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emecloud-my.sharepoint.com/personal/gael_callonnec_ademe_fr/Documents/Bureau/Sorties toutes mesures/"/>
    </mc:Choice>
  </mc:AlternateContent>
  <xr:revisionPtr revIDLastSave="53" documentId="13_ncr:1_{2E91582E-731B-48E7-9CC2-585B52FD4048}" xr6:coauthVersionLast="47" xr6:coauthVersionMax="47" xr10:uidLastSave="{F420ED1D-AF2F-444A-A995-60C8D5308CBC}"/>
  <bookViews>
    <workbookView xWindow="-120" yWindow="-120" windowWidth="20730" windowHeight="11160" firstSheet="2" activeTab="3" xr2:uid="{9624FF18-ADC8-4E10-9FA8-C529EB6A8C5B}"/>
    <workbookView xWindow="10185" yWindow="-15" windowWidth="10320" windowHeight="10950" firstSheet="3" activeTab="3" xr2:uid="{29F0C558-C532-41F9-B891-84D98554F46C}"/>
  </bookViews>
  <sheets>
    <sheet name="Produits et secteurs 3ME" sheetId="10" r:id="rId1"/>
    <sheet name="Sorties des modèles" sheetId="2" state="hidden" r:id="rId2"/>
    <sheet name="résultats" sheetId="19" r:id="rId3"/>
    <sheet name="taux de profit des secteurs" sheetId="32" r:id="rId4"/>
    <sheet name="Parts VE" sheetId="31" r:id="rId5"/>
    <sheet name="Rev_Dep_2" sheetId="26" r:id="rId6"/>
    <sheet name="Rev_Dep_0" sheetId="27" r:id="rId7"/>
    <sheet name="Rev_Dep_diff" sheetId="28" r:id="rId8"/>
    <sheet name="Rev_Dep_taux" sheetId="29" r:id="rId9"/>
    <sheet name="Dette rénovation" sheetId="21" r:id="rId10"/>
    <sheet name="dette rénovation 2" sheetId="22" r:id="rId11"/>
    <sheet name="dette auto" sheetId="23" r:id="rId12"/>
    <sheet name="dette auto choc" sheetId="24" r:id="rId13"/>
    <sheet name="Energie et réhab" sheetId="25" r:id="rId14"/>
    <sheet name="résult" sheetId="18" r:id="rId15"/>
    <sheet name="S3 EViews" sheetId="8" state="hidden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" i="32" l="1"/>
  <c r="F1" i="32"/>
  <c r="G1" i="32"/>
  <c r="H1" i="32"/>
  <c r="I1" i="32"/>
  <c r="J1" i="32"/>
  <c r="K1" i="32"/>
  <c r="L1" i="32"/>
  <c r="M1" i="32"/>
  <c r="N1" i="32"/>
  <c r="O1" i="32"/>
  <c r="P1" i="32"/>
  <c r="Q1" i="32"/>
  <c r="R1" i="32"/>
  <c r="S1" i="32"/>
  <c r="T1" i="32"/>
  <c r="U1" i="32"/>
  <c r="V1" i="32"/>
  <c r="W1" i="32"/>
  <c r="X1" i="32"/>
  <c r="Y1" i="32"/>
  <c r="Z1" i="32"/>
  <c r="AA1" i="32"/>
  <c r="AB1" i="32"/>
  <c r="AC1" i="32"/>
  <c r="AD1" i="32"/>
  <c r="AE1" i="32"/>
  <c r="AF1" i="32"/>
  <c r="AG1" i="32"/>
  <c r="AH1" i="32"/>
  <c r="AI1" i="32"/>
  <c r="AJ1" i="32"/>
  <c r="AK1" i="32"/>
  <c r="AL1" i="32"/>
  <c r="AM1" i="32"/>
  <c r="AN1" i="32"/>
  <c r="AO1" i="32"/>
  <c r="AP1" i="32"/>
  <c r="AQ1" i="32"/>
  <c r="AR1" i="32"/>
  <c r="AS1" i="32"/>
  <c r="AT1" i="32"/>
  <c r="AU1" i="32"/>
  <c r="AV1" i="32"/>
  <c r="AW1" i="32"/>
  <c r="AX1" i="32"/>
  <c r="E2" i="32"/>
  <c r="F2" i="32"/>
  <c r="G2" i="32"/>
  <c r="H2" i="32"/>
  <c r="I2" i="32"/>
  <c r="J2" i="32"/>
  <c r="K2" i="32"/>
  <c r="L2" i="32"/>
  <c r="M2" i="32"/>
  <c r="N2" i="32"/>
  <c r="O2" i="32"/>
  <c r="P2" i="32"/>
  <c r="Q2" i="32"/>
  <c r="R2" i="32"/>
  <c r="S2" i="32"/>
  <c r="T2" i="32"/>
  <c r="U2" i="32"/>
  <c r="V2" i="32"/>
  <c r="W2" i="32"/>
  <c r="X2" i="32"/>
  <c r="Y2" i="32"/>
  <c r="Z2" i="32"/>
  <c r="AA2" i="32"/>
  <c r="AB2" i="32"/>
  <c r="AC2" i="32"/>
  <c r="AD2" i="32"/>
  <c r="AE2" i="32"/>
  <c r="AF2" i="32"/>
  <c r="AG2" i="32"/>
  <c r="AH2" i="32"/>
  <c r="AI2" i="32"/>
  <c r="AJ2" i="32"/>
  <c r="AK2" i="32"/>
  <c r="AL2" i="32"/>
  <c r="AM2" i="32"/>
  <c r="AN2" i="32"/>
  <c r="AO2" i="32"/>
  <c r="AP2" i="32"/>
  <c r="AQ2" i="32"/>
  <c r="AR2" i="32"/>
  <c r="AS2" i="32"/>
  <c r="AT2" i="32"/>
  <c r="AU2" i="32"/>
  <c r="AV2" i="32"/>
  <c r="AW2" i="32"/>
  <c r="AX2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R3" i="32"/>
  <c r="S3" i="32"/>
  <c r="T3" i="32"/>
  <c r="U3" i="32"/>
  <c r="V3" i="32"/>
  <c r="W3" i="32"/>
  <c r="X3" i="32"/>
  <c r="Y3" i="32"/>
  <c r="Z3" i="32"/>
  <c r="AA3" i="32"/>
  <c r="AB3" i="32"/>
  <c r="AC3" i="32"/>
  <c r="AD3" i="32"/>
  <c r="AE3" i="32"/>
  <c r="AF3" i="32"/>
  <c r="AG3" i="32"/>
  <c r="AH3" i="32"/>
  <c r="AI3" i="32"/>
  <c r="AJ3" i="32"/>
  <c r="AK3" i="32"/>
  <c r="AL3" i="32"/>
  <c r="AM3" i="32"/>
  <c r="AN3" i="32"/>
  <c r="AO3" i="32"/>
  <c r="AP3" i="32"/>
  <c r="AQ3" i="32"/>
  <c r="AR3" i="32"/>
  <c r="AS3" i="32"/>
  <c r="AT3" i="32"/>
  <c r="AU3" i="32"/>
  <c r="AV3" i="32"/>
  <c r="AW3" i="32"/>
  <c r="AX3" i="32"/>
  <c r="E4" i="32"/>
  <c r="F4" i="32"/>
  <c r="G4" i="32"/>
  <c r="H4" i="32"/>
  <c r="I4" i="32"/>
  <c r="J4" i="32"/>
  <c r="K4" i="32"/>
  <c r="L4" i="32"/>
  <c r="M4" i="32"/>
  <c r="N4" i="32"/>
  <c r="O4" i="32"/>
  <c r="P4" i="32"/>
  <c r="Q4" i="32"/>
  <c r="R4" i="32"/>
  <c r="S4" i="32"/>
  <c r="T4" i="32"/>
  <c r="U4" i="32"/>
  <c r="V4" i="32"/>
  <c r="W4" i="32"/>
  <c r="X4" i="32"/>
  <c r="Y4" i="32"/>
  <c r="Z4" i="32"/>
  <c r="AA4" i="32"/>
  <c r="AB4" i="32"/>
  <c r="AC4" i="32"/>
  <c r="AD4" i="32"/>
  <c r="AE4" i="32"/>
  <c r="AF4" i="32"/>
  <c r="AG4" i="32"/>
  <c r="AH4" i="32"/>
  <c r="AI4" i="32"/>
  <c r="AJ4" i="32"/>
  <c r="AK4" i="32"/>
  <c r="AL4" i="32"/>
  <c r="AM4" i="32"/>
  <c r="AN4" i="32"/>
  <c r="AO4" i="32"/>
  <c r="AP4" i="32"/>
  <c r="AQ4" i="32"/>
  <c r="AR4" i="32"/>
  <c r="AS4" i="32"/>
  <c r="AT4" i="32"/>
  <c r="AU4" i="32"/>
  <c r="AV4" i="32"/>
  <c r="AW4" i="32"/>
  <c r="AX4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R5" i="32"/>
  <c r="S5" i="32"/>
  <c r="T5" i="32"/>
  <c r="U5" i="32"/>
  <c r="V5" i="32"/>
  <c r="W5" i="32"/>
  <c r="X5" i="32"/>
  <c r="Y5" i="32"/>
  <c r="Z5" i="32"/>
  <c r="AA5" i="32"/>
  <c r="AB5" i="32"/>
  <c r="AC5" i="32"/>
  <c r="AD5" i="32"/>
  <c r="AE5" i="32"/>
  <c r="AF5" i="32"/>
  <c r="AG5" i="32"/>
  <c r="AH5" i="32"/>
  <c r="AI5" i="32"/>
  <c r="AJ5" i="32"/>
  <c r="AK5" i="32"/>
  <c r="AL5" i="32"/>
  <c r="AM5" i="32"/>
  <c r="AN5" i="32"/>
  <c r="AO5" i="32"/>
  <c r="AP5" i="32"/>
  <c r="AQ5" i="32"/>
  <c r="AR5" i="32"/>
  <c r="AS5" i="32"/>
  <c r="AT5" i="32"/>
  <c r="AU5" i="32"/>
  <c r="AV5" i="32"/>
  <c r="AW5" i="32"/>
  <c r="AX5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R6" i="32"/>
  <c r="S6" i="32"/>
  <c r="T6" i="32"/>
  <c r="U6" i="32"/>
  <c r="V6" i="32"/>
  <c r="W6" i="32"/>
  <c r="X6" i="32"/>
  <c r="Y6" i="32"/>
  <c r="Z6" i="32"/>
  <c r="AA6" i="32"/>
  <c r="AB6" i="32"/>
  <c r="AC6" i="32"/>
  <c r="AD6" i="32"/>
  <c r="AE6" i="32"/>
  <c r="AF6" i="32"/>
  <c r="AG6" i="32"/>
  <c r="AH6" i="32"/>
  <c r="AI6" i="32"/>
  <c r="AJ6" i="32"/>
  <c r="AK6" i="32"/>
  <c r="AL6" i="32"/>
  <c r="AM6" i="32"/>
  <c r="AN6" i="32"/>
  <c r="AO6" i="32"/>
  <c r="AP6" i="32"/>
  <c r="AQ6" i="32"/>
  <c r="AR6" i="32"/>
  <c r="AS6" i="32"/>
  <c r="AT6" i="32"/>
  <c r="AU6" i="32"/>
  <c r="AV6" i="32"/>
  <c r="AW6" i="32"/>
  <c r="AX6" i="32"/>
  <c r="E7" i="32"/>
  <c r="F7" i="32"/>
  <c r="G7" i="32"/>
  <c r="H7" i="32"/>
  <c r="I7" i="32"/>
  <c r="J7" i="32"/>
  <c r="K7" i="32"/>
  <c r="L7" i="32"/>
  <c r="M7" i="32"/>
  <c r="N7" i="32"/>
  <c r="O7" i="32"/>
  <c r="P7" i="32"/>
  <c r="Q7" i="32"/>
  <c r="R7" i="32"/>
  <c r="S7" i="32"/>
  <c r="T7" i="32"/>
  <c r="U7" i="32"/>
  <c r="V7" i="32"/>
  <c r="W7" i="32"/>
  <c r="X7" i="32"/>
  <c r="Y7" i="32"/>
  <c r="Z7" i="32"/>
  <c r="AA7" i="32"/>
  <c r="AB7" i="32"/>
  <c r="AC7" i="32"/>
  <c r="AD7" i="32"/>
  <c r="AE7" i="32"/>
  <c r="AF7" i="32"/>
  <c r="AG7" i="32"/>
  <c r="AH7" i="32"/>
  <c r="AI7" i="32"/>
  <c r="AJ7" i="32"/>
  <c r="AK7" i="32"/>
  <c r="AL7" i="32"/>
  <c r="AM7" i="32"/>
  <c r="AN7" i="32"/>
  <c r="AO7" i="32"/>
  <c r="AP7" i="32"/>
  <c r="AQ7" i="32"/>
  <c r="AR7" i="32"/>
  <c r="AS7" i="32"/>
  <c r="AT7" i="32"/>
  <c r="AU7" i="32"/>
  <c r="AV7" i="32"/>
  <c r="AW7" i="32"/>
  <c r="AX7" i="32"/>
  <c r="E8" i="32"/>
  <c r="F8" i="32"/>
  <c r="G8" i="32"/>
  <c r="H8" i="32"/>
  <c r="I8" i="32"/>
  <c r="J8" i="32"/>
  <c r="K8" i="32"/>
  <c r="L8" i="32"/>
  <c r="M8" i="32"/>
  <c r="N8" i="32"/>
  <c r="O8" i="32"/>
  <c r="P8" i="32"/>
  <c r="Q8" i="32"/>
  <c r="R8" i="32"/>
  <c r="S8" i="32"/>
  <c r="T8" i="32"/>
  <c r="U8" i="32"/>
  <c r="V8" i="32"/>
  <c r="W8" i="32"/>
  <c r="X8" i="32"/>
  <c r="Y8" i="32"/>
  <c r="Z8" i="32"/>
  <c r="AA8" i="32"/>
  <c r="AB8" i="32"/>
  <c r="AC8" i="32"/>
  <c r="AD8" i="32"/>
  <c r="AE8" i="32"/>
  <c r="AF8" i="32"/>
  <c r="AG8" i="32"/>
  <c r="AH8" i="32"/>
  <c r="AI8" i="32"/>
  <c r="AJ8" i="32"/>
  <c r="AK8" i="32"/>
  <c r="AL8" i="32"/>
  <c r="AM8" i="32"/>
  <c r="AN8" i="32"/>
  <c r="AO8" i="32"/>
  <c r="AP8" i="32"/>
  <c r="AQ8" i="32"/>
  <c r="AR8" i="32"/>
  <c r="AS8" i="32"/>
  <c r="AT8" i="32"/>
  <c r="AU8" i="32"/>
  <c r="AV8" i="32"/>
  <c r="AW8" i="32"/>
  <c r="AX8" i="32"/>
  <c r="E9" i="32"/>
  <c r="F9" i="32"/>
  <c r="G9" i="32"/>
  <c r="H9" i="32"/>
  <c r="I9" i="32"/>
  <c r="J9" i="32"/>
  <c r="K9" i="32"/>
  <c r="L9" i="32"/>
  <c r="M9" i="32"/>
  <c r="N9" i="32"/>
  <c r="O9" i="32"/>
  <c r="P9" i="32"/>
  <c r="Q9" i="32"/>
  <c r="R9" i="32"/>
  <c r="S9" i="32"/>
  <c r="T9" i="32"/>
  <c r="U9" i="32"/>
  <c r="V9" i="32"/>
  <c r="W9" i="32"/>
  <c r="X9" i="32"/>
  <c r="Y9" i="32"/>
  <c r="Z9" i="32"/>
  <c r="AA9" i="32"/>
  <c r="AB9" i="32"/>
  <c r="AC9" i="32"/>
  <c r="AD9" i="32"/>
  <c r="AE9" i="32"/>
  <c r="AF9" i="32"/>
  <c r="AG9" i="32"/>
  <c r="AH9" i="32"/>
  <c r="AI9" i="32"/>
  <c r="AJ9" i="32"/>
  <c r="AK9" i="32"/>
  <c r="AL9" i="32"/>
  <c r="AM9" i="32"/>
  <c r="AN9" i="32"/>
  <c r="AO9" i="32"/>
  <c r="AP9" i="32"/>
  <c r="AQ9" i="32"/>
  <c r="AR9" i="32"/>
  <c r="AS9" i="32"/>
  <c r="AT9" i="32"/>
  <c r="AU9" i="32"/>
  <c r="AV9" i="32"/>
  <c r="AW9" i="32"/>
  <c r="AX9" i="32"/>
  <c r="E10" i="32"/>
  <c r="F10" i="32"/>
  <c r="G10" i="32"/>
  <c r="H10" i="32"/>
  <c r="I10" i="32"/>
  <c r="J10" i="32"/>
  <c r="K10" i="32"/>
  <c r="L10" i="32"/>
  <c r="M10" i="32"/>
  <c r="N10" i="32"/>
  <c r="O10" i="32"/>
  <c r="P10" i="32"/>
  <c r="Q10" i="32"/>
  <c r="R10" i="32"/>
  <c r="S10" i="32"/>
  <c r="T10" i="32"/>
  <c r="U10" i="32"/>
  <c r="V10" i="32"/>
  <c r="W10" i="32"/>
  <c r="X10" i="32"/>
  <c r="Y10" i="32"/>
  <c r="Z10" i="32"/>
  <c r="AA10" i="32"/>
  <c r="AB10" i="32"/>
  <c r="AC10" i="32"/>
  <c r="AD10" i="32"/>
  <c r="AE10" i="32"/>
  <c r="AF10" i="32"/>
  <c r="AG10" i="32"/>
  <c r="AH10" i="32"/>
  <c r="AI10" i="32"/>
  <c r="AJ10" i="32"/>
  <c r="AK10" i="32"/>
  <c r="AL10" i="32"/>
  <c r="AM10" i="32"/>
  <c r="AN10" i="32"/>
  <c r="AO10" i="32"/>
  <c r="AP10" i="32"/>
  <c r="AQ10" i="32"/>
  <c r="AR10" i="32"/>
  <c r="AS10" i="32"/>
  <c r="AT10" i="32"/>
  <c r="AU10" i="32"/>
  <c r="AV10" i="32"/>
  <c r="AW10" i="32"/>
  <c r="AX10" i="32"/>
  <c r="E11" i="32"/>
  <c r="F11" i="32"/>
  <c r="G11" i="32"/>
  <c r="H11" i="32"/>
  <c r="I11" i="32"/>
  <c r="J11" i="32"/>
  <c r="K11" i="32"/>
  <c r="L11" i="32"/>
  <c r="M11" i="32"/>
  <c r="N11" i="32"/>
  <c r="O11" i="32"/>
  <c r="P11" i="32"/>
  <c r="Q11" i="32"/>
  <c r="R11" i="32"/>
  <c r="S11" i="32"/>
  <c r="T11" i="32"/>
  <c r="U11" i="32"/>
  <c r="V11" i="32"/>
  <c r="W11" i="32"/>
  <c r="X11" i="32"/>
  <c r="Y11" i="32"/>
  <c r="Z11" i="32"/>
  <c r="AA11" i="32"/>
  <c r="AB11" i="32"/>
  <c r="AC11" i="32"/>
  <c r="AD11" i="32"/>
  <c r="AE11" i="32"/>
  <c r="AF11" i="32"/>
  <c r="AG11" i="32"/>
  <c r="AH11" i="32"/>
  <c r="AI11" i="32"/>
  <c r="AJ11" i="32"/>
  <c r="AK11" i="32"/>
  <c r="AL11" i="32"/>
  <c r="AM11" i="32"/>
  <c r="AN11" i="32"/>
  <c r="AO11" i="32"/>
  <c r="AP11" i="32"/>
  <c r="AQ11" i="32"/>
  <c r="AR11" i="32"/>
  <c r="AS11" i="32"/>
  <c r="AT11" i="32"/>
  <c r="AU11" i="32"/>
  <c r="AV11" i="32"/>
  <c r="AW11" i="32"/>
  <c r="AX11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R12" i="32"/>
  <c r="S12" i="32"/>
  <c r="T12" i="32"/>
  <c r="U12" i="32"/>
  <c r="V12" i="32"/>
  <c r="W12" i="32"/>
  <c r="X12" i="32"/>
  <c r="Y12" i="32"/>
  <c r="Z12" i="32"/>
  <c r="AA12" i="32"/>
  <c r="AB12" i="32"/>
  <c r="AC12" i="32"/>
  <c r="AD12" i="32"/>
  <c r="AE12" i="32"/>
  <c r="AF12" i="32"/>
  <c r="AG12" i="32"/>
  <c r="AH12" i="32"/>
  <c r="AI12" i="32"/>
  <c r="AJ12" i="32"/>
  <c r="AK12" i="32"/>
  <c r="AL12" i="32"/>
  <c r="AM12" i="32"/>
  <c r="AN12" i="32"/>
  <c r="AO12" i="32"/>
  <c r="AP12" i="32"/>
  <c r="AQ12" i="32"/>
  <c r="AR12" i="32"/>
  <c r="AS12" i="32"/>
  <c r="AT12" i="32"/>
  <c r="AU12" i="32"/>
  <c r="AV12" i="32"/>
  <c r="AW12" i="32"/>
  <c r="AX12" i="32"/>
  <c r="E13" i="32"/>
  <c r="F13" i="32"/>
  <c r="G13" i="32"/>
  <c r="H13" i="32"/>
  <c r="I13" i="32"/>
  <c r="J13" i="32"/>
  <c r="K13" i="32"/>
  <c r="L13" i="32"/>
  <c r="M13" i="32"/>
  <c r="N13" i="32"/>
  <c r="O13" i="32"/>
  <c r="P13" i="32"/>
  <c r="Q13" i="32"/>
  <c r="R13" i="32"/>
  <c r="S13" i="32"/>
  <c r="T13" i="32"/>
  <c r="U13" i="32"/>
  <c r="V13" i="32"/>
  <c r="W13" i="32"/>
  <c r="X13" i="32"/>
  <c r="Y13" i="32"/>
  <c r="Z13" i="32"/>
  <c r="AA13" i="32"/>
  <c r="AB13" i="32"/>
  <c r="AC13" i="32"/>
  <c r="AD13" i="32"/>
  <c r="AE13" i="32"/>
  <c r="AF13" i="32"/>
  <c r="AG13" i="32"/>
  <c r="AH13" i="32"/>
  <c r="AI13" i="32"/>
  <c r="AJ13" i="32"/>
  <c r="AK13" i="32"/>
  <c r="AL13" i="32"/>
  <c r="AM13" i="32"/>
  <c r="AN13" i="32"/>
  <c r="AO13" i="32"/>
  <c r="AP13" i="32"/>
  <c r="AQ13" i="32"/>
  <c r="AR13" i="32"/>
  <c r="AS13" i="32"/>
  <c r="AT13" i="32"/>
  <c r="AU13" i="32"/>
  <c r="AV13" i="32"/>
  <c r="AW13" i="32"/>
  <c r="AX13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R14" i="32"/>
  <c r="S14" i="32"/>
  <c r="T14" i="32"/>
  <c r="U14" i="32"/>
  <c r="V14" i="32"/>
  <c r="W14" i="32"/>
  <c r="X14" i="32"/>
  <c r="Y14" i="32"/>
  <c r="Z14" i="32"/>
  <c r="AA14" i="32"/>
  <c r="AB14" i="32"/>
  <c r="AC14" i="32"/>
  <c r="AD14" i="32"/>
  <c r="AE14" i="32"/>
  <c r="AF14" i="32"/>
  <c r="AG14" i="32"/>
  <c r="AH14" i="32"/>
  <c r="AI14" i="32"/>
  <c r="AJ14" i="32"/>
  <c r="AK14" i="32"/>
  <c r="AL14" i="32"/>
  <c r="AM14" i="32"/>
  <c r="AN14" i="32"/>
  <c r="AO14" i="32"/>
  <c r="AP14" i="32"/>
  <c r="AQ14" i="32"/>
  <c r="AR14" i="32"/>
  <c r="AS14" i="32"/>
  <c r="AT14" i="32"/>
  <c r="AU14" i="32"/>
  <c r="AV14" i="32"/>
  <c r="AW14" i="32"/>
  <c r="AX14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R15" i="32"/>
  <c r="S15" i="32"/>
  <c r="T15" i="32"/>
  <c r="U15" i="32"/>
  <c r="V15" i="32"/>
  <c r="W15" i="32"/>
  <c r="X15" i="32"/>
  <c r="Y15" i="32"/>
  <c r="Z15" i="32"/>
  <c r="AA15" i="32"/>
  <c r="AB15" i="32"/>
  <c r="AC15" i="32"/>
  <c r="AD15" i="32"/>
  <c r="AE15" i="32"/>
  <c r="AF15" i="32"/>
  <c r="AG15" i="32"/>
  <c r="AH15" i="32"/>
  <c r="AI15" i="32"/>
  <c r="AJ15" i="32"/>
  <c r="AK15" i="32"/>
  <c r="AL15" i="32"/>
  <c r="AM15" i="32"/>
  <c r="AN15" i="32"/>
  <c r="AO15" i="32"/>
  <c r="AP15" i="32"/>
  <c r="AQ15" i="32"/>
  <c r="AR15" i="32"/>
  <c r="AS15" i="32"/>
  <c r="AT15" i="32"/>
  <c r="AU15" i="32"/>
  <c r="AV15" i="32"/>
  <c r="AW15" i="32"/>
  <c r="AX15" i="32"/>
  <c r="E16" i="32"/>
  <c r="F16" i="32"/>
  <c r="G16" i="32"/>
  <c r="H16" i="32"/>
  <c r="I16" i="32"/>
  <c r="J16" i="32"/>
  <c r="K16" i="32"/>
  <c r="L16" i="32"/>
  <c r="M16" i="32"/>
  <c r="N16" i="32"/>
  <c r="O16" i="32"/>
  <c r="P16" i="32"/>
  <c r="Q16" i="32"/>
  <c r="R16" i="32"/>
  <c r="S16" i="32"/>
  <c r="T16" i="32"/>
  <c r="U16" i="32"/>
  <c r="V16" i="32"/>
  <c r="W16" i="32"/>
  <c r="X16" i="32"/>
  <c r="Y16" i="32"/>
  <c r="Z16" i="32"/>
  <c r="AA16" i="32"/>
  <c r="AB16" i="32"/>
  <c r="AC16" i="32"/>
  <c r="AD16" i="32"/>
  <c r="AE16" i="32"/>
  <c r="AF16" i="32"/>
  <c r="AG16" i="32"/>
  <c r="AH16" i="32"/>
  <c r="AI16" i="32"/>
  <c r="AJ16" i="32"/>
  <c r="AK16" i="32"/>
  <c r="AL16" i="32"/>
  <c r="AM16" i="32"/>
  <c r="AN16" i="32"/>
  <c r="AO16" i="32"/>
  <c r="AP16" i="32"/>
  <c r="AQ16" i="32"/>
  <c r="AR16" i="32"/>
  <c r="AS16" i="32"/>
  <c r="AT16" i="32"/>
  <c r="AU16" i="32"/>
  <c r="AV16" i="32"/>
  <c r="AW16" i="32"/>
  <c r="AX16" i="32"/>
  <c r="E17" i="32"/>
  <c r="F17" i="32"/>
  <c r="G17" i="32"/>
  <c r="H17" i="32"/>
  <c r="I17" i="32"/>
  <c r="J17" i="32"/>
  <c r="K17" i="32"/>
  <c r="L17" i="32"/>
  <c r="M17" i="32"/>
  <c r="N17" i="32"/>
  <c r="O17" i="32"/>
  <c r="P17" i="32"/>
  <c r="Q17" i="32"/>
  <c r="R17" i="32"/>
  <c r="S17" i="32"/>
  <c r="T17" i="32"/>
  <c r="U17" i="32"/>
  <c r="V17" i="32"/>
  <c r="W17" i="32"/>
  <c r="X17" i="32"/>
  <c r="Y17" i="32"/>
  <c r="Z17" i="32"/>
  <c r="AA17" i="32"/>
  <c r="AB17" i="32"/>
  <c r="AC17" i="32"/>
  <c r="AD17" i="32"/>
  <c r="AE17" i="32"/>
  <c r="AF17" i="32"/>
  <c r="AG17" i="32"/>
  <c r="AH17" i="32"/>
  <c r="AI17" i="32"/>
  <c r="AJ17" i="32"/>
  <c r="AK17" i="32"/>
  <c r="AL17" i="32"/>
  <c r="AM17" i="32"/>
  <c r="AN17" i="32"/>
  <c r="AO17" i="32"/>
  <c r="AP17" i="32"/>
  <c r="AQ17" i="32"/>
  <c r="AR17" i="32"/>
  <c r="AS17" i="32"/>
  <c r="AT17" i="32"/>
  <c r="AU17" i="32"/>
  <c r="AV17" i="32"/>
  <c r="AW17" i="32"/>
  <c r="AX17" i="32"/>
  <c r="E18" i="32"/>
  <c r="F18" i="32"/>
  <c r="G18" i="32"/>
  <c r="H18" i="32"/>
  <c r="I18" i="32"/>
  <c r="J18" i="32"/>
  <c r="K18" i="32"/>
  <c r="L18" i="32"/>
  <c r="M18" i="32"/>
  <c r="N18" i="32"/>
  <c r="O18" i="32"/>
  <c r="P18" i="32"/>
  <c r="Q18" i="32"/>
  <c r="R18" i="32"/>
  <c r="S18" i="32"/>
  <c r="T18" i="32"/>
  <c r="U18" i="32"/>
  <c r="V18" i="32"/>
  <c r="W18" i="32"/>
  <c r="X18" i="32"/>
  <c r="Y18" i="32"/>
  <c r="Z18" i="32"/>
  <c r="AA18" i="32"/>
  <c r="AB18" i="32"/>
  <c r="AC18" i="32"/>
  <c r="AD18" i="32"/>
  <c r="AE18" i="32"/>
  <c r="AF18" i="32"/>
  <c r="AG18" i="32"/>
  <c r="AH18" i="32"/>
  <c r="AI18" i="32"/>
  <c r="AJ18" i="32"/>
  <c r="AK18" i="32"/>
  <c r="AL18" i="32"/>
  <c r="AM18" i="32"/>
  <c r="AN18" i="32"/>
  <c r="AO18" i="32"/>
  <c r="AP18" i="32"/>
  <c r="AQ18" i="32"/>
  <c r="AR18" i="32"/>
  <c r="AS18" i="32"/>
  <c r="AT18" i="32"/>
  <c r="AU18" i="32"/>
  <c r="AV18" i="32"/>
  <c r="AW18" i="32"/>
  <c r="AX18" i="32"/>
  <c r="E19" i="32"/>
  <c r="F19" i="32"/>
  <c r="G19" i="32"/>
  <c r="H19" i="32"/>
  <c r="I19" i="32"/>
  <c r="J19" i="32"/>
  <c r="K19" i="32"/>
  <c r="L19" i="32"/>
  <c r="M19" i="32"/>
  <c r="N19" i="32"/>
  <c r="O19" i="32"/>
  <c r="P19" i="32"/>
  <c r="Q19" i="32"/>
  <c r="R19" i="32"/>
  <c r="S19" i="32"/>
  <c r="T19" i="32"/>
  <c r="U19" i="32"/>
  <c r="V19" i="32"/>
  <c r="W19" i="32"/>
  <c r="X19" i="32"/>
  <c r="Y19" i="32"/>
  <c r="Z19" i="32"/>
  <c r="AA19" i="32"/>
  <c r="AB19" i="32"/>
  <c r="AC19" i="32"/>
  <c r="AD19" i="32"/>
  <c r="AE19" i="32"/>
  <c r="AF19" i="32"/>
  <c r="AG19" i="32"/>
  <c r="AH19" i="32"/>
  <c r="AI19" i="32"/>
  <c r="AJ19" i="32"/>
  <c r="AK19" i="32"/>
  <c r="AL19" i="32"/>
  <c r="AM19" i="32"/>
  <c r="AN19" i="32"/>
  <c r="AO19" i="32"/>
  <c r="AP19" i="32"/>
  <c r="AQ19" i="32"/>
  <c r="AR19" i="32"/>
  <c r="AS19" i="32"/>
  <c r="AT19" i="32"/>
  <c r="AU19" i="32"/>
  <c r="AV19" i="32"/>
  <c r="AW19" i="32"/>
  <c r="AX19" i="32"/>
  <c r="E20" i="32"/>
  <c r="F20" i="32"/>
  <c r="G20" i="32"/>
  <c r="H20" i="32"/>
  <c r="I20" i="32"/>
  <c r="J20" i="32"/>
  <c r="K20" i="32"/>
  <c r="L20" i="32"/>
  <c r="M20" i="32"/>
  <c r="N20" i="32"/>
  <c r="O20" i="32"/>
  <c r="P20" i="32"/>
  <c r="Q20" i="32"/>
  <c r="R20" i="32"/>
  <c r="S20" i="32"/>
  <c r="T20" i="32"/>
  <c r="U20" i="32"/>
  <c r="V20" i="32"/>
  <c r="W20" i="32"/>
  <c r="X20" i="32"/>
  <c r="Y20" i="32"/>
  <c r="Z20" i="32"/>
  <c r="AA20" i="32"/>
  <c r="AB20" i="32"/>
  <c r="AC20" i="32"/>
  <c r="AD20" i="32"/>
  <c r="AE20" i="32"/>
  <c r="AF20" i="32"/>
  <c r="AG20" i="32"/>
  <c r="AH20" i="32"/>
  <c r="AI20" i="32"/>
  <c r="AJ20" i="32"/>
  <c r="AK20" i="32"/>
  <c r="AL20" i="32"/>
  <c r="AM20" i="32"/>
  <c r="AN20" i="32"/>
  <c r="AO20" i="32"/>
  <c r="AP20" i="32"/>
  <c r="AQ20" i="32"/>
  <c r="AR20" i="32"/>
  <c r="AS20" i="32"/>
  <c r="AT20" i="32"/>
  <c r="AU20" i="32"/>
  <c r="AV20" i="32"/>
  <c r="AW20" i="32"/>
  <c r="AX20" i="32"/>
  <c r="E21" i="32"/>
  <c r="F21" i="32"/>
  <c r="G21" i="32"/>
  <c r="H21" i="32"/>
  <c r="I21" i="32"/>
  <c r="J21" i="32"/>
  <c r="K21" i="32"/>
  <c r="L21" i="32"/>
  <c r="M21" i="32"/>
  <c r="N21" i="32"/>
  <c r="O21" i="32"/>
  <c r="P21" i="32"/>
  <c r="Q21" i="32"/>
  <c r="R21" i="32"/>
  <c r="S21" i="32"/>
  <c r="T21" i="32"/>
  <c r="U21" i="32"/>
  <c r="V21" i="32"/>
  <c r="W21" i="32"/>
  <c r="X21" i="32"/>
  <c r="Y21" i="32"/>
  <c r="Z21" i="32"/>
  <c r="AA21" i="32"/>
  <c r="AB21" i="32"/>
  <c r="AC21" i="32"/>
  <c r="AD21" i="32"/>
  <c r="AE21" i="32"/>
  <c r="AF21" i="32"/>
  <c r="AG21" i="32"/>
  <c r="AH21" i="32"/>
  <c r="AI21" i="32"/>
  <c r="AJ21" i="32"/>
  <c r="AK21" i="32"/>
  <c r="AL21" i="32"/>
  <c r="AM21" i="32"/>
  <c r="AN21" i="32"/>
  <c r="AO21" i="32"/>
  <c r="AP21" i="32"/>
  <c r="AQ21" i="32"/>
  <c r="AR21" i="32"/>
  <c r="AS21" i="32"/>
  <c r="AT21" i="32"/>
  <c r="AU21" i="32"/>
  <c r="AV21" i="32"/>
  <c r="AW21" i="32"/>
  <c r="AX21" i="32"/>
  <c r="E22" i="32"/>
  <c r="F22" i="32"/>
  <c r="G22" i="32"/>
  <c r="H22" i="32"/>
  <c r="I22" i="32"/>
  <c r="J22" i="32"/>
  <c r="K22" i="32"/>
  <c r="L22" i="32"/>
  <c r="M22" i="32"/>
  <c r="N22" i="32"/>
  <c r="O22" i="32"/>
  <c r="P22" i="32"/>
  <c r="Q22" i="32"/>
  <c r="R22" i="32"/>
  <c r="S22" i="32"/>
  <c r="T22" i="32"/>
  <c r="U22" i="32"/>
  <c r="V22" i="32"/>
  <c r="W22" i="32"/>
  <c r="X22" i="32"/>
  <c r="Y22" i="32"/>
  <c r="Z22" i="32"/>
  <c r="AA22" i="32"/>
  <c r="AB22" i="32"/>
  <c r="AC22" i="32"/>
  <c r="AD22" i="32"/>
  <c r="AE22" i="32"/>
  <c r="AF22" i="32"/>
  <c r="AG22" i="32"/>
  <c r="AH22" i="32"/>
  <c r="AI22" i="32"/>
  <c r="AJ22" i="32"/>
  <c r="AK22" i="32"/>
  <c r="AL22" i="32"/>
  <c r="AM22" i="32"/>
  <c r="AN22" i="32"/>
  <c r="AO22" i="32"/>
  <c r="AP22" i="32"/>
  <c r="AQ22" i="32"/>
  <c r="AR22" i="32"/>
  <c r="AS22" i="32"/>
  <c r="AT22" i="32"/>
  <c r="AU22" i="32"/>
  <c r="AV22" i="32"/>
  <c r="AW22" i="32"/>
  <c r="AX22" i="32"/>
  <c r="E23" i="32"/>
  <c r="F23" i="32"/>
  <c r="G23" i="32"/>
  <c r="H23" i="32"/>
  <c r="I23" i="32"/>
  <c r="J23" i="32"/>
  <c r="K23" i="32"/>
  <c r="L23" i="32"/>
  <c r="M23" i="32"/>
  <c r="N23" i="32"/>
  <c r="O23" i="32"/>
  <c r="P23" i="32"/>
  <c r="Q23" i="32"/>
  <c r="R23" i="32"/>
  <c r="S23" i="32"/>
  <c r="T23" i="32"/>
  <c r="U23" i="32"/>
  <c r="V23" i="32"/>
  <c r="W23" i="32"/>
  <c r="X23" i="32"/>
  <c r="Y23" i="32"/>
  <c r="Z23" i="32"/>
  <c r="AA23" i="32"/>
  <c r="AB23" i="32"/>
  <c r="AC23" i="32"/>
  <c r="AD23" i="32"/>
  <c r="AE23" i="32"/>
  <c r="AF23" i="32"/>
  <c r="AG23" i="32"/>
  <c r="AH23" i="32"/>
  <c r="AI23" i="32"/>
  <c r="AJ23" i="32"/>
  <c r="AK23" i="32"/>
  <c r="AL23" i="32"/>
  <c r="AM23" i="32"/>
  <c r="AN23" i="32"/>
  <c r="AO23" i="32"/>
  <c r="AP23" i="32"/>
  <c r="AQ23" i="32"/>
  <c r="AR23" i="32"/>
  <c r="AS23" i="32"/>
  <c r="AT23" i="32"/>
  <c r="AU23" i="32"/>
  <c r="AV23" i="32"/>
  <c r="AW23" i="32"/>
  <c r="AX23" i="32"/>
  <c r="E24" i="32"/>
  <c r="F24" i="32"/>
  <c r="G24" i="32"/>
  <c r="H24" i="32"/>
  <c r="I24" i="32"/>
  <c r="J24" i="32"/>
  <c r="K24" i="32"/>
  <c r="L24" i="32"/>
  <c r="M24" i="32"/>
  <c r="N24" i="32"/>
  <c r="O24" i="32"/>
  <c r="P24" i="32"/>
  <c r="Q24" i="32"/>
  <c r="R24" i="32"/>
  <c r="S24" i="32"/>
  <c r="T24" i="32"/>
  <c r="U24" i="32"/>
  <c r="V24" i="32"/>
  <c r="W24" i="32"/>
  <c r="X24" i="32"/>
  <c r="Y24" i="32"/>
  <c r="Z24" i="32"/>
  <c r="AA24" i="32"/>
  <c r="AB24" i="32"/>
  <c r="AC24" i="32"/>
  <c r="AD24" i="32"/>
  <c r="AE24" i="32"/>
  <c r="AF24" i="32"/>
  <c r="AG24" i="32"/>
  <c r="AH24" i="32"/>
  <c r="AI24" i="32"/>
  <c r="AJ24" i="32"/>
  <c r="AK24" i="32"/>
  <c r="AL24" i="32"/>
  <c r="AM24" i="32"/>
  <c r="AN24" i="32"/>
  <c r="AO24" i="32"/>
  <c r="AP24" i="32"/>
  <c r="AQ24" i="32"/>
  <c r="AR24" i="32"/>
  <c r="AS24" i="32"/>
  <c r="AT24" i="32"/>
  <c r="AU24" i="32"/>
  <c r="AV24" i="32"/>
  <c r="AW24" i="32"/>
  <c r="AX24" i="32"/>
  <c r="E25" i="32"/>
  <c r="F25" i="32"/>
  <c r="G25" i="32"/>
  <c r="H25" i="32"/>
  <c r="I25" i="32"/>
  <c r="J25" i="32"/>
  <c r="K25" i="32"/>
  <c r="L25" i="32"/>
  <c r="M25" i="32"/>
  <c r="N25" i="32"/>
  <c r="O25" i="32"/>
  <c r="P25" i="32"/>
  <c r="Q25" i="32"/>
  <c r="R25" i="32"/>
  <c r="S25" i="32"/>
  <c r="T25" i="32"/>
  <c r="U25" i="32"/>
  <c r="V25" i="32"/>
  <c r="W25" i="32"/>
  <c r="X25" i="32"/>
  <c r="Y25" i="32"/>
  <c r="Z25" i="32"/>
  <c r="AA25" i="32"/>
  <c r="AB25" i="32"/>
  <c r="AC25" i="32"/>
  <c r="AD25" i="32"/>
  <c r="AE25" i="32"/>
  <c r="AF25" i="32"/>
  <c r="AG25" i="32"/>
  <c r="AH25" i="32"/>
  <c r="AI25" i="32"/>
  <c r="AJ25" i="32"/>
  <c r="AK25" i="32"/>
  <c r="AL25" i="32"/>
  <c r="AM25" i="32"/>
  <c r="AN25" i="32"/>
  <c r="AO25" i="32"/>
  <c r="AP25" i="32"/>
  <c r="AQ25" i="32"/>
  <c r="AR25" i="32"/>
  <c r="AS25" i="32"/>
  <c r="AT25" i="32"/>
  <c r="AU25" i="32"/>
  <c r="AV25" i="32"/>
  <c r="AW25" i="32"/>
  <c r="AX25" i="32"/>
  <c r="E26" i="32"/>
  <c r="F26" i="32"/>
  <c r="G26" i="32"/>
  <c r="H26" i="32"/>
  <c r="I26" i="32"/>
  <c r="J26" i="32"/>
  <c r="K26" i="32"/>
  <c r="L26" i="32"/>
  <c r="M26" i="32"/>
  <c r="N26" i="32"/>
  <c r="O26" i="32"/>
  <c r="P26" i="32"/>
  <c r="Q26" i="32"/>
  <c r="R26" i="32"/>
  <c r="S26" i="32"/>
  <c r="T26" i="32"/>
  <c r="U26" i="32"/>
  <c r="V26" i="32"/>
  <c r="W26" i="32"/>
  <c r="X26" i="32"/>
  <c r="Y26" i="32"/>
  <c r="Z26" i="32"/>
  <c r="AA26" i="32"/>
  <c r="AB26" i="32"/>
  <c r="AC26" i="32"/>
  <c r="AD26" i="32"/>
  <c r="AE26" i="32"/>
  <c r="AF26" i="32"/>
  <c r="AG26" i="32"/>
  <c r="AH26" i="32"/>
  <c r="AI26" i="32"/>
  <c r="AJ26" i="32"/>
  <c r="AK26" i="32"/>
  <c r="AL26" i="32"/>
  <c r="AM26" i="32"/>
  <c r="AN26" i="32"/>
  <c r="AO26" i="32"/>
  <c r="AP26" i="32"/>
  <c r="AQ26" i="32"/>
  <c r="AR26" i="32"/>
  <c r="AS26" i="32"/>
  <c r="AT26" i="32"/>
  <c r="AU26" i="32"/>
  <c r="AV26" i="32"/>
  <c r="AW26" i="32"/>
  <c r="AX26" i="32"/>
  <c r="E27" i="32"/>
  <c r="F27" i="32"/>
  <c r="G27" i="32"/>
  <c r="H27" i="32"/>
  <c r="I27" i="32"/>
  <c r="J27" i="32"/>
  <c r="K27" i="32"/>
  <c r="L27" i="32"/>
  <c r="M27" i="32"/>
  <c r="N27" i="32"/>
  <c r="O27" i="32"/>
  <c r="P27" i="32"/>
  <c r="Q27" i="32"/>
  <c r="R27" i="32"/>
  <c r="S27" i="32"/>
  <c r="T27" i="32"/>
  <c r="U27" i="32"/>
  <c r="V27" i="32"/>
  <c r="W27" i="32"/>
  <c r="X27" i="32"/>
  <c r="Y27" i="32"/>
  <c r="Z27" i="32"/>
  <c r="AA27" i="32"/>
  <c r="AB27" i="32"/>
  <c r="AC27" i="32"/>
  <c r="AD27" i="32"/>
  <c r="AE27" i="32"/>
  <c r="AF27" i="32"/>
  <c r="AG27" i="32"/>
  <c r="AH27" i="32"/>
  <c r="AI27" i="32"/>
  <c r="AJ27" i="32"/>
  <c r="AK27" i="32"/>
  <c r="AL27" i="32"/>
  <c r="AM27" i="32"/>
  <c r="AN27" i="32"/>
  <c r="AO27" i="32"/>
  <c r="AP27" i="32"/>
  <c r="AQ27" i="32"/>
  <c r="AR27" i="32"/>
  <c r="AS27" i="32"/>
  <c r="AT27" i="32"/>
  <c r="AU27" i="32"/>
  <c r="AV27" i="32"/>
  <c r="AW27" i="32"/>
  <c r="AX27" i="32"/>
  <c r="E28" i="32"/>
  <c r="F28" i="32"/>
  <c r="G28" i="32"/>
  <c r="H28" i="32"/>
  <c r="I28" i="32"/>
  <c r="J28" i="32"/>
  <c r="K28" i="32"/>
  <c r="L28" i="32"/>
  <c r="M28" i="32"/>
  <c r="N28" i="32"/>
  <c r="O28" i="32"/>
  <c r="P28" i="32"/>
  <c r="Q28" i="32"/>
  <c r="R28" i="32"/>
  <c r="S28" i="32"/>
  <c r="T28" i="32"/>
  <c r="U28" i="32"/>
  <c r="V28" i="32"/>
  <c r="W28" i="32"/>
  <c r="X28" i="32"/>
  <c r="Y28" i="32"/>
  <c r="Z28" i="32"/>
  <c r="AA28" i="32"/>
  <c r="AB28" i="32"/>
  <c r="AC28" i="32"/>
  <c r="AD28" i="32"/>
  <c r="AE28" i="32"/>
  <c r="AF28" i="32"/>
  <c r="AG28" i="32"/>
  <c r="AH28" i="32"/>
  <c r="AI28" i="32"/>
  <c r="AJ28" i="32"/>
  <c r="AK28" i="32"/>
  <c r="AL28" i="32"/>
  <c r="AM28" i="32"/>
  <c r="AN28" i="32"/>
  <c r="AO28" i="32"/>
  <c r="AP28" i="32"/>
  <c r="AQ28" i="32"/>
  <c r="AR28" i="32"/>
  <c r="AS28" i="32"/>
  <c r="AT28" i="32"/>
  <c r="AU28" i="32"/>
  <c r="AV28" i="32"/>
  <c r="AW28" i="32"/>
  <c r="AX28" i="32"/>
  <c r="E29" i="32"/>
  <c r="F29" i="32"/>
  <c r="G29" i="32"/>
  <c r="H29" i="32"/>
  <c r="I29" i="32"/>
  <c r="J29" i="32"/>
  <c r="K29" i="32"/>
  <c r="L29" i="32"/>
  <c r="M29" i="32"/>
  <c r="N29" i="32"/>
  <c r="O29" i="32"/>
  <c r="P29" i="32"/>
  <c r="Q29" i="32"/>
  <c r="R29" i="32"/>
  <c r="S29" i="32"/>
  <c r="T29" i="32"/>
  <c r="U29" i="32"/>
  <c r="V29" i="32"/>
  <c r="W29" i="32"/>
  <c r="X29" i="32"/>
  <c r="Y29" i="32"/>
  <c r="Z29" i="32"/>
  <c r="AA29" i="32"/>
  <c r="AB29" i="32"/>
  <c r="AC29" i="32"/>
  <c r="AD29" i="32"/>
  <c r="AE29" i="32"/>
  <c r="AF29" i="32"/>
  <c r="AG29" i="32"/>
  <c r="AH29" i="32"/>
  <c r="AI29" i="32"/>
  <c r="AJ29" i="32"/>
  <c r="AK29" i="32"/>
  <c r="AL29" i="32"/>
  <c r="AM29" i="32"/>
  <c r="AN29" i="32"/>
  <c r="AO29" i="32"/>
  <c r="AP29" i="32"/>
  <c r="AQ29" i="32"/>
  <c r="AR29" i="32"/>
  <c r="AS29" i="32"/>
  <c r="AT29" i="32"/>
  <c r="AU29" i="32"/>
  <c r="AV29" i="32"/>
  <c r="AW29" i="32"/>
  <c r="AX29" i="32"/>
  <c r="E30" i="32"/>
  <c r="F30" i="32"/>
  <c r="G30" i="32"/>
  <c r="H30" i="32"/>
  <c r="I30" i="32"/>
  <c r="J30" i="32"/>
  <c r="K30" i="32"/>
  <c r="L30" i="32"/>
  <c r="M30" i="32"/>
  <c r="N30" i="32"/>
  <c r="O30" i="32"/>
  <c r="P30" i="32"/>
  <c r="Q30" i="32"/>
  <c r="R30" i="32"/>
  <c r="S30" i="32"/>
  <c r="T30" i="32"/>
  <c r="U30" i="32"/>
  <c r="V30" i="32"/>
  <c r="W30" i="32"/>
  <c r="X30" i="32"/>
  <c r="Y30" i="32"/>
  <c r="Z30" i="32"/>
  <c r="AA30" i="32"/>
  <c r="AB30" i="32"/>
  <c r="AC30" i="32"/>
  <c r="AD30" i="32"/>
  <c r="AE30" i="32"/>
  <c r="AF30" i="32"/>
  <c r="AG30" i="32"/>
  <c r="AH30" i="32"/>
  <c r="AI30" i="32"/>
  <c r="AJ30" i="32"/>
  <c r="AK30" i="32"/>
  <c r="AL30" i="32"/>
  <c r="AM30" i="32"/>
  <c r="AN30" i="32"/>
  <c r="AO30" i="32"/>
  <c r="AP30" i="32"/>
  <c r="AQ30" i="32"/>
  <c r="AR30" i="32"/>
  <c r="AS30" i="32"/>
  <c r="AT30" i="32"/>
  <c r="AU30" i="32"/>
  <c r="AV30" i="32"/>
  <c r="AW30" i="32"/>
  <c r="AX30" i="32"/>
  <c r="E31" i="32"/>
  <c r="F31" i="32"/>
  <c r="G31" i="32"/>
  <c r="H31" i="32"/>
  <c r="I31" i="32"/>
  <c r="J31" i="32"/>
  <c r="K31" i="32"/>
  <c r="L31" i="32"/>
  <c r="M31" i="32"/>
  <c r="N31" i="32"/>
  <c r="O31" i="32"/>
  <c r="P31" i="32"/>
  <c r="Q31" i="32"/>
  <c r="R31" i="32"/>
  <c r="S31" i="32"/>
  <c r="T31" i="32"/>
  <c r="U31" i="32"/>
  <c r="V31" i="32"/>
  <c r="W31" i="32"/>
  <c r="X31" i="32"/>
  <c r="Y31" i="32"/>
  <c r="Z31" i="32"/>
  <c r="AA31" i="32"/>
  <c r="AB31" i="32"/>
  <c r="AC31" i="32"/>
  <c r="AD31" i="32"/>
  <c r="AE31" i="32"/>
  <c r="AF31" i="32"/>
  <c r="AG31" i="32"/>
  <c r="AH31" i="32"/>
  <c r="AI31" i="32"/>
  <c r="AJ31" i="32"/>
  <c r="AK31" i="32"/>
  <c r="AL31" i="32"/>
  <c r="AM31" i="32"/>
  <c r="AN31" i="32"/>
  <c r="AO31" i="32"/>
  <c r="AP31" i="32"/>
  <c r="AQ31" i="32"/>
  <c r="AR31" i="32"/>
  <c r="AS31" i="32"/>
  <c r="AT31" i="32"/>
  <c r="AU31" i="32"/>
  <c r="AV31" i="32"/>
  <c r="AW31" i="32"/>
  <c r="AX31" i="32"/>
  <c r="E32" i="32"/>
  <c r="F32" i="32"/>
  <c r="G32" i="32"/>
  <c r="H32" i="32"/>
  <c r="I32" i="32"/>
  <c r="J32" i="32"/>
  <c r="K32" i="32"/>
  <c r="L32" i="32"/>
  <c r="M32" i="32"/>
  <c r="N32" i="32"/>
  <c r="O32" i="32"/>
  <c r="P32" i="32"/>
  <c r="Q32" i="32"/>
  <c r="R32" i="32"/>
  <c r="S32" i="32"/>
  <c r="T32" i="32"/>
  <c r="U32" i="32"/>
  <c r="V32" i="32"/>
  <c r="W32" i="32"/>
  <c r="X32" i="32"/>
  <c r="Y32" i="32"/>
  <c r="Z32" i="32"/>
  <c r="AA32" i="32"/>
  <c r="AB32" i="32"/>
  <c r="AC32" i="32"/>
  <c r="AD32" i="32"/>
  <c r="AE32" i="32"/>
  <c r="AF32" i="32"/>
  <c r="AG32" i="32"/>
  <c r="AH32" i="32"/>
  <c r="AI32" i="32"/>
  <c r="AJ32" i="32"/>
  <c r="AK32" i="32"/>
  <c r="AL32" i="32"/>
  <c r="AM32" i="32"/>
  <c r="AN32" i="32"/>
  <c r="AO32" i="32"/>
  <c r="AP32" i="32"/>
  <c r="AQ32" i="32"/>
  <c r="AR32" i="32"/>
  <c r="AS32" i="32"/>
  <c r="AT32" i="32"/>
  <c r="AU32" i="32"/>
  <c r="AV32" i="32"/>
  <c r="AW32" i="32"/>
  <c r="AX32" i="32"/>
  <c r="E33" i="32"/>
  <c r="F33" i="32"/>
  <c r="G33" i="32"/>
  <c r="H33" i="32"/>
  <c r="I33" i="32"/>
  <c r="J33" i="32"/>
  <c r="K33" i="32"/>
  <c r="L33" i="32"/>
  <c r="M33" i="32"/>
  <c r="N33" i="32"/>
  <c r="O33" i="32"/>
  <c r="P33" i="32"/>
  <c r="Q33" i="32"/>
  <c r="R33" i="32"/>
  <c r="S33" i="32"/>
  <c r="T33" i="32"/>
  <c r="U33" i="32"/>
  <c r="V33" i="32"/>
  <c r="W33" i="32"/>
  <c r="X33" i="32"/>
  <c r="Y33" i="32"/>
  <c r="Z33" i="32"/>
  <c r="AA33" i="32"/>
  <c r="AB33" i="32"/>
  <c r="AC33" i="32"/>
  <c r="AD33" i="32"/>
  <c r="AE33" i="32"/>
  <c r="AF33" i="32"/>
  <c r="AG33" i="32"/>
  <c r="AH33" i="32"/>
  <c r="AI33" i="32"/>
  <c r="AJ33" i="32"/>
  <c r="AK33" i="32"/>
  <c r="AL33" i="32"/>
  <c r="AM33" i="32"/>
  <c r="AN33" i="32"/>
  <c r="AO33" i="32"/>
  <c r="AP33" i="32"/>
  <c r="AQ33" i="32"/>
  <c r="AR33" i="32"/>
  <c r="AS33" i="32"/>
  <c r="AT33" i="32"/>
  <c r="AU33" i="32"/>
  <c r="AV33" i="32"/>
  <c r="AW33" i="32"/>
  <c r="AX33" i="32"/>
  <c r="E34" i="32"/>
  <c r="F34" i="32"/>
  <c r="G34" i="32"/>
  <c r="H34" i="32"/>
  <c r="I34" i="32"/>
  <c r="J34" i="32"/>
  <c r="K34" i="32"/>
  <c r="L34" i="32"/>
  <c r="M34" i="32"/>
  <c r="N34" i="32"/>
  <c r="O34" i="32"/>
  <c r="P34" i="32"/>
  <c r="Q34" i="32"/>
  <c r="R34" i="32"/>
  <c r="S34" i="32"/>
  <c r="T34" i="32"/>
  <c r="U34" i="32"/>
  <c r="V34" i="32"/>
  <c r="W34" i="32"/>
  <c r="X34" i="32"/>
  <c r="Y34" i="32"/>
  <c r="Z34" i="32"/>
  <c r="AA34" i="32"/>
  <c r="AB34" i="32"/>
  <c r="AC34" i="32"/>
  <c r="AD34" i="32"/>
  <c r="AE34" i="32"/>
  <c r="AF34" i="32"/>
  <c r="AG34" i="32"/>
  <c r="AH34" i="32"/>
  <c r="AI34" i="32"/>
  <c r="AJ34" i="32"/>
  <c r="AK34" i="32"/>
  <c r="AL34" i="32"/>
  <c r="AM34" i="32"/>
  <c r="AN34" i="32"/>
  <c r="AO34" i="32"/>
  <c r="AP34" i="32"/>
  <c r="AQ34" i="32"/>
  <c r="AR34" i="32"/>
  <c r="AS34" i="32"/>
  <c r="AT34" i="32"/>
  <c r="AU34" i="32"/>
  <c r="AV34" i="32"/>
  <c r="AW34" i="32"/>
  <c r="AX34" i="32"/>
  <c r="E35" i="32"/>
  <c r="F35" i="32"/>
  <c r="G35" i="32"/>
  <c r="H35" i="32"/>
  <c r="I35" i="32"/>
  <c r="J35" i="32"/>
  <c r="K35" i="32"/>
  <c r="L35" i="32"/>
  <c r="M35" i="32"/>
  <c r="N35" i="32"/>
  <c r="O35" i="32"/>
  <c r="P35" i="32"/>
  <c r="Q35" i="32"/>
  <c r="R35" i="32"/>
  <c r="S35" i="32"/>
  <c r="T35" i="32"/>
  <c r="U35" i="32"/>
  <c r="V35" i="32"/>
  <c r="W35" i="32"/>
  <c r="X35" i="32"/>
  <c r="Y35" i="32"/>
  <c r="Z35" i="32"/>
  <c r="AA35" i="32"/>
  <c r="AB35" i="32"/>
  <c r="AC35" i="32"/>
  <c r="AD35" i="32"/>
  <c r="AE35" i="32"/>
  <c r="AF35" i="32"/>
  <c r="AG35" i="32"/>
  <c r="AH35" i="32"/>
  <c r="AI35" i="32"/>
  <c r="AJ35" i="32"/>
  <c r="AK35" i="32"/>
  <c r="AL35" i="32"/>
  <c r="AM35" i="32"/>
  <c r="AN35" i="32"/>
  <c r="AO35" i="32"/>
  <c r="AP35" i="32"/>
  <c r="AQ35" i="32"/>
  <c r="AR35" i="32"/>
  <c r="AS35" i="32"/>
  <c r="AT35" i="32"/>
  <c r="AU35" i="32"/>
  <c r="AV35" i="32"/>
  <c r="AW35" i="32"/>
  <c r="AX35" i="32"/>
  <c r="E36" i="32"/>
  <c r="F36" i="32"/>
  <c r="G36" i="32"/>
  <c r="H36" i="32"/>
  <c r="I36" i="32"/>
  <c r="J36" i="32"/>
  <c r="K36" i="32"/>
  <c r="L36" i="32"/>
  <c r="M36" i="32"/>
  <c r="N36" i="32"/>
  <c r="O36" i="32"/>
  <c r="P36" i="32"/>
  <c r="Q36" i="32"/>
  <c r="R36" i="32"/>
  <c r="S36" i="32"/>
  <c r="T36" i="32"/>
  <c r="U36" i="32"/>
  <c r="V36" i="32"/>
  <c r="W36" i="32"/>
  <c r="X36" i="32"/>
  <c r="Y36" i="32"/>
  <c r="Z36" i="32"/>
  <c r="AA36" i="32"/>
  <c r="AB36" i="32"/>
  <c r="AC36" i="32"/>
  <c r="AD36" i="32"/>
  <c r="AE36" i="32"/>
  <c r="AF36" i="32"/>
  <c r="AG36" i="32"/>
  <c r="AH36" i="32"/>
  <c r="AI36" i="32"/>
  <c r="AJ36" i="32"/>
  <c r="AK36" i="32"/>
  <c r="AL36" i="32"/>
  <c r="AM36" i="32"/>
  <c r="AN36" i="32"/>
  <c r="AO36" i="32"/>
  <c r="AP36" i="32"/>
  <c r="AQ36" i="32"/>
  <c r="AR36" i="32"/>
  <c r="AS36" i="32"/>
  <c r="AT36" i="32"/>
  <c r="AU36" i="32"/>
  <c r="AV36" i="32"/>
  <c r="AW36" i="32"/>
  <c r="AX36" i="32"/>
  <c r="E37" i="32"/>
  <c r="F37" i="32"/>
  <c r="G37" i="32"/>
  <c r="H37" i="32"/>
  <c r="I37" i="32"/>
  <c r="J37" i="32"/>
  <c r="K37" i="32"/>
  <c r="L37" i="32"/>
  <c r="M37" i="32"/>
  <c r="N37" i="32"/>
  <c r="O37" i="32"/>
  <c r="P37" i="32"/>
  <c r="Q37" i="32"/>
  <c r="R37" i="32"/>
  <c r="S37" i="32"/>
  <c r="T37" i="32"/>
  <c r="U37" i="32"/>
  <c r="V37" i="32"/>
  <c r="W37" i="32"/>
  <c r="X37" i="32"/>
  <c r="Y37" i="32"/>
  <c r="Z37" i="32"/>
  <c r="AA37" i="32"/>
  <c r="AB37" i="32"/>
  <c r="AC37" i="32"/>
  <c r="AD37" i="32"/>
  <c r="AE37" i="32"/>
  <c r="AF37" i="32"/>
  <c r="AG37" i="32"/>
  <c r="AH37" i="32"/>
  <c r="AI37" i="32"/>
  <c r="AJ37" i="32"/>
  <c r="AK37" i="32"/>
  <c r="AL37" i="32"/>
  <c r="AM37" i="32"/>
  <c r="AN37" i="32"/>
  <c r="AO37" i="32"/>
  <c r="AP37" i="32"/>
  <c r="AQ37" i="32"/>
  <c r="AR37" i="32"/>
  <c r="AS37" i="32"/>
  <c r="AT37" i="32"/>
  <c r="AU37" i="32"/>
  <c r="AV37" i="32"/>
  <c r="AW37" i="32"/>
  <c r="AX37" i="32"/>
  <c r="E38" i="32"/>
  <c r="F38" i="32"/>
  <c r="G38" i="32"/>
  <c r="H38" i="32"/>
  <c r="I38" i="32"/>
  <c r="J38" i="32"/>
  <c r="K38" i="32"/>
  <c r="L38" i="32"/>
  <c r="M38" i="32"/>
  <c r="N38" i="32"/>
  <c r="O38" i="32"/>
  <c r="P38" i="32"/>
  <c r="Q38" i="32"/>
  <c r="R38" i="32"/>
  <c r="S38" i="32"/>
  <c r="T38" i="32"/>
  <c r="U38" i="32"/>
  <c r="V38" i="32"/>
  <c r="W38" i="32"/>
  <c r="X38" i="32"/>
  <c r="Y38" i="32"/>
  <c r="Z38" i="32"/>
  <c r="AA38" i="32"/>
  <c r="AB38" i="32"/>
  <c r="AC38" i="32"/>
  <c r="AD38" i="32"/>
  <c r="AE38" i="32"/>
  <c r="AF38" i="32"/>
  <c r="AG38" i="32"/>
  <c r="AH38" i="32"/>
  <c r="AI38" i="32"/>
  <c r="AJ38" i="32"/>
  <c r="AK38" i="32"/>
  <c r="AL38" i="32"/>
  <c r="AM38" i="32"/>
  <c r="AN38" i="32"/>
  <c r="AO38" i="32"/>
  <c r="AP38" i="32"/>
  <c r="AQ38" i="32"/>
  <c r="AR38" i="32"/>
  <c r="AS38" i="32"/>
  <c r="AT38" i="32"/>
  <c r="AU38" i="32"/>
  <c r="AV38" i="32"/>
  <c r="AW38" i="32"/>
  <c r="AX38" i="32"/>
  <c r="E39" i="32"/>
  <c r="F39" i="32"/>
  <c r="G39" i="32"/>
  <c r="H39" i="32"/>
  <c r="I39" i="32"/>
  <c r="J39" i="32"/>
  <c r="K39" i="32"/>
  <c r="L39" i="32"/>
  <c r="M39" i="32"/>
  <c r="N39" i="32"/>
  <c r="O39" i="32"/>
  <c r="P39" i="32"/>
  <c r="Q39" i="32"/>
  <c r="R39" i="32"/>
  <c r="S39" i="32"/>
  <c r="T39" i="32"/>
  <c r="U39" i="32"/>
  <c r="V39" i="32"/>
  <c r="W39" i="32"/>
  <c r="X39" i="32"/>
  <c r="Y39" i="32"/>
  <c r="Z39" i="32"/>
  <c r="AA39" i="32"/>
  <c r="AB39" i="32"/>
  <c r="AC39" i="32"/>
  <c r="AD39" i="32"/>
  <c r="AE39" i="32"/>
  <c r="AF39" i="32"/>
  <c r="AG39" i="32"/>
  <c r="AH39" i="32"/>
  <c r="AI39" i="32"/>
  <c r="AJ39" i="32"/>
  <c r="AK39" i="32"/>
  <c r="AL39" i="32"/>
  <c r="AM39" i="32"/>
  <c r="AN39" i="32"/>
  <c r="AO39" i="32"/>
  <c r="AP39" i="32"/>
  <c r="AQ39" i="32"/>
  <c r="AR39" i="32"/>
  <c r="AS39" i="32"/>
  <c r="AT39" i="32"/>
  <c r="AU39" i="32"/>
  <c r="AV39" i="32"/>
  <c r="AW39" i="32"/>
  <c r="AX39" i="32"/>
  <c r="E40" i="32"/>
  <c r="F40" i="32"/>
  <c r="G40" i="32"/>
  <c r="H40" i="32"/>
  <c r="I40" i="32"/>
  <c r="J40" i="32"/>
  <c r="K40" i="32"/>
  <c r="L40" i="32"/>
  <c r="M40" i="32"/>
  <c r="N40" i="32"/>
  <c r="O40" i="32"/>
  <c r="P40" i="32"/>
  <c r="Q40" i="32"/>
  <c r="R40" i="32"/>
  <c r="S40" i="32"/>
  <c r="T40" i="32"/>
  <c r="U40" i="32"/>
  <c r="V40" i="32"/>
  <c r="W40" i="32"/>
  <c r="X40" i="32"/>
  <c r="Y40" i="32"/>
  <c r="Z40" i="32"/>
  <c r="AA40" i="32"/>
  <c r="AB40" i="32"/>
  <c r="AC40" i="32"/>
  <c r="AD40" i="32"/>
  <c r="AE40" i="32"/>
  <c r="AF40" i="32"/>
  <c r="AG40" i="32"/>
  <c r="AH40" i="32"/>
  <c r="AI40" i="32"/>
  <c r="AJ40" i="32"/>
  <c r="AK40" i="32"/>
  <c r="AL40" i="32"/>
  <c r="AM40" i="32"/>
  <c r="AN40" i="32"/>
  <c r="AO40" i="32"/>
  <c r="AP40" i="32"/>
  <c r="AQ40" i="32"/>
  <c r="AR40" i="32"/>
  <c r="AS40" i="32"/>
  <c r="AT40" i="32"/>
  <c r="AU40" i="32"/>
  <c r="AV40" i="32"/>
  <c r="AW40" i="32"/>
  <c r="AX40" i="32"/>
  <c r="E41" i="32"/>
  <c r="F41" i="32"/>
  <c r="G41" i="32"/>
  <c r="H41" i="32"/>
  <c r="I41" i="32"/>
  <c r="J41" i="32"/>
  <c r="K41" i="32"/>
  <c r="L41" i="32"/>
  <c r="M41" i="32"/>
  <c r="N41" i="32"/>
  <c r="O41" i="32"/>
  <c r="P41" i="32"/>
  <c r="Q41" i="32"/>
  <c r="R41" i="32"/>
  <c r="S41" i="32"/>
  <c r="T41" i="32"/>
  <c r="U41" i="32"/>
  <c r="V41" i="32"/>
  <c r="W41" i="32"/>
  <c r="X41" i="32"/>
  <c r="Y41" i="32"/>
  <c r="Z41" i="32"/>
  <c r="AA41" i="32"/>
  <c r="AB41" i="32"/>
  <c r="AC41" i="32"/>
  <c r="AD41" i="32"/>
  <c r="AE41" i="32"/>
  <c r="AF41" i="32"/>
  <c r="AG41" i="32"/>
  <c r="AH41" i="32"/>
  <c r="AI41" i="32"/>
  <c r="AJ41" i="32"/>
  <c r="AK41" i="32"/>
  <c r="AL41" i="32"/>
  <c r="AM41" i="32"/>
  <c r="AN41" i="32"/>
  <c r="AO41" i="32"/>
  <c r="AP41" i="32"/>
  <c r="AQ41" i="32"/>
  <c r="AR41" i="32"/>
  <c r="AS41" i="32"/>
  <c r="AT41" i="32"/>
  <c r="AU41" i="32"/>
  <c r="AV41" i="32"/>
  <c r="AW41" i="32"/>
  <c r="AX41" i="32"/>
  <c r="D1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22" i="32"/>
  <c r="D3" i="32"/>
  <c r="D4" i="32"/>
  <c r="D5" i="32"/>
  <c r="D6" i="32"/>
  <c r="D7" i="32"/>
  <c r="D8" i="32"/>
  <c r="D9" i="32"/>
  <c r="D10" i="32"/>
  <c r="D11" i="32"/>
  <c r="D12" i="32"/>
  <c r="D13" i="32"/>
  <c r="D14" i="32"/>
  <c r="D15" i="32"/>
  <c r="D16" i="32"/>
  <c r="D17" i="32"/>
  <c r="D18" i="32"/>
  <c r="D19" i="32"/>
  <c r="D20" i="32"/>
  <c r="D21" i="32"/>
  <c r="D2" i="32"/>
  <c r="B2" i="31"/>
  <c r="C2" i="31"/>
  <c r="D2" i="31"/>
  <c r="E2" i="31"/>
  <c r="F2" i="31"/>
  <c r="G2" i="31"/>
  <c r="H2" i="31"/>
  <c r="I2" i="31"/>
  <c r="J2" i="31"/>
  <c r="K2" i="31"/>
  <c r="L2" i="31"/>
  <c r="M2" i="31"/>
  <c r="N2" i="31"/>
  <c r="O2" i="31"/>
  <c r="P2" i="31"/>
  <c r="Q2" i="31"/>
  <c r="R2" i="31"/>
  <c r="S2" i="31"/>
  <c r="T2" i="31"/>
  <c r="U2" i="31"/>
  <c r="V2" i="31"/>
  <c r="W2" i="31"/>
  <c r="X2" i="31"/>
  <c r="Y2" i="31"/>
  <c r="Z2" i="31"/>
  <c r="AA2" i="31"/>
  <c r="AB2" i="31"/>
  <c r="AC2" i="31"/>
  <c r="AD2" i="31"/>
  <c r="AE2" i="31"/>
  <c r="AF2" i="31"/>
  <c r="AG2" i="31"/>
  <c r="AH2" i="31"/>
  <c r="AI2" i="31"/>
  <c r="AJ2" i="31"/>
  <c r="AK2" i="31"/>
  <c r="AL2" i="31"/>
  <c r="AM2" i="31"/>
  <c r="AN2" i="31"/>
  <c r="AO2" i="31"/>
  <c r="AP2" i="31"/>
  <c r="AQ2" i="31"/>
  <c r="AR2" i="31"/>
  <c r="AS2" i="31"/>
  <c r="AT2" i="31"/>
  <c r="AU2" i="31"/>
  <c r="AV2" i="31"/>
  <c r="B3" i="31"/>
  <c r="C3" i="31"/>
  <c r="D3" i="31"/>
  <c r="E3" i="31"/>
  <c r="F3" i="31"/>
  <c r="G3" i="31"/>
  <c r="H3" i="31"/>
  <c r="I3" i="31"/>
  <c r="J3" i="31"/>
  <c r="K3" i="31"/>
  <c r="L3" i="31"/>
  <c r="M3" i="31"/>
  <c r="N3" i="31"/>
  <c r="O3" i="31"/>
  <c r="P3" i="31"/>
  <c r="Q3" i="31"/>
  <c r="R3" i="31"/>
  <c r="S3" i="31"/>
  <c r="T3" i="31"/>
  <c r="U3" i="31"/>
  <c r="V3" i="31"/>
  <c r="W3" i="31"/>
  <c r="X3" i="31"/>
  <c r="Y3" i="31"/>
  <c r="Z3" i="31"/>
  <c r="AA3" i="31"/>
  <c r="AB3" i="31"/>
  <c r="AC3" i="31"/>
  <c r="AD3" i="31"/>
  <c r="AE3" i="31"/>
  <c r="AF3" i="31"/>
  <c r="AG3" i="31"/>
  <c r="AH3" i="31"/>
  <c r="AI3" i="31"/>
  <c r="AJ3" i="31"/>
  <c r="AK3" i="31"/>
  <c r="AL3" i="31"/>
  <c r="AM3" i="31"/>
  <c r="AN3" i="31"/>
  <c r="AO3" i="31"/>
  <c r="AP3" i="31"/>
  <c r="AQ3" i="31"/>
  <c r="AR3" i="31"/>
  <c r="AS3" i="31"/>
  <c r="AT3" i="31"/>
  <c r="AU3" i="31"/>
  <c r="AV3" i="31"/>
  <c r="B4" i="31"/>
  <c r="C4" i="31"/>
  <c r="D4" i="31"/>
  <c r="E4" i="31"/>
  <c r="F4" i="31"/>
  <c r="G4" i="31"/>
  <c r="H4" i="31"/>
  <c r="I4" i="31"/>
  <c r="J4" i="31"/>
  <c r="K4" i="31"/>
  <c r="L4" i="31"/>
  <c r="M4" i="31"/>
  <c r="N4" i="31"/>
  <c r="O4" i="31"/>
  <c r="P4" i="31"/>
  <c r="Q4" i="31"/>
  <c r="R4" i="31"/>
  <c r="S4" i="31"/>
  <c r="T4" i="31"/>
  <c r="U4" i="31"/>
  <c r="V4" i="31"/>
  <c r="W4" i="31"/>
  <c r="X4" i="31"/>
  <c r="Y4" i="31"/>
  <c r="Z4" i="31"/>
  <c r="AA4" i="31"/>
  <c r="AB4" i="31"/>
  <c r="AC4" i="31"/>
  <c r="AD4" i="31"/>
  <c r="AE4" i="31"/>
  <c r="AF4" i="31"/>
  <c r="AG4" i="31"/>
  <c r="AH4" i="31"/>
  <c r="AI4" i="31"/>
  <c r="AJ4" i="31"/>
  <c r="AK4" i="31"/>
  <c r="AL4" i="31"/>
  <c r="AM4" i="31"/>
  <c r="AN4" i="31"/>
  <c r="AO4" i="31"/>
  <c r="AP4" i="31"/>
  <c r="AQ4" i="31"/>
  <c r="AR4" i="31"/>
  <c r="AS4" i="31"/>
  <c r="AT4" i="31"/>
  <c r="AU4" i="31"/>
  <c r="AV4" i="31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R5" i="31"/>
  <c r="S5" i="31"/>
  <c r="T5" i="31"/>
  <c r="U5" i="31"/>
  <c r="V5" i="31"/>
  <c r="W5" i="31"/>
  <c r="X5" i="31"/>
  <c r="Y5" i="31"/>
  <c r="Z5" i="31"/>
  <c r="AA5" i="31"/>
  <c r="AB5" i="31"/>
  <c r="AC5" i="31"/>
  <c r="AD5" i="31"/>
  <c r="AE5" i="31"/>
  <c r="AF5" i="31"/>
  <c r="AG5" i="31"/>
  <c r="AH5" i="31"/>
  <c r="AI5" i="31"/>
  <c r="AJ5" i="31"/>
  <c r="AK5" i="31"/>
  <c r="AL5" i="31"/>
  <c r="AM5" i="31"/>
  <c r="AN5" i="31"/>
  <c r="AO5" i="31"/>
  <c r="AP5" i="31"/>
  <c r="AQ5" i="31"/>
  <c r="AR5" i="31"/>
  <c r="AS5" i="31"/>
  <c r="AT5" i="31"/>
  <c r="AU5" i="31"/>
  <c r="AV5" i="31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R6" i="31"/>
  <c r="S6" i="31"/>
  <c r="T6" i="31"/>
  <c r="U6" i="31"/>
  <c r="V6" i="31"/>
  <c r="W6" i="31"/>
  <c r="X6" i="31"/>
  <c r="Y6" i="31"/>
  <c r="Z6" i="31"/>
  <c r="AA6" i="31"/>
  <c r="AB6" i="31"/>
  <c r="AC6" i="31"/>
  <c r="AD6" i="31"/>
  <c r="AE6" i="31"/>
  <c r="AF6" i="31"/>
  <c r="AG6" i="31"/>
  <c r="AH6" i="31"/>
  <c r="AI6" i="31"/>
  <c r="AJ6" i="31"/>
  <c r="AK6" i="31"/>
  <c r="AL6" i="31"/>
  <c r="AM6" i="31"/>
  <c r="AN6" i="31"/>
  <c r="AO6" i="31"/>
  <c r="AP6" i="31"/>
  <c r="AQ6" i="31"/>
  <c r="AR6" i="31"/>
  <c r="AS6" i="31"/>
  <c r="AT6" i="31"/>
  <c r="AU6" i="31"/>
  <c r="AV6" i="31"/>
  <c r="B7" i="31"/>
  <c r="C7" i="31"/>
  <c r="D7" i="31"/>
  <c r="E7" i="31"/>
  <c r="F7" i="31"/>
  <c r="G7" i="31"/>
  <c r="H7" i="31"/>
  <c r="I7" i="31"/>
  <c r="J7" i="31"/>
  <c r="K7" i="31"/>
  <c r="L7" i="31"/>
  <c r="M7" i="31"/>
  <c r="N7" i="31"/>
  <c r="O7" i="31"/>
  <c r="P7" i="31"/>
  <c r="Q7" i="31"/>
  <c r="R7" i="31"/>
  <c r="S7" i="31"/>
  <c r="T7" i="31"/>
  <c r="U7" i="31"/>
  <c r="V7" i="31"/>
  <c r="W7" i="31"/>
  <c r="X7" i="31"/>
  <c r="Y7" i="31"/>
  <c r="Z7" i="31"/>
  <c r="AA7" i="31"/>
  <c r="AB7" i="31"/>
  <c r="AC7" i="31"/>
  <c r="AD7" i="31"/>
  <c r="AE7" i="31"/>
  <c r="AF7" i="31"/>
  <c r="AG7" i="31"/>
  <c r="AH7" i="31"/>
  <c r="AI7" i="31"/>
  <c r="AJ7" i="31"/>
  <c r="AK7" i="31"/>
  <c r="AL7" i="31"/>
  <c r="AM7" i="31"/>
  <c r="AN7" i="31"/>
  <c r="AO7" i="31"/>
  <c r="AP7" i="31"/>
  <c r="AQ7" i="31"/>
  <c r="AR7" i="31"/>
  <c r="AS7" i="31"/>
  <c r="AT7" i="31"/>
  <c r="AU7" i="31"/>
  <c r="AV7" i="31"/>
  <c r="B8" i="31"/>
  <c r="C8" i="31"/>
  <c r="D8" i="31"/>
  <c r="E8" i="31"/>
  <c r="F8" i="31"/>
  <c r="G8" i="31"/>
  <c r="H8" i="31"/>
  <c r="I8" i="31"/>
  <c r="J8" i="31"/>
  <c r="K8" i="31"/>
  <c r="L8" i="31"/>
  <c r="M8" i="31"/>
  <c r="N8" i="31"/>
  <c r="O8" i="31"/>
  <c r="P8" i="31"/>
  <c r="Q8" i="31"/>
  <c r="R8" i="31"/>
  <c r="S8" i="31"/>
  <c r="T8" i="31"/>
  <c r="U8" i="31"/>
  <c r="V8" i="31"/>
  <c r="W8" i="31"/>
  <c r="X8" i="31"/>
  <c r="Y8" i="31"/>
  <c r="Z8" i="31"/>
  <c r="AA8" i="31"/>
  <c r="AB8" i="31"/>
  <c r="AC8" i="31"/>
  <c r="AD8" i="31"/>
  <c r="AE8" i="31"/>
  <c r="AF8" i="31"/>
  <c r="AG8" i="31"/>
  <c r="AH8" i="31"/>
  <c r="AI8" i="31"/>
  <c r="AJ8" i="31"/>
  <c r="AK8" i="31"/>
  <c r="AL8" i="31"/>
  <c r="AM8" i="31"/>
  <c r="AN8" i="31"/>
  <c r="AN16" i="31" s="1"/>
  <c r="AO8" i="31"/>
  <c r="AP8" i="31"/>
  <c r="AQ8" i="31"/>
  <c r="AR8" i="31"/>
  <c r="AS8" i="31"/>
  <c r="AT8" i="31"/>
  <c r="AU8" i="31"/>
  <c r="AV8" i="31"/>
  <c r="B9" i="31"/>
  <c r="C9" i="31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Q9" i="31"/>
  <c r="R9" i="31"/>
  <c r="S9" i="31"/>
  <c r="T9" i="31"/>
  <c r="U9" i="31"/>
  <c r="V9" i="31"/>
  <c r="W9" i="31"/>
  <c r="X9" i="31"/>
  <c r="Y9" i="31"/>
  <c r="Z9" i="31"/>
  <c r="AA9" i="31"/>
  <c r="AB9" i="31"/>
  <c r="AC9" i="31"/>
  <c r="AD9" i="31"/>
  <c r="AE9" i="31"/>
  <c r="AF9" i="31"/>
  <c r="AG9" i="31"/>
  <c r="AH9" i="31"/>
  <c r="AI9" i="31"/>
  <c r="AJ9" i="31"/>
  <c r="AK9" i="31"/>
  <c r="AL9" i="31"/>
  <c r="AM9" i="31"/>
  <c r="AN9" i="31"/>
  <c r="AO9" i="31"/>
  <c r="AP9" i="31"/>
  <c r="AQ9" i="31"/>
  <c r="AR9" i="31"/>
  <c r="AS9" i="31"/>
  <c r="AT9" i="31"/>
  <c r="AU9" i="31"/>
  <c r="AV9" i="31"/>
  <c r="A3" i="31"/>
  <c r="A4" i="31"/>
  <c r="A5" i="31"/>
  <c r="A6" i="31"/>
  <c r="A7" i="31"/>
  <c r="A8" i="31"/>
  <c r="A9" i="31"/>
  <c r="A2" i="31"/>
  <c r="D16" i="31" l="1"/>
  <c r="AL12" i="31"/>
  <c r="AT11" i="31"/>
  <c r="AH11" i="31"/>
  <c r="AL16" i="31"/>
  <c r="Z16" i="31"/>
  <c r="N16" i="31"/>
  <c r="B16" i="31"/>
  <c r="AT15" i="31"/>
  <c r="AH15" i="31"/>
  <c r="V15" i="31"/>
  <c r="J15" i="31"/>
  <c r="AP16" i="31"/>
  <c r="AO16" i="31"/>
  <c r="AM16" i="31"/>
  <c r="AA16" i="31"/>
  <c r="O16" i="31"/>
  <c r="C16" i="31"/>
  <c r="AK12" i="31"/>
  <c r="Y12" i="31"/>
  <c r="M12" i="31"/>
  <c r="AU15" i="31"/>
  <c r="AI15" i="31"/>
  <c r="W15" i="31"/>
  <c r="K15" i="31"/>
  <c r="AS11" i="31"/>
  <c r="AG11" i="31"/>
  <c r="U11" i="31"/>
  <c r="I11" i="31"/>
  <c r="AT16" i="31"/>
  <c r="AP15" i="31"/>
  <c r="AD15" i="31"/>
  <c r="R15" i="31"/>
  <c r="F15" i="31"/>
  <c r="AQ16" i="31"/>
  <c r="AE16" i="31"/>
  <c r="S16" i="31"/>
  <c r="G16" i="31"/>
  <c r="AO12" i="31"/>
  <c r="AC12" i="31"/>
  <c r="Q12" i="31"/>
  <c r="E12" i="31"/>
  <c r="AM15" i="31"/>
  <c r="AA15" i="31"/>
  <c r="O15" i="31"/>
  <c r="C15" i="31"/>
  <c r="AK11" i="31"/>
  <c r="Y11" i="31"/>
  <c r="M11" i="31"/>
  <c r="AD16" i="31"/>
  <c r="R16" i="31"/>
  <c r="F16" i="31"/>
  <c r="AN12" i="31"/>
  <c r="AB12" i="31"/>
  <c r="P12" i="31"/>
  <c r="D12" i="31"/>
  <c r="AL15" i="31"/>
  <c r="Z15" i="31"/>
  <c r="N15" i="31"/>
  <c r="AV11" i="31"/>
  <c r="AJ11" i="31"/>
  <c r="X11" i="31"/>
  <c r="L11" i="31"/>
  <c r="AC16" i="31"/>
  <c r="Q16" i="31"/>
  <c r="E16" i="31"/>
  <c r="AM12" i="31"/>
  <c r="AA12" i="31"/>
  <c r="O12" i="31"/>
  <c r="C12" i="31"/>
  <c r="AK15" i="31"/>
  <c r="Y15" i="31"/>
  <c r="M15" i="31"/>
  <c r="AU11" i="31"/>
  <c r="AI11" i="31"/>
  <c r="W11" i="31"/>
  <c r="K11" i="31"/>
  <c r="AR16" i="31"/>
  <c r="AF16" i="31"/>
  <c r="T16" i="31"/>
  <c r="H16" i="31"/>
  <c r="AP12" i="31"/>
  <c r="AD12" i="31"/>
  <c r="R12" i="31"/>
  <c r="F12" i="31"/>
  <c r="AN15" i="31"/>
  <c r="AB15" i="31"/>
  <c r="P15" i="31"/>
  <c r="D15" i="31"/>
  <c r="AL11" i="31"/>
  <c r="Z11" i="31"/>
  <c r="N11" i="31"/>
  <c r="B11" i="31"/>
  <c r="AB16" i="31"/>
  <c r="P16" i="31"/>
  <c r="Z12" i="31"/>
  <c r="N12" i="31"/>
  <c r="B12" i="31"/>
  <c r="V11" i="31"/>
  <c r="J11" i="31"/>
  <c r="L15" i="31"/>
  <c r="AH16" i="31"/>
  <c r="V16" i="31"/>
  <c r="J16" i="31"/>
  <c r="AR12" i="31"/>
  <c r="AF12" i="31"/>
  <c r="T12" i="31"/>
  <c r="H12" i="31"/>
  <c r="AN11" i="31"/>
  <c r="AB11" i="31"/>
  <c r="P11" i="31"/>
  <c r="D11" i="31"/>
  <c r="AS16" i="31"/>
  <c r="AG16" i="31"/>
  <c r="U16" i="31"/>
  <c r="I16" i="31"/>
  <c r="AQ12" i="31"/>
  <c r="AE12" i="31"/>
  <c r="S12" i="31"/>
  <c r="G12" i="31"/>
  <c r="AO15" i="31"/>
  <c r="AC15" i="31"/>
  <c r="Q15" i="31"/>
  <c r="E15" i="31"/>
  <c r="AM11" i="31"/>
  <c r="AA11" i="31"/>
  <c r="O11" i="31"/>
  <c r="C11" i="31"/>
  <c r="B15" i="31"/>
  <c r="AV15" i="31"/>
  <c r="AK16" i="31"/>
  <c r="Y16" i="31"/>
  <c r="M16" i="31"/>
  <c r="AV12" i="31"/>
  <c r="AJ12" i="31"/>
  <c r="X12" i="31"/>
  <c r="L12" i="31"/>
  <c r="AU12" i="31"/>
  <c r="AI12" i="31"/>
  <c r="W12" i="31"/>
  <c r="K12" i="31"/>
  <c r="AS15" i="31"/>
  <c r="AG15" i="31"/>
  <c r="U15" i="31"/>
  <c r="I15" i="31"/>
  <c r="AR11" i="31"/>
  <c r="AF11" i="31"/>
  <c r="T11" i="31"/>
  <c r="H11" i="31"/>
  <c r="AQ11" i="31"/>
  <c r="AE11" i="31"/>
  <c r="S11" i="31"/>
  <c r="G11" i="31"/>
  <c r="AJ15" i="31"/>
  <c r="AV16" i="31"/>
  <c r="AJ16" i="31"/>
  <c r="X16" i="31"/>
  <c r="L16" i="31"/>
  <c r="AT12" i="31"/>
  <c r="AH12" i="31"/>
  <c r="V12" i="31"/>
  <c r="J12" i="31"/>
  <c r="AR15" i="31"/>
  <c r="AF15" i="31"/>
  <c r="T15" i="31"/>
  <c r="H15" i="31"/>
  <c r="AP11" i="31"/>
  <c r="AD11" i="31"/>
  <c r="R11" i="31"/>
  <c r="F11" i="31"/>
  <c r="X15" i="31"/>
  <c r="AU16" i="31"/>
  <c r="AI16" i="31"/>
  <c r="W16" i="31"/>
  <c r="K16" i="31"/>
  <c r="AS12" i="31"/>
  <c r="AG12" i="31"/>
  <c r="U12" i="31"/>
  <c r="I12" i="31"/>
  <c r="AQ15" i="31"/>
  <c r="AE15" i="31"/>
  <c r="S15" i="31"/>
  <c r="G15" i="31"/>
  <c r="AO11" i="31"/>
  <c r="AC11" i="31"/>
  <c r="Q11" i="31"/>
  <c r="E11" i="31"/>
  <c r="A57" i="29"/>
  <c r="A56" i="29"/>
  <c r="A55" i="29"/>
  <c r="A54" i="29"/>
  <c r="A53" i="29"/>
  <c r="A52" i="29"/>
  <c r="A51" i="29"/>
  <c r="A50" i="29"/>
  <c r="A49" i="29"/>
  <c r="A48" i="29"/>
  <c r="A47" i="29"/>
  <c r="A46" i="29"/>
  <c r="A45" i="29"/>
  <c r="A44" i="29"/>
  <c r="A43" i="29"/>
  <c r="A42" i="29"/>
  <c r="A41" i="29"/>
  <c r="A40" i="29"/>
  <c r="A39" i="29"/>
  <c r="A38" i="29"/>
  <c r="A37" i="29"/>
  <c r="A36" i="29"/>
  <c r="A35" i="29"/>
  <c r="A34" i="29"/>
  <c r="A33" i="29"/>
  <c r="A32" i="29"/>
  <c r="A31" i="29"/>
  <c r="A30" i="29"/>
  <c r="A29" i="29"/>
  <c r="A28" i="29"/>
  <c r="A27" i="29"/>
  <c r="A26" i="29"/>
  <c r="A25" i="29"/>
  <c r="A24" i="29"/>
  <c r="A23" i="29"/>
  <c r="A22" i="29"/>
  <c r="A21" i="29"/>
  <c r="A20" i="29"/>
  <c r="A19" i="29"/>
  <c r="A18" i="29"/>
  <c r="A17" i="29"/>
  <c r="A16" i="29"/>
  <c r="A15" i="29"/>
  <c r="A14" i="29"/>
  <c r="A13" i="29"/>
  <c r="A12" i="29"/>
  <c r="A11" i="29"/>
  <c r="A10" i="29"/>
  <c r="A9" i="29"/>
  <c r="A8" i="29"/>
  <c r="A7" i="29"/>
  <c r="A6" i="29"/>
  <c r="A5" i="29"/>
  <c r="A4" i="29"/>
  <c r="A3" i="29"/>
  <c r="A2" i="29"/>
  <c r="B2" i="26"/>
  <c r="A57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7" i="28"/>
  <c r="A6" i="28"/>
  <c r="A5" i="28"/>
  <c r="A4" i="28"/>
  <c r="A3" i="28"/>
  <c r="A2" i="28"/>
  <c r="AV57" i="27"/>
  <c r="AU57" i="27"/>
  <c r="AT57" i="27"/>
  <c r="AS57" i="27"/>
  <c r="AR57" i="27"/>
  <c r="AQ57" i="27"/>
  <c r="AP57" i="27"/>
  <c r="AO57" i="27"/>
  <c r="AN57" i="27"/>
  <c r="AM57" i="27"/>
  <c r="AL57" i="27"/>
  <c r="AK57" i="27"/>
  <c r="AJ57" i="27"/>
  <c r="AI57" i="27"/>
  <c r="AH57" i="27"/>
  <c r="AG57" i="27"/>
  <c r="AF57" i="27"/>
  <c r="AE57" i="27"/>
  <c r="AD57" i="27"/>
  <c r="AC57" i="27"/>
  <c r="AB57" i="27"/>
  <c r="AA57" i="27"/>
  <c r="Z57" i="27"/>
  <c r="Y57" i="27"/>
  <c r="X57" i="27"/>
  <c r="W57" i="27"/>
  <c r="V57" i="27"/>
  <c r="U57" i="27"/>
  <c r="T57" i="27"/>
  <c r="S57" i="27"/>
  <c r="R57" i="27"/>
  <c r="Q57" i="27"/>
  <c r="P57" i="27"/>
  <c r="O57" i="27"/>
  <c r="N57" i="27"/>
  <c r="M57" i="27"/>
  <c r="L57" i="27"/>
  <c r="K57" i="27"/>
  <c r="J57" i="27"/>
  <c r="I57" i="27"/>
  <c r="H57" i="27"/>
  <c r="G57" i="27"/>
  <c r="F57" i="27"/>
  <c r="E57" i="27"/>
  <c r="D57" i="27"/>
  <c r="C57" i="27"/>
  <c r="B57" i="27"/>
  <c r="A57" i="27"/>
  <c r="AV56" i="27"/>
  <c r="AU56" i="27"/>
  <c r="AT56" i="27"/>
  <c r="AS56" i="27"/>
  <c r="AR56" i="27"/>
  <c r="AQ56" i="27"/>
  <c r="AP56" i="27"/>
  <c r="AO56" i="27"/>
  <c r="AN56" i="27"/>
  <c r="AM56" i="27"/>
  <c r="AL56" i="27"/>
  <c r="AK56" i="27"/>
  <c r="AJ56" i="27"/>
  <c r="AI56" i="27"/>
  <c r="AH56" i="27"/>
  <c r="AG56" i="27"/>
  <c r="AF56" i="27"/>
  <c r="AE56" i="27"/>
  <c r="AD56" i="27"/>
  <c r="AC56" i="27"/>
  <c r="AB56" i="27"/>
  <c r="AA56" i="27"/>
  <c r="Z56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A56" i="27"/>
  <c r="AV55" i="27"/>
  <c r="AU55" i="27"/>
  <c r="AT55" i="27"/>
  <c r="AS55" i="27"/>
  <c r="AR55" i="27"/>
  <c r="AQ55" i="27"/>
  <c r="AP55" i="27"/>
  <c r="AO55" i="27"/>
  <c r="AN55" i="27"/>
  <c r="AM55" i="27"/>
  <c r="AL55" i="27"/>
  <c r="AK55" i="27"/>
  <c r="AJ55" i="27"/>
  <c r="AI55" i="27"/>
  <c r="AH55" i="27"/>
  <c r="AG55" i="27"/>
  <c r="AF55" i="27"/>
  <c r="AE55" i="27"/>
  <c r="AD55" i="27"/>
  <c r="AC55" i="27"/>
  <c r="AB55" i="27"/>
  <c r="AA55" i="27"/>
  <c r="Z55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A55" i="27"/>
  <c r="AV54" i="27"/>
  <c r="AU54" i="27"/>
  <c r="AT54" i="27"/>
  <c r="AS54" i="27"/>
  <c r="AR54" i="27"/>
  <c r="AQ54" i="27"/>
  <c r="AP54" i="27"/>
  <c r="AO54" i="27"/>
  <c r="AN54" i="27"/>
  <c r="AM54" i="27"/>
  <c r="AL54" i="27"/>
  <c r="AK54" i="27"/>
  <c r="AJ54" i="27"/>
  <c r="AI54" i="27"/>
  <c r="AH54" i="27"/>
  <c r="AG54" i="27"/>
  <c r="AF54" i="27"/>
  <c r="AE54" i="27"/>
  <c r="AD54" i="27"/>
  <c r="AC54" i="27"/>
  <c r="AB54" i="27"/>
  <c r="AA54" i="27"/>
  <c r="Z54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A54" i="27"/>
  <c r="AV53" i="27"/>
  <c r="AU53" i="27"/>
  <c r="AT53" i="27"/>
  <c r="AS53" i="27"/>
  <c r="AR53" i="27"/>
  <c r="AQ53" i="27"/>
  <c r="AP53" i="27"/>
  <c r="AO53" i="27"/>
  <c r="AN53" i="27"/>
  <c r="AM53" i="27"/>
  <c r="AL53" i="27"/>
  <c r="AK53" i="27"/>
  <c r="AJ53" i="27"/>
  <c r="AI53" i="27"/>
  <c r="AH53" i="27"/>
  <c r="AG53" i="27"/>
  <c r="AF53" i="27"/>
  <c r="AE53" i="27"/>
  <c r="AD53" i="27"/>
  <c r="AC53" i="27"/>
  <c r="AB53" i="27"/>
  <c r="AA53" i="27"/>
  <c r="Z53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A53" i="27"/>
  <c r="AV52" i="27"/>
  <c r="AU52" i="27"/>
  <c r="AT52" i="27"/>
  <c r="AS52" i="27"/>
  <c r="AR52" i="27"/>
  <c r="AQ52" i="27"/>
  <c r="AP52" i="27"/>
  <c r="AO52" i="27"/>
  <c r="AN52" i="27"/>
  <c r="AM52" i="27"/>
  <c r="AL52" i="27"/>
  <c r="AK52" i="27"/>
  <c r="AJ52" i="27"/>
  <c r="AI52" i="27"/>
  <c r="AH52" i="27"/>
  <c r="AG52" i="27"/>
  <c r="AF52" i="27"/>
  <c r="AE52" i="27"/>
  <c r="AD52" i="27"/>
  <c r="AC52" i="27"/>
  <c r="AB52" i="27"/>
  <c r="AA52" i="27"/>
  <c r="Z52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A52" i="27"/>
  <c r="AV51" i="27"/>
  <c r="AU51" i="27"/>
  <c r="AT51" i="27"/>
  <c r="AS51" i="27"/>
  <c r="AR51" i="27"/>
  <c r="AQ51" i="27"/>
  <c r="AP51" i="27"/>
  <c r="AO51" i="27"/>
  <c r="AN51" i="27"/>
  <c r="AM51" i="27"/>
  <c r="AL51" i="27"/>
  <c r="AK51" i="27"/>
  <c r="AJ51" i="27"/>
  <c r="AI51" i="27"/>
  <c r="AH51" i="27"/>
  <c r="AG51" i="27"/>
  <c r="AF51" i="27"/>
  <c r="AE51" i="27"/>
  <c r="AD51" i="27"/>
  <c r="AC51" i="27"/>
  <c r="AB51" i="27"/>
  <c r="AA51" i="27"/>
  <c r="Z51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A51" i="27"/>
  <c r="AV50" i="27"/>
  <c r="AU50" i="27"/>
  <c r="AT50" i="27"/>
  <c r="AS50" i="27"/>
  <c r="AR50" i="27"/>
  <c r="AQ50" i="27"/>
  <c r="AP50" i="27"/>
  <c r="AO50" i="27"/>
  <c r="AN50" i="27"/>
  <c r="AM50" i="27"/>
  <c r="AL50" i="27"/>
  <c r="AK50" i="27"/>
  <c r="AJ50" i="27"/>
  <c r="AI50" i="27"/>
  <c r="AH50" i="27"/>
  <c r="AG50" i="27"/>
  <c r="AF50" i="27"/>
  <c r="AE50" i="27"/>
  <c r="AD50" i="27"/>
  <c r="AC50" i="27"/>
  <c r="AB50" i="27"/>
  <c r="AA50" i="27"/>
  <c r="Z50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A50" i="27"/>
  <c r="AV49" i="27"/>
  <c r="AU49" i="27"/>
  <c r="AT49" i="27"/>
  <c r="AS49" i="27"/>
  <c r="AR49" i="27"/>
  <c r="AQ49" i="27"/>
  <c r="AP49" i="27"/>
  <c r="AO49" i="27"/>
  <c r="AN49" i="27"/>
  <c r="AM49" i="27"/>
  <c r="AL49" i="27"/>
  <c r="AK49" i="27"/>
  <c r="AJ49" i="27"/>
  <c r="AI49" i="27"/>
  <c r="AH49" i="27"/>
  <c r="AG49" i="27"/>
  <c r="AF49" i="27"/>
  <c r="AE49" i="27"/>
  <c r="AD49" i="27"/>
  <c r="AC49" i="27"/>
  <c r="AB49" i="27"/>
  <c r="AA49" i="27"/>
  <c r="Z49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A49" i="27"/>
  <c r="AV48" i="27"/>
  <c r="AU48" i="27"/>
  <c r="AT48" i="27"/>
  <c r="AS48" i="27"/>
  <c r="AR48" i="27"/>
  <c r="AQ48" i="27"/>
  <c r="AP48" i="27"/>
  <c r="AO48" i="27"/>
  <c r="AN48" i="27"/>
  <c r="AM48" i="27"/>
  <c r="AL48" i="27"/>
  <c r="AK48" i="27"/>
  <c r="AJ48" i="27"/>
  <c r="AI48" i="27"/>
  <c r="AH48" i="27"/>
  <c r="AG48" i="27"/>
  <c r="AF48" i="27"/>
  <c r="AE48" i="27"/>
  <c r="AD48" i="27"/>
  <c r="AC48" i="27"/>
  <c r="AB48" i="27"/>
  <c r="AA48" i="27"/>
  <c r="Z48" i="27"/>
  <c r="Y48" i="27"/>
  <c r="X48" i="27"/>
  <c r="W48" i="27"/>
  <c r="V48" i="27"/>
  <c r="U48" i="27"/>
  <c r="T48" i="27"/>
  <c r="S48" i="27"/>
  <c r="R48" i="27"/>
  <c r="Q48" i="27"/>
  <c r="P48" i="27"/>
  <c r="O48" i="27"/>
  <c r="N48" i="27"/>
  <c r="M48" i="27"/>
  <c r="L48" i="27"/>
  <c r="K48" i="27"/>
  <c r="J48" i="27"/>
  <c r="I48" i="27"/>
  <c r="H48" i="27"/>
  <c r="G48" i="27"/>
  <c r="F48" i="27"/>
  <c r="E48" i="27"/>
  <c r="D48" i="27"/>
  <c r="C48" i="27"/>
  <c r="B48" i="27"/>
  <c r="A48" i="27"/>
  <c r="AV47" i="27"/>
  <c r="AU47" i="27"/>
  <c r="AT47" i="27"/>
  <c r="AS47" i="27"/>
  <c r="AR47" i="27"/>
  <c r="AQ47" i="27"/>
  <c r="AP47" i="27"/>
  <c r="AO47" i="27"/>
  <c r="AN47" i="27"/>
  <c r="AM47" i="27"/>
  <c r="AL47" i="27"/>
  <c r="AK47" i="27"/>
  <c r="AJ47" i="27"/>
  <c r="AI47" i="27"/>
  <c r="AH47" i="27"/>
  <c r="AG47" i="27"/>
  <c r="AF47" i="27"/>
  <c r="AE47" i="27"/>
  <c r="AD47" i="27"/>
  <c r="AC47" i="27"/>
  <c r="AB47" i="27"/>
  <c r="AA47" i="27"/>
  <c r="Z47" i="27"/>
  <c r="Y47" i="27"/>
  <c r="X47" i="27"/>
  <c r="W47" i="27"/>
  <c r="V47" i="27"/>
  <c r="U47" i="27"/>
  <c r="T47" i="27"/>
  <c r="S47" i="27"/>
  <c r="R47" i="27"/>
  <c r="Q47" i="27"/>
  <c r="P47" i="27"/>
  <c r="O47" i="27"/>
  <c r="N47" i="27"/>
  <c r="M47" i="27"/>
  <c r="L47" i="27"/>
  <c r="K47" i="27"/>
  <c r="J47" i="27"/>
  <c r="I47" i="27"/>
  <c r="H47" i="27"/>
  <c r="G47" i="27"/>
  <c r="F47" i="27"/>
  <c r="E47" i="27"/>
  <c r="D47" i="27"/>
  <c r="C47" i="27"/>
  <c r="B47" i="27"/>
  <c r="A47" i="27"/>
  <c r="AV46" i="27"/>
  <c r="AU46" i="27"/>
  <c r="AT46" i="27"/>
  <c r="AS46" i="27"/>
  <c r="AR46" i="27"/>
  <c r="AQ46" i="27"/>
  <c r="AP46" i="27"/>
  <c r="AO46" i="27"/>
  <c r="AN46" i="27"/>
  <c r="AM46" i="27"/>
  <c r="AL46" i="27"/>
  <c r="AK46" i="27"/>
  <c r="AJ46" i="27"/>
  <c r="AI46" i="27"/>
  <c r="AH46" i="27"/>
  <c r="AG46" i="27"/>
  <c r="AF46" i="27"/>
  <c r="AE46" i="27"/>
  <c r="AD46" i="27"/>
  <c r="AC46" i="27"/>
  <c r="AB46" i="27"/>
  <c r="AA46" i="27"/>
  <c r="Z46" i="27"/>
  <c r="Y46" i="27"/>
  <c r="X46" i="27"/>
  <c r="W46" i="27"/>
  <c r="V46" i="27"/>
  <c r="U46" i="27"/>
  <c r="T46" i="27"/>
  <c r="S46" i="27"/>
  <c r="R46" i="27"/>
  <c r="Q46" i="27"/>
  <c r="P46" i="27"/>
  <c r="O46" i="27"/>
  <c r="N46" i="27"/>
  <c r="M46" i="27"/>
  <c r="L46" i="27"/>
  <c r="K46" i="27"/>
  <c r="J46" i="27"/>
  <c r="I46" i="27"/>
  <c r="H46" i="27"/>
  <c r="G46" i="27"/>
  <c r="F46" i="27"/>
  <c r="E46" i="27"/>
  <c r="D46" i="27"/>
  <c r="C46" i="27"/>
  <c r="B46" i="27"/>
  <c r="A46" i="27"/>
  <c r="AV45" i="27"/>
  <c r="AU45" i="27"/>
  <c r="AT45" i="27"/>
  <c r="AS45" i="27"/>
  <c r="AR45" i="27"/>
  <c r="AQ45" i="27"/>
  <c r="AP45" i="27"/>
  <c r="AO45" i="27"/>
  <c r="AN45" i="27"/>
  <c r="AM45" i="27"/>
  <c r="AL45" i="27"/>
  <c r="AK45" i="27"/>
  <c r="AJ45" i="27"/>
  <c r="AI45" i="27"/>
  <c r="AH45" i="27"/>
  <c r="AG45" i="27"/>
  <c r="AF45" i="27"/>
  <c r="AE45" i="27"/>
  <c r="AD45" i="27"/>
  <c r="AC45" i="27"/>
  <c r="AB45" i="27"/>
  <c r="AA45" i="27"/>
  <c r="Z45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A45" i="27"/>
  <c r="AV44" i="27"/>
  <c r="AU44" i="27"/>
  <c r="AT44" i="27"/>
  <c r="AS44" i="27"/>
  <c r="AR44" i="27"/>
  <c r="AQ44" i="27"/>
  <c r="AP44" i="27"/>
  <c r="AO44" i="27"/>
  <c r="AN44" i="27"/>
  <c r="AM44" i="27"/>
  <c r="AL44" i="27"/>
  <c r="AK44" i="27"/>
  <c r="AJ44" i="27"/>
  <c r="AI44" i="27"/>
  <c r="AH44" i="27"/>
  <c r="AG44" i="27"/>
  <c r="AF44" i="27"/>
  <c r="AE44" i="27"/>
  <c r="AD44" i="27"/>
  <c r="AC44" i="27"/>
  <c r="AB44" i="27"/>
  <c r="AA44" i="27"/>
  <c r="Z44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A44" i="27"/>
  <c r="AV43" i="27"/>
  <c r="AU43" i="27"/>
  <c r="AT43" i="27"/>
  <c r="AS43" i="27"/>
  <c r="AR43" i="27"/>
  <c r="AQ43" i="27"/>
  <c r="AP43" i="27"/>
  <c r="AO43" i="27"/>
  <c r="AN43" i="27"/>
  <c r="AM43" i="27"/>
  <c r="AL43" i="27"/>
  <c r="AK43" i="27"/>
  <c r="AJ43" i="27"/>
  <c r="AI43" i="27"/>
  <c r="AH43" i="27"/>
  <c r="AG43" i="27"/>
  <c r="AF43" i="27"/>
  <c r="AE43" i="27"/>
  <c r="AD43" i="27"/>
  <c r="AC43" i="27"/>
  <c r="AB43" i="27"/>
  <c r="AA43" i="27"/>
  <c r="Z43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A43" i="27"/>
  <c r="AV42" i="27"/>
  <c r="AU42" i="27"/>
  <c r="AT42" i="27"/>
  <c r="AS42" i="27"/>
  <c r="AR42" i="27"/>
  <c r="AQ42" i="27"/>
  <c r="AP42" i="27"/>
  <c r="AO42" i="27"/>
  <c r="AN42" i="27"/>
  <c r="AM42" i="27"/>
  <c r="AL42" i="27"/>
  <c r="AK42" i="27"/>
  <c r="AJ42" i="27"/>
  <c r="AI42" i="27"/>
  <c r="AH42" i="27"/>
  <c r="AG42" i="27"/>
  <c r="AF42" i="27"/>
  <c r="AE42" i="27"/>
  <c r="AD42" i="27"/>
  <c r="AC42" i="27"/>
  <c r="AB42" i="27"/>
  <c r="AA42" i="27"/>
  <c r="Z42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A42" i="27"/>
  <c r="AV41" i="27"/>
  <c r="AU41" i="27"/>
  <c r="AT41" i="27"/>
  <c r="AS41" i="27"/>
  <c r="AR41" i="27"/>
  <c r="AQ41" i="27"/>
  <c r="AP41" i="27"/>
  <c r="AO41" i="27"/>
  <c r="AN41" i="27"/>
  <c r="AM41" i="27"/>
  <c r="AL41" i="27"/>
  <c r="AK41" i="27"/>
  <c r="AJ41" i="27"/>
  <c r="AI41" i="27"/>
  <c r="AH41" i="27"/>
  <c r="AG41" i="27"/>
  <c r="AF41" i="27"/>
  <c r="AE41" i="27"/>
  <c r="AD41" i="27"/>
  <c r="AC41" i="27"/>
  <c r="AB41" i="27"/>
  <c r="AA41" i="27"/>
  <c r="Z41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A41" i="27"/>
  <c r="AV40" i="27"/>
  <c r="AU40" i="27"/>
  <c r="AT40" i="27"/>
  <c r="AS40" i="27"/>
  <c r="AR40" i="27"/>
  <c r="AQ40" i="27"/>
  <c r="AP40" i="27"/>
  <c r="AO40" i="27"/>
  <c r="AN40" i="27"/>
  <c r="AM40" i="27"/>
  <c r="AL40" i="27"/>
  <c r="AK40" i="27"/>
  <c r="AJ40" i="27"/>
  <c r="AI40" i="27"/>
  <c r="AH40" i="27"/>
  <c r="AG40" i="27"/>
  <c r="AF40" i="27"/>
  <c r="AE40" i="27"/>
  <c r="AD40" i="27"/>
  <c r="AC40" i="27"/>
  <c r="AB40" i="27"/>
  <c r="AA40" i="27"/>
  <c r="Z40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A40" i="27"/>
  <c r="AV39" i="27"/>
  <c r="AU39" i="27"/>
  <c r="AT39" i="27"/>
  <c r="AS39" i="27"/>
  <c r="AR39" i="27"/>
  <c r="AQ39" i="27"/>
  <c r="AP39" i="27"/>
  <c r="AO39" i="27"/>
  <c r="AN39" i="27"/>
  <c r="AM39" i="27"/>
  <c r="AL39" i="27"/>
  <c r="AK39" i="27"/>
  <c r="AJ39" i="27"/>
  <c r="AI39" i="27"/>
  <c r="AH39" i="27"/>
  <c r="AG39" i="27"/>
  <c r="AF39" i="27"/>
  <c r="AE39" i="27"/>
  <c r="AD39" i="27"/>
  <c r="AC39" i="27"/>
  <c r="AB39" i="27"/>
  <c r="AA39" i="27"/>
  <c r="Z39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A39" i="27"/>
  <c r="AV38" i="27"/>
  <c r="AU38" i="27"/>
  <c r="AT38" i="27"/>
  <c r="AS38" i="27"/>
  <c r="AR38" i="27"/>
  <c r="AQ38" i="27"/>
  <c r="AP38" i="27"/>
  <c r="AO38" i="27"/>
  <c r="AN38" i="27"/>
  <c r="AM38" i="27"/>
  <c r="AL38" i="27"/>
  <c r="AK38" i="27"/>
  <c r="AJ38" i="27"/>
  <c r="AI38" i="27"/>
  <c r="AH38" i="27"/>
  <c r="AG38" i="27"/>
  <c r="AF38" i="27"/>
  <c r="AE38" i="27"/>
  <c r="AD38" i="27"/>
  <c r="AC38" i="27"/>
  <c r="AB38" i="27"/>
  <c r="AA38" i="27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A38" i="27"/>
  <c r="AV37" i="27"/>
  <c r="AU37" i="27"/>
  <c r="AT37" i="27"/>
  <c r="AS37" i="27"/>
  <c r="AR37" i="27"/>
  <c r="AQ37" i="27"/>
  <c r="AP37" i="27"/>
  <c r="AO37" i="27"/>
  <c r="AN37" i="27"/>
  <c r="AM37" i="27"/>
  <c r="AL37" i="27"/>
  <c r="AK37" i="27"/>
  <c r="AJ37" i="27"/>
  <c r="AI37" i="27"/>
  <c r="AH37" i="27"/>
  <c r="AG37" i="27"/>
  <c r="AF37" i="27"/>
  <c r="AE37" i="27"/>
  <c r="AD37" i="27"/>
  <c r="AC37" i="27"/>
  <c r="AB37" i="27"/>
  <c r="AA37" i="27"/>
  <c r="Z37" i="27"/>
  <c r="Y37" i="27"/>
  <c r="X37" i="27"/>
  <c r="W37" i="27"/>
  <c r="V37" i="27"/>
  <c r="U37" i="27"/>
  <c r="T37" i="27"/>
  <c r="S37" i="27"/>
  <c r="R37" i="27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A37" i="27"/>
  <c r="AV36" i="27"/>
  <c r="AU36" i="27"/>
  <c r="AT36" i="27"/>
  <c r="AS36" i="27"/>
  <c r="AR36" i="27"/>
  <c r="AQ36" i="27"/>
  <c r="AP36" i="27"/>
  <c r="AO36" i="27"/>
  <c r="AN36" i="27"/>
  <c r="AM36" i="27"/>
  <c r="AL36" i="27"/>
  <c r="AK36" i="27"/>
  <c r="AJ36" i="27"/>
  <c r="AI36" i="27"/>
  <c r="AH36" i="27"/>
  <c r="AG36" i="27"/>
  <c r="AF36" i="27"/>
  <c r="AE36" i="27"/>
  <c r="AD36" i="27"/>
  <c r="AC36" i="27"/>
  <c r="AB36" i="27"/>
  <c r="AA36" i="27"/>
  <c r="Z36" i="27"/>
  <c r="Y36" i="27"/>
  <c r="X36" i="27"/>
  <c r="W36" i="27"/>
  <c r="V36" i="27"/>
  <c r="U36" i="27"/>
  <c r="T36" i="27"/>
  <c r="S36" i="27"/>
  <c r="R36" i="27"/>
  <c r="Q36" i="27"/>
  <c r="P36" i="27"/>
  <c r="O36" i="27"/>
  <c r="N36" i="27"/>
  <c r="M36" i="27"/>
  <c r="L36" i="27"/>
  <c r="K36" i="27"/>
  <c r="J36" i="27"/>
  <c r="I36" i="27"/>
  <c r="H36" i="27"/>
  <c r="G36" i="27"/>
  <c r="F36" i="27"/>
  <c r="E36" i="27"/>
  <c r="D36" i="27"/>
  <c r="C36" i="27"/>
  <c r="B36" i="27"/>
  <c r="A36" i="27"/>
  <c r="AV35" i="27"/>
  <c r="AU35" i="27"/>
  <c r="AT35" i="27"/>
  <c r="AS35" i="27"/>
  <c r="AR35" i="27"/>
  <c r="AQ35" i="27"/>
  <c r="AP35" i="27"/>
  <c r="AO35" i="27"/>
  <c r="AN35" i="27"/>
  <c r="AM35" i="27"/>
  <c r="AL35" i="27"/>
  <c r="AK35" i="27"/>
  <c r="AJ35" i="27"/>
  <c r="AI35" i="27"/>
  <c r="AH35" i="27"/>
  <c r="AG35" i="27"/>
  <c r="AF35" i="27"/>
  <c r="AE35" i="27"/>
  <c r="AD35" i="27"/>
  <c r="AC35" i="27"/>
  <c r="AB35" i="27"/>
  <c r="AA35" i="27"/>
  <c r="Z35" i="27"/>
  <c r="Y35" i="27"/>
  <c r="X35" i="27"/>
  <c r="W35" i="27"/>
  <c r="V35" i="27"/>
  <c r="U35" i="27"/>
  <c r="T35" i="27"/>
  <c r="S35" i="27"/>
  <c r="R35" i="27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A35" i="27"/>
  <c r="AV34" i="27"/>
  <c r="AU34" i="27"/>
  <c r="AT34" i="27"/>
  <c r="AS34" i="27"/>
  <c r="AR34" i="27"/>
  <c r="AQ34" i="27"/>
  <c r="AP34" i="27"/>
  <c r="AO34" i="27"/>
  <c r="AN34" i="27"/>
  <c r="AM34" i="27"/>
  <c r="AL34" i="27"/>
  <c r="AK34" i="27"/>
  <c r="AJ34" i="27"/>
  <c r="AI34" i="27"/>
  <c r="AH34" i="27"/>
  <c r="AG34" i="27"/>
  <c r="AF34" i="27"/>
  <c r="AE34" i="27"/>
  <c r="AD34" i="27"/>
  <c r="AC34" i="27"/>
  <c r="AB34" i="27"/>
  <c r="AA34" i="27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A34" i="27"/>
  <c r="AV33" i="27"/>
  <c r="AU33" i="27"/>
  <c r="AT33" i="27"/>
  <c r="AS33" i="27"/>
  <c r="AR33" i="27"/>
  <c r="AQ33" i="27"/>
  <c r="AP33" i="27"/>
  <c r="AO33" i="27"/>
  <c r="AN33" i="27"/>
  <c r="AM33" i="27"/>
  <c r="AL33" i="27"/>
  <c r="AK33" i="27"/>
  <c r="AJ33" i="27"/>
  <c r="AI33" i="27"/>
  <c r="AH33" i="27"/>
  <c r="AG33" i="27"/>
  <c r="AF33" i="27"/>
  <c r="AE33" i="27"/>
  <c r="AD33" i="27"/>
  <c r="AC33" i="27"/>
  <c r="AB33" i="27"/>
  <c r="AA33" i="27"/>
  <c r="Z33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A33" i="27"/>
  <c r="AV32" i="27"/>
  <c r="AU32" i="27"/>
  <c r="AT32" i="27"/>
  <c r="AS32" i="27"/>
  <c r="AR32" i="27"/>
  <c r="AQ32" i="27"/>
  <c r="AP32" i="27"/>
  <c r="AO32" i="27"/>
  <c r="AN32" i="27"/>
  <c r="AM32" i="27"/>
  <c r="AL32" i="27"/>
  <c r="AK32" i="27"/>
  <c r="AJ32" i="27"/>
  <c r="AI32" i="27"/>
  <c r="AH32" i="27"/>
  <c r="AG32" i="27"/>
  <c r="AF32" i="27"/>
  <c r="AE32" i="27"/>
  <c r="AD32" i="27"/>
  <c r="AC32" i="27"/>
  <c r="AB32" i="27"/>
  <c r="AA32" i="27"/>
  <c r="Z32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A32" i="27"/>
  <c r="AV31" i="27"/>
  <c r="AU31" i="27"/>
  <c r="AT31" i="27"/>
  <c r="AS31" i="27"/>
  <c r="AR31" i="27"/>
  <c r="AQ31" i="27"/>
  <c r="AP31" i="27"/>
  <c r="AO31" i="27"/>
  <c r="AN31" i="27"/>
  <c r="AM31" i="27"/>
  <c r="AL31" i="27"/>
  <c r="AK31" i="27"/>
  <c r="AJ31" i="27"/>
  <c r="AI31" i="27"/>
  <c r="AH31" i="27"/>
  <c r="AG31" i="27"/>
  <c r="AF31" i="27"/>
  <c r="AE31" i="27"/>
  <c r="AD31" i="27"/>
  <c r="AC31" i="27"/>
  <c r="AB31" i="27"/>
  <c r="AA31" i="27"/>
  <c r="Z31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A31" i="27"/>
  <c r="AV30" i="27"/>
  <c r="AU30" i="27"/>
  <c r="AT30" i="27"/>
  <c r="AS30" i="27"/>
  <c r="AR30" i="27"/>
  <c r="AQ30" i="27"/>
  <c r="AP30" i="27"/>
  <c r="AO30" i="27"/>
  <c r="AN30" i="27"/>
  <c r="AM30" i="27"/>
  <c r="AL30" i="27"/>
  <c r="AK30" i="27"/>
  <c r="AJ30" i="27"/>
  <c r="AI30" i="27"/>
  <c r="AH30" i="27"/>
  <c r="AG30" i="27"/>
  <c r="AF30" i="27"/>
  <c r="AE30" i="27"/>
  <c r="AD30" i="27"/>
  <c r="AC30" i="27"/>
  <c r="AB30" i="27"/>
  <c r="AA30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A30" i="27"/>
  <c r="AV29" i="27"/>
  <c r="AU29" i="27"/>
  <c r="AT29" i="27"/>
  <c r="AS29" i="27"/>
  <c r="AR29" i="27"/>
  <c r="AQ29" i="27"/>
  <c r="AP29" i="27"/>
  <c r="AO29" i="27"/>
  <c r="AN29" i="27"/>
  <c r="AM29" i="27"/>
  <c r="AL29" i="27"/>
  <c r="AK29" i="27"/>
  <c r="AJ29" i="27"/>
  <c r="AI29" i="27"/>
  <c r="AH29" i="27"/>
  <c r="AG29" i="27"/>
  <c r="AF29" i="27"/>
  <c r="AE29" i="27"/>
  <c r="AD29" i="27"/>
  <c r="AC29" i="27"/>
  <c r="AB29" i="27"/>
  <c r="AA29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A29" i="27"/>
  <c r="AV28" i="27"/>
  <c r="AU28" i="27"/>
  <c r="AT28" i="27"/>
  <c r="AS28" i="27"/>
  <c r="AR28" i="27"/>
  <c r="AQ28" i="27"/>
  <c r="AP28" i="27"/>
  <c r="AO28" i="27"/>
  <c r="AN28" i="27"/>
  <c r="AM28" i="27"/>
  <c r="AL28" i="27"/>
  <c r="AK28" i="27"/>
  <c r="AJ28" i="27"/>
  <c r="AI28" i="27"/>
  <c r="AH28" i="27"/>
  <c r="AG28" i="27"/>
  <c r="AF28" i="27"/>
  <c r="AE28" i="27"/>
  <c r="AD28" i="27"/>
  <c r="AC28" i="27"/>
  <c r="AB28" i="27"/>
  <c r="AA28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A28" i="27"/>
  <c r="AV27" i="27"/>
  <c r="AU27" i="27"/>
  <c r="AT27" i="27"/>
  <c r="AS27" i="27"/>
  <c r="AR27" i="27"/>
  <c r="AQ27" i="27"/>
  <c r="AP27" i="27"/>
  <c r="AO27" i="27"/>
  <c r="AN27" i="27"/>
  <c r="AM27" i="27"/>
  <c r="AL27" i="27"/>
  <c r="AK27" i="27"/>
  <c r="AJ27" i="27"/>
  <c r="AI27" i="27"/>
  <c r="AH27" i="27"/>
  <c r="AG27" i="27"/>
  <c r="AF27" i="27"/>
  <c r="AE27" i="27"/>
  <c r="AD27" i="27"/>
  <c r="AC27" i="27"/>
  <c r="AB27" i="27"/>
  <c r="AA27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A27" i="27"/>
  <c r="AV26" i="27"/>
  <c r="AU26" i="27"/>
  <c r="AT26" i="27"/>
  <c r="AS26" i="27"/>
  <c r="AR26" i="27"/>
  <c r="AQ26" i="27"/>
  <c r="AP26" i="27"/>
  <c r="AO26" i="27"/>
  <c r="AN26" i="27"/>
  <c r="AM26" i="27"/>
  <c r="AL26" i="27"/>
  <c r="AK26" i="27"/>
  <c r="AJ26" i="27"/>
  <c r="AI26" i="27"/>
  <c r="AH26" i="27"/>
  <c r="AG26" i="27"/>
  <c r="AF26" i="27"/>
  <c r="AE26" i="27"/>
  <c r="AD26" i="27"/>
  <c r="AC26" i="27"/>
  <c r="AB26" i="27"/>
  <c r="AA26" i="27"/>
  <c r="Z26" i="27"/>
  <c r="Y26" i="27"/>
  <c r="X26" i="27"/>
  <c r="W26" i="27"/>
  <c r="V26" i="27"/>
  <c r="U26" i="27"/>
  <c r="T26" i="27"/>
  <c r="S26" i="27"/>
  <c r="R26" i="27"/>
  <c r="Q26" i="27"/>
  <c r="P26" i="27"/>
  <c r="O26" i="27"/>
  <c r="N26" i="27"/>
  <c r="M26" i="27"/>
  <c r="L26" i="27"/>
  <c r="K26" i="27"/>
  <c r="J26" i="27"/>
  <c r="I26" i="27"/>
  <c r="H26" i="27"/>
  <c r="G26" i="27"/>
  <c r="F26" i="27"/>
  <c r="E26" i="27"/>
  <c r="D26" i="27"/>
  <c r="C26" i="27"/>
  <c r="B26" i="27"/>
  <c r="A26" i="27"/>
  <c r="AV25" i="27"/>
  <c r="AU25" i="27"/>
  <c r="AT25" i="27"/>
  <c r="AS25" i="27"/>
  <c r="AR25" i="27"/>
  <c r="AQ25" i="27"/>
  <c r="AP25" i="27"/>
  <c r="AO25" i="27"/>
  <c r="AN25" i="27"/>
  <c r="AM25" i="27"/>
  <c r="AL25" i="27"/>
  <c r="AK25" i="27"/>
  <c r="AJ25" i="27"/>
  <c r="AI25" i="27"/>
  <c r="AH25" i="27"/>
  <c r="AG25" i="27"/>
  <c r="AF25" i="27"/>
  <c r="AE25" i="27"/>
  <c r="AD25" i="27"/>
  <c r="AC25" i="27"/>
  <c r="AB25" i="27"/>
  <c r="AA25" i="27"/>
  <c r="Z25" i="27"/>
  <c r="Y25" i="27"/>
  <c r="X25" i="27"/>
  <c r="W25" i="27"/>
  <c r="V25" i="27"/>
  <c r="U25" i="27"/>
  <c r="T25" i="27"/>
  <c r="S25" i="27"/>
  <c r="R25" i="27"/>
  <c r="Q25" i="27"/>
  <c r="P25" i="27"/>
  <c r="O25" i="27"/>
  <c r="N25" i="27"/>
  <c r="M25" i="27"/>
  <c r="L25" i="27"/>
  <c r="K25" i="27"/>
  <c r="J25" i="27"/>
  <c r="I25" i="27"/>
  <c r="H25" i="27"/>
  <c r="G25" i="27"/>
  <c r="F25" i="27"/>
  <c r="E25" i="27"/>
  <c r="D25" i="27"/>
  <c r="C25" i="27"/>
  <c r="B25" i="27"/>
  <c r="A25" i="27"/>
  <c r="AV24" i="27"/>
  <c r="AU24" i="27"/>
  <c r="AT24" i="27"/>
  <c r="AS24" i="27"/>
  <c r="AR24" i="27"/>
  <c r="AQ24" i="27"/>
  <c r="AP24" i="27"/>
  <c r="AO24" i="27"/>
  <c r="AN24" i="27"/>
  <c r="AM24" i="27"/>
  <c r="AL24" i="27"/>
  <c r="AK24" i="27"/>
  <c r="AJ24" i="27"/>
  <c r="AI24" i="27"/>
  <c r="AH24" i="27"/>
  <c r="AG24" i="27"/>
  <c r="AF24" i="27"/>
  <c r="AE24" i="27"/>
  <c r="AD24" i="27"/>
  <c r="AC24" i="27"/>
  <c r="AB24" i="27"/>
  <c r="AA24" i="27"/>
  <c r="Z24" i="27"/>
  <c r="Y24" i="27"/>
  <c r="X24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I24" i="27"/>
  <c r="H24" i="27"/>
  <c r="G24" i="27"/>
  <c r="F24" i="27"/>
  <c r="E24" i="27"/>
  <c r="D24" i="27"/>
  <c r="C24" i="27"/>
  <c r="B24" i="27"/>
  <c r="A24" i="27"/>
  <c r="AV23" i="27"/>
  <c r="AU23" i="27"/>
  <c r="AT23" i="27"/>
  <c r="AS23" i="27"/>
  <c r="AR23" i="27"/>
  <c r="AQ23" i="27"/>
  <c r="AP23" i="27"/>
  <c r="AO23" i="27"/>
  <c r="AN23" i="27"/>
  <c r="AM23" i="27"/>
  <c r="AL23" i="27"/>
  <c r="AK23" i="27"/>
  <c r="AJ23" i="27"/>
  <c r="AI23" i="27"/>
  <c r="AH23" i="27"/>
  <c r="AG23" i="27"/>
  <c r="AF23" i="27"/>
  <c r="AE23" i="27"/>
  <c r="AD23" i="27"/>
  <c r="AC23" i="27"/>
  <c r="AB23" i="27"/>
  <c r="AA23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A23" i="27"/>
  <c r="AV22" i="27"/>
  <c r="AU22" i="27"/>
  <c r="AT22" i="27"/>
  <c r="AS22" i="27"/>
  <c r="AR22" i="27"/>
  <c r="AQ22" i="27"/>
  <c r="AP22" i="27"/>
  <c r="AO22" i="27"/>
  <c r="AN22" i="27"/>
  <c r="AM22" i="27"/>
  <c r="AL22" i="27"/>
  <c r="AK22" i="27"/>
  <c r="AJ22" i="27"/>
  <c r="AI22" i="27"/>
  <c r="AH22" i="27"/>
  <c r="AG22" i="27"/>
  <c r="AF22" i="27"/>
  <c r="AE22" i="27"/>
  <c r="AD22" i="27"/>
  <c r="AC22" i="27"/>
  <c r="AB22" i="27"/>
  <c r="AA22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A22" i="27"/>
  <c r="AV21" i="27"/>
  <c r="AU21" i="27"/>
  <c r="AT21" i="27"/>
  <c r="AS21" i="27"/>
  <c r="AR21" i="27"/>
  <c r="AQ21" i="27"/>
  <c r="AP21" i="27"/>
  <c r="AO21" i="27"/>
  <c r="AN21" i="27"/>
  <c r="AM21" i="27"/>
  <c r="AL21" i="27"/>
  <c r="AK21" i="27"/>
  <c r="AJ21" i="27"/>
  <c r="AI21" i="27"/>
  <c r="AH21" i="27"/>
  <c r="AG21" i="27"/>
  <c r="AF21" i="27"/>
  <c r="AE21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A21" i="27"/>
  <c r="AV20" i="27"/>
  <c r="AU20" i="27"/>
  <c r="AT20" i="27"/>
  <c r="AS20" i="27"/>
  <c r="AR20" i="27"/>
  <c r="AQ20" i="27"/>
  <c r="AP20" i="27"/>
  <c r="AO20" i="27"/>
  <c r="AN20" i="27"/>
  <c r="AM20" i="27"/>
  <c r="AL20" i="27"/>
  <c r="AK20" i="27"/>
  <c r="AJ20" i="27"/>
  <c r="AI20" i="27"/>
  <c r="AH20" i="27"/>
  <c r="AG20" i="27"/>
  <c r="AF20" i="27"/>
  <c r="AE20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A20" i="27"/>
  <c r="AV19" i="27"/>
  <c r="AU19" i="27"/>
  <c r="AT19" i="27"/>
  <c r="AS19" i="27"/>
  <c r="AR19" i="27"/>
  <c r="AQ19" i="27"/>
  <c r="AP19" i="27"/>
  <c r="AO19" i="27"/>
  <c r="AN19" i="27"/>
  <c r="AM19" i="27"/>
  <c r="AL19" i="27"/>
  <c r="AK19" i="27"/>
  <c r="AJ19" i="27"/>
  <c r="AI19" i="27"/>
  <c r="AH19" i="27"/>
  <c r="AG19" i="27"/>
  <c r="AF19" i="27"/>
  <c r="AE19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A19" i="27"/>
  <c r="AV18" i="27"/>
  <c r="AU18" i="27"/>
  <c r="AT18" i="27"/>
  <c r="AS18" i="27"/>
  <c r="AR18" i="27"/>
  <c r="AQ18" i="27"/>
  <c r="AP18" i="27"/>
  <c r="AO18" i="27"/>
  <c r="AN18" i="27"/>
  <c r="AM18" i="27"/>
  <c r="AL18" i="27"/>
  <c r="AK18" i="27"/>
  <c r="AJ18" i="27"/>
  <c r="AI18" i="27"/>
  <c r="AH18" i="27"/>
  <c r="AG18" i="27"/>
  <c r="AF18" i="27"/>
  <c r="AE18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A18" i="27"/>
  <c r="AV17" i="27"/>
  <c r="AU17" i="27"/>
  <c r="AT17" i="27"/>
  <c r="AS17" i="27"/>
  <c r="AR17" i="27"/>
  <c r="AQ17" i="27"/>
  <c r="AP17" i="27"/>
  <c r="AO17" i="27"/>
  <c r="AN17" i="27"/>
  <c r="AM17" i="27"/>
  <c r="AL17" i="27"/>
  <c r="AK17" i="27"/>
  <c r="AJ17" i="27"/>
  <c r="AI17" i="27"/>
  <c r="AH17" i="27"/>
  <c r="AG17" i="27"/>
  <c r="AF17" i="27"/>
  <c r="AE17" i="27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A17" i="27"/>
  <c r="AV16" i="27"/>
  <c r="AU16" i="27"/>
  <c r="AT16" i="27"/>
  <c r="AS16" i="27"/>
  <c r="AR16" i="27"/>
  <c r="AQ16" i="27"/>
  <c r="AP16" i="27"/>
  <c r="AO16" i="27"/>
  <c r="AN16" i="27"/>
  <c r="AM16" i="27"/>
  <c r="AL16" i="27"/>
  <c r="AK16" i="27"/>
  <c r="AJ16" i="27"/>
  <c r="AI16" i="27"/>
  <c r="AH16" i="27"/>
  <c r="AG16" i="27"/>
  <c r="AF16" i="27"/>
  <c r="AE16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A16" i="27"/>
  <c r="AV15" i="27"/>
  <c r="AU15" i="27"/>
  <c r="AT15" i="27"/>
  <c r="AS15" i="27"/>
  <c r="AR15" i="27"/>
  <c r="AQ15" i="27"/>
  <c r="AP15" i="27"/>
  <c r="AO15" i="27"/>
  <c r="AN15" i="27"/>
  <c r="AM15" i="27"/>
  <c r="AL15" i="27"/>
  <c r="AK15" i="27"/>
  <c r="AJ15" i="27"/>
  <c r="AI15" i="27"/>
  <c r="AH15" i="27"/>
  <c r="AG15" i="27"/>
  <c r="AF15" i="27"/>
  <c r="AE15" i="27"/>
  <c r="AD15" i="27"/>
  <c r="AC15" i="27"/>
  <c r="AB15" i="27"/>
  <c r="AA15" i="27"/>
  <c r="Z15" i="27"/>
  <c r="Y15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F15" i="27"/>
  <c r="E15" i="27"/>
  <c r="D15" i="27"/>
  <c r="C15" i="27"/>
  <c r="B15" i="27"/>
  <c r="A15" i="27"/>
  <c r="AV14" i="27"/>
  <c r="AU14" i="27"/>
  <c r="AT14" i="27"/>
  <c r="AS14" i="27"/>
  <c r="AR14" i="27"/>
  <c r="AQ14" i="27"/>
  <c r="AP14" i="27"/>
  <c r="AO14" i="27"/>
  <c r="AN14" i="27"/>
  <c r="AM14" i="27"/>
  <c r="AL14" i="27"/>
  <c r="AK14" i="27"/>
  <c r="AJ14" i="27"/>
  <c r="AI14" i="27"/>
  <c r="AH14" i="27"/>
  <c r="AG14" i="27"/>
  <c r="AF14" i="27"/>
  <c r="AE14" i="27"/>
  <c r="AD14" i="27"/>
  <c r="AC14" i="27"/>
  <c r="AB14" i="27"/>
  <c r="AA14" i="27"/>
  <c r="Z14" i="27"/>
  <c r="Y14" i="27"/>
  <c r="X14" i="27"/>
  <c r="W14" i="27"/>
  <c r="V14" i="27"/>
  <c r="U14" i="27"/>
  <c r="T14" i="27"/>
  <c r="S14" i="27"/>
  <c r="R14" i="27"/>
  <c r="Q14" i="27"/>
  <c r="P14" i="27"/>
  <c r="O14" i="27"/>
  <c r="N14" i="27"/>
  <c r="M14" i="27"/>
  <c r="L14" i="27"/>
  <c r="K14" i="27"/>
  <c r="J14" i="27"/>
  <c r="I14" i="27"/>
  <c r="H14" i="27"/>
  <c r="G14" i="27"/>
  <c r="F14" i="27"/>
  <c r="E14" i="27"/>
  <c r="D14" i="27"/>
  <c r="C14" i="27"/>
  <c r="B14" i="27"/>
  <c r="A14" i="27"/>
  <c r="AV13" i="27"/>
  <c r="AU13" i="27"/>
  <c r="AT13" i="27"/>
  <c r="AS13" i="27"/>
  <c r="AR13" i="27"/>
  <c r="AQ13" i="27"/>
  <c r="AP13" i="27"/>
  <c r="AO13" i="27"/>
  <c r="AN13" i="27"/>
  <c r="AM13" i="27"/>
  <c r="AL13" i="27"/>
  <c r="AK13" i="27"/>
  <c r="AJ13" i="27"/>
  <c r="AI13" i="27"/>
  <c r="AH13" i="27"/>
  <c r="AG13" i="27"/>
  <c r="AF13" i="27"/>
  <c r="AE13" i="27"/>
  <c r="AD13" i="27"/>
  <c r="AC13" i="27"/>
  <c r="AB13" i="27"/>
  <c r="AA13" i="27"/>
  <c r="Z13" i="27"/>
  <c r="Y13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H13" i="27"/>
  <c r="G13" i="27"/>
  <c r="F13" i="27"/>
  <c r="E13" i="27"/>
  <c r="D13" i="27"/>
  <c r="C13" i="27"/>
  <c r="B13" i="27"/>
  <c r="A13" i="27"/>
  <c r="AV12" i="27"/>
  <c r="AU12" i="27"/>
  <c r="AT12" i="27"/>
  <c r="AS12" i="27"/>
  <c r="AR12" i="27"/>
  <c r="AQ12" i="27"/>
  <c r="AP12" i="27"/>
  <c r="AO12" i="27"/>
  <c r="AN12" i="27"/>
  <c r="AM12" i="27"/>
  <c r="AL12" i="27"/>
  <c r="AK12" i="27"/>
  <c r="AJ12" i="27"/>
  <c r="AI12" i="27"/>
  <c r="AH12" i="27"/>
  <c r="AG12" i="27"/>
  <c r="AF12" i="27"/>
  <c r="AE12" i="27"/>
  <c r="AD12" i="27"/>
  <c r="AC12" i="27"/>
  <c r="AB12" i="27"/>
  <c r="AA12" i="27"/>
  <c r="Z12" i="27"/>
  <c r="Y12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H12" i="27"/>
  <c r="G12" i="27"/>
  <c r="F12" i="27"/>
  <c r="E12" i="27"/>
  <c r="D12" i="27"/>
  <c r="C12" i="27"/>
  <c r="B12" i="27"/>
  <c r="A12" i="27"/>
  <c r="AV11" i="27"/>
  <c r="AU11" i="27"/>
  <c r="AT11" i="27"/>
  <c r="AS11" i="27"/>
  <c r="AR11" i="27"/>
  <c r="AQ11" i="27"/>
  <c r="AP11" i="27"/>
  <c r="AO11" i="27"/>
  <c r="AN11" i="27"/>
  <c r="AM11" i="27"/>
  <c r="AL11" i="27"/>
  <c r="AK11" i="27"/>
  <c r="AJ11" i="27"/>
  <c r="AI11" i="27"/>
  <c r="AH11" i="27"/>
  <c r="AG11" i="27"/>
  <c r="AF11" i="27"/>
  <c r="AE11" i="27"/>
  <c r="AD11" i="27"/>
  <c r="AC11" i="27"/>
  <c r="AB11" i="27"/>
  <c r="AA11" i="27"/>
  <c r="Z11" i="27"/>
  <c r="Y11" i="27"/>
  <c r="X11" i="27"/>
  <c r="W11" i="27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I11" i="27"/>
  <c r="H11" i="27"/>
  <c r="G11" i="27"/>
  <c r="F11" i="27"/>
  <c r="E11" i="27"/>
  <c r="D11" i="27"/>
  <c r="C11" i="27"/>
  <c r="B11" i="27"/>
  <c r="A11" i="27"/>
  <c r="AV10" i="27"/>
  <c r="AU10" i="27"/>
  <c r="AT10" i="27"/>
  <c r="AS10" i="27"/>
  <c r="AR10" i="27"/>
  <c r="AQ10" i="27"/>
  <c r="AP10" i="27"/>
  <c r="AO10" i="27"/>
  <c r="AN10" i="27"/>
  <c r="AM10" i="27"/>
  <c r="AL10" i="27"/>
  <c r="AK10" i="27"/>
  <c r="AJ10" i="27"/>
  <c r="AI10" i="27"/>
  <c r="AH10" i="27"/>
  <c r="AG10" i="27"/>
  <c r="AF10" i="27"/>
  <c r="AE10" i="27"/>
  <c r="AD10" i="27"/>
  <c r="AC10" i="27"/>
  <c r="AB10" i="27"/>
  <c r="AA10" i="27"/>
  <c r="Z10" i="27"/>
  <c r="Y10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I10" i="27"/>
  <c r="H10" i="27"/>
  <c r="G10" i="27"/>
  <c r="F10" i="27"/>
  <c r="E10" i="27"/>
  <c r="D10" i="27"/>
  <c r="C10" i="27"/>
  <c r="B10" i="27"/>
  <c r="A10" i="27"/>
  <c r="AV9" i="27"/>
  <c r="AU9" i="27"/>
  <c r="AT9" i="27"/>
  <c r="AS9" i="27"/>
  <c r="AR9" i="27"/>
  <c r="AQ9" i="27"/>
  <c r="AP9" i="27"/>
  <c r="AO9" i="27"/>
  <c r="AN9" i="27"/>
  <c r="AM9" i="27"/>
  <c r="AL9" i="27"/>
  <c r="AK9" i="27"/>
  <c r="AJ9" i="27"/>
  <c r="AI9" i="27"/>
  <c r="AH9" i="27"/>
  <c r="AG9" i="27"/>
  <c r="AF9" i="27"/>
  <c r="AE9" i="27"/>
  <c r="AD9" i="27"/>
  <c r="AC9" i="27"/>
  <c r="AB9" i="27"/>
  <c r="AA9" i="27"/>
  <c r="Z9" i="27"/>
  <c r="Y9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H9" i="27"/>
  <c r="G9" i="27"/>
  <c r="F9" i="27"/>
  <c r="E9" i="27"/>
  <c r="D9" i="27"/>
  <c r="C9" i="27"/>
  <c r="B9" i="27"/>
  <c r="A9" i="27"/>
  <c r="AV8" i="27"/>
  <c r="AU8" i="27"/>
  <c r="AT8" i="27"/>
  <c r="AS8" i="27"/>
  <c r="AR8" i="27"/>
  <c r="AQ8" i="27"/>
  <c r="AP8" i="27"/>
  <c r="AO8" i="27"/>
  <c r="AN8" i="27"/>
  <c r="AM8" i="27"/>
  <c r="AL8" i="27"/>
  <c r="AK8" i="27"/>
  <c r="AJ8" i="27"/>
  <c r="AI8" i="27"/>
  <c r="AH8" i="27"/>
  <c r="AG8" i="27"/>
  <c r="AF8" i="27"/>
  <c r="AE8" i="27"/>
  <c r="AD8" i="27"/>
  <c r="AC8" i="27"/>
  <c r="AB8" i="27"/>
  <c r="AA8" i="27"/>
  <c r="Z8" i="27"/>
  <c r="Y8" i="27"/>
  <c r="X8" i="27"/>
  <c r="W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I8" i="27"/>
  <c r="H8" i="27"/>
  <c r="G8" i="27"/>
  <c r="F8" i="27"/>
  <c r="E8" i="27"/>
  <c r="D8" i="27"/>
  <c r="C8" i="27"/>
  <c r="B8" i="27"/>
  <c r="A8" i="27"/>
  <c r="AV7" i="27"/>
  <c r="AU7" i="27"/>
  <c r="AT7" i="27"/>
  <c r="AS7" i="27"/>
  <c r="AR7" i="27"/>
  <c r="AQ7" i="27"/>
  <c r="AP7" i="27"/>
  <c r="AO7" i="27"/>
  <c r="AN7" i="27"/>
  <c r="AM7" i="27"/>
  <c r="AL7" i="27"/>
  <c r="AK7" i="27"/>
  <c r="AJ7" i="27"/>
  <c r="AI7" i="27"/>
  <c r="AH7" i="27"/>
  <c r="AG7" i="27"/>
  <c r="AF7" i="27"/>
  <c r="AE7" i="27"/>
  <c r="AD7" i="27"/>
  <c r="AC7" i="27"/>
  <c r="AB7" i="27"/>
  <c r="AA7" i="27"/>
  <c r="Z7" i="27"/>
  <c r="Y7" i="27"/>
  <c r="X7" i="27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I7" i="27"/>
  <c r="H7" i="27"/>
  <c r="G7" i="27"/>
  <c r="F7" i="27"/>
  <c r="E7" i="27"/>
  <c r="D7" i="27"/>
  <c r="C7" i="27"/>
  <c r="B7" i="27"/>
  <c r="A7" i="27"/>
  <c r="AV6" i="27"/>
  <c r="AU6" i="27"/>
  <c r="AT6" i="27"/>
  <c r="AS6" i="27"/>
  <c r="AR6" i="27"/>
  <c r="AQ6" i="27"/>
  <c r="AP6" i="27"/>
  <c r="AO6" i="27"/>
  <c r="AN6" i="27"/>
  <c r="AM6" i="27"/>
  <c r="AL6" i="27"/>
  <c r="AK6" i="27"/>
  <c r="AJ6" i="27"/>
  <c r="AI6" i="27"/>
  <c r="AH6" i="27"/>
  <c r="AG6" i="27"/>
  <c r="AF6" i="27"/>
  <c r="AE6" i="27"/>
  <c r="AD6" i="27"/>
  <c r="AC6" i="27"/>
  <c r="AB6" i="27"/>
  <c r="AA6" i="27"/>
  <c r="Z6" i="27"/>
  <c r="Y6" i="27"/>
  <c r="X6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I6" i="27"/>
  <c r="H6" i="27"/>
  <c r="G6" i="27"/>
  <c r="F6" i="27"/>
  <c r="E6" i="27"/>
  <c r="D6" i="27"/>
  <c r="C6" i="27"/>
  <c r="B6" i="27"/>
  <c r="A6" i="27"/>
  <c r="AV5" i="27"/>
  <c r="AU5" i="27"/>
  <c r="AT5" i="27"/>
  <c r="AS5" i="27"/>
  <c r="AR5" i="27"/>
  <c r="AQ5" i="27"/>
  <c r="AP5" i="27"/>
  <c r="AO5" i="27"/>
  <c r="AN5" i="27"/>
  <c r="AM5" i="27"/>
  <c r="AL5" i="27"/>
  <c r="AK5" i="27"/>
  <c r="AJ5" i="27"/>
  <c r="AI5" i="27"/>
  <c r="AH5" i="27"/>
  <c r="AG5" i="27"/>
  <c r="AF5" i="27"/>
  <c r="AE5" i="27"/>
  <c r="AD5" i="27"/>
  <c r="AC5" i="27"/>
  <c r="AB5" i="27"/>
  <c r="AA5" i="27"/>
  <c r="Z5" i="27"/>
  <c r="Y5" i="27"/>
  <c r="X5" i="27"/>
  <c r="W5" i="27"/>
  <c r="V5" i="27"/>
  <c r="U5" i="27"/>
  <c r="T5" i="27"/>
  <c r="S5" i="27"/>
  <c r="R5" i="27"/>
  <c r="Q5" i="27"/>
  <c r="P5" i="27"/>
  <c r="O5" i="27"/>
  <c r="N5" i="27"/>
  <c r="M5" i="27"/>
  <c r="L5" i="27"/>
  <c r="K5" i="27"/>
  <c r="J5" i="27"/>
  <c r="I5" i="27"/>
  <c r="H5" i="27"/>
  <c r="G5" i="27"/>
  <c r="F5" i="27"/>
  <c r="E5" i="27"/>
  <c r="D5" i="27"/>
  <c r="C5" i="27"/>
  <c r="B5" i="27"/>
  <c r="A5" i="27"/>
  <c r="AV4" i="27"/>
  <c r="AU4" i="27"/>
  <c r="AT4" i="27"/>
  <c r="AS4" i="27"/>
  <c r="AR4" i="27"/>
  <c r="AQ4" i="27"/>
  <c r="AP4" i="27"/>
  <c r="AO4" i="27"/>
  <c r="AN4" i="27"/>
  <c r="AM4" i="27"/>
  <c r="AL4" i="27"/>
  <c r="AK4" i="27"/>
  <c r="AJ4" i="27"/>
  <c r="AI4" i="27"/>
  <c r="AH4" i="27"/>
  <c r="AG4" i="27"/>
  <c r="AF4" i="27"/>
  <c r="AE4" i="27"/>
  <c r="AD4" i="27"/>
  <c r="AC4" i="27"/>
  <c r="AB4" i="27"/>
  <c r="AA4" i="27"/>
  <c r="Z4" i="27"/>
  <c r="Y4" i="27"/>
  <c r="X4" i="27"/>
  <c r="W4" i="27"/>
  <c r="V4" i="27"/>
  <c r="U4" i="27"/>
  <c r="T4" i="27"/>
  <c r="S4" i="27"/>
  <c r="R4" i="27"/>
  <c r="Q4" i="27"/>
  <c r="P4" i="27"/>
  <c r="O4" i="27"/>
  <c r="N4" i="27"/>
  <c r="M4" i="27"/>
  <c r="L4" i="27"/>
  <c r="K4" i="27"/>
  <c r="J4" i="27"/>
  <c r="I4" i="27"/>
  <c r="H4" i="27"/>
  <c r="G4" i="27"/>
  <c r="F4" i="27"/>
  <c r="E4" i="27"/>
  <c r="D4" i="27"/>
  <c r="C4" i="27"/>
  <c r="B4" i="27"/>
  <c r="A4" i="27"/>
  <c r="AV3" i="27"/>
  <c r="AU3" i="27"/>
  <c r="AT3" i="27"/>
  <c r="AS3" i="27"/>
  <c r="AR3" i="27"/>
  <c r="AQ3" i="27"/>
  <c r="AP3" i="27"/>
  <c r="AO3" i="27"/>
  <c r="AN3" i="27"/>
  <c r="AM3" i="27"/>
  <c r="AL3" i="27"/>
  <c r="AK3" i="27"/>
  <c r="AJ3" i="27"/>
  <c r="AI3" i="27"/>
  <c r="AH3" i="27"/>
  <c r="AG3" i="27"/>
  <c r="AF3" i="27"/>
  <c r="AE3" i="27"/>
  <c r="AD3" i="27"/>
  <c r="AC3" i="27"/>
  <c r="AB3" i="27"/>
  <c r="AA3" i="27"/>
  <c r="Z3" i="27"/>
  <c r="Y3" i="27"/>
  <c r="X3" i="27"/>
  <c r="W3" i="27"/>
  <c r="V3" i="27"/>
  <c r="U3" i="27"/>
  <c r="T3" i="27"/>
  <c r="S3" i="27"/>
  <c r="R3" i="27"/>
  <c r="Q3" i="27"/>
  <c r="P3" i="27"/>
  <c r="O3" i="27"/>
  <c r="N3" i="27"/>
  <c r="M3" i="27"/>
  <c r="L3" i="27"/>
  <c r="K3" i="27"/>
  <c r="J3" i="27"/>
  <c r="I3" i="27"/>
  <c r="H3" i="27"/>
  <c r="G3" i="27"/>
  <c r="F3" i="27"/>
  <c r="E3" i="27"/>
  <c r="D3" i="27"/>
  <c r="C3" i="27"/>
  <c r="B3" i="27"/>
  <c r="A3" i="27"/>
  <c r="AV2" i="27"/>
  <c r="AU2" i="27"/>
  <c r="AT2" i="27"/>
  <c r="AS2" i="27"/>
  <c r="AR2" i="27"/>
  <c r="AQ2" i="27"/>
  <c r="AP2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E2" i="27"/>
  <c r="D2" i="27"/>
  <c r="C2" i="27"/>
  <c r="B2" i="27"/>
  <c r="A2" i="27"/>
  <c r="AP2" i="26"/>
  <c r="AQ2" i="26"/>
  <c r="AR2" i="26"/>
  <c r="AS2" i="26"/>
  <c r="AT2" i="26"/>
  <c r="AU2" i="26"/>
  <c r="AV2" i="26"/>
  <c r="AP3" i="26"/>
  <c r="AQ3" i="26"/>
  <c r="AR3" i="26"/>
  <c r="AS3" i="26"/>
  <c r="AT3" i="26"/>
  <c r="AU3" i="26"/>
  <c r="AV3" i="26"/>
  <c r="AP4" i="26"/>
  <c r="AQ4" i="26"/>
  <c r="AR4" i="26"/>
  <c r="AR4" i="28" s="1"/>
  <c r="AR4" i="29" s="1"/>
  <c r="AS4" i="26"/>
  <c r="AT4" i="26"/>
  <c r="AU4" i="26"/>
  <c r="AV4" i="26"/>
  <c r="AP5" i="26"/>
  <c r="AQ5" i="26"/>
  <c r="AR5" i="26"/>
  <c r="AS5" i="26"/>
  <c r="AT5" i="26"/>
  <c r="AU5" i="26"/>
  <c r="AV5" i="26"/>
  <c r="AP6" i="26"/>
  <c r="AQ6" i="26"/>
  <c r="AQ6" i="28" s="1"/>
  <c r="AQ6" i="29" s="1"/>
  <c r="AR6" i="26"/>
  <c r="AS6" i="26"/>
  <c r="AT6" i="26"/>
  <c r="AU6" i="26"/>
  <c r="AV6" i="26"/>
  <c r="AP7" i="26"/>
  <c r="AQ7" i="26"/>
  <c r="AR7" i="26"/>
  <c r="AS7" i="26"/>
  <c r="AT7" i="26"/>
  <c r="AU7" i="26"/>
  <c r="AV7" i="26"/>
  <c r="AP8" i="26"/>
  <c r="AP8" i="28" s="1"/>
  <c r="AP8" i="29" s="1"/>
  <c r="AQ8" i="26"/>
  <c r="AR8" i="26"/>
  <c r="AS8" i="26"/>
  <c r="AT8" i="26"/>
  <c r="AU8" i="26"/>
  <c r="AV8" i="26"/>
  <c r="AV8" i="28" s="1"/>
  <c r="AV8" i="29" s="1"/>
  <c r="AP9" i="26"/>
  <c r="AQ9" i="26"/>
  <c r="AR9" i="26"/>
  <c r="AS9" i="26"/>
  <c r="AT9" i="26"/>
  <c r="AU9" i="26"/>
  <c r="AV9" i="26"/>
  <c r="AP10" i="26"/>
  <c r="AQ10" i="26"/>
  <c r="AR10" i="26"/>
  <c r="AS10" i="26"/>
  <c r="AT10" i="26"/>
  <c r="AU10" i="26"/>
  <c r="AU10" i="28" s="1"/>
  <c r="AU10" i="29" s="1"/>
  <c r="AV10" i="26"/>
  <c r="AP11" i="26"/>
  <c r="AQ11" i="26"/>
  <c r="AR11" i="26"/>
  <c r="AS11" i="26"/>
  <c r="AT11" i="26"/>
  <c r="AU11" i="26"/>
  <c r="AV11" i="26"/>
  <c r="AP12" i="26"/>
  <c r="AQ12" i="26"/>
  <c r="AR12" i="26"/>
  <c r="AS12" i="26"/>
  <c r="AT12" i="26"/>
  <c r="AU12" i="26"/>
  <c r="AV12" i="26"/>
  <c r="AP13" i="26"/>
  <c r="AQ13" i="26"/>
  <c r="AR13" i="26"/>
  <c r="AS13" i="26"/>
  <c r="AT13" i="26"/>
  <c r="AU13" i="26"/>
  <c r="AV13" i="26"/>
  <c r="AP14" i="26"/>
  <c r="AQ14" i="26"/>
  <c r="AR14" i="26"/>
  <c r="AS14" i="26"/>
  <c r="AS14" i="28" s="1"/>
  <c r="AS14" i="29" s="1"/>
  <c r="AT14" i="26"/>
  <c r="AU14" i="26"/>
  <c r="AV14" i="26"/>
  <c r="AP15" i="26"/>
  <c r="AQ15" i="26"/>
  <c r="AR15" i="26"/>
  <c r="AS15" i="26"/>
  <c r="AT15" i="26"/>
  <c r="AU15" i="26"/>
  <c r="AV15" i="26"/>
  <c r="AP16" i="26"/>
  <c r="AQ16" i="26"/>
  <c r="AR16" i="26"/>
  <c r="AR16" i="28" s="1"/>
  <c r="AR16" i="29" s="1"/>
  <c r="AS16" i="26"/>
  <c r="AT16" i="26"/>
  <c r="AU16" i="26"/>
  <c r="AV16" i="26"/>
  <c r="AP17" i="26"/>
  <c r="AQ17" i="26"/>
  <c r="AR17" i="26"/>
  <c r="AS17" i="26"/>
  <c r="AT17" i="26"/>
  <c r="AU17" i="26"/>
  <c r="AV17" i="26"/>
  <c r="AP18" i="26"/>
  <c r="AQ18" i="26"/>
  <c r="AQ18" i="28" s="1"/>
  <c r="AQ18" i="29" s="1"/>
  <c r="AR18" i="26"/>
  <c r="AS18" i="26"/>
  <c r="AT18" i="26"/>
  <c r="AU18" i="26"/>
  <c r="AV18" i="26"/>
  <c r="AP19" i="26"/>
  <c r="AQ19" i="26"/>
  <c r="AR19" i="26"/>
  <c r="AS19" i="26"/>
  <c r="AT19" i="26"/>
  <c r="AU19" i="26"/>
  <c r="AV19" i="26"/>
  <c r="AP20" i="26"/>
  <c r="AP20" i="28" s="1"/>
  <c r="AP20" i="29" s="1"/>
  <c r="AQ20" i="26"/>
  <c r="AR20" i="26"/>
  <c r="AS20" i="26"/>
  <c r="AT20" i="26"/>
  <c r="AU20" i="26"/>
  <c r="AV20" i="26"/>
  <c r="AP21" i="26"/>
  <c r="AQ21" i="26"/>
  <c r="AR21" i="26"/>
  <c r="AS21" i="26"/>
  <c r="AT21" i="26"/>
  <c r="AU21" i="26"/>
  <c r="AV21" i="26"/>
  <c r="AP22" i="26"/>
  <c r="AQ22" i="26"/>
  <c r="AR22" i="26"/>
  <c r="AS22" i="26"/>
  <c r="AT22" i="26"/>
  <c r="AU22" i="26"/>
  <c r="AU22" i="28" s="1"/>
  <c r="AU22" i="29" s="1"/>
  <c r="AV22" i="26"/>
  <c r="AP23" i="26"/>
  <c r="AQ23" i="26"/>
  <c r="AR23" i="26"/>
  <c r="AS23" i="26"/>
  <c r="AT23" i="26"/>
  <c r="AU23" i="26"/>
  <c r="AV23" i="26"/>
  <c r="AP24" i="26"/>
  <c r="AQ24" i="26"/>
  <c r="AR24" i="26"/>
  <c r="AS24" i="26"/>
  <c r="AT24" i="26"/>
  <c r="AT24" i="28" s="1"/>
  <c r="AT24" i="29" s="1"/>
  <c r="AU24" i="26"/>
  <c r="AV24" i="26"/>
  <c r="AP25" i="26"/>
  <c r="AQ25" i="26"/>
  <c r="AR25" i="26"/>
  <c r="AS25" i="26"/>
  <c r="AT25" i="26"/>
  <c r="AU25" i="26"/>
  <c r="AV25" i="26"/>
  <c r="AP26" i="26"/>
  <c r="AQ26" i="26"/>
  <c r="AR26" i="26"/>
  <c r="AS26" i="26"/>
  <c r="AS26" i="28" s="1"/>
  <c r="AS26" i="29" s="1"/>
  <c r="AT26" i="26"/>
  <c r="AU26" i="26"/>
  <c r="AV26" i="26"/>
  <c r="AP27" i="26"/>
  <c r="AQ27" i="26"/>
  <c r="AR27" i="26"/>
  <c r="AS27" i="26"/>
  <c r="AT27" i="26"/>
  <c r="AU27" i="26"/>
  <c r="AV27" i="26"/>
  <c r="AP28" i="26"/>
  <c r="AQ28" i="26"/>
  <c r="AR28" i="26"/>
  <c r="AR28" i="28" s="1"/>
  <c r="AR28" i="29" s="1"/>
  <c r="AS28" i="26"/>
  <c r="AT28" i="26"/>
  <c r="AU28" i="26"/>
  <c r="AV28" i="26"/>
  <c r="AP29" i="26"/>
  <c r="AQ29" i="26"/>
  <c r="AR29" i="26"/>
  <c r="AS29" i="26"/>
  <c r="AT29" i="26"/>
  <c r="AU29" i="26"/>
  <c r="AV29" i="26"/>
  <c r="AP30" i="26"/>
  <c r="AQ30" i="26"/>
  <c r="AQ30" i="28" s="1"/>
  <c r="AQ30" i="29" s="1"/>
  <c r="AR30" i="26"/>
  <c r="AS30" i="26"/>
  <c r="AT30" i="26"/>
  <c r="AU30" i="26"/>
  <c r="AV30" i="26"/>
  <c r="AP31" i="26"/>
  <c r="AQ31" i="26"/>
  <c r="AR31" i="26"/>
  <c r="AS31" i="26"/>
  <c r="AT31" i="26"/>
  <c r="AU31" i="26"/>
  <c r="AV31" i="26"/>
  <c r="AP32" i="26"/>
  <c r="AQ32" i="26"/>
  <c r="AR32" i="26"/>
  <c r="AS32" i="26"/>
  <c r="AT32" i="26"/>
  <c r="AU32" i="26"/>
  <c r="AV32" i="26"/>
  <c r="AV32" i="28" s="1"/>
  <c r="AV32" i="29" s="1"/>
  <c r="AP33" i="26"/>
  <c r="AQ33" i="26"/>
  <c r="AR33" i="26"/>
  <c r="AS33" i="26"/>
  <c r="AT33" i="26"/>
  <c r="AU33" i="26"/>
  <c r="AV33" i="26"/>
  <c r="AP34" i="26"/>
  <c r="AQ34" i="26"/>
  <c r="AR34" i="26"/>
  <c r="AR58" i="26" s="1"/>
  <c r="AS34" i="26"/>
  <c r="AS58" i="26" s="1"/>
  <c r="AT34" i="26"/>
  <c r="AT58" i="26" s="1"/>
  <c r="AU34" i="26"/>
  <c r="AV34" i="26"/>
  <c r="AV58" i="26" s="1"/>
  <c r="AP35" i="26"/>
  <c r="AP59" i="26" s="1"/>
  <c r="AQ35" i="26"/>
  <c r="AQ59" i="26" s="1"/>
  <c r="AR35" i="26"/>
  <c r="AR59" i="26" s="1"/>
  <c r="AS35" i="26"/>
  <c r="AT35" i="26"/>
  <c r="AU35" i="26"/>
  <c r="AV35" i="26"/>
  <c r="AP36" i="26"/>
  <c r="AP60" i="26" s="1"/>
  <c r="AQ36" i="26"/>
  <c r="AR36" i="26"/>
  <c r="AR60" i="26" s="1"/>
  <c r="AS36" i="26"/>
  <c r="AS60" i="26" s="1"/>
  <c r="AT36" i="26"/>
  <c r="AT60" i="26" s="1"/>
  <c r="AU36" i="26"/>
  <c r="AU60" i="26" s="1"/>
  <c r="AV36" i="26"/>
  <c r="AP37" i="26"/>
  <c r="AQ37" i="26"/>
  <c r="AR37" i="26"/>
  <c r="AS37" i="26"/>
  <c r="AT37" i="26"/>
  <c r="AU37" i="26"/>
  <c r="AU61" i="26" s="1"/>
  <c r="AV37" i="26"/>
  <c r="AV61" i="26" s="1"/>
  <c r="AP38" i="26"/>
  <c r="AP62" i="26" s="1"/>
  <c r="AQ38" i="26"/>
  <c r="AQ62" i="26" s="1"/>
  <c r="AR38" i="26"/>
  <c r="AR62" i="26" s="1"/>
  <c r="AS38" i="26"/>
  <c r="AS62" i="26" s="1"/>
  <c r="AT38" i="26"/>
  <c r="AT62" i="26" s="1"/>
  <c r="AU38" i="26"/>
  <c r="AU62" i="26" s="1"/>
  <c r="AV38" i="26"/>
  <c r="AV62" i="26" s="1"/>
  <c r="AP39" i="26"/>
  <c r="AQ39" i="26"/>
  <c r="AQ63" i="26" s="1"/>
  <c r="AR39" i="26"/>
  <c r="AS39" i="26"/>
  <c r="AS63" i="26" s="1"/>
  <c r="AT39" i="26"/>
  <c r="AT63" i="26" s="1"/>
  <c r="AU39" i="26"/>
  <c r="AU63" i="26" s="1"/>
  <c r="AV39" i="26"/>
  <c r="AV63" i="26" s="1"/>
  <c r="AP40" i="26"/>
  <c r="AP64" i="26" s="1"/>
  <c r="AQ40" i="26"/>
  <c r="AR40" i="26"/>
  <c r="AR64" i="26" s="1"/>
  <c r="AS40" i="26"/>
  <c r="AS64" i="26" s="1"/>
  <c r="AT40" i="26"/>
  <c r="AU40" i="26"/>
  <c r="AV40" i="26"/>
  <c r="AP41" i="26"/>
  <c r="AQ41" i="26"/>
  <c r="AQ65" i="26" s="1"/>
  <c r="AR41" i="26"/>
  <c r="AR65" i="26" s="1"/>
  <c r="AS41" i="26"/>
  <c r="AS65" i="26" s="1"/>
  <c r="AT41" i="26"/>
  <c r="AT65" i="26" s="1"/>
  <c r="AU41" i="26"/>
  <c r="AV41" i="26"/>
  <c r="AV65" i="26" s="1"/>
  <c r="AP42" i="26"/>
  <c r="AQ42" i="26"/>
  <c r="AQ66" i="26" s="1"/>
  <c r="AR42" i="26"/>
  <c r="AS42" i="26"/>
  <c r="AS66" i="26" s="1"/>
  <c r="AT42" i="26"/>
  <c r="AT66" i="26" s="1"/>
  <c r="AU42" i="26"/>
  <c r="AV42" i="26"/>
  <c r="AP43" i="26"/>
  <c r="AP67" i="26" s="1"/>
  <c r="AQ43" i="26"/>
  <c r="AR43" i="26"/>
  <c r="AR67" i="26" s="1"/>
  <c r="AS43" i="26"/>
  <c r="AS67" i="26" s="1"/>
  <c r="AT43" i="26"/>
  <c r="AU43" i="26"/>
  <c r="AU67" i="26" s="1"/>
  <c r="AV43" i="26"/>
  <c r="AP44" i="26"/>
  <c r="AQ44" i="26"/>
  <c r="AQ68" i="26" s="1"/>
  <c r="AR44" i="26"/>
  <c r="AS44" i="26"/>
  <c r="AS68" i="26" s="1"/>
  <c r="AT44" i="26"/>
  <c r="AT68" i="26" s="1"/>
  <c r="AU44" i="26"/>
  <c r="AV44" i="26"/>
  <c r="AV68" i="26" s="1"/>
  <c r="AP45" i="26"/>
  <c r="AP69" i="26" s="1"/>
  <c r="AQ45" i="26"/>
  <c r="AQ69" i="26" s="1"/>
  <c r="AR45" i="26"/>
  <c r="AR69" i="26" s="1"/>
  <c r="AS45" i="26"/>
  <c r="AT45" i="26"/>
  <c r="AT69" i="26" s="1"/>
  <c r="AU45" i="26"/>
  <c r="AV45" i="26"/>
  <c r="AV69" i="26" s="1"/>
  <c r="AP46" i="26"/>
  <c r="AP70" i="26" s="1"/>
  <c r="AQ46" i="26"/>
  <c r="AQ70" i="26" s="1"/>
  <c r="AR46" i="26"/>
  <c r="AR70" i="26" s="1"/>
  <c r="AS46" i="26"/>
  <c r="AS70" i="26" s="1"/>
  <c r="AT46" i="26"/>
  <c r="AT70" i="26" s="1"/>
  <c r="AU46" i="26"/>
  <c r="AU70" i="26" s="1"/>
  <c r="AV46" i="26"/>
  <c r="AV70" i="26" s="1"/>
  <c r="AP47" i="26"/>
  <c r="AP71" i="26" s="1"/>
  <c r="AQ47" i="26"/>
  <c r="AQ71" i="26" s="1"/>
  <c r="AR47" i="26"/>
  <c r="AR71" i="26" s="1"/>
  <c r="AS47" i="26"/>
  <c r="AT47" i="26"/>
  <c r="AT71" i="26" s="1"/>
  <c r="AU47" i="26"/>
  <c r="AU71" i="26" s="1"/>
  <c r="AV47" i="26"/>
  <c r="AV71" i="26" s="1"/>
  <c r="AP48" i="26"/>
  <c r="AP72" i="26" s="1"/>
  <c r="AQ48" i="26"/>
  <c r="AQ72" i="26" s="1"/>
  <c r="AR48" i="26"/>
  <c r="AS48" i="26"/>
  <c r="AS72" i="26" s="1"/>
  <c r="AT48" i="26"/>
  <c r="AT72" i="26" s="1"/>
  <c r="AU48" i="26"/>
  <c r="AV48" i="26"/>
  <c r="AP49" i="26"/>
  <c r="AP73" i="26" s="1"/>
  <c r="AQ49" i="26"/>
  <c r="AQ73" i="26" s="1"/>
  <c r="AR49" i="26"/>
  <c r="AR73" i="26" s="1"/>
  <c r="AS49" i="26"/>
  <c r="AT49" i="26"/>
  <c r="AT73" i="26" s="1"/>
  <c r="AU49" i="26"/>
  <c r="AU73" i="26" s="1"/>
  <c r="AV49" i="26"/>
  <c r="AV73" i="26" s="1"/>
  <c r="AP50" i="26"/>
  <c r="AQ50" i="26"/>
  <c r="AR50" i="26"/>
  <c r="AR74" i="26" s="1"/>
  <c r="AS50" i="26"/>
  <c r="AT50" i="26"/>
  <c r="AT74" i="26" s="1"/>
  <c r="AU50" i="26"/>
  <c r="AU74" i="26" s="1"/>
  <c r="AV50" i="26"/>
  <c r="AV74" i="26" s="1"/>
  <c r="AP51" i="26"/>
  <c r="AQ51" i="26"/>
  <c r="AR51" i="26"/>
  <c r="AS51" i="26"/>
  <c r="AT51" i="26"/>
  <c r="AT75" i="26" s="1"/>
  <c r="AU51" i="26"/>
  <c r="AU75" i="26" s="1"/>
  <c r="AV51" i="26"/>
  <c r="AV75" i="26" s="1"/>
  <c r="AP52" i="26"/>
  <c r="AQ52" i="26"/>
  <c r="AR52" i="26"/>
  <c r="AS52" i="26"/>
  <c r="AT52" i="26"/>
  <c r="AT76" i="26" s="1"/>
  <c r="AU52" i="26"/>
  <c r="AU76" i="26" s="1"/>
  <c r="AV52" i="26"/>
  <c r="AV76" i="26" s="1"/>
  <c r="AP53" i="26"/>
  <c r="AQ53" i="26"/>
  <c r="AQ77" i="26" s="1"/>
  <c r="AR53" i="26"/>
  <c r="AR77" i="26" s="1"/>
  <c r="AS53" i="26"/>
  <c r="AT53" i="26"/>
  <c r="AT77" i="26" s="1"/>
  <c r="AU53" i="26"/>
  <c r="AU77" i="26" s="1"/>
  <c r="AV53" i="26"/>
  <c r="AP54" i="26"/>
  <c r="AQ54" i="26"/>
  <c r="AR54" i="26"/>
  <c r="AR78" i="26" s="1"/>
  <c r="AS54" i="26"/>
  <c r="AS78" i="26" s="1"/>
  <c r="AT54" i="26"/>
  <c r="AT78" i="26" s="1"/>
  <c r="AU54" i="26"/>
  <c r="AU78" i="26" s="1"/>
  <c r="AV54" i="26"/>
  <c r="AV78" i="26" s="1"/>
  <c r="AP55" i="26"/>
  <c r="AP79" i="26" s="1"/>
  <c r="AQ55" i="26"/>
  <c r="AQ79" i="26" s="1"/>
  <c r="AR55" i="26"/>
  <c r="AR79" i="26" s="1"/>
  <c r="AS55" i="26"/>
  <c r="AS79" i="26" s="1"/>
  <c r="AT55" i="26"/>
  <c r="AT79" i="26" s="1"/>
  <c r="AU55" i="26"/>
  <c r="AU79" i="26" s="1"/>
  <c r="AV55" i="26"/>
  <c r="AP56" i="26"/>
  <c r="AQ56" i="26"/>
  <c r="AQ80" i="26" s="1"/>
  <c r="AR56" i="26"/>
  <c r="AR80" i="26" s="1"/>
  <c r="AS56" i="26"/>
  <c r="AS80" i="26" s="1"/>
  <c r="AT56" i="26"/>
  <c r="AT80" i="26" s="1"/>
  <c r="AU56" i="26"/>
  <c r="AU80" i="26" s="1"/>
  <c r="AV56" i="26"/>
  <c r="AV80" i="26" s="1"/>
  <c r="AP57" i="26"/>
  <c r="AP81" i="26" s="1"/>
  <c r="AQ57" i="26"/>
  <c r="AR57" i="26"/>
  <c r="AR81" i="26" s="1"/>
  <c r="AS57" i="26"/>
  <c r="AT57" i="26"/>
  <c r="AU57" i="26"/>
  <c r="AV57" i="26"/>
  <c r="Y2" i="26"/>
  <c r="Z2" i="26"/>
  <c r="AA2" i="26"/>
  <c r="AB2" i="26"/>
  <c r="AC2" i="26"/>
  <c r="AD2" i="26"/>
  <c r="AE2" i="26"/>
  <c r="AF2" i="26"/>
  <c r="AG2" i="26"/>
  <c r="AH2" i="26"/>
  <c r="AI2" i="26"/>
  <c r="AJ2" i="26"/>
  <c r="AK2" i="26"/>
  <c r="AL2" i="26"/>
  <c r="AM2" i="26"/>
  <c r="AN2" i="26"/>
  <c r="AO2" i="26"/>
  <c r="Y3" i="26"/>
  <c r="Z3" i="26"/>
  <c r="AA3" i="26"/>
  <c r="AB3" i="26"/>
  <c r="AC3" i="26"/>
  <c r="AD3" i="26"/>
  <c r="AE3" i="26"/>
  <c r="AF3" i="26"/>
  <c r="AG3" i="26"/>
  <c r="AH3" i="26"/>
  <c r="AI3" i="26"/>
  <c r="AJ3" i="26"/>
  <c r="AK3" i="26"/>
  <c r="AL3" i="26"/>
  <c r="AM3" i="26"/>
  <c r="AN3" i="26"/>
  <c r="AO3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K4" i="26"/>
  <c r="AL4" i="26"/>
  <c r="AM4" i="26"/>
  <c r="AN4" i="26"/>
  <c r="AO4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K5" i="26"/>
  <c r="AL5" i="26"/>
  <c r="AM5" i="26"/>
  <c r="AN5" i="26"/>
  <c r="AO5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K6" i="26"/>
  <c r="AL6" i="26"/>
  <c r="AM6" i="26"/>
  <c r="AN6" i="26"/>
  <c r="AO6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K7" i="26"/>
  <c r="AL7" i="26"/>
  <c r="AM7" i="26"/>
  <c r="AN7" i="26"/>
  <c r="AO7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K8" i="26"/>
  <c r="AL8" i="26"/>
  <c r="AM8" i="26"/>
  <c r="AN8" i="26"/>
  <c r="AO8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K9" i="26"/>
  <c r="AL9" i="26"/>
  <c r="AM9" i="26"/>
  <c r="AN9" i="26"/>
  <c r="AO9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K10" i="26"/>
  <c r="AL10" i="26"/>
  <c r="AM10" i="26"/>
  <c r="AN10" i="26"/>
  <c r="AO10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K11" i="26"/>
  <c r="AL11" i="26"/>
  <c r="AM11" i="26"/>
  <c r="AN11" i="26"/>
  <c r="AO11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K12" i="26"/>
  <c r="AL12" i="26"/>
  <c r="AM12" i="26"/>
  <c r="AN12" i="26"/>
  <c r="AO12" i="26"/>
  <c r="Y13" i="26"/>
  <c r="Z13" i="26"/>
  <c r="AA13" i="26"/>
  <c r="AB13" i="26"/>
  <c r="AC13" i="26"/>
  <c r="AD13" i="26"/>
  <c r="AE13" i="26"/>
  <c r="AF13" i="26"/>
  <c r="AG13" i="26"/>
  <c r="AH13" i="26"/>
  <c r="AI13" i="26"/>
  <c r="AI13" i="28" s="1"/>
  <c r="AI13" i="29" s="1"/>
  <c r="AJ13" i="26"/>
  <c r="AK13" i="26"/>
  <c r="AL13" i="26"/>
  <c r="AM13" i="26"/>
  <c r="AN13" i="26"/>
  <c r="AO13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K14" i="26"/>
  <c r="AL14" i="26"/>
  <c r="AM14" i="26"/>
  <c r="AN14" i="26"/>
  <c r="AO14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K15" i="26"/>
  <c r="AL15" i="26"/>
  <c r="AM15" i="26"/>
  <c r="AN15" i="26"/>
  <c r="AO15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K16" i="26"/>
  <c r="AL16" i="26"/>
  <c r="AM16" i="26"/>
  <c r="AN16" i="26"/>
  <c r="AO16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K17" i="26"/>
  <c r="AL17" i="26"/>
  <c r="AM17" i="26"/>
  <c r="AN17" i="26"/>
  <c r="AO17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K18" i="26"/>
  <c r="AL18" i="26"/>
  <c r="AM18" i="26"/>
  <c r="AN18" i="26"/>
  <c r="AO18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K19" i="26"/>
  <c r="AL19" i="26"/>
  <c r="AM19" i="26"/>
  <c r="AN19" i="26"/>
  <c r="AO19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K20" i="26"/>
  <c r="AL20" i="26"/>
  <c r="AM20" i="26"/>
  <c r="AN20" i="26"/>
  <c r="AO20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K21" i="26"/>
  <c r="AL21" i="26"/>
  <c r="AM21" i="26"/>
  <c r="AN21" i="26"/>
  <c r="AO21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K22" i="26"/>
  <c r="AL22" i="26"/>
  <c r="AM22" i="26"/>
  <c r="AN22" i="26"/>
  <c r="AO22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K23" i="26"/>
  <c r="AL23" i="26"/>
  <c r="AM23" i="26"/>
  <c r="AN23" i="26"/>
  <c r="AO23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K24" i="26"/>
  <c r="AL24" i="26"/>
  <c r="AM24" i="26"/>
  <c r="AN24" i="26"/>
  <c r="AO24" i="26"/>
  <c r="Y25" i="26"/>
  <c r="Z25" i="26"/>
  <c r="AA25" i="26"/>
  <c r="AB25" i="26"/>
  <c r="AC25" i="26"/>
  <c r="AD25" i="26"/>
  <c r="AE25" i="26"/>
  <c r="AF25" i="26"/>
  <c r="AG25" i="26"/>
  <c r="AH25" i="26"/>
  <c r="AI25" i="26"/>
  <c r="AI25" i="28" s="1"/>
  <c r="AI25" i="29" s="1"/>
  <c r="AJ25" i="26"/>
  <c r="AK25" i="26"/>
  <c r="AL25" i="26"/>
  <c r="AM25" i="26"/>
  <c r="AN25" i="26"/>
  <c r="AO25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K26" i="26"/>
  <c r="AL26" i="26"/>
  <c r="AM26" i="26"/>
  <c r="AN26" i="26"/>
  <c r="AO26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K27" i="26"/>
  <c r="AL27" i="26"/>
  <c r="AM27" i="26"/>
  <c r="AN27" i="26"/>
  <c r="AO27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K28" i="26"/>
  <c r="AL28" i="26"/>
  <c r="AM28" i="26"/>
  <c r="AN28" i="26"/>
  <c r="AO28" i="26"/>
  <c r="Y29" i="26"/>
  <c r="Z29" i="26"/>
  <c r="AA29" i="26"/>
  <c r="AB29" i="26"/>
  <c r="AC29" i="26"/>
  <c r="AD29" i="26"/>
  <c r="AE29" i="26"/>
  <c r="AE29" i="28" s="1"/>
  <c r="AE29" i="29" s="1"/>
  <c r="AF29" i="26"/>
  <c r="AG29" i="26"/>
  <c r="AH29" i="26"/>
  <c r="AI29" i="26"/>
  <c r="AJ29" i="26"/>
  <c r="AK29" i="26"/>
  <c r="AL29" i="26"/>
  <c r="AM29" i="26"/>
  <c r="AN29" i="26"/>
  <c r="AO29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K30" i="26"/>
  <c r="AL30" i="26"/>
  <c r="AM30" i="26"/>
  <c r="AN30" i="26"/>
  <c r="AO30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K31" i="26"/>
  <c r="AL31" i="26"/>
  <c r="AM31" i="26"/>
  <c r="AN31" i="26"/>
  <c r="AO31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K32" i="26"/>
  <c r="AL32" i="26"/>
  <c r="AM32" i="26"/>
  <c r="AN32" i="26"/>
  <c r="AO32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K33" i="26"/>
  <c r="AL33" i="26"/>
  <c r="AM33" i="26"/>
  <c r="AN33" i="26"/>
  <c r="AO33" i="26"/>
  <c r="Y34" i="26"/>
  <c r="Y58" i="26" s="1"/>
  <c r="Z34" i="26"/>
  <c r="Z58" i="26" s="1"/>
  <c r="AA34" i="26"/>
  <c r="AA58" i="26" s="1"/>
  <c r="AB34" i="26"/>
  <c r="AB58" i="26" s="1"/>
  <c r="AC34" i="26"/>
  <c r="AC58" i="26" s="1"/>
  <c r="AD34" i="26"/>
  <c r="AD58" i="26" s="1"/>
  <c r="AE34" i="26"/>
  <c r="AE58" i="26" s="1"/>
  <c r="AF34" i="26"/>
  <c r="AF58" i="26" s="1"/>
  <c r="AG34" i="26"/>
  <c r="AG58" i="26" s="1"/>
  <c r="AH34" i="26"/>
  <c r="AH58" i="26" s="1"/>
  <c r="AI34" i="26"/>
  <c r="AJ34" i="26"/>
  <c r="AJ58" i="26" s="1"/>
  <c r="AK34" i="26"/>
  <c r="AK58" i="26" s="1"/>
  <c r="AL34" i="26"/>
  <c r="AL58" i="26" s="1"/>
  <c r="AM34" i="26"/>
  <c r="AM58" i="26" s="1"/>
  <c r="AN34" i="26"/>
  <c r="AN58" i="26" s="1"/>
  <c r="AO34" i="26"/>
  <c r="AO58" i="26" s="1"/>
  <c r="Y35" i="26"/>
  <c r="Z35" i="26"/>
  <c r="AA35" i="26"/>
  <c r="AA59" i="26" s="1"/>
  <c r="AB35" i="26"/>
  <c r="AB59" i="26" s="1"/>
  <c r="AC35" i="26"/>
  <c r="AC59" i="26" s="1"/>
  <c r="AD35" i="26"/>
  <c r="AD59" i="26" s="1"/>
  <c r="AE35" i="26"/>
  <c r="AE59" i="26" s="1"/>
  <c r="AF35" i="26"/>
  <c r="AF59" i="26" s="1"/>
  <c r="AG35" i="26"/>
  <c r="AH35" i="26"/>
  <c r="AH59" i="26" s="1"/>
  <c r="AI35" i="26"/>
  <c r="AJ35" i="26"/>
  <c r="AJ59" i="26" s="1"/>
  <c r="AK35" i="26"/>
  <c r="AK59" i="26" s="1"/>
  <c r="AL35" i="26"/>
  <c r="AL59" i="26" s="1"/>
  <c r="AM35" i="26"/>
  <c r="AM59" i="26" s="1"/>
  <c r="AN35" i="26"/>
  <c r="AN59" i="26" s="1"/>
  <c r="AO35" i="26"/>
  <c r="AO59" i="26" s="1"/>
  <c r="Y36" i="26"/>
  <c r="Y60" i="26" s="1"/>
  <c r="Z36" i="26"/>
  <c r="Z60" i="26" s="1"/>
  <c r="AA36" i="26"/>
  <c r="AA60" i="26" s="1"/>
  <c r="AB36" i="26"/>
  <c r="AB60" i="26" s="1"/>
  <c r="AC36" i="26"/>
  <c r="AC60" i="26" s="1"/>
  <c r="AD36" i="26"/>
  <c r="AD60" i="26" s="1"/>
  <c r="AE36" i="26"/>
  <c r="AE60" i="26" s="1"/>
  <c r="AF36" i="26"/>
  <c r="AF60" i="26" s="1"/>
  <c r="AG36" i="26"/>
  <c r="AG60" i="26" s="1"/>
  <c r="AH36" i="26"/>
  <c r="AH60" i="26" s="1"/>
  <c r="AI36" i="26"/>
  <c r="AI60" i="26" s="1"/>
  <c r="AJ36" i="26"/>
  <c r="AJ60" i="26" s="1"/>
  <c r="AK36" i="26"/>
  <c r="AK60" i="26" s="1"/>
  <c r="AL36" i="26"/>
  <c r="AL60" i="26" s="1"/>
  <c r="AM36" i="26"/>
  <c r="AM60" i="26" s="1"/>
  <c r="AN36" i="26"/>
  <c r="AN60" i="26" s="1"/>
  <c r="AO36" i="26"/>
  <c r="AO60" i="26" s="1"/>
  <c r="Y37" i="26"/>
  <c r="Y61" i="26" s="1"/>
  <c r="Z37" i="26"/>
  <c r="Z61" i="26" s="1"/>
  <c r="AA37" i="26"/>
  <c r="AB37" i="26"/>
  <c r="AB61" i="26" s="1"/>
  <c r="AC37" i="26"/>
  <c r="AC61" i="26" s="1"/>
  <c r="AD37" i="26"/>
  <c r="AD61" i="26" s="1"/>
  <c r="AE37" i="26"/>
  <c r="AE61" i="26" s="1"/>
  <c r="AF37" i="26"/>
  <c r="AF61" i="26" s="1"/>
  <c r="AG37" i="26"/>
  <c r="AG61" i="26" s="1"/>
  <c r="AH37" i="26"/>
  <c r="AH61" i="26" s="1"/>
  <c r="AI37" i="26"/>
  <c r="AI61" i="26" s="1"/>
  <c r="AJ37" i="26"/>
  <c r="AJ61" i="26" s="1"/>
  <c r="AK37" i="26"/>
  <c r="AK61" i="26" s="1"/>
  <c r="AL37" i="26"/>
  <c r="AL61" i="26" s="1"/>
  <c r="AM37" i="26"/>
  <c r="AN37" i="26"/>
  <c r="AN61" i="26" s="1"/>
  <c r="AO37" i="26"/>
  <c r="AO61" i="26" s="1"/>
  <c r="Y38" i="26"/>
  <c r="Y62" i="26" s="1"/>
  <c r="Z38" i="26"/>
  <c r="Z62" i="26" s="1"/>
  <c r="AA38" i="26"/>
  <c r="AA62" i="26" s="1"/>
  <c r="AB38" i="26"/>
  <c r="AB62" i="26" s="1"/>
  <c r="AC38" i="26"/>
  <c r="AC62" i="26" s="1"/>
  <c r="AD38" i="26"/>
  <c r="AE38" i="26"/>
  <c r="AE62" i="26" s="1"/>
  <c r="AF38" i="26"/>
  <c r="AF62" i="26" s="1"/>
  <c r="AG38" i="26"/>
  <c r="AG62" i="26" s="1"/>
  <c r="AH38" i="26"/>
  <c r="AH62" i="26" s="1"/>
  <c r="AI38" i="26"/>
  <c r="AJ38" i="26"/>
  <c r="AJ62" i="26" s="1"/>
  <c r="AK38" i="26"/>
  <c r="AK62" i="26" s="1"/>
  <c r="AL38" i="26"/>
  <c r="AL62" i="26" s="1"/>
  <c r="AM38" i="26"/>
  <c r="AM62" i="26" s="1"/>
  <c r="AN38" i="26"/>
  <c r="AN62" i="26" s="1"/>
  <c r="AO38" i="26"/>
  <c r="AO62" i="26" s="1"/>
  <c r="Y39" i="26"/>
  <c r="Y63" i="26" s="1"/>
  <c r="Z39" i="26"/>
  <c r="Z63" i="26" s="1"/>
  <c r="AA39" i="26"/>
  <c r="AA63" i="26" s="1"/>
  <c r="AB39" i="26"/>
  <c r="AC39" i="26"/>
  <c r="AC63" i="26" s="1"/>
  <c r="AD39" i="26"/>
  <c r="AD63" i="26" s="1"/>
  <c r="AE39" i="26"/>
  <c r="AE63" i="26" s="1"/>
  <c r="AF39" i="26"/>
  <c r="AF63" i="26" s="1"/>
  <c r="AG39" i="26"/>
  <c r="AG63" i="26" s="1"/>
  <c r="AH39" i="26"/>
  <c r="AH63" i="26" s="1"/>
  <c r="AI39" i="26"/>
  <c r="AI63" i="26" s="1"/>
  <c r="AJ39" i="26"/>
  <c r="AJ63" i="26" s="1"/>
  <c r="AK39" i="26"/>
  <c r="AK63" i="26" s="1"/>
  <c r="AL39" i="26"/>
  <c r="AL63" i="26" s="1"/>
  <c r="AM39" i="26"/>
  <c r="AM63" i="26" s="1"/>
  <c r="AN39" i="26"/>
  <c r="AN63" i="26" s="1"/>
  <c r="AO39" i="26"/>
  <c r="AO63" i="26" s="1"/>
  <c r="Y40" i="26"/>
  <c r="Y64" i="26" s="1"/>
  <c r="Z40" i="26"/>
  <c r="AA40" i="26"/>
  <c r="AA64" i="26" s="1"/>
  <c r="AB40" i="26"/>
  <c r="AB64" i="26" s="1"/>
  <c r="AC40" i="26"/>
  <c r="AC64" i="26" s="1"/>
  <c r="AD40" i="26"/>
  <c r="AD64" i="26" s="1"/>
  <c r="AE40" i="26"/>
  <c r="AF40" i="26"/>
  <c r="AF64" i="26" s="1"/>
  <c r="AG40" i="26"/>
  <c r="AG64" i="26" s="1"/>
  <c r="AH40" i="26"/>
  <c r="AH64" i="26" s="1"/>
  <c r="AI40" i="26"/>
  <c r="AI64" i="26" s="1"/>
  <c r="AJ40" i="26"/>
  <c r="AK40" i="26"/>
  <c r="AK64" i="26" s="1"/>
  <c r="AL40" i="26"/>
  <c r="AL64" i="26" s="1"/>
  <c r="AM40" i="26"/>
  <c r="AM64" i="26" s="1"/>
  <c r="AN40" i="26"/>
  <c r="AN64" i="26" s="1"/>
  <c r="AO40" i="26"/>
  <c r="AO64" i="26" s="1"/>
  <c r="Y41" i="26"/>
  <c r="Y65" i="26" s="1"/>
  <c r="Z41" i="26"/>
  <c r="Z65" i="26" s="1"/>
  <c r="AA41" i="26"/>
  <c r="AA65" i="26" s="1"/>
  <c r="AB41" i="26"/>
  <c r="AB65" i="26" s="1"/>
  <c r="AC41" i="26"/>
  <c r="AD41" i="26"/>
  <c r="AE41" i="26"/>
  <c r="AF41" i="26"/>
  <c r="AF65" i="26" s="1"/>
  <c r="AG41" i="26"/>
  <c r="AG65" i="26" s="1"/>
  <c r="AH41" i="26"/>
  <c r="AH65" i="26" s="1"/>
  <c r="AI41" i="26"/>
  <c r="AI65" i="26" s="1"/>
  <c r="AJ41" i="26"/>
  <c r="AJ65" i="26" s="1"/>
  <c r="AK41" i="26"/>
  <c r="AK65" i="26" s="1"/>
  <c r="AL41" i="26"/>
  <c r="AL65" i="26" s="1"/>
  <c r="AM41" i="26"/>
  <c r="AM65" i="26" s="1"/>
  <c r="AN41" i="26"/>
  <c r="AN65" i="26" s="1"/>
  <c r="AO41" i="26"/>
  <c r="Y42" i="26"/>
  <c r="Y66" i="26" s="1"/>
  <c r="Z42" i="26"/>
  <c r="AA42" i="26"/>
  <c r="AA66" i="26" s="1"/>
  <c r="AB42" i="26"/>
  <c r="AB66" i="26" s="1"/>
  <c r="AC42" i="26"/>
  <c r="AC66" i="26" s="1"/>
  <c r="AD42" i="26"/>
  <c r="AE42" i="26"/>
  <c r="AF42" i="26"/>
  <c r="AF66" i="26" s="1"/>
  <c r="AG42" i="26"/>
  <c r="AH42" i="26"/>
  <c r="AH66" i="26" s="1"/>
  <c r="AI42" i="26"/>
  <c r="AJ42" i="26"/>
  <c r="AK42" i="26"/>
  <c r="AL42" i="26"/>
  <c r="AM42" i="26"/>
  <c r="AM66" i="26" s="1"/>
  <c r="AN42" i="26"/>
  <c r="AN66" i="26" s="1"/>
  <c r="AO42" i="26"/>
  <c r="AO66" i="26" s="1"/>
  <c r="Y43" i="26"/>
  <c r="Y67" i="26" s="1"/>
  <c r="Z43" i="26"/>
  <c r="Z67" i="26" s="1"/>
  <c r="AA43" i="26"/>
  <c r="AA67" i="26" s="1"/>
  <c r="AB43" i="26"/>
  <c r="AB67" i="26" s="1"/>
  <c r="AC43" i="26"/>
  <c r="AC67" i="26" s="1"/>
  <c r="AD43" i="26"/>
  <c r="AE43" i="26"/>
  <c r="AF43" i="26"/>
  <c r="AF67" i="26" s="1"/>
  <c r="AG43" i="26"/>
  <c r="AG67" i="26" s="1"/>
  <c r="AH43" i="26"/>
  <c r="AH67" i="26" s="1"/>
  <c r="AI43" i="26"/>
  <c r="AI67" i="26" s="1"/>
  <c r="AJ43" i="26"/>
  <c r="AJ67" i="26" s="1"/>
  <c r="AK43" i="26"/>
  <c r="AK67" i="26" s="1"/>
  <c r="AL43" i="26"/>
  <c r="AL67" i="26" s="1"/>
  <c r="AM43" i="26"/>
  <c r="AM67" i="26" s="1"/>
  <c r="AN43" i="26"/>
  <c r="AN67" i="26" s="1"/>
  <c r="AO43" i="26"/>
  <c r="AO67" i="26" s="1"/>
  <c r="Y44" i="26"/>
  <c r="Y68" i="26" s="1"/>
  <c r="Z44" i="26"/>
  <c r="Z68" i="26" s="1"/>
  <c r="AA44" i="26"/>
  <c r="AB44" i="26"/>
  <c r="AC44" i="26"/>
  <c r="AC68" i="26" s="1"/>
  <c r="AD44" i="26"/>
  <c r="AD68" i="26" s="1"/>
  <c r="AE44" i="26"/>
  <c r="AE68" i="26" s="1"/>
  <c r="AF44" i="26"/>
  <c r="AG44" i="26"/>
  <c r="AG68" i="26" s="1"/>
  <c r="AH44" i="26"/>
  <c r="AH68" i="26" s="1"/>
  <c r="AI44" i="26"/>
  <c r="AJ44" i="26"/>
  <c r="AJ68" i="26" s="1"/>
  <c r="AK44" i="26"/>
  <c r="AK68" i="26" s="1"/>
  <c r="AL44" i="26"/>
  <c r="AL68" i="26" s="1"/>
  <c r="AM44" i="26"/>
  <c r="AN44" i="26"/>
  <c r="AN68" i="26" s="1"/>
  <c r="AO44" i="26"/>
  <c r="AO68" i="26" s="1"/>
  <c r="Y45" i="26"/>
  <c r="Y69" i="26" s="1"/>
  <c r="Z45" i="26"/>
  <c r="Z69" i="26" s="1"/>
  <c r="AA45" i="26"/>
  <c r="AB45" i="26"/>
  <c r="AB69" i="26" s="1"/>
  <c r="AC45" i="26"/>
  <c r="AC69" i="26" s="1"/>
  <c r="AD45" i="26"/>
  <c r="AD69" i="26" s="1"/>
  <c r="AE45" i="26"/>
  <c r="AE69" i="26" s="1"/>
  <c r="AF45" i="26"/>
  <c r="AF69" i="26" s="1"/>
  <c r="AG45" i="26"/>
  <c r="AH45" i="26"/>
  <c r="AH69" i="26" s="1"/>
  <c r="AI45" i="26"/>
  <c r="AI69" i="26" s="1"/>
  <c r="AJ45" i="26"/>
  <c r="AJ69" i="26" s="1"/>
  <c r="AK45" i="26"/>
  <c r="AK69" i="26" s="1"/>
  <c r="AL45" i="26"/>
  <c r="AL69" i="26" s="1"/>
  <c r="AM45" i="26"/>
  <c r="AN45" i="26"/>
  <c r="AO45" i="26"/>
  <c r="AO69" i="26" s="1"/>
  <c r="Y46" i="26"/>
  <c r="Y70" i="26" s="1"/>
  <c r="Z46" i="26"/>
  <c r="Z70" i="26" s="1"/>
  <c r="AA46" i="26"/>
  <c r="AB46" i="26"/>
  <c r="AB70" i="26" s="1"/>
  <c r="AC46" i="26"/>
  <c r="AC70" i="26" s="1"/>
  <c r="AD46" i="26"/>
  <c r="AE46" i="26"/>
  <c r="AE70" i="26" s="1"/>
  <c r="AF46" i="26"/>
  <c r="AF70" i="26" s="1"/>
  <c r="AG46" i="26"/>
  <c r="AG70" i="26" s="1"/>
  <c r="AH46" i="26"/>
  <c r="AH70" i="26" s="1"/>
  <c r="AI46" i="26"/>
  <c r="AI70" i="26" s="1"/>
  <c r="AJ46" i="26"/>
  <c r="AJ70" i="26" s="1"/>
  <c r="AK46" i="26"/>
  <c r="AK70" i="26" s="1"/>
  <c r="AL46" i="26"/>
  <c r="AL70" i="26" s="1"/>
  <c r="AM46" i="26"/>
  <c r="AN46" i="26"/>
  <c r="AO46" i="26"/>
  <c r="AO70" i="26" s="1"/>
  <c r="Y47" i="26"/>
  <c r="Y71" i="26" s="1"/>
  <c r="Z47" i="26"/>
  <c r="Z71" i="26" s="1"/>
  <c r="AA47" i="26"/>
  <c r="AA71" i="26" s="1"/>
  <c r="AB47" i="26"/>
  <c r="AB71" i="26" s="1"/>
  <c r="AC47" i="26"/>
  <c r="AD47" i="26"/>
  <c r="AD71" i="26" s="1"/>
  <c r="AE47" i="26"/>
  <c r="AE71" i="26" s="1"/>
  <c r="AF47" i="26"/>
  <c r="AG47" i="26"/>
  <c r="AH47" i="26"/>
  <c r="AI47" i="26"/>
  <c r="AI71" i="26" s="1"/>
  <c r="AJ47" i="26"/>
  <c r="AK47" i="26"/>
  <c r="AK71" i="26" s="1"/>
  <c r="AL47" i="26"/>
  <c r="AL71" i="26" s="1"/>
  <c r="AM47" i="26"/>
  <c r="AM71" i="26" s="1"/>
  <c r="AN47" i="26"/>
  <c r="AN71" i="26" s="1"/>
  <c r="AO47" i="26"/>
  <c r="Y48" i="26"/>
  <c r="Y72" i="26" s="1"/>
  <c r="Z48" i="26"/>
  <c r="Z72" i="26" s="1"/>
  <c r="AA48" i="26"/>
  <c r="AB48" i="26"/>
  <c r="AC48" i="26"/>
  <c r="AC72" i="26" s="1"/>
  <c r="AD48" i="26"/>
  <c r="AD72" i="26" s="1"/>
  <c r="AE48" i="26"/>
  <c r="AE72" i="26" s="1"/>
  <c r="AF48" i="26"/>
  <c r="AG48" i="26"/>
  <c r="AH48" i="26"/>
  <c r="AH72" i="26" s="1"/>
  <c r="AI48" i="26"/>
  <c r="AI72" i="26" s="1"/>
  <c r="AJ48" i="26"/>
  <c r="AJ72" i="26" s="1"/>
  <c r="AK48" i="26"/>
  <c r="AK72" i="26" s="1"/>
  <c r="AL48" i="26"/>
  <c r="AL72" i="26" s="1"/>
  <c r="AM48" i="26"/>
  <c r="AN48" i="26"/>
  <c r="AO48" i="26"/>
  <c r="AO72" i="26" s="1"/>
  <c r="Y49" i="26"/>
  <c r="Y73" i="26" s="1"/>
  <c r="Z49" i="26"/>
  <c r="Z73" i="26" s="1"/>
  <c r="AA49" i="26"/>
  <c r="AA73" i="26" s="1"/>
  <c r="AB49" i="26"/>
  <c r="AB73" i="26" s="1"/>
  <c r="AC49" i="26"/>
  <c r="AC73" i="26" s="1"/>
  <c r="AD49" i="26"/>
  <c r="AE49" i="26"/>
  <c r="AF49" i="26"/>
  <c r="AF73" i="26" s="1"/>
  <c r="AG49" i="26"/>
  <c r="AH49" i="26"/>
  <c r="AH73" i="26" s="1"/>
  <c r="AI49" i="26"/>
  <c r="AJ49" i="26"/>
  <c r="AK49" i="26"/>
  <c r="AK73" i="26" s="1"/>
  <c r="AL49" i="26"/>
  <c r="AL73" i="26" s="1"/>
  <c r="AM49" i="26"/>
  <c r="AM73" i="26" s="1"/>
  <c r="AN49" i="26"/>
  <c r="AN73" i="26" s="1"/>
  <c r="AO49" i="26"/>
  <c r="AO73" i="26" s="1"/>
  <c r="Y50" i="26"/>
  <c r="Y74" i="26" s="1"/>
  <c r="Z50" i="26"/>
  <c r="Z74" i="26" s="1"/>
  <c r="AA50" i="26"/>
  <c r="AA74" i="26" s="1"/>
  <c r="AB50" i="26"/>
  <c r="AC50" i="26"/>
  <c r="AD50" i="26"/>
  <c r="AD74" i="26" s="1"/>
  <c r="AE50" i="26"/>
  <c r="AE74" i="26" s="1"/>
  <c r="AF50" i="26"/>
  <c r="AF74" i="26" s="1"/>
  <c r="AG50" i="26"/>
  <c r="AH50" i="26"/>
  <c r="AH74" i="26" s="1"/>
  <c r="AI50" i="26"/>
  <c r="AI74" i="26" s="1"/>
  <c r="AJ50" i="26"/>
  <c r="AJ74" i="26" s="1"/>
  <c r="AK50" i="26"/>
  <c r="AK74" i="26" s="1"/>
  <c r="AL50" i="26"/>
  <c r="AL74" i="26" s="1"/>
  <c r="AM50" i="26"/>
  <c r="AM74" i="26" s="1"/>
  <c r="AN50" i="26"/>
  <c r="AO50" i="26"/>
  <c r="Y51" i="26"/>
  <c r="Z51" i="26"/>
  <c r="AA51" i="26"/>
  <c r="AB51" i="26"/>
  <c r="AC51" i="26"/>
  <c r="AC75" i="26" s="1"/>
  <c r="AD51" i="26"/>
  <c r="AE51" i="26"/>
  <c r="AF51" i="26"/>
  <c r="AF75" i="26" s="1"/>
  <c r="AG51" i="26"/>
  <c r="AH51" i="26"/>
  <c r="AH75" i="26" s="1"/>
  <c r="AI51" i="26"/>
  <c r="AI75" i="26" s="1"/>
  <c r="AJ51" i="26"/>
  <c r="AK51" i="26"/>
  <c r="AK75" i="26" s="1"/>
  <c r="AL51" i="26"/>
  <c r="AL75" i="26" s="1"/>
  <c r="AM51" i="26"/>
  <c r="AM75" i="26" s="1"/>
  <c r="AN51" i="26"/>
  <c r="AN75" i="26" s="1"/>
  <c r="AO51" i="26"/>
  <c r="Y52" i="26"/>
  <c r="Y76" i="26" s="1"/>
  <c r="Z52" i="26"/>
  <c r="Z76" i="26" s="1"/>
  <c r="AA52" i="26"/>
  <c r="AA76" i="26" s="1"/>
  <c r="AB52" i="26"/>
  <c r="AC52" i="26"/>
  <c r="AC76" i="26" s="1"/>
  <c r="AD52" i="26"/>
  <c r="AE52" i="26"/>
  <c r="AF52" i="26"/>
  <c r="AG52" i="26"/>
  <c r="AH52" i="26"/>
  <c r="AH76" i="26" s="1"/>
  <c r="AI52" i="26"/>
  <c r="AI76" i="26" s="1"/>
  <c r="AJ52" i="26"/>
  <c r="AJ76" i="26" s="1"/>
  <c r="AK52" i="26"/>
  <c r="AK76" i="26" s="1"/>
  <c r="AL52" i="26"/>
  <c r="AL76" i="26" s="1"/>
  <c r="AM52" i="26"/>
  <c r="AM76" i="26" s="1"/>
  <c r="AN52" i="26"/>
  <c r="AO52" i="26"/>
  <c r="AO76" i="26" s="1"/>
  <c r="Y53" i="26"/>
  <c r="Y77" i="26" s="1"/>
  <c r="Z53" i="26"/>
  <c r="AA53" i="26"/>
  <c r="AB53" i="26"/>
  <c r="AC53" i="26"/>
  <c r="AC77" i="26" s="1"/>
  <c r="AD53" i="26"/>
  <c r="AD77" i="26" s="1"/>
  <c r="AE53" i="26"/>
  <c r="AE77" i="26" s="1"/>
  <c r="AF53" i="26"/>
  <c r="AF77" i="26" s="1"/>
  <c r="AG53" i="26"/>
  <c r="AG77" i="26" s="1"/>
  <c r="AH53" i="26"/>
  <c r="AH77" i="26" s="1"/>
  <c r="AI53" i="26"/>
  <c r="AI77" i="26" s="1"/>
  <c r="AJ53" i="26"/>
  <c r="AJ77" i="26" s="1"/>
  <c r="AK53" i="26"/>
  <c r="AK77" i="26" s="1"/>
  <c r="AL53" i="26"/>
  <c r="AM53" i="26"/>
  <c r="AN53" i="26"/>
  <c r="AO53" i="26"/>
  <c r="AO77" i="26" s="1"/>
  <c r="Y54" i="26"/>
  <c r="Y78" i="26" s="1"/>
  <c r="Z54" i="26"/>
  <c r="Z78" i="26" s="1"/>
  <c r="AA54" i="26"/>
  <c r="AA78" i="26" s="1"/>
  <c r="AB54" i="26"/>
  <c r="AB78" i="26" s="1"/>
  <c r="AC54" i="26"/>
  <c r="AC78" i="26" s="1"/>
  <c r="AD54" i="26"/>
  <c r="AE54" i="26"/>
  <c r="AE78" i="26" s="1"/>
  <c r="AF54" i="26"/>
  <c r="AF78" i="26" s="1"/>
  <c r="AG54" i="26"/>
  <c r="AH54" i="26"/>
  <c r="AH78" i="26" s="1"/>
  <c r="AI54" i="26"/>
  <c r="AI78" i="26" s="1"/>
  <c r="AJ54" i="26"/>
  <c r="AK54" i="26"/>
  <c r="AK78" i="26" s="1"/>
  <c r="AL54" i="26"/>
  <c r="AL78" i="26" s="1"/>
  <c r="AM54" i="26"/>
  <c r="AN54" i="26"/>
  <c r="AO54" i="26"/>
  <c r="AO78" i="26" s="1"/>
  <c r="Y55" i="26"/>
  <c r="Y79" i="26" s="1"/>
  <c r="Z55" i="26"/>
  <c r="Z79" i="26" s="1"/>
  <c r="AA55" i="26"/>
  <c r="AB55" i="26"/>
  <c r="AC55" i="26"/>
  <c r="AD55" i="26"/>
  <c r="AE55" i="26"/>
  <c r="AE79" i="26" s="1"/>
  <c r="AF55" i="26"/>
  <c r="AF79" i="26" s="1"/>
  <c r="AG55" i="26"/>
  <c r="AH55" i="26"/>
  <c r="AH79" i="26" s="1"/>
  <c r="AI55" i="26"/>
  <c r="AI79" i="26" s="1"/>
  <c r="AJ55" i="26"/>
  <c r="AJ79" i="26" s="1"/>
  <c r="AK55" i="26"/>
  <c r="AK79" i="26" s="1"/>
  <c r="AL55" i="26"/>
  <c r="AL79" i="26" s="1"/>
  <c r="AM55" i="26"/>
  <c r="AN55" i="26"/>
  <c r="AO55" i="26"/>
  <c r="Y56" i="26"/>
  <c r="Y80" i="26" s="1"/>
  <c r="Z56" i="26"/>
  <c r="Z80" i="26" s="1"/>
  <c r="AA56" i="26"/>
  <c r="AA80" i="26" s="1"/>
  <c r="AB56" i="26"/>
  <c r="AB80" i="26" s="1"/>
  <c r="AC56" i="26"/>
  <c r="AC80" i="26" s="1"/>
  <c r="AD56" i="26"/>
  <c r="AD80" i="26" s="1"/>
  <c r="AE56" i="26"/>
  <c r="AE80" i="26" s="1"/>
  <c r="AF56" i="26"/>
  <c r="AG56" i="26"/>
  <c r="AH56" i="26"/>
  <c r="AH80" i="26" s="1"/>
  <c r="AI56" i="26"/>
  <c r="AJ56" i="26"/>
  <c r="AK56" i="26"/>
  <c r="AK80" i="26" s="1"/>
  <c r="AL56" i="26"/>
  <c r="AL80" i="26" s="1"/>
  <c r="AM56" i="26"/>
  <c r="AM80" i="26" s="1"/>
  <c r="AN56" i="26"/>
  <c r="AO56" i="26"/>
  <c r="AO80" i="26" s="1"/>
  <c r="Y57" i="26"/>
  <c r="Y81" i="26" s="1"/>
  <c r="Z57" i="26"/>
  <c r="Z81" i="26" s="1"/>
  <c r="AA57" i="26"/>
  <c r="AB57" i="26"/>
  <c r="AB81" i="26" s="1"/>
  <c r="AC57" i="26"/>
  <c r="AC81" i="26" s="1"/>
  <c r="AD57" i="26"/>
  <c r="AE57" i="26"/>
  <c r="AF57" i="26"/>
  <c r="AF81" i="26" s="1"/>
  <c r="AG57" i="26"/>
  <c r="AH57" i="26"/>
  <c r="AI57" i="26"/>
  <c r="AI81" i="26" s="1"/>
  <c r="AJ57" i="26"/>
  <c r="AJ81" i="26" s="1"/>
  <c r="AK57" i="26"/>
  <c r="AK81" i="26" s="1"/>
  <c r="AL57" i="26"/>
  <c r="AL81" i="26" s="1"/>
  <c r="AM57" i="26"/>
  <c r="AN57" i="26"/>
  <c r="AN81" i="26" s="1"/>
  <c r="AO57" i="26"/>
  <c r="AO81" i="26" s="1"/>
  <c r="C2" i="26"/>
  <c r="D2" i="26"/>
  <c r="E2" i="26"/>
  <c r="F2" i="26"/>
  <c r="G2" i="26"/>
  <c r="H2" i="26"/>
  <c r="I2" i="26"/>
  <c r="J2" i="26"/>
  <c r="K2" i="26"/>
  <c r="L2" i="26"/>
  <c r="M2" i="26"/>
  <c r="N2" i="26"/>
  <c r="O2" i="26"/>
  <c r="P2" i="26"/>
  <c r="Q2" i="26"/>
  <c r="R2" i="26"/>
  <c r="S2" i="26"/>
  <c r="T2" i="26"/>
  <c r="U2" i="26"/>
  <c r="V2" i="26"/>
  <c r="W2" i="26"/>
  <c r="X2" i="26"/>
  <c r="B3" i="26"/>
  <c r="C3" i="26"/>
  <c r="D3" i="26"/>
  <c r="E3" i="26"/>
  <c r="F3" i="26"/>
  <c r="G3" i="26"/>
  <c r="H3" i="26"/>
  <c r="I3" i="26"/>
  <c r="J3" i="26"/>
  <c r="K3" i="26"/>
  <c r="L3" i="26"/>
  <c r="M3" i="26"/>
  <c r="N3" i="26"/>
  <c r="O3" i="26"/>
  <c r="P3" i="26"/>
  <c r="Q3" i="26"/>
  <c r="R3" i="26"/>
  <c r="S3" i="26"/>
  <c r="T3" i="26"/>
  <c r="U3" i="26"/>
  <c r="V3" i="26"/>
  <c r="W3" i="26"/>
  <c r="X3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W9" i="28" s="1"/>
  <c r="W9" i="29" s="1"/>
  <c r="X9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B11" i="26"/>
  <c r="C11" i="26"/>
  <c r="D11" i="26"/>
  <c r="E11" i="26"/>
  <c r="F11" i="26"/>
  <c r="F11" i="29" s="1"/>
  <c r="G11" i="26"/>
  <c r="H11" i="26"/>
  <c r="I11" i="26"/>
  <c r="J11" i="26"/>
  <c r="K11" i="26"/>
  <c r="L11" i="26"/>
  <c r="L11" i="28" s="1"/>
  <c r="M11" i="26"/>
  <c r="N11" i="26"/>
  <c r="O11" i="26"/>
  <c r="P11" i="26"/>
  <c r="Q11" i="26"/>
  <c r="R11" i="26"/>
  <c r="R11" i="29" s="1"/>
  <c r="S11" i="26"/>
  <c r="T11" i="26"/>
  <c r="U11" i="26"/>
  <c r="V11" i="26"/>
  <c r="W11" i="26"/>
  <c r="X11" i="26"/>
  <c r="X11" i="28" s="1"/>
  <c r="X11" i="29" s="1"/>
  <c r="B12" i="26"/>
  <c r="C12" i="26"/>
  <c r="D12" i="26"/>
  <c r="E12" i="26"/>
  <c r="F12" i="26"/>
  <c r="G12" i="26"/>
  <c r="G12" i="29" s="1"/>
  <c r="H12" i="26"/>
  <c r="I12" i="26"/>
  <c r="J12" i="26"/>
  <c r="K12" i="26"/>
  <c r="L12" i="26"/>
  <c r="M12" i="26"/>
  <c r="N12" i="26"/>
  <c r="O12" i="26"/>
  <c r="P12" i="26"/>
  <c r="Q12" i="26"/>
  <c r="R12" i="26"/>
  <c r="S12" i="26"/>
  <c r="S12" i="29" s="1"/>
  <c r="T12" i="26"/>
  <c r="U12" i="26"/>
  <c r="V12" i="26"/>
  <c r="W12" i="26"/>
  <c r="X12" i="26"/>
  <c r="B13" i="26"/>
  <c r="C13" i="26"/>
  <c r="D13" i="26"/>
  <c r="E13" i="26"/>
  <c r="F13" i="26"/>
  <c r="G13" i="26"/>
  <c r="G13" i="29" s="1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B21" i="26"/>
  <c r="C21" i="26"/>
  <c r="D21" i="26"/>
  <c r="E21" i="26"/>
  <c r="F21" i="26"/>
  <c r="G21" i="26"/>
  <c r="H21" i="26"/>
  <c r="I21" i="26"/>
  <c r="J21" i="26"/>
  <c r="K21" i="26"/>
  <c r="K21" i="29" s="1"/>
  <c r="L21" i="26"/>
  <c r="M21" i="26"/>
  <c r="N21" i="26"/>
  <c r="O21" i="26"/>
  <c r="P21" i="26"/>
  <c r="Q21" i="26"/>
  <c r="R21" i="26"/>
  <c r="S21" i="26"/>
  <c r="T21" i="26"/>
  <c r="U21" i="26"/>
  <c r="V21" i="26"/>
  <c r="W21" i="26"/>
  <c r="W21" i="28" s="1"/>
  <c r="W21" i="29" s="1"/>
  <c r="X21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B23" i="26"/>
  <c r="C23" i="26"/>
  <c r="D23" i="26"/>
  <c r="E23" i="26"/>
  <c r="F23" i="26"/>
  <c r="F23" i="29" s="1"/>
  <c r="G23" i="26"/>
  <c r="H23" i="26"/>
  <c r="I23" i="26"/>
  <c r="J23" i="26"/>
  <c r="K23" i="26"/>
  <c r="L23" i="26"/>
  <c r="L23" i="28" s="1"/>
  <c r="M23" i="26"/>
  <c r="N23" i="26"/>
  <c r="O23" i="26"/>
  <c r="P23" i="26"/>
  <c r="Q23" i="26"/>
  <c r="R23" i="26"/>
  <c r="S23" i="26"/>
  <c r="T23" i="26"/>
  <c r="U23" i="26"/>
  <c r="V23" i="26"/>
  <c r="W23" i="26"/>
  <c r="X23" i="26"/>
  <c r="X23" i="28" s="1"/>
  <c r="X23" i="29" s="1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B29" i="26"/>
  <c r="C29" i="26"/>
  <c r="C29" i="29" s="1"/>
  <c r="D29" i="26"/>
  <c r="E29" i="26"/>
  <c r="F29" i="26"/>
  <c r="G29" i="26"/>
  <c r="H29" i="26"/>
  <c r="I29" i="26"/>
  <c r="J29" i="26"/>
  <c r="K29" i="26"/>
  <c r="L29" i="26"/>
  <c r="M29" i="26"/>
  <c r="N29" i="26"/>
  <c r="O29" i="26"/>
  <c r="O29" i="29" s="1"/>
  <c r="P29" i="26"/>
  <c r="Q29" i="26"/>
  <c r="R29" i="26"/>
  <c r="S29" i="26"/>
  <c r="T29" i="26"/>
  <c r="U29" i="26"/>
  <c r="V29" i="26"/>
  <c r="W29" i="26"/>
  <c r="X29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B33" i="26"/>
  <c r="C33" i="26"/>
  <c r="D33" i="26"/>
  <c r="E33" i="26"/>
  <c r="F33" i="26"/>
  <c r="G33" i="26"/>
  <c r="H33" i="26"/>
  <c r="I33" i="26"/>
  <c r="J33" i="26"/>
  <c r="K33" i="26"/>
  <c r="K33" i="28" s="1"/>
  <c r="L33" i="26"/>
  <c r="M33" i="26"/>
  <c r="N33" i="26"/>
  <c r="O33" i="26"/>
  <c r="P33" i="26"/>
  <c r="Q33" i="26"/>
  <c r="R33" i="26"/>
  <c r="S33" i="26"/>
  <c r="T33" i="26"/>
  <c r="U33" i="26"/>
  <c r="V33" i="26"/>
  <c r="W33" i="26"/>
  <c r="W33" i="28" s="1"/>
  <c r="W33" i="29" s="1"/>
  <c r="X33" i="26"/>
  <c r="B34" i="26"/>
  <c r="B58" i="26" s="1"/>
  <c r="C34" i="26"/>
  <c r="C58" i="26" s="1"/>
  <c r="D34" i="26"/>
  <c r="D58" i="26" s="1"/>
  <c r="E34" i="26"/>
  <c r="E58" i="26" s="1"/>
  <c r="F34" i="26"/>
  <c r="F58" i="26" s="1"/>
  <c r="G34" i="26"/>
  <c r="G58" i="26" s="1"/>
  <c r="H34" i="26"/>
  <c r="H58" i="26" s="1"/>
  <c r="I34" i="26"/>
  <c r="J34" i="26"/>
  <c r="J58" i="26" s="1"/>
  <c r="K34" i="26"/>
  <c r="K58" i="26" s="1"/>
  <c r="L34" i="26"/>
  <c r="L58" i="26" s="1"/>
  <c r="M34" i="26"/>
  <c r="M58" i="26" s="1"/>
  <c r="N34" i="26"/>
  <c r="N58" i="26" s="1"/>
  <c r="O34" i="26"/>
  <c r="O58" i="26" s="1"/>
  <c r="P34" i="26"/>
  <c r="P58" i="26" s="1"/>
  <c r="Q34" i="26"/>
  <c r="R34" i="26"/>
  <c r="R58" i="26" s="1"/>
  <c r="S34" i="26"/>
  <c r="S58" i="26" s="1"/>
  <c r="T34" i="26"/>
  <c r="T58" i="26" s="1"/>
  <c r="U34" i="26"/>
  <c r="U58" i="26" s="1"/>
  <c r="V34" i="26"/>
  <c r="V58" i="26" s="1"/>
  <c r="W34" i="26"/>
  <c r="W58" i="26" s="1"/>
  <c r="X34" i="26"/>
  <c r="X58" i="26" s="1"/>
  <c r="B35" i="26"/>
  <c r="B59" i="26" s="1"/>
  <c r="C35" i="26"/>
  <c r="C59" i="26" s="1"/>
  <c r="D35" i="26"/>
  <c r="D59" i="26" s="1"/>
  <c r="E35" i="26"/>
  <c r="E59" i="26" s="1"/>
  <c r="F35" i="26"/>
  <c r="F59" i="26" s="1"/>
  <c r="G35" i="26"/>
  <c r="H35" i="26"/>
  <c r="H59" i="26" s="1"/>
  <c r="I35" i="26"/>
  <c r="J35" i="26"/>
  <c r="J59" i="26" s="1"/>
  <c r="K35" i="26"/>
  <c r="K59" i="26" s="1"/>
  <c r="L35" i="26"/>
  <c r="L59" i="26" s="1"/>
  <c r="M35" i="26"/>
  <c r="M59" i="26" s="1"/>
  <c r="N35" i="26"/>
  <c r="O35" i="26"/>
  <c r="O59" i="26" s="1"/>
  <c r="P35" i="26"/>
  <c r="P59" i="26" s="1"/>
  <c r="Q35" i="26"/>
  <c r="Q59" i="26" s="1"/>
  <c r="R35" i="26"/>
  <c r="R59" i="26" s="1"/>
  <c r="S35" i="26"/>
  <c r="S59" i="26" s="1"/>
  <c r="T35" i="26"/>
  <c r="T59" i="26" s="1"/>
  <c r="U35" i="26"/>
  <c r="U59" i="26" s="1"/>
  <c r="V35" i="26"/>
  <c r="V59" i="26" s="1"/>
  <c r="W35" i="26"/>
  <c r="W59" i="26" s="1"/>
  <c r="X35" i="26"/>
  <c r="B36" i="26"/>
  <c r="B60" i="26" s="1"/>
  <c r="C36" i="26"/>
  <c r="D36" i="26"/>
  <c r="D60" i="26" s="1"/>
  <c r="E36" i="26"/>
  <c r="E60" i="26" s="1"/>
  <c r="F36" i="26"/>
  <c r="F60" i="26" s="1"/>
  <c r="G36" i="26"/>
  <c r="G60" i="26" s="1"/>
  <c r="H36" i="26"/>
  <c r="H60" i="26" s="1"/>
  <c r="I36" i="26"/>
  <c r="I60" i="26" s="1"/>
  <c r="J36" i="26"/>
  <c r="J60" i="26" s="1"/>
  <c r="K36" i="26"/>
  <c r="K60" i="26" s="1"/>
  <c r="L36" i="26"/>
  <c r="L60" i="26" s="1"/>
  <c r="M36" i="26"/>
  <c r="N36" i="26"/>
  <c r="O36" i="26"/>
  <c r="P36" i="26"/>
  <c r="P60" i="26" s="1"/>
  <c r="Q36" i="26"/>
  <c r="Q60" i="26" s="1"/>
  <c r="R36" i="26"/>
  <c r="R60" i="26" s="1"/>
  <c r="S36" i="26"/>
  <c r="S60" i="26" s="1"/>
  <c r="T36" i="26"/>
  <c r="T60" i="26" s="1"/>
  <c r="U36" i="26"/>
  <c r="U60" i="26" s="1"/>
  <c r="V36" i="26"/>
  <c r="V60" i="26" s="1"/>
  <c r="W36" i="26"/>
  <c r="W60" i="26" s="1"/>
  <c r="X36" i="26"/>
  <c r="X60" i="26" s="1"/>
  <c r="B37" i="26"/>
  <c r="C37" i="26"/>
  <c r="D37" i="26"/>
  <c r="E37" i="26"/>
  <c r="E61" i="26" s="1"/>
  <c r="F37" i="26"/>
  <c r="F61" i="26" s="1"/>
  <c r="G37" i="26"/>
  <c r="G61" i="26" s="1"/>
  <c r="H37" i="26"/>
  <c r="H61" i="26" s="1"/>
  <c r="I37" i="26"/>
  <c r="I61" i="26" s="1"/>
  <c r="J37" i="26"/>
  <c r="J61" i="26" s="1"/>
  <c r="K37" i="26"/>
  <c r="K61" i="26" s="1"/>
  <c r="L37" i="26"/>
  <c r="L61" i="26" s="1"/>
  <c r="M37" i="26"/>
  <c r="M61" i="26" s="1"/>
  <c r="N37" i="26"/>
  <c r="N61" i="26" s="1"/>
  <c r="O37" i="26"/>
  <c r="O61" i="26" s="1"/>
  <c r="P37" i="26"/>
  <c r="P61" i="26" s="1"/>
  <c r="Q37" i="26"/>
  <c r="Q61" i="26" s="1"/>
  <c r="R37" i="26"/>
  <c r="R61" i="26" s="1"/>
  <c r="S37" i="26"/>
  <c r="S61" i="26" s="1"/>
  <c r="T37" i="26"/>
  <c r="T61" i="26" s="1"/>
  <c r="U37" i="26"/>
  <c r="U61" i="26" s="1"/>
  <c r="V37" i="26"/>
  <c r="V61" i="26" s="1"/>
  <c r="W37" i="26"/>
  <c r="W61" i="26" s="1"/>
  <c r="X37" i="26"/>
  <c r="X61" i="26" s="1"/>
  <c r="B38" i="26"/>
  <c r="B62" i="26" s="1"/>
  <c r="C38" i="26"/>
  <c r="C62" i="26" s="1"/>
  <c r="D38" i="26"/>
  <c r="D62" i="26" s="1"/>
  <c r="E38" i="26"/>
  <c r="E62" i="26" s="1"/>
  <c r="F38" i="26"/>
  <c r="F62" i="26" s="1"/>
  <c r="G38" i="26"/>
  <c r="H38" i="26"/>
  <c r="H62" i="26" s="1"/>
  <c r="I38" i="26"/>
  <c r="I62" i="26" s="1"/>
  <c r="J38" i="26"/>
  <c r="J62" i="26" s="1"/>
  <c r="K38" i="26"/>
  <c r="K62" i="26" s="1"/>
  <c r="L38" i="26"/>
  <c r="L62" i="26" s="1"/>
  <c r="M38" i="26"/>
  <c r="M62" i="26" s="1"/>
  <c r="N38" i="26"/>
  <c r="N62" i="26" s="1"/>
  <c r="O38" i="26"/>
  <c r="O62" i="26" s="1"/>
  <c r="P38" i="26"/>
  <c r="P62" i="26" s="1"/>
  <c r="Q38" i="26"/>
  <c r="Q62" i="26" s="1"/>
  <c r="R38" i="26"/>
  <c r="R62" i="26" s="1"/>
  <c r="S38" i="26"/>
  <c r="S62" i="26" s="1"/>
  <c r="T38" i="26"/>
  <c r="T62" i="26" s="1"/>
  <c r="U38" i="26"/>
  <c r="U62" i="26" s="1"/>
  <c r="V38" i="26"/>
  <c r="V62" i="26" s="1"/>
  <c r="W38" i="26"/>
  <c r="W62" i="26" s="1"/>
  <c r="X38" i="26"/>
  <c r="X62" i="26" s="1"/>
  <c r="B39" i="26"/>
  <c r="B63" i="26" s="1"/>
  <c r="C39" i="26"/>
  <c r="C63" i="26" s="1"/>
  <c r="D39" i="26"/>
  <c r="D63" i="26" s="1"/>
  <c r="E39" i="26"/>
  <c r="E63" i="26" s="1"/>
  <c r="F39" i="26"/>
  <c r="F63" i="26" s="1"/>
  <c r="G39" i="26"/>
  <c r="G63" i="26" s="1"/>
  <c r="H39" i="26"/>
  <c r="H63" i="26" s="1"/>
  <c r="I39" i="26"/>
  <c r="I63" i="26" s="1"/>
  <c r="J39" i="26"/>
  <c r="J63" i="26" s="1"/>
  <c r="K39" i="26"/>
  <c r="K63" i="26" s="1"/>
  <c r="L39" i="26"/>
  <c r="M39" i="26"/>
  <c r="N39" i="26"/>
  <c r="N63" i="26" s="1"/>
  <c r="O39" i="26"/>
  <c r="O63" i="26" s="1"/>
  <c r="P39" i="26"/>
  <c r="P63" i="26" s="1"/>
  <c r="Q39" i="26"/>
  <c r="Q63" i="26" s="1"/>
  <c r="R39" i="26"/>
  <c r="R63" i="26" s="1"/>
  <c r="S39" i="26"/>
  <c r="S63" i="26" s="1"/>
  <c r="T39" i="26"/>
  <c r="T63" i="26" s="1"/>
  <c r="U39" i="26"/>
  <c r="U63" i="26" s="1"/>
  <c r="V39" i="26"/>
  <c r="V63" i="26" s="1"/>
  <c r="W39" i="26"/>
  <c r="W63" i="26" s="1"/>
  <c r="X39" i="26"/>
  <c r="X63" i="26" s="1"/>
  <c r="B40" i="26"/>
  <c r="B64" i="26" s="1"/>
  <c r="C40" i="26"/>
  <c r="C64" i="26" s="1"/>
  <c r="D40" i="26"/>
  <c r="D64" i="26" s="1"/>
  <c r="E40" i="26"/>
  <c r="F40" i="26"/>
  <c r="G40" i="26"/>
  <c r="G64" i="26" s="1"/>
  <c r="H40" i="26"/>
  <c r="H64" i="26" s="1"/>
  <c r="I40" i="26"/>
  <c r="I64" i="26" s="1"/>
  <c r="J40" i="26"/>
  <c r="J64" i="26" s="1"/>
  <c r="K40" i="26"/>
  <c r="K64" i="26" s="1"/>
  <c r="L40" i="26"/>
  <c r="L64" i="26" s="1"/>
  <c r="M40" i="26"/>
  <c r="M64" i="26" s="1"/>
  <c r="N40" i="26"/>
  <c r="N64" i="26" s="1"/>
  <c r="O40" i="26"/>
  <c r="O64" i="26" s="1"/>
  <c r="P40" i="26"/>
  <c r="P64" i="26" s="1"/>
  <c r="Q40" i="26"/>
  <c r="Q64" i="26" s="1"/>
  <c r="R40" i="26"/>
  <c r="R64" i="26" s="1"/>
  <c r="S40" i="26"/>
  <c r="T40" i="26"/>
  <c r="T64" i="26" s="1"/>
  <c r="U40" i="26"/>
  <c r="U64" i="26" s="1"/>
  <c r="V40" i="26"/>
  <c r="V64" i="26" s="1"/>
  <c r="W40" i="26"/>
  <c r="X40" i="26"/>
  <c r="X64" i="26" s="1"/>
  <c r="B41" i="26"/>
  <c r="B65" i="26" s="1"/>
  <c r="C41" i="26"/>
  <c r="C65" i="26" s="1"/>
  <c r="D41" i="26"/>
  <c r="D65" i="26" s="1"/>
  <c r="E41" i="26"/>
  <c r="E65" i="26" s="1"/>
  <c r="F41" i="26"/>
  <c r="F65" i="26" s="1"/>
  <c r="G41" i="26"/>
  <c r="H41" i="26"/>
  <c r="H65" i="26" s="1"/>
  <c r="I41" i="26"/>
  <c r="I65" i="26" s="1"/>
  <c r="J41" i="26"/>
  <c r="J65" i="26" s="1"/>
  <c r="K41" i="26"/>
  <c r="K65" i="26" s="1"/>
  <c r="L41" i="26"/>
  <c r="L65" i="26" s="1"/>
  <c r="M41" i="26"/>
  <c r="M65" i="26" s="1"/>
  <c r="N41" i="26"/>
  <c r="N65" i="26" s="1"/>
  <c r="O41" i="26"/>
  <c r="O65" i="26" s="1"/>
  <c r="P41" i="26"/>
  <c r="P65" i="26" s="1"/>
  <c r="Q41" i="26"/>
  <c r="Q65" i="26" s="1"/>
  <c r="R41" i="26"/>
  <c r="R65" i="26" s="1"/>
  <c r="S41" i="26"/>
  <c r="S65" i="26" s="1"/>
  <c r="T41" i="26"/>
  <c r="T65" i="26" s="1"/>
  <c r="U41" i="26"/>
  <c r="U65" i="26" s="1"/>
  <c r="V41" i="26"/>
  <c r="V65" i="26" s="1"/>
  <c r="W41" i="26"/>
  <c r="W65" i="26" s="1"/>
  <c r="X41" i="26"/>
  <c r="X65" i="26" s="1"/>
  <c r="B42" i="26"/>
  <c r="B66" i="26" s="1"/>
  <c r="C42" i="26"/>
  <c r="C66" i="26" s="1"/>
  <c r="D42" i="26"/>
  <c r="D66" i="26" s="1"/>
  <c r="E42" i="26"/>
  <c r="E66" i="26" s="1"/>
  <c r="F42" i="26"/>
  <c r="F66" i="26" s="1"/>
  <c r="G42" i="26"/>
  <c r="G66" i="26" s="1"/>
  <c r="H42" i="26"/>
  <c r="H66" i="26" s="1"/>
  <c r="I42" i="26"/>
  <c r="I66" i="26" s="1"/>
  <c r="J42" i="26"/>
  <c r="J66" i="26" s="1"/>
  <c r="K42" i="26"/>
  <c r="K66" i="26" s="1"/>
  <c r="L42" i="26"/>
  <c r="L66" i="26" s="1"/>
  <c r="M42" i="26"/>
  <c r="M66" i="26" s="1"/>
  <c r="N42" i="26"/>
  <c r="O42" i="26"/>
  <c r="O66" i="26" s="1"/>
  <c r="P42" i="26"/>
  <c r="P66" i="26" s="1"/>
  <c r="Q42" i="26"/>
  <c r="Q66" i="26" s="1"/>
  <c r="R42" i="26"/>
  <c r="R66" i="26" s="1"/>
  <c r="S42" i="26"/>
  <c r="S66" i="26" s="1"/>
  <c r="T42" i="26"/>
  <c r="T66" i="26" s="1"/>
  <c r="U42" i="26"/>
  <c r="U66" i="26" s="1"/>
  <c r="V42" i="26"/>
  <c r="V66" i="26" s="1"/>
  <c r="W42" i="26"/>
  <c r="W66" i="26" s="1"/>
  <c r="X42" i="26"/>
  <c r="X66" i="26" s="1"/>
  <c r="B43" i="26"/>
  <c r="B67" i="26" s="1"/>
  <c r="C43" i="26"/>
  <c r="C67" i="26" s="1"/>
  <c r="D43" i="26"/>
  <c r="D67" i="26" s="1"/>
  <c r="E43" i="26"/>
  <c r="E67" i="26" s="1"/>
  <c r="F43" i="26"/>
  <c r="F67" i="26" s="1"/>
  <c r="G43" i="26"/>
  <c r="G67" i="26" s="1"/>
  <c r="H43" i="26"/>
  <c r="H67" i="26" s="1"/>
  <c r="I43" i="26"/>
  <c r="I67" i="26" s="1"/>
  <c r="J43" i="26"/>
  <c r="J67" i="26" s="1"/>
  <c r="K43" i="26"/>
  <c r="K67" i="26" s="1"/>
  <c r="L43" i="26"/>
  <c r="L67" i="26" s="1"/>
  <c r="M43" i="26"/>
  <c r="M67" i="26" s="1"/>
  <c r="N43" i="26"/>
  <c r="N67" i="26" s="1"/>
  <c r="O43" i="26"/>
  <c r="O67" i="26" s="1"/>
  <c r="P43" i="26"/>
  <c r="P67" i="26" s="1"/>
  <c r="Q43" i="26"/>
  <c r="R43" i="26"/>
  <c r="R67" i="26" s="1"/>
  <c r="S43" i="26"/>
  <c r="S67" i="26" s="1"/>
  <c r="T43" i="26"/>
  <c r="T67" i="26" s="1"/>
  <c r="U43" i="26"/>
  <c r="U67" i="26" s="1"/>
  <c r="V43" i="26"/>
  <c r="V67" i="26" s="1"/>
  <c r="W43" i="26"/>
  <c r="W67" i="26" s="1"/>
  <c r="X43" i="26"/>
  <c r="X67" i="26" s="1"/>
  <c r="B44" i="26"/>
  <c r="B68" i="26" s="1"/>
  <c r="C44" i="26"/>
  <c r="C68" i="26" s="1"/>
  <c r="D44" i="26"/>
  <c r="D68" i="26" s="1"/>
  <c r="E44" i="26"/>
  <c r="E68" i="26" s="1"/>
  <c r="F44" i="26"/>
  <c r="G44" i="26"/>
  <c r="G68" i="26" s="1"/>
  <c r="H44" i="26"/>
  <c r="H68" i="26" s="1"/>
  <c r="I44" i="26"/>
  <c r="I68" i="26" s="1"/>
  <c r="J44" i="26"/>
  <c r="J68" i="26" s="1"/>
  <c r="K44" i="26"/>
  <c r="K68" i="26" s="1"/>
  <c r="L44" i="26"/>
  <c r="L68" i="26" s="1"/>
  <c r="M44" i="26"/>
  <c r="M68" i="26" s="1"/>
  <c r="N44" i="26"/>
  <c r="O44" i="26"/>
  <c r="O68" i="26" s="1"/>
  <c r="P44" i="26"/>
  <c r="P68" i="26" s="1"/>
  <c r="Q44" i="26"/>
  <c r="Q68" i="26" s="1"/>
  <c r="R44" i="26"/>
  <c r="R68" i="26" s="1"/>
  <c r="S44" i="26"/>
  <c r="S68" i="26" s="1"/>
  <c r="T44" i="26"/>
  <c r="T68" i="26" s="1"/>
  <c r="U44" i="26"/>
  <c r="U68" i="26" s="1"/>
  <c r="V44" i="26"/>
  <c r="V68" i="26" s="1"/>
  <c r="W44" i="26"/>
  <c r="X44" i="26"/>
  <c r="X68" i="26" s="1"/>
  <c r="B45" i="26"/>
  <c r="B69" i="26" s="1"/>
  <c r="C45" i="26"/>
  <c r="D45" i="26"/>
  <c r="E45" i="26"/>
  <c r="F45" i="26"/>
  <c r="F69" i="26" s="1"/>
  <c r="G45" i="26"/>
  <c r="G69" i="26" s="1"/>
  <c r="H45" i="26"/>
  <c r="H69" i="26" s="1"/>
  <c r="I45" i="26"/>
  <c r="I69" i="26" s="1"/>
  <c r="J45" i="26"/>
  <c r="J69" i="26" s="1"/>
  <c r="K45" i="26"/>
  <c r="K69" i="26" s="1"/>
  <c r="L45" i="26"/>
  <c r="L69" i="26" s="1"/>
  <c r="M45" i="26"/>
  <c r="M69" i="26" s="1"/>
  <c r="N45" i="26"/>
  <c r="N69" i="26" s="1"/>
  <c r="O45" i="26"/>
  <c r="O69" i="26" s="1"/>
  <c r="P45" i="26"/>
  <c r="P69" i="26" s="1"/>
  <c r="Q45" i="26"/>
  <c r="Q69" i="26" s="1"/>
  <c r="R45" i="26"/>
  <c r="R69" i="26" s="1"/>
  <c r="S45" i="26"/>
  <c r="S69" i="26" s="1"/>
  <c r="T45" i="26"/>
  <c r="T69" i="26" s="1"/>
  <c r="U45" i="26"/>
  <c r="U69" i="26" s="1"/>
  <c r="V45" i="26"/>
  <c r="V69" i="26" s="1"/>
  <c r="W45" i="26"/>
  <c r="W69" i="26" s="1"/>
  <c r="X45" i="26"/>
  <c r="B46" i="26"/>
  <c r="B70" i="26" s="1"/>
  <c r="C46" i="26"/>
  <c r="C70" i="26" s="1"/>
  <c r="D46" i="26"/>
  <c r="D70" i="26" s="1"/>
  <c r="E46" i="26"/>
  <c r="E70" i="26" s="1"/>
  <c r="F46" i="26"/>
  <c r="F70" i="26" s="1"/>
  <c r="G46" i="26"/>
  <c r="G70" i="26" s="1"/>
  <c r="H46" i="26"/>
  <c r="I46" i="26"/>
  <c r="I70" i="26" s="1"/>
  <c r="J46" i="26"/>
  <c r="J70" i="26" s="1"/>
  <c r="K46" i="26"/>
  <c r="K70" i="26" s="1"/>
  <c r="L46" i="26"/>
  <c r="L70" i="26" s="1"/>
  <c r="M46" i="26"/>
  <c r="M70" i="26" s="1"/>
  <c r="N46" i="26"/>
  <c r="N70" i="26" s="1"/>
  <c r="O46" i="26"/>
  <c r="O70" i="26" s="1"/>
  <c r="P46" i="26"/>
  <c r="P70" i="26" s="1"/>
  <c r="Q46" i="26"/>
  <c r="Q70" i="26" s="1"/>
  <c r="R46" i="26"/>
  <c r="R70" i="26" s="1"/>
  <c r="S46" i="26"/>
  <c r="S70" i="26" s="1"/>
  <c r="T46" i="26"/>
  <c r="T70" i="26" s="1"/>
  <c r="U46" i="26"/>
  <c r="U70" i="26" s="1"/>
  <c r="V46" i="26"/>
  <c r="V70" i="26" s="1"/>
  <c r="W46" i="26"/>
  <c r="W70" i="26" s="1"/>
  <c r="X46" i="26"/>
  <c r="B47" i="26"/>
  <c r="B71" i="26" s="1"/>
  <c r="C47" i="26"/>
  <c r="C71" i="26" s="1"/>
  <c r="D47" i="26"/>
  <c r="D71" i="26" s="1"/>
  <c r="E47" i="26"/>
  <c r="E71" i="26" s="1"/>
  <c r="F47" i="26"/>
  <c r="F71" i="26" s="1"/>
  <c r="G47" i="26"/>
  <c r="G71" i="26" s="1"/>
  <c r="H47" i="26"/>
  <c r="H71" i="26" s="1"/>
  <c r="I47" i="26"/>
  <c r="I71" i="26" s="1"/>
  <c r="J47" i="26"/>
  <c r="J71" i="26" s="1"/>
  <c r="K47" i="26"/>
  <c r="K71" i="26" s="1"/>
  <c r="L47" i="26"/>
  <c r="L71" i="26" s="1"/>
  <c r="M47" i="26"/>
  <c r="M71" i="26" s="1"/>
  <c r="N47" i="26"/>
  <c r="N71" i="26" s="1"/>
  <c r="O47" i="26"/>
  <c r="O71" i="26" s="1"/>
  <c r="P47" i="26"/>
  <c r="P71" i="26" s="1"/>
  <c r="Q47" i="26"/>
  <c r="Q71" i="26" s="1"/>
  <c r="R47" i="26"/>
  <c r="R71" i="26" s="1"/>
  <c r="S47" i="26"/>
  <c r="S71" i="26" s="1"/>
  <c r="T47" i="26"/>
  <c r="T71" i="26" s="1"/>
  <c r="U47" i="26"/>
  <c r="U71" i="26" s="1"/>
  <c r="V47" i="26"/>
  <c r="V71" i="26" s="1"/>
  <c r="W47" i="26"/>
  <c r="W71" i="26" s="1"/>
  <c r="X47" i="26"/>
  <c r="X71" i="26" s="1"/>
  <c r="B48" i="26"/>
  <c r="B72" i="26" s="1"/>
  <c r="C48" i="26"/>
  <c r="C72" i="26" s="1"/>
  <c r="D48" i="26"/>
  <c r="D72" i="26" s="1"/>
  <c r="E48" i="26"/>
  <c r="E72" i="26" s="1"/>
  <c r="F48" i="26"/>
  <c r="F72" i="26" s="1"/>
  <c r="G48" i="26"/>
  <c r="G72" i="26" s="1"/>
  <c r="H48" i="26"/>
  <c r="H72" i="26" s="1"/>
  <c r="I48" i="26"/>
  <c r="I72" i="26" s="1"/>
  <c r="J48" i="26"/>
  <c r="J72" i="26" s="1"/>
  <c r="K48" i="26"/>
  <c r="K72" i="26" s="1"/>
  <c r="L48" i="26"/>
  <c r="L72" i="26" s="1"/>
  <c r="M48" i="26"/>
  <c r="M72" i="26" s="1"/>
  <c r="N48" i="26"/>
  <c r="N72" i="26" s="1"/>
  <c r="O48" i="26"/>
  <c r="O72" i="26" s="1"/>
  <c r="P48" i="26"/>
  <c r="P72" i="26" s="1"/>
  <c r="Q48" i="26"/>
  <c r="Q72" i="26" s="1"/>
  <c r="R48" i="26"/>
  <c r="R72" i="26" s="1"/>
  <c r="S48" i="26"/>
  <c r="S72" i="26" s="1"/>
  <c r="T48" i="26"/>
  <c r="T72" i="26" s="1"/>
  <c r="U48" i="26"/>
  <c r="U72" i="26" s="1"/>
  <c r="V48" i="26"/>
  <c r="V72" i="26" s="1"/>
  <c r="W48" i="26"/>
  <c r="W72" i="26" s="1"/>
  <c r="X48" i="26"/>
  <c r="X72" i="26" s="1"/>
  <c r="B49" i="26"/>
  <c r="B73" i="26" s="1"/>
  <c r="C49" i="26"/>
  <c r="C73" i="26" s="1"/>
  <c r="D49" i="26"/>
  <c r="D73" i="26" s="1"/>
  <c r="E49" i="26"/>
  <c r="E73" i="26" s="1"/>
  <c r="F49" i="26"/>
  <c r="F73" i="26" s="1"/>
  <c r="G49" i="26"/>
  <c r="G73" i="26" s="1"/>
  <c r="H49" i="26"/>
  <c r="I49" i="26"/>
  <c r="I73" i="26" s="1"/>
  <c r="J49" i="26"/>
  <c r="J73" i="26" s="1"/>
  <c r="K49" i="26"/>
  <c r="K73" i="26" s="1"/>
  <c r="L49" i="26"/>
  <c r="L73" i="26" s="1"/>
  <c r="M49" i="26"/>
  <c r="M73" i="26" s="1"/>
  <c r="N49" i="26"/>
  <c r="N73" i="26" s="1"/>
  <c r="O49" i="26"/>
  <c r="O73" i="26" s="1"/>
  <c r="P49" i="26"/>
  <c r="P73" i="26" s="1"/>
  <c r="Q49" i="26"/>
  <c r="Q73" i="26" s="1"/>
  <c r="R49" i="26"/>
  <c r="R73" i="26" s="1"/>
  <c r="S49" i="26"/>
  <c r="S73" i="26" s="1"/>
  <c r="T49" i="26"/>
  <c r="U49" i="26"/>
  <c r="U73" i="26" s="1"/>
  <c r="V49" i="26"/>
  <c r="V73" i="26" s="1"/>
  <c r="W49" i="26"/>
  <c r="W73" i="26" s="1"/>
  <c r="X49" i="26"/>
  <c r="X73" i="26" s="1"/>
  <c r="B50" i="26"/>
  <c r="B74" i="26" s="1"/>
  <c r="C50" i="26"/>
  <c r="C74" i="26" s="1"/>
  <c r="D50" i="26"/>
  <c r="D74" i="26" s="1"/>
  <c r="E50" i="26"/>
  <c r="E74" i="26" s="1"/>
  <c r="F50" i="26"/>
  <c r="F74" i="26" s="1"/>
  <c r="G50" i="26"/>
  <c r="G74" i="26" s="1"/>
  <c r="H50" i="26"/>
  <c r="H74" i="26" s="1"/>
  <c r="I50" i="26"/>
  <c r="J50" i="26"/>
  <c r="J74" i="26" s="1"/>
  <c r="K50" i="26"/>
  <c r="K74" i="26" s="1"/>
  <c r="L50" i="26"/>
  <c r="L74" i="26" s="1"/>
  <c r="M50" i="26"/>
  <c r="M74" i="26" s="1"/>
  <c r="N50" i="26"/>
  <c r="N74" i="26" s="1"/>
  <c r="O50" i="26"/>
  <c r="O74" i="26" s="1"/>
  <c r="P50" i="26"/>
  <c r="P74" i="26" s="1"/>
  <c r="Q50" i="26"/>
  <c r="Q74" i="26" s="1"/>
  <c r="R50" i="26"/>
  <c r="R74" i="26" s="1"/>
  <c r="S50" i="26"/>
  <c r="S74" i="26" s="1"/>
  <c r="T50" i="26"/>
  <c r="T74" i="26" s="1"/>
  <c r="U50" i="26"/>
  <c r="U74" i="26" s="1"/>
  <c r="V50" i="26"/>
  <c r="V74" i="26" s="1"/>
  <c r="W50" i="26"/>
  <c r="W74" i="26" s="1"/>
  <c r="X50" i="26"/>
  <c r="X74" i="26" s="1"/>
  <c r="B51" i="26"/>
  <c r="B75" i="26" s="1"/>
  <c r="C51" i="26"/>
  <c r="C75" i="26" s="1"/>
  <c r="D51" i="26"/>
  <c r="D75" i="26" s="1"/>
  <c r="E51" i="26"/>
  <c r="E75" i="26" s="1"/>
  <c r="F51" i="26"/>
  <c r="F75" i="26" s="1"/>
  <c r="G51" i="26"/>
  <c r="G75" i="26" s="1"/>
  <c r="H51" i="26"/>
  <c r="H75" i="26" s="1"/>
  <c r="I51" i="26"/>
  <c r="I75" i="26" s="1"/>
  <c r="J51" i="26"/>
  <c r="J75" i="26" s="1"/>
  <c r="K51" i="26"/>
  <c r="L51" i="26"/>
  <c r="L75" i="26" s="1"/>
  <c r="M51" i="26"/>
  <c r="M75" i="26" s="1"/>
  <c r="N51" i="26"/>
  <c r="N75" i="26" s="1"/>
  <c r="O51" i="26"/>
  <c r="O75" i="26" s="1"/>
  <c r="P51" i="26"/>
  <c r="P75" i="26" s="1"/>
  <c r="Q51" i="26"/>
  <c r="Q75" i="26" s="1"/>
  <c r="R51" i="26"/>
  <c r="R75" i="26" s="1"/>
  <c r="S51" i="26"/>
  <c r="S75" i="26" s="1"/>
  <c r="T51" i="26"/>
  <c r="T75" i="26" s="1"/>
  <c r="U51" i="26"/>
  <c r="U75" i="26" s="1"/>
  <c r="V51" i="26"/>
  <c r="V75" i="26" s="1"/>
  <c r="W51" i="26"/>
  <c r="W75" i="26" s="1"/>
  <c r="X51" i="26"/>
  <c r="X75" i="26" s="1"/>
  <c r="B52" i="26"/>
  <c r="B76" i="26" s="1"/>
  <c r="C52" i="26"/>
  <c r="C76" i="26" s="1"/>
  <c r="D52" i="26"/>
  <c r="D76" i="26" s="1"/>
  <c r="E52" i="26"/>
  <c r="E76" i="26" s="1"/>
  <c r="F52" i="26"/>
  <c r="F76" i="26" s="1"/>
  <c r="G52" i="26"/>
  <c r="G76" i="26" s="1"/>
  <c r="H52" i="26"/>
  <c r="H76" i="26" s="1"/>
  <c r="I52" i="26"/>
  <c r="I76" i="26" s="1"/>
  <c r="J52" i="26"/>
  <c r="J76" i="26" s="1"/>
  <c r="K52" i="26"/>
  <c r="K76" i="26" s="1"/>
  <c r="L52" i="26"/>
  <c r="L76" i="26" s="1"/>
  <c r="M52" i="26"/>
  <c r="M76" i="26" s="1"/>
  <c r="N52" i="26"/>
  <c r="O52" i="26"/>
  <c r="O76" i="26" s="1"/>
  <c r="P52" i="26"/>
  <c r="P76" i="26" s="1"/>
  <c r="Q52" i="26"/>
  <c r="Q76" i="26" s="1"/>
  <c r="R52" i="26"/>
  <c r="R76" i="26" s="1"/>
  <c r="S52" i="26"/>
  <c r="S76" i="26" s="1"/>
  <c r="T52" i="26"/>
  <c r="T76" i="26" s="1"/>
  <c r="U52" i="26"/>
  <c r="U76" i="26" s="1"/>
  <c r="V52" i="26"/>
  <c r="W52" i="26"/>
  <c r="X52" i="26"/>
  <c r="B53" i="26"/>
  <c r="B77" i="26" s="1"/>
  <c r="C53" i="26"/>
  <c r="C77" i="26" s="1"/>
  <c r="D53" i="26"/>
  <c r="D77" i="26" s="1"/>
  <c r="E53" i="26"/>
  <c r="E77" i="26" s="1"/>
  <c r="F53" i="26"/>
  <c r="F77" i="26" s="1"/>
  <c r="G53" i="26"/>
  <c r="G77" i="26" s="1"/>
  <c r="H53" i="26"/>
  <c r="H77" i="26" s="1"/>
  <c r="I53" i="26"/>
  <c r="I77" i="26" s="1"/>
  <c r="J53" i="26"/>
  <c r="J77" i="26" s="1"/>
  <c r="K53" i="26"/>
  <c r="K77" i="26" s="1"/>
  <c r="L53" i="26"/>
  <c r="L77" i="26" s="1"/>
  <c r="M53" i="26"/>
  <c r="M77" i="26" s="1"/>
  <c r="N53" i="26"/>
  <c r="N77" i="26" s="1"/>
  <c r="O53" i="26"/>
  <c r="O77" i="26" s="1"/>
  <c r="P53" i="26"/>
  <c r="P77" i="26" s="1"/>
  <c r="Q53" i="26"/>
  <c r="Q77" i="26" s="1"/>
  <c r="R53" i="26"/>
  <c r="R77" i="26" s="1"/>
  <c r="S53" i="26"/>
  <c r="S77" i="26" s="1"/>
  <c r="T53" i="26"/>
  <c r="T77" i="26" s="1"/>
  <c r="U53" i="26"/>
  <c r="U77" i="26" s="1"/>
  <c r="V53" i="26"/>
  <c r="V77" i="26" s="1"/>
  <c r="W53" i="26"/>
  <c r="X53" i="26"/>
  <c r="B54" i="26"/>
  <c r="B78" i="26" s="1"/>
  <c r="C54" i="26"/>
  <c r="C78" i="26" s="1"/>
  <c r="D54" i="26"/>
  <c r="E54" i="26"/>
  <c r="E78" i="26" s="1"/>
  <c r="F54" i="26"/>
  <c r="F78" i="26" s="1"/>
  <c r="G54" i="26"/>
  <c r="G78" i="26" s="1"/>
  <c r="H54" i="26"/>
  <c r="I54" i="26"/>
  <c r="I78" i="26" s="1"/>
  <c r="J54" i="26"/>
  <c r="J78" i="26" s="1"/>
  <c r="K54" i="26"/>
  <c r="K78" i="26" s="1"/>
  <c r="L54" i="26"/>
  <c r="L78" i="26" s="1"/>
  <c r="M54" i="26"/>
  <c r="M78" i="26" s="1"/>
  <c r="N54" i="26"/>
  <c r="N78" i="26" s="1"/>
  <c r="O54" i="26"/>
  <c r="O78" i="26" s="1"/>
  <c r="P54" i="26"/>
  <c r="P78" i="26" s="1"/>
  <c r="Q54" i="26"/>
  <c r="Q78" i="26" s="1"/>
  <c r="R54" i="26"/>
  <c r="S54" i="26"/>
  <c r="S78" i="26" s="1"/>
  <c r="T54" i="26"/>
  <c r="T78" i="26" s="1"/>
  <c r="U54" i="26"/>
  <c r="U78" i="26" s="1"/>
  <c r="V54" i="26"/>
  <c r="V78" i="26" s="1"/>
  <c r="W54" i="26"/>
  <c r="W78" i="26" s="1"/>
  <c r="X54" i="26"/>
  <c r="B55" i="26"/>
  <c r="B79" i="26" s="1"/>
  <c r="C55" i="26"/>
  <c r="C79" i="26" s="1"/>
  <c r="D55" i="26"/>
  <c r="D79" i="26" s="1"/>
  <c r="E55" i="26"/>
  <c r="E79" i="26" s="1"/>
  <c r="F55" i="26"/>
  <c r="F79" i="26" s="1"/>
  <c r="G55" i="26"/>
  <c r="G79" i="26" s="1"/>
  <c r="H55" i="26"/>
  <c r="H79" i="26" s="1"/>
  <c r="I55" i="26"/>
  <c r="I79" i="26" s="1"/>
  <c r="J55" i="26"/>
  <c r="J79" i="26" s="1"/>
  <c r="K55" i="26"/>
  <c r="K79" i="26" s="1"/>
  <c r="L55" i="26"/>
  <c r="L79" i="26" s="1"/>
  <c r="M55" i="26"/>
  <c r="M79" i="26" s="1"/>
  <c r="N55" i="26"/>
  <c r="N79" i="26" s="1"/>
  <c r="O55" i="26"/>
  <c r="O79" i="26" s="1"/>
  <c r="P55" i="26"/>
  <c r="P79" i="26" s="1"/>
  <c r="Q55" i="26"/>
  <c r="Q79" i="26" s="1"/>
  <c r="R55" i="26"/>
  <c r="R79" i="26" s="1"/>
  <c r="S55" i="26"/>
  <c r="S79" i="26" s="1"/>
  <c r="T55" i="26"/>
  <c r="T79" i="26" s="1"/>
  <c r="U55" i="26"/>
  <c r="U79" i="26" s="1"/>
  <c r="V55" i="26"/>
  <c r="W55" i="26"/>
  <c r="W79" i="26" s="1"/>
  <c r="X55" i="26"/>
  <c r="X79" i="26" s="1"/>
  <c r="B56" i="26"/>
  <c r="B80" i="26" s="1"/>
  <c r="C56" i="26"/>
  <c r="D56" i="26"/>
  <c r="D80" i="26" s="1"/>
  <c r="E56" i="26"/>
  <c r="E80" i="26" s="1"/>
  <c r="F56" i="26"/>
  <c r="F80" i="26" s="1"/>
  <c r="G56" i="26"/>
  <c r="G80" i="26" s="1"/>
  <c r="H56" i="26"/>
  <c r="H80" i="26" s="1"/>
  <c r="I56" i="26"/>
  <c r="I80" i="26" s="1"/>
  <c r="J56" i="26"/>
  <c r="J80" i="26" s="1"/>
  <c r="K56" i="26"/>
  <c r="K80" i="26" s="1"/>
  <c r="L56" i="26"/>
  <c r="L80" i="26" s="1"/>
  <c r="M56" i="26"/>
  <c r="M80" i="26" s="1"/>
  <c r="N56" i="26"/>
  <c r="O56" i="26"/>
  <c r="P56" i="26"/>
  <c r="P80" i="26" s="1"/>
  <c r="Q56" i="26"/>
  <c r="Q80" i="26" s="1"/>
  <c r="R56" i="26"/>
  <c r="R80" i="26" s="1"/>
  <c r="S56" i="26"/>
  <c r="T56" i="26"/>
  <c r="T80" i="26" s="1"/>
  <c r="U56" i="26"/>
  <c r="U80" i="26" s="1"/>
  <c r="V56" i="26"/>
  <c r="V80" i="26" s="1"/>
  <c r="W56" i="26"/>
  <c r="X56" i="26"/>
  <c r="X80" i="26" s="1"/>
  <c r="B57" i="26"/>
  <c r="B81" i="26" s="1"/>
  <c r="C57" i="26"/>
  <c r="C81" i="26" s="1"/>
  <c r="D57" i="26"/>
  <c r="E57" i="26"/>
  <c r="E81" i="26" s="1"/>
  <c r="F57" i="26"/>
  <c r="F81" i="26" s="1"/>
  <c r="G57" i="26"/>
  <c r="G81" i="26" s="1"/>
  <c r="H57" i="26"/>
  <c r="H81" i="26" s="1"/>
  <c r="I57" i="26"/>
  <c r="J57" i="26"/>
  <c r="J81" i="26" s="1"/>
  <c r="K57" i="26"/>
  <c r="K81" i="26" s="1"/>
  <c r="L57" i="26"/>
  <c r="L81" i="26" s="1"/>
  <c r="M57" i="26"/>
  <c r="M81" i="26" s="1"/>
  <c r="N57" i="26"/>
  <c r="N81" i="26" s="1"/>
  <c r="O57" i="26"/>
  <c r="O81" i="26" s="1"/>
  <c r="P57" i="26"/>
  <c r="P81" i="26" s="1"/>
  <c r="Q57" i="26"/>
  <c r="Q81" i="26" s="1"/>
  <c r="R57" i="26"/>
  <c r="R81" i="26" s="1"/>
  <c r="S57" i="26"/>
  <c r="S81" i="26" s="1"/>
  <c r="T57" i="26"/>
  <c r="T81" i="26" s="1"/>
  <c r="U57" i="26"/>
  <c r="U81" i="26" s="1"/>
  <c r="V57" i="26"/>
  <c r="V81" i="26" s="1"/>
  <c r="W57" i="26"/>
  <c r="W81" i="26" s="1"/>
  <c r="X57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3" i="26"/>
  <c r="A4" i="26"/>
  <c r="A5" i="26"/>
  <c r="A6" i="26"/>
  <c r="A7" i="26"/>
  <c r="A8" i="26"/>
  <c r="A2" i="26"/>
  <c r="D2" i="25"/>
  <c r="E2" i="25"/>
  <c r="F2" i="25"/>
  <c r="G2" i="25"/>
  <c r="H2" i="25"/>
  <c r="I2" i="25"/>
  <c r="J2" i="25"/>
  <c r="K2" i="25"/>
  <c r="L2" i="25"/>
  <c r="M2" i="25"/>
  <c r="N2" i="25"/>
  <c r="O2" i="25"/>
  <c r="P2" i="25"/>
  <c r="Q2" i="25"/>
  <c r="R2" i="25"/>
  <c r="S2" i="25"/>
  <c r="T2" i="25"/>
  <c r="U2" i="25"/>
  <c r="V2" i="25"/>
  <c r="W2" i="25"/>
  <c r="X2" i="25"/>
  <c r="Y2" i="25"/>
  <c r="Z2" i="25"/>
  <c r="AA2" i="25"/>
  <c r="AB2" i="25"/>
  <c r="AC2" i="25"/>
  <c r="AD2" i="25"/>
  <c r="AE2" i="25"/>
  <c r="AF2" i="25"/>
  <c r="AG2" i="25"/>
  <c r="D3" i="25"/>
  <c r="E3" i="25"/>
  <c r="F3" i="25"/>
  <c r="G3" i="25"/>
  <c r="H3" i="25"/>
  <c r="I3" i="25"/>
  <c r="J3" i="25"/>
  <c r="K3" i="25"/>
  <c r="L3" i="25"/>
  <c r="M3" i="25"/>
  <c r="N3" i="25"/>
  <c r="O3" i="25"/>
  <c r="P3" i="25"/>
  <c r="Q3" i="25"/>
  <c r="R3" i="25"/>
  <c r="S3" i="25"/>
  <c r="T3" i="25"/>
  <c r="U3" i="25"/>
  <c r="V3" i="25"/>
  <c r="W3" i="25"/>
  <c r="X3" i="25"/>
  <c r="Y3" i="25"/>
  <c r="Z3" i="25"/>
  <c r="AA3" i="25"/>
  <c r="AB3" i="25"/>
  <c r="AC3" i="25"/>
  <c r="AD3" i="25"/>
  <c r="AE3" i="25"/>
  <c r="AF3" i="25"/>
  <c r="AG3" i="25"/>
  <c r="D4" i="25"/>
  <c r="E4" i="25"/>
  <c r="F4" i="25"/>
  <c r="G4" i="25"/>
  <c r="H4" i="25"/>
  <c r="I4" i="25"/>
  <c r="J4" i="25"/>
  <c r="K4" i="25"/>
  <c r="L4" i="25"/>
  <c r="M4" i="25"/>
  <c r="N4" i="25"/>
  <c r="O4" i="25"/>
  <c r="P4" i="25"/>
  <c r="Q4" i="25"/>
  <c r="R4" i="25"/>
  <c r="S4" i="25"/>
  <c r="T4" i="25"/>
  <c r="U4" i="25"/>
  <c r="V4" i="25"/>
  <c r="W4" i="25"/>
  <c r="X4" i="25"/>
  <c r="Y4" i="25"/>
  <c r="Z4" i="25"/>
  <c r="AA4" i="25"/>
  <c r="AB4" i="25"/>
  <c r="AC4" i="25"/>
  <c r="AD4" i="25"/>
  <c r="AE4" i="25"/>
  <c r="AF4" i="25"/>
  <c r="AG4" i="25"/>
  <c r="D5" i="25"/>
  <c r="E5" i="25"/>
  <c r="F5" i="25"/>
  <c r="G5" i="25"/>
  <c r="H5" i="25"/>
  <c r="I5" i="25"/>
  <c r="J5" i="25"/>
  <c r="K5" i="25"/>
  <c r="L5" i="25"/>
  <c r="M5" i="25"/>
  <c r="N5" i="25"/>
  <c r="O5" i="25"/>
  <c r="P5" i="25"/>
  <c r="Q5" i="25"/>
  <c r="R5" i="25"/>
  <c r="S5" i="25"/>
  <c r="T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D6" i="25"/>
  <c r="E6" i="25"/>
  <c r="F6" i="25"/>
  <c r="G6" i="25"/>
  <c r="H6" i="25"/>
  <c r="I6" i="25"/>
  <c r="J6" i="25"/>
  <c r="K6" i="25"/>
  <c r="L6" i="25"/>
  <c r="M6" i="25"/>
  <c r="N6" i="25"/>
  <c r="O6" i="25"/>
  <c r="P6" i="25"/>
  <c r="Q6" i="25"/>
  <c r="R6" i="25"/>
  <c r="S6" i="25"/>
  <c r="T6" i="25"/>
  <c r="U6" i="25"/>
  <c r="V6" i="25"/>
  <c r="W6" i="25"/>
  <c r="X6" i="25"/>
  <c r="Y6" i="25"/>
  <c r="Z6" i="25"/>
  <c r="AA6" i="25"/>
  <c r="AB6" i="25"/>
  <c r="AC6" i="25"/>
  <c r="AD6" i="25"/>
  <c r="AE6" i="25"/>
  <c r="AF6" i="25"/>
  <c r="AG6" i="25"/>
  <c r="D7" i="25"/>
  <c r="E7" i="25"/>
  <c r="F7" i="25"/>
  <c r="G7" i="25"/>
  <c r="H7" i="25"/>
  <c r="I7" i="25"/>
  <c r="J7" i="25"/>
  <c r="K7" i="25"/>
  <c r="L7" i="25"/>
  <c r="M7" i="25"/>
  <c r="N7" i="25"/>
  <c r="O7" i="25"/>
  <c r="P7" i="25"/>
  <c r="Q7" i="25"/>
  <c r="R7" i="25"/>
  <c r="S7" i="25"/>
  <c r="T7" i="25"/>
  <c r="U7" i="25"/>
  <c r="V7" i="25"/>
  <c r="W7" i="25"/>
  <c r="X7" i="25"/>
  <c r="Y7" i="25"/>
  <c r="Z7" i="25"/>
  <c r="AA7" i="25"/>
  <c r="AB7" i="25"/>
  <c r="AC7" i="25"/>
  <c r="AD7" i="25"/>
  <c r="AE7" i="25"/>
  <c r="AF7" i="25"/>
  <c r="AG7" i="25"/>
  <c r="D8" i="25"/>
  <c r="E8" i="25"/>
  <c r="F8" i="25"/>
  <c r="G8" i="25"/>
  <c r="H8" i="25"/>
  <c r="I8" i="25"/>
  <c r="J8" i="25"/>
  <c r="K8" i="25"/>
  <c r="L8" i="25"/>
  <c r="M8" i="25"/>
  <c r="N8" i="25"/>
  <c r="O8" i="25"/>
  <c r="P8" i="25"/>
  <c r="Q8" i="25"/>
  <c r="R8" i="25"/>
  <c r="S8" i="25"/>
  <c r="T8" i="25"/>
  <c r="U8" i="25"/>
  <c r="V8" i="25"/>
  <c r="W8" i="25"/>
  <c r="X8" i="25"/>
  <c r="Y8" i="25"/>
  <c r="Z8" i="25"/>
  <c r="AA8" i="25"/>
  <c r="AB8" i="25"/>
  <c r="AC8" i="25"/>
  <c r="AD8" i="25"/>
  <c r="AE8" i="25"/>
  <c r="AF8" i="25"/>
  <c r="AG8" i="25"/>
  <c r="D9" i="25"/>
  <c r="E9" i="25"/>
  <c r="F9" i="25"/>
  <c r="G9" i="25"/>
  <c r="H9" i="25"/>
  <c r="I9" i="25"/>
  <c r="J9" i="25"/>
  <c r="K9" i="25"/>
  <c r="L9" i="25"/>
  <c r="M9" i="25"/>
  <c r="N9" i="25"/>
  <c r="O9" i="25"/>
  <c r="P9" i="25"/>
  <c r="Q9" i="25"/>
  <c r="R9" i="25"/>
  <c r="S9" i="25"/>
  <c r="T9" i="25"/>
  <c r="U9" i="25"/>
  <c r="V9" i="25"/>
  <c r="W9" i="25"/>
  <c r="X9" i="25"/>
  <c r="Y9" i="25"/>
  <c r="Z9" i="25"/>
  <c r="AA9" i="25"/>
  <c r="AB9" i="25"/>
  <c r="AC9" i="25"/>
  <c r="AD9" i="25"/>
  <c r="AE9" i="25"/>
  <c r="AF9" i="25"/>
  <c r="AG9" i="25"/>
  <c r="D10" i="25"/>
  <c r="E10" i="25"/>
  <c r="F10" i="25"/>
  <c r="G10" i="25"/>
  <c r="H10" i="25"/>
  <c r="I10" i="25"/>
  <c r="J10" i="25"/>
  <c r="K10" i="25"/>
  <c r="L10" i="25"/>
  <c r="M10" i="25"/>
  <c r="N10" i="25"/>
  <c r="O10" i="25"/>
  <c r="P10" i="25"/>
  <c r="Q10" i="25"/>
  <c r="R10" i="25"/>
  <c r="S10" i="25"/>
  <c r="T10" i="25"/>
  <c r="U10" i="25"/>
  <c r="V10" i="25"/>
  <c r="W10" i="25"/>
  <c r="X10" i="25"/>
  <c r="Y10" i="25"/>
  <c r="Z10" i="25"/>
  <c r="AA10" i="25"/>
  <c r="AB10" i="25"/>
  <c r="AC10" i="25"/>
  <c r="AD10" i="25"/>
  <c r="AE10" i="25"/>
  <c r="AF10" i="25"/>
  <c r="AG10" i="25"/>
  <c r="D11" i="25"/>
  <c r="E11" i="25"/>
  <c r="F11" i="25"/>
  <c r="G11" i="25"/>
  <c r="H11" i="25"/>
  <c r="I11" i="25"/>
  <c r="J11" i="25"/>
  <c r="K11" i="25"/>
  <c r="L11" i="25"/>
  <c r="M11" i="25"/>
  <c r="N11" i="25"/>
  <c r="O11" i="25"/>
  <c r="P11" i="25"/>
  <c r="Q11" i="25"/>
  <c r="R11" i="25"/>
  <c r="S11" i="25"/>
  <c r="T11" i="25"/>
  <c r="U11" i="25"/>
  <c r="V11" i="25"/>
  <c r="W11" i="25"/>
  <c r="X11" i="25"/>
  <c r="Y11" i="25"/>
  <c r="Z11" i="25"/>
  <c r="AA11" i="25"/>
  <c r="AB11" i="25"/>
  <c r="AC11" i="25"/>
  <c r="AD11" i="25"/>
  <c r="AE11" i="25"/>
  <c r="AF11" i="25"/>
  <c r="AG11" i="25"/>
  <c r="D12" i="25"/>
  <c r="E12" i="25"/>
  <c r="F12" i="25"/>
  <c r="G12" i="25"/>
  <c r="H12" i="25"/>
  <c r="I12" i="25"/>
  <c r="J12" i="25"/>
  <c r="K12" i="25"/>
  <c r="L12" i="25"/>
  <c r="M12" i="25"/>
  <c r="N12" i="25"/>
  <c r="O12" i="25"/>
  <c r="P12" i="25"/>
  <c r="Q12" i="25"/>
  <c r="R12" i="25"/>
  <c r="S12" i="25"/>
  <c r="T12" i="25"/>
  <c r="U12" i="25"/>
  <c r="V12" i="25"/>
  <c r="W12" i="25"/>
  <c r="X12" i="25"/>
  <c r="Y12" i="25"/>
  <c r="Z12" i="25"/>
  <c r="AA12" i="25"/>
  <c r="AB12" i="25"/>
  <c r="AC12" i="25"/>
  <c r="AD12" i="25"/>
  <c r="AE12" i="25"/>
  <c r="AF12" i="25"/>
  <c r="AG12" i="25"/>
  <c r="D13" i="25"/>
  <c r="E13" i="25"/>
  <c r="F13" i="25"/>
  <c r="G13" i="25"/>
  <c r="H13" i="25"/>
  <c r="I13" i="25"/>
  <c r="J13" i="25"/>
  <c r="K13" i="25"/>
  <c r="L13" i="25"/>
  <c r="M13" i="25"/>
  <c r="N13" i="25"/>
  <c r="O13" i="25"/>
  <c r="P13" i="25"/>
  <c r="Q13" i="25"/>
  <c r="R13" i="25"/>
  <c r="S13" i="25"/>
  <c r="T13" i="25"/>
  <c r="U13" i="25"/>
  <c r="V13" i="25"/>
  <c r="W13" i="25"/>
  <c r="X13" i="25"/>
  <c r="Y13" i="25"/>
  <c r="Z13" i="25"/>
  <c r="AA13" i="25"/>
  <c r="AB13" i="25"/>
  <c r="AC13" i="25"/>
  <c r="AD13" i="25"/>
  <c r="AE13" i="25"/>
  <c r="AF13" i="25"/>
  <c r="AG13" i="25"/>
  <c r="D14" i="25"/>
  <c r="E14" i="25"/>
  <c r="F14" i="25"/>
  <c r="G14" i="25"/>
  <c r="H14" i="25"/>
  <c r="I14" i="25"/>
  <c r="J14" i="25"/>
  <c r="K14" i="25"/>
  <c r="L14" i="25"/>
  <c r="M14" i="25"/>
  <c r="N14" i="25"/>
  <c r="O14" i="25"/>
  <c r="P14" i="25"/>
  <c r="Q14" i="25"/>
  <c r="R14" i="25"/>
  <c r="S14" i="25"/>
  <c r="T14" i="25"/>
  <c r="U14" i="25"/>
  <c r="V14" i="25"/>
  <c r="W14" i="25"/>
  <c r="X14" i="25"/>
  <c r="Y14" i="25"/>
  <c r="Z14" i="25"/>
  <c r="AA14" i="25"/>
  <c r="AB14" i="25"/>
  <c r="AC14" i="25"/>
  <c r="AD14" i="25"/>
  <c r="AE14" i="25"/>
  <c r="AF14" i="25"/>
  <c r="AG14" i="25"/>
  <c r="D15" i="25"/>
  <c r="E15" i="25"/>
  <c r="F15" i="25"/>
  <c r="G15" i="25"/>
  <c r="H15" i="25"/>
  <c r="I15" i="25"/>
  <c r="J15" i="25"/>
  <c r="K15" i="25"/>
  <c r="L15" i="25"/>
  <c r="M15" i="25"/>
  <c r="N15" i="25"/>
  <c r="O15" i="25"/>
  <c r="P15" i="25"/>
  <c r="Q15" i="25"/>
  <c r="R15" i="25"/>
  <c r="S15" i="25"/>
  <c r="T15" i="25"/>
  <c r="U15" i="25"/>
  <c r="V15" i="25"/>
  <c r="W15" i="25"/>
  <c r="X15" i="25"/>
  <c r="Y15" i="25"/>
  <c r="Z15" i="25"/>
  <c r="AA15" i="25"/>
  <c r="AB15" i="25"/>
  <c r="AC15" i="25"/>
  <c r="AD15" i="25"/>
  <c r="AE15" i="25"/>
  <c r="AF15" i="25"/>
  <c r="AG15" i="25"/>
  <c r="D17" i="25"/>
  <c r="E17" i="25"/>
  <c r="F17" i="25"/>
  <c r="G17" i="25"/>
  <c r="H17" i="25"/>
  <c r="I17" i="25"/>
  <c r="J17" i="25"/>
  <c r="K17" i="25"/>
  <c r="L17" i="25"/>
  <c r="M17" i="25"/>
  <c r="N17" i="25"/>
  <c r="O17" i="25"/>
  <c r="P17" i="25"/>
  <c r="Q17" i="25"/>
  <c r="R17" i="25"/>
  <c r="S17" i="25"/>
  <c r="T17" i="25"/>
  <c r="U17" i="25"/>
  <c r="V17" i="25"/>
  <c r="W17" i="25"/>
  <c r="X17" i="25"/>
  <c r="Y17" i="25"/>
  <c r="Z17" i="25"/>
  <c r="AA17" i="25"/>
  <c r="AB17" i="25"/>
  <c r="AC17" i="25"/>
  <c r="AD17" i="25"/>
  <c r="AE17" i="25"/>
  <c r="AF17" i="25"/>
  <c r="AG17" i="25"/>
  <c r="D19" i="25"/>
  <c r="D73" i="25" s="1"/>
  <c r="E19" i="25"/>
  <c r="E73" i="25" s="1"/>
  <c r="F19" i="25"/>
  <c r="F73" i="25" s="1"/>
  <c r="G19" i="25"/>
  <c r="G73" i="25" s="1"/>
  <c r="H19" i="25"/>
  <c r="H73" i="25" s="1"/>
  <c r="I19" i="25"/>
  <c r="I73" i="25" s="1"/>
  <c r="J19" i="25"/>
  <c r="J73" i="25" s="1"/>
  <c r="K19" i="25"/>
  <c r="K73" i="25" s="1"/>
  <c r="L19" i="25"/>
  <c r="L73" i="25" s="1"/>
  <c r="M19" i="25"/>
  <c r="M73" i="25" s="1"/>
  <c r="N19" i="25"/>
  <c r="N73" i="25" s="1"/>
  <c r="O19" i="25"/>
  <c r="O73" i="25" s="1"/>
  <c r="P19" i="25"/>
  <c r="P73" i="25" s="1"/>
  <c r="Q19" i="25"/>
  <c r="Q73" i="25" s="1"/>
  <c r="R19" i="25"/>
  <c r="R73" i="25" s="1"/>
  <c r="S19" i="25"/>
  <c r="S73" i="25" s="1"/>
  <c r="T19" i="25"/>
  <c r="T73" i="25" s="1"/>
  <c r="U19" i="25"/>
  <c r="U73" i="25" s="1"/>
  <c r="V19" i="25"/>
  <c r="V73" i="25" s="1"/>
  <c r="W19" i="25"/>
  <c r="W73" i="25" s="1"/>
  <c r="X19" i="25"/>
  <c r="X73" i="25" s="1"/>
  <c r="Y19" i="25"/>
  <c r="Y73" i="25" s="1"/>
  <c r="Z19" i="25"/>
  <c r="Z73" i="25" s="1"/>
  <c r="AA19" i="25"/>
  <c r="AA73" i="25" s="1"/>
  <c r="AB19" i="25"/>
  <c r="AB73" i="25" s="1"/>
  <c r="AC19" i="25"/>
  <c r="AC73" i="25" s="1"/>
  <c r="AD19" i="25"/>
  <c r="AD73" i="25" s="1"/>
  <c r="AE19" i="25"/>
  <c r="AE73" i="25" s="1"/>
  <c r="AF19" i="25"/>
  <c r="AF73" i="25" s="1"/>
  <c r="AG19" i="25"/>
  <c r="AG73" i="25" s="1"/>
  <c r="D20" i="25"/>
  <c r="D74" i="25" s="1"/>
  <c r="E20" i="25"/>
  <c r="E74" i="25" s="1"/>
  <c r="F20" i="25"/>
  <c r="F74" i="25" s="1"/>
  <c r="G20" i="25"/>
  <c r="G74" i="25" s="1"/>
  <c r="H20" i="25"/>
  <c r="H74" i="25" s="1"/>
  <c r="I20" i="25"/>
  <c r="I74" i="25" s="1"/>
  <c r="J20" i="25"/>
  <c r="J74" i="25" s="1"/>
  <c r="K20" i="25"/>
  <c r="K74" i="25" s="1"/>
  <c r="L20" i="25"/>
  <c r="L74" i="25" s="1"/>
  <c r="M20" i="25"/>
  <c r="M74" i="25" s="1"/>
  <c r="N20" i="25"/>
  <c r="N74" i="25" s="1"/>
  <c r="O20" i="25"/>
  <c r="O74" i="25" s="1"/>
  <c r="P20" i="25"/>
  <c r="P74" i="25" s="1"/>
  <c r="Q20" i="25"/>
  <c r="Q74" i="25" s="1"/>
  <c r="R20" i="25"/>
  <c r="R74" i="25" s="1"/>
  <c r="S20" i="25"/>
  <c r="S74" i="25" s="1"/>
  <c r="T20" i="25"/>
  <c r="T74" i="25" s="1"/>
  <c r="U20" i="25"/>
  <c r="U74" i="25" s="1"/>
  <c r="V20" i="25"/>
  <c r="V74" i="25" s="1"/>
  <c r="W20" i="25"/>
  <c r="W74" i="25" s="1"/>
  <c r="X20" i="25"/>
  <c r="X74" i="25" s="1"/>
  <c r="Y20" i="25"/>
  <c r="Y74" i="25" s="1"/>
  <c r="Z20" i="25"/>
  <c r="Z74" i="25" s="1"/>
  <c r="AA20" i="25"/>
  <c r="AA74" i="25" s="1"/>
  <c r="AB20" i="25"/>
  <c r="AB74" i="25" s="1"/>
  <c r="AC20" i="25"/>
  <c r="AC74" i="25" s="1"/>
  <c r="AD20" i="25"/>
  <c r="AD74" i="25" s="1"/>
  <c r="AE20" i="25"/>
  <c r="AE74" i="25" s="1"/>
  <c r="AF20" i="25"/>
  <c r="AF74" i="25" s="1"/>
  <c r="AG20" i="25"/>
  <c r="AG74" i="25" s="1"/>
  <c r="D22" i="25"/>
  <c r="D76" i="25" s="1"/>
  <c r="E22" i="25"/>
  <c r="E76" i="25" s="1"/>
  <c r="F22" i="25"/>
  <c r="F76" i="25" s="1"/>
  <c r="G22" i="25"/>
  <c r="G76" i="25" s="1"/>
  <c r="H22" i="25"/>
  <c r="H76" i="25" s="1"/>
  <c r="I22" i="25"/>
  <c r="I76" i="25" s="1"/>
  <c r="J22" i="25"/>
  <c r="J76" i="25" s="1"/>
  <c r="K22" i="25"/>
  <c r="K76" i="25" s="1"/>
  <c r="L22" i="25"/>
  <c r="L76" i="25" s="1"/>
  <c r="M22" i="25"/>
  <c r="M76" i="25" s="1"/>
  <c r="N22" i="25"/>
  <c r="N76" i="25" s="1"/>
  <c r="O22" i="25"/>
  <c r="O76" i="25" s="1"/>
  <c r="P22" i="25"/>
  <c r="P76" i="25" s="1"/>
  <c r="Q22" i="25"/>
  <c r="Q76" i="25" s="1"/>
  <c r="R22" i="25"/>
  <c r="R76" i="25" s="1"/>
  <c r="S22" i="25"/>
  <c r="S76" i="25" s="1"/>
  <c r="T22" i="25"/>
  <c r="T76" i="25" s="1"/>
  <c r="U22" i="25"/>
  <c r="U76" i="25" s="1"/>
  <c r="V22" i="25"/>
  <c r="V76" i="25" s="1"/>
  <c r="W22" i="25"/>
  <c r="W76" i="25" s="1"/>
  <c r="X22" i="25"/>
  <c r="X76" i="25" s="1"/>
  <c r="Y22" i="25"/>
  <c r="Y76" i="25" s="1"/>
  <c r="Z22" i="25"/>
  <c r="Z76" i="25" s="1"/>
  <c r="AA22" i="25"/>
  <c r="AA76" i="25" s="1"/>
  <c r="AB22" i="25"/>
  <c r="AB76" i="25" s="1"/>
  <c r="AC22" i="25"/>
  <c r="AC76" i="25" s="1"/>
  <c r="AD22" i="25"/>
  <c r="AD76" i="25" s="1"/>
  <c r="AE22" i="25"/>
  <c r="AE76" i="25" s="1"/>
  <c r="AF22" i="25"/>
  <c r="AF76" i="25" s="1"/>
  <c r="AG22" i="25"/>
  <c r="AG76" i="25" s="1"/>
  <c r="D23" i="25"/>
  <c r="D77" i="25" s="1"/>
  <c r="E23" i="25"/>
  <c r="E77" i="25" s="1"/>
  <c r="F23" i="25"/>
  <c r="F77" i="25" s="1"/>
  <c r="G23" i="25"/>
  <c r="G77" i="25" s="1"/>
  <c r="H23" i="25"/>
  <c r="H77" i="25" s="1"/>
  <c r="I23" i="25"/>
  <c r="I77" i="25" s="1"/>
  <c r="J23" i="25"/>
  <c r="J77" i="25" s="1"/>
  <c r="K23" i="25"/>
  <c r="K77" i="25" s="1"/>
  <c r="L23" i="25"/>
  <c r="L77" i="25" s="1"/>
  <c r="M23" i="25"/>
  <c r="M77" i="25" s="1"/>
  <c r="N23" i="25"/>
  <c r="N77" i="25" s="1"/>
  <c r="O23" i="25"/>
  <c r="O77" i="25" s="1"/>
  <c r="P23" i="25"/>
  <c r="P77" i="25" s="1"/>
  <c r="Q23" i="25"/>
  <c r="Q77" i="25" s="1"/>
  <c r="R23" i="25"/>
  <c r="R77" i="25" s="1"/>
  <c r="S23" i="25"/>
  <c r="S77" i="25" s="1"/>
  <c r="T23" i="25"/>
  <c r="T77" i="25" s="1"/>
  <c r="U23" i="25"/>
  <c r="U77" i="25" s="1"/>
  <c r="V23" i="25"/>
  <c r="V77" i="25" s="1"/>
  <c r="W23" i="25"/>
  <c r="W77" i="25" s="1"/>
  <c r="X23" i="25"/>
  <c r="X77" i="25" s="1"/>
  <c r="Y23" i="25"/>
  <c r="Y77" i="25" s="1"/>
  <c r="Z23" i="25"/>
  <c r="Z77" i="25" s="1"/>
  <c r="AA23" i="25"/>
  <c r="AA77" i="25" s="1"/>
  <c r="AB23" i="25"/>
  <c r="AB77" i="25" s="1"/>
  <c r="AC23" i="25"/>
  <c r="AC77" i="25" s="1"/>
  <c r="AD23" i="25"/>
  <c r="AD77" i="25" s="1"/>
  <c r="AE23" i="25"/>
  <c r="AE77" i="25" s="1"/>
  <c r="AF23" i="25"/>
  <c r="AF77" i="25" s="1"/>
  <c r="AG23" i="25"/>
  <c r="AG77" i="25" s="1"/>
  <c r="D24" i="25"/>
  <c r="D78" i="25" s="1"/>
  <c r="E24" i="25"/>
  <c r="E78" i="25" s="1"/>
  <c r="F24" i="25"/>
  <c r="F78" i="25" s="1"/>
  <c r="G24" i="25"/>
  <c r="G78" i="25" s="1"/>
  <c r="H24" i="25"/>
  <c r="H78" i="25" s="1"/>
  <c r="I24" i="25"/>
  <c r="I78" i="25" s="1"/>
  <c r="J24" i="25"/>
  <c r="J78" i="25" s="1"/>
  <c r="K24" i="25"/>
  <c r="K78" i="25" s="1"/>
  <c r="L24" i="25"/>
  <c r="L78" i="25" s="1"/>
  <c r="M24" i="25"/>
  <c r="M78" i="25" s="1"/>
  <c r="N24" i="25"/>
  <c r="N78" i="25" s="1"/>
  <c r="O24" i="25"/>
  <c r="O78" i="25" s="1"/>
  <c r="P24" i="25"/>
  <c r="P78" i="25" s="1"/>
  <c r="Q24" i="25"/>
  <c r="Q78" i="25" s="1"/>
  <c r="R24" i="25"/>
  <c r="R78" i="25" s="1"/>
  <c r="S24" i="25"/>
  <c r="S78" i="25" s="1"/>
  <c r="T24" i="25"/>
  <c r="T78" i="25" s="1"/>
  <c r="U24" i="25"/>
  <c r="U78" i="25" s="1"/>
  <c r="V24" i="25"/>
  <c r="V78" i="25" s="1"/>
  <c r="W24" i="25"/>
  <c r="W78" i="25" s="1"/>
  <c r="X24" i="25"/>
  <c r="X78" i="25" s="1"/>
  <c r="Y24" i="25"/>
  <c r="Y78" i="25" s="1"/>
  <c r="Z24" i="25"/>
  <c r="Z78" i="25" s="1"/>
  <c r="AA24" i="25"/>
  <c r="AA78" i="25" s="1"/>
  <c r="AB24" i="25"/>
  <c r="AB78" i="25" s="1"/>
  <c r="AC24" i="25"/>
  <c r="AC78" i="25" s="1"/>
  <c r="AD24" i="25"/>
  <c r="AD78" i="25" s="1"/>
  <c r="AE24" i="25"/>
  <c r="AE78" i="25" s="1"/>
  <c r="AF24" i="25"/>
  <c r="AF78" i="25" s="1"/>
  <c r="AG24" i="25"/>
  <c r="AG78" i="25" s="1"/>
  <c r="D26" i="25"/>
  <c r="D80" i="25" s="1"/>
  <c r="E26" i="25"/>
  <c r="E80" i="25" s="1"/>
  <c r="F26" i="25"/>
  <c r="F80" i="25" s="1"/>
  <c r="G26" i="25"/>
  <c r="G80" i="25" s="1"/>
  <c r="H26" i="25"/>
  <c r="H80" i="25" s="1"/>
  <c r="I26" i="25"/>
  <c r="I80" i="25" s="1"/>
  <c r="J26" i="25"/>
  <c r="J80" i="25" s="1"/>
  <c r="K26" i="25"/>
  <c r="K80" i="25" s="1"/>
  <c r="L26" i="25"/>
  <c r="L80" i="25" s="1"/>
  <c r="M26" i="25"/>
  <c r="M80" i="25" s="1"/>
  <c r="N26" i="25"/>
  <c r="N80" i="25" s="1"/>
  <c r="O26" i="25"/>
  <c r="O80" i="25" s="1"/>
  <c r="P26" i="25"/>
  <c r="P80" i="25" s="1"/>
  <c r="Q26" i="25"/>
  <c r="Q80" i="25" s="1"/>
  <c r="R26" i="25"/>
  <c r="R80" i="25" s="1"/>
  <c r="S26" i="25"/>
  <c r="S80" i="25" s="1"/>
  <c r="T26" i="25"/>
  <c r="T80" i="25" s="1"/>
  <c r="U26" i="25"/>
  <c r="U80" i="25" s="1"/>
  <c r="V26" i="25"/>
  <c r="V80" i="25" s="1"/>
  <c r="W26" i="25"/>
  <c r="W80" i="25" s="1"/>
  <c r="X26" i="25"/>
  <c r="X80" i="25" s="1"/>
  <c r="Y26" i="25"/>
  <c r="Y80" i="25" s="1"/>
  <c r="Z26" i="25"/>
  <c r="Z80" i="25" s="1"/>
  <c r="AA26" i="25"/>
  <c r="AA80" i="25" s="1"/>
  <c r="AB26" i="25"/>
  <c r="AB80" i="25" s="1"/>
  <c r="AC26" i="25"/>
  <c r="AC80" i="25" s="1"/>
  <c r="AD26" i="25"/>
  <c r="AD80" i="25" s="1"/>
  <c r="AE26" i="25"/>
  <c r="AE80" i="25" s="1"/>
  <c r="AF26" i="25"/>
  <c r="AF80" i="25" s="1"/>
  <c r="AG26" i="25"/>
  <c r="AG80" i="25" s="1"/>
  <c r="D27" i="25"/>
  <c r="D81" i="25" s="1"/>
  <c r="E27" i="25"/>
  <c r="E81" i="25" s="1"/>
  <c r="F27" i="25"/>
  <c r="F81" i="25" s="1"/>
  <c r="G27" i="25"/>
  <c r="G81" i="25" s="1"/>
  <c r="H27" i="25"/>
  <c r="H81" i="25" s="1"/>
  <c r="I27" i="25"/>
  <c r="I81" i="25" s="1"/>
  <c r="J27" i="25"/>
  <c r="J81" i="25" s="1"/>
  <c r="K27" i="25"/>
  <c r="K81" i="25" s="1"/>
  <c r="L27" i="25"/>
  <c r="L81" i="25" s="1"/>
  <c r="M27" i="25"/>
  <c r="M81" i="25" s="1"/>
  <c r="N27" i="25"/>
  <c r="N81" i="25" s="1"/>
  <c r="O27" i="25"/>
  <c r="O81" i="25" s="1"/>
  <c r="P27" i="25"/>
  <c r="P81" i="25" s="1"/>
  <c r="Q27" i="25"/>
  <c r="Q81" i="25" s="1"/>
  <c r="R27" i="25"/>
  <c r="R81" i="25" s="1"/>
  <c r="S27" i="25"/>
  <c r="S81" i="25" s="1"/>
  <c r="T27" i="25"/>
  <c r="T81" i="25" s="1"/>
  <c r="U27" i="25"/>
  <c r="U81" i="25" s="1"/>
  <c r="V27" i="25"/>
  <c r="V81" i="25" s="1"/>
  <c r="W27" i="25"/>
  <c r="W81" i="25" s="1"/>
  <c r="X27" i="25"/>
  <c r="X81" i="25" s="1"/>
  <c r="Y27" i="25"/>
  <c r="Y81" i="25" s="1"/>
  <c r="Z27" i="25"/>
  <c r="Z81" i="25" s="1"/>
  <c r="AA27" i="25"/>
  <c r="AA81" i="25" s="1"/>
  <c r="AB27" i="25"/>
  <c r="AB81" i="25" s="1"/>
  <c r="AC27" i="25"/>
  <c r="AC81" i="25" s="1"/>
  <c r="AD27" i="25"/>
  <c r="AD81" i="25" s="1"/>
  <c r="AE27" i="25"/>
  <c r="AE81" i="25" s="1"/>
  <c r="AF27" i="25"/>
  <c r="AF81" i="25" s="1"/>
  <c r="AG27" i="25"/>
  <c r="AG81" i="25" s="1"/>
  <c r="D28" i="25"/>
  <c r="D82" i="25" s="1"/>
  <c r="E28" i="25"/>
  <c r="E82" i="25" s="1"/>
  <c r="F28" i="25"/>
  <c r="F82" i="25" s="1"/>
  <c r="G28" i="25"/>
  <c r="G82" i="25" s="1"/>
  <c r="H28" i="25"/>
  <c r="H82" i="25" s="1"/>
  <c r="I28" i="25"/>
  <c r="I82" i="25" s="1"/>
  <c r="J28" i="25"/>
  <c r="J82" i="25" s="1"/>
  <c r="K28" i="25"/>
  <c r="K82" i="25" s="1"/>
  <c r="L28" i="25"/>
  <c r="L82" i="25" s="1"/>
  <c r="M28" i="25"/>
  <c r="M82" i="25" s="1"/>
  <c r="N28" i="25"/>
  <c r="N82" i="25" s="1"/>
  <c r="O28" i="25"/>
  <c r="O82" i="25" s="1"/>
  <c r="P28" i="25"/>
  <c r="P82" i="25" s="1"/>
  <c r="Q28" i="25"/>
  <c r="Q82" i="25" s="1"/>
  <c r="R28" i="25"/>
  <c r="R82" i="25" s="1"/>
  <c r="S28" i="25"/>
  <c r="S82" i="25" s="1"/>
  <c r="T28" i="25"/>
  <c r="T82" i="25" s="1"/>
  <c r="U28" i="25"/>
  <c r="U82" i="25" s="1"/>
  <c r="V28" i="25"/>
  <c r="V82" i="25" s="1"/>
  <c r="W28" i="25"/>
  <c r="W82" i="25" s="1"/>
  <c r="X28" i="25"/>
  <c r="X82" i="25" s="1"/>
  <c r="Y28" i="25"/>
  <c r="Y82" i="25" s="1"/>
  <c r="Z28" i="25"/>
  <c r="Z82" i="25" s="1"/>
  <c r="AA28" i="25"/>
  <c r="AA82" i="25" s="1"/>
  <c r="AB28" i="25"/>
  <c r="AB82" i="25" s="1"/>
  <c r="AC28" i="25"/>
  <c r="AC82" i="25" s="1"/>
  <c r="AD28" i="25"/>
  <c r="AD82" i="25" s="1"/>
  <c r="AE28" i="25"/>
  <c r="AE82" i="25" s="1"/>
  <c r="AF28" i="25"/>
  <c r="AF82" i="25" s="1"/>
  <c r="AG28" i="25"/>
  <c r="AG82" i="25" s="1"/>
  <c r="D29" i="25"/>
  <c r="D83" i="25" s="1"/>
  <c r="E29" i="25"/>
  <c r="E83" i="25" s="1"/>
  <c r="F29" i="25"/>
  <c r="F83" i="25" s="1"/>
  <c r="G29" i="25"/>
  <c r="G83" i="25" s="1"/>
  <c r="H29" i="25"/>
  <c r="H83" i="25" s="1"/>
  <c r="I29" i="25"/>
  <c r="I83" i="25" s="1"/>
  <c r="J29" i="25"/>
  <c r="J83" i="25" s="1"/>
  <c r="K29" i="25"/>
  <c r="K83" i="25" s="1"/>
  <c r="L29" i="25"/>
  <c r="L83" i="25" s="1"/>
  <c r="M29" i="25"/>
  <c r="M83" i="25" s="1"/>
  <c r="N29" i="25"/>
  <c r="N83" i="25" s="1"/>
  <c r="O29" i="25"/>
  <c r="O83" i="25" s="1"/>
  <c r="P29" i="25"/>
  <c r="P83" i="25" s="1"/>
  <c r="Q29" i="25"/>
  <c r="Q83" i="25" s="1"/>
  <c r="R29" i="25"/>
  <c r="R83" i="25" s="1"/>
  <c r="S29" i="25"/>
  <c r="S83" i="25" s="1"/>
  <c r="T29" i="25"/>
  <c r="T83" i="25" s="1"/>
  <c r="U29" i="25"/>
  <c r="U83" i="25" s="1"/>
  <c r="V29" i="25"/>
  <c r="V83" i="25" s="1"/>
  <c r="W29" i="25"/>
  <c r="W83" i="25" s="1"/>
  <c r="X29" i="25"/>
  <c r="X83" i="25" s="1"/>
  <c r="Y29" i="25"/>
  <c r="Y83" i="25" s="1"/>
  <c r="Z29" i="25"/>
  <c r="Z83" i="25" s="1"/>
  <c r="AA29" i="25"/>
  <c r="AA83" i="25" s="1"/>
  <c r="AB29" i="25"/>
  <c r="AB83" i="25" s="1"/>
  <c r="AC29" i="25"/>
  <c r="AC83" i="25" s="1"/>
  <c r="AD29" i="25"/>
  <c r="AD83" i="25" s="1"/>
  <c r="AE29" i="25"/>
  <c r="AE83" i="25" s="1"/>
  <c r="AF29" i="25"/>
  <c r="AF83" i="25" s="1"/>
  <c r="AG29" i="25"/>
  <c r="AG83" i="25" s="1"/>
  <c r="D31" i="25"/>
  <c r="D85" i="25" s="1"/>
  <c r="E31" i="25"/>
  <c r="E85" i="25" s="1"/>
  <c r="F31" i="25"/>
  <c r="F85" i="25" s="1"/>
  <c r="G31" i="25"/>
  <c r="G85" i="25" s="1"/>
  <c r="H31" i="25"/>
  <c r="H85" i="25" s="1"/>
  <c r="I31" i="25"/>
  <c r="I85" i="25" s="1"/>
  <c r="J31" i="25"/>
  <c r="J85" i="25" s="1"/>
  <c r="K31" i="25"/>
  <c r="K85" i="25" s="1"/>
  <c r="L31" i="25"/>
  <c r="L85" i="25" s="1"/>
  <c r="M31" i="25"/>
  <c r="M85" i="25" s="1"/>
  <c r="N31" i="25"/>
  <c r="N85" i="25" s="1"/>
  <c r="O31" i="25"/>
  <c r="O85" i="25" s="1"/>
  <c r="P31" i="25"/>
  <c r="P85" i="25" s="1"/>
  <c r="Q31" i="25"/>
  <c r="Q85" i="25" s="1"/>
  <c r="R31" i="25"/>
  <c r="R85" i="25" s="1"/>
  <c r="S31" i="25"/>
  <c r="S85" i="25" s="1"/>
  <c r="T31" i="25"/>
  <c r="T85" i="25" s="1"/>
  <c r="U31" i="25"/>
  <c r="U85" i="25" s="1"/>
  <c r="V31" i="25"/>
  <c r="V85" i="25" s="1"/>
  <c r="W31" i="25"/>
  <c r="W85" i="25" s="1"/>
  <c r="X31" i="25"/>
  <c r="X85" i="25" s="1"/>
  <c r="Y31" i="25"/>
  <c r="Y85" i="25" s="1"/>
  <c r="Z31" i="25"/>
  <c r="Z85" i="25" s="1"/>
  <c r="AA31" i="25"/>
  <c r="AA85" i="25" s="1"/>
  <c r="AB31" i="25"/>
  <c r="AB85" i="25" s="1"/>
  <c r="AC31" i="25"/>
  <c r="AC85" i="25" s="1"/>
  <c r="AD31" i="25"/>
  <c r="AD85" i="25" s="1"/>
  <c r="AE31" i="25"/>
  <c r="AE85" i="25" s="1"/>
  <c r="AF31" i="25"/>
  <c r="AF85" i="25" s="1"/>
  <c r="AG31" i="25"/>
  <c r="AG85" i="25" s="1"/>
  <c r="D32" i="25"/>
  <c r="D86" i="25" s="1"/>
  <c r="E32" i="25"/>
  <c r="E86" i="25" s="1"/>
  <c r="F32" i="25"/>
  <c r="F86" i="25" s="1"/>
  <c r="G32" i="25"/>
  <c r="G86" i="25" s="1"/>
  <c r="H32" i="25"/>
  <c r="H86" i="25" s="1"/>
  <c r="I32" i="25"/>
  <c r="I86" i="25" s="1"/>
  <c r="J32" i="25"/>
  <c r="J86" i="25" s="1"/>
  <c r="K32" i="25"/>
  <c r="K86" i="25" s="1"/>
  <c r="L32" i="25"/>
  <c r="L86" i="25" s="1"/>
  <c r="M32" i="25"/>
  <c r="M86" i="25" s="1"/>
  <c r="N32" i="25"/>
  <c r="N86" i="25" s="1"/>
  <c r="O32" i="25"/>
  <c r="O86" i="25" s="1"/>
  <c r="P32" i="25"/>
  <c r="P86" i="25" s="1"/>
  <c r="Q32" i="25"/>
  <c r="Q86" i="25" s="1"/>
  <c r="R32" i="25"/>
  <c r="R86" i="25" s="1"/>
  <c r="S32" i="25"/>
  <c r="S86" i="25" s="1"/>
  <c r="T32" i="25"/>
  <c r="T86" i="25" s="1"/>
  <c r="U32" i="25"/>
  <c r="U86" i="25" s="1"/>
  <c r="V32" i="25"/>
  <c r="V86" i="25" s="1"/>
  <c r="W32" i="25"/>
  <c r="W86" i="25" s="1"/>
  <c r="X32" i="25"/>
  <c r="X86" i="25" s="1"/>
  <c r="Y32" i="25"/>
  <c r="Y86" i="25" s="1"/>
  <c r="Z32" i="25"/>
  <c r="Z86" i="25" s="1"/>
  <c r="AA32" i="25"/>
  <c r="AA86" i="25" s="1"/>
  <c r="AB32" i="25"/>
  <c r="AB86" i="25" s="1"/>
  <c r="AC32" i="25"/>
  <c r="AC86" i="25" s="1"/>
  <c r="AD32" i="25"/>
  <c r="AD86" i="25" s="1"/>
  <c r="AE32" i="25"/>
  <c r="AE86" i="25" s="1"/>
  <c r="AF32" i="25"/>
  <c r="AF86" i="25" s="1"/>
  <c r="AG32" i="25"/>
  <c r="AG86" i="25" s="1"/>
  <c r="D33" i="25"/>
  <c r="D87" i="25" s="1"/>
  <c r="E33" i="25"/>
  <c r="E87" i="25" s="1"/>
  <c r="F33" i="25"/>
  <c r="F87" i="25" s="1"/>
  <c r="G33" i="25"/>
  <c r="G87" i="25" s="1"/>
  <c r="H33" i="25"/>
  <c r="H87" i="25" s="1"/>
  <c r="I33" i="25"/>
  <c r="I87" i="25" s="1"/>
  <c r="J33" i="25"/>
  <c r="J87" i="25" s="1"/>
  <c r="K33" i="25"/>
  <c r="K87" i="25" s="1"/>
  <c r="L33" i="25"/>
  <c r="L87" i="25" s="1"/>
  <c r="M33" i="25"/>
  <c r="M87" i="25" s="1"/>
  <c r="N33" i="25"/>
  <c r="N87" i="25" s="1"/>
  <c r="O33" i="25"/>
  <c r="O87" i="25" s="1"/>
  <c r="P33" i="25"/>
  <c r="P87" i="25" s="1"/>
  <c r="Q33" i="25"/>
  <c r="Q87" i="25" s="1"/>
  <c r="R33" i="25"/>
  <c r="R87" i="25" s="1"/>
  <c r="S33" i="25"/>
  <c r="S87" i="25" s="1"/>
  <c r="T33" i="25"/>
  <c r="T87" i="25" s="1"/>
  <c r="U33" i="25"/>
  <c r="U87" i="25" s="1"/>
  <c r="V33" i="25"/>
  <c r="V87" i="25" s="1"/>
  <c r="W33" i="25"/>
  <c r="W87" i="25" s="1"/>
  <c r="X33" i="25"/>
  <c r="X87" i="25" s="1"/>
  <c r="Y33" i="25"/>
  <c r="Y87" i="25" s="1"/>
  <c r="Z33" i="25"/>
  <c r="Z87" i="25" s="1"/>
  <c r="AA33" i="25"/>
  <c r="AA87" i="25" s="1"/>
  <c r="AB33" i="25"/>
  <c r="AB87" i="25" s="1"/>
  <c r="AC33" i="25"/>
  <c r="AC87" i="25" s="1"/>
  <c r="AD33" i="25"/>
  <c r="AD87" i="25" s="1"/>
  <c r="AE33" i="25"/>
  <c r="AE87" i="25" s="1"/>
  <c r="AF33" i="25"/>
  <c r="AF87" i="25" s="1"/>
  <c r="AG33" i="25"/>
  <c r="AG87" i="25" s="1"/>
  <c r="D34" i="25"/>
  <c r="D88" i="25" s="1"/>
  <c r="E34" i="25"/>
  <c r="E88" i="25" s="1"/>
  <c r="F34" i="25"/>
  <c r="F88" i="25" s="1"/>
  <c r="G34" i="25"/>
  <c r="G88" i="25" s="1"/>
  <c r="H34" i="25"/>
  <c r="H88" i="25" s="1"/>
  <c r="I34" i="25"/>
  <c r="I88" i="25" s="1"/>
  <c r="J34" i="25"/>
  <c r="J88" i="25" s="1"/>
  <c r="K34" i="25"/>
  <c r="K88" i="25" s="1"/>
  <c r="L34" i="25"/>
  <c r="L88" i="25" s="1"/>
  <c r="M34" i="25"/>
  <c r="M88" i="25" s="1"/>
  <c r="N34" i="25"/>
  <c r="N88" i="25" s="1"/>
  <c r="O34" i="25"/>
  <c r="O88" i="25" s="1"/>
  <c r="P34" i="25"/>
  <c r="P88" i="25" s="1"/>
  <c r="Q34" i="25"/>
  <c r="Q88" i="25" s="1"/>
  <c r="R34" i="25"/>
  <c r="R88" i="25" s="1"/>
  <c r="S34" i="25"/>
  <c r="S88" i="25" s="1"/>
  <c r="T34" i="25"/>
  <c r="T88" i="25" s="1"/>
  <c r="U34" i="25"/>
  <c r="U88" i="25" s="1"/>
  <c r="V34" i="25"/>
  <c r="V88" i="25" s="1"/>
  <c r="W34" i="25"/>
  <c r="W88" i="25" s="1"/>
  <c r="X34" i="25"/>
  <c r="X88" i="25" s="1"/>
  <c r="Y34" i="25"/>
  <c r="Y88" i="25" s="1"/>
  <c r="Z34" i="25"/>
  <c r="Z88" i="25" s="1"/>
  <c r="AA34" i="25"/>
  <c r="AA88" i="25" s="1"/>
  <c r="AB34" i="25"/>
  <c r="AB88" i="25" s="1"/>
  <c r="AC34" i="25"/>
  <c r="AC88" i="25" s="1"/>
  <c r="AD34" i="25"/>
  <c r="AD88" i="25" s="1"/>
  <c r="AE34" i="25"/>
  <c r="AE88" i="25" s="1"/>
  <c r="AF34" i="25"/>
  <c r="AF88" i="25" s="1"/>
  <c r="AG34" i="25"/>
  <c r="AG88" i="25" s="1"/>
  <c r="D35" i="25"/>
  <c r="D89" i="25" s="1"/>
  <c r="E35" i="25"/>
  <c r="E89" i="25" s="1"/>
  <c r="F35" i="25"/>
  <c r="F89" i="25" s="1"/>
  <c r="G35" i="25"/>
  <c r="G89" i="25" s="1"/>
  <c r="H35" i="25"/>
  <c r="H89" i="25" s="1"/>
  <c r="I35" i="25"/>
  <c r="I89" i="25" s="1"/>
  <c r="J35" i="25"/>
  <c r="J89" i="25" s="1"/>
  <c r="K35" i="25"/>
  <c r="K89" i="25" s="1"/>
  <c r="L35" i="25"/>
  <c r="L89" i="25" s="1"/>
  <c r="M35" i="25"/>
  <c r="M89" i="25" s="1"/>
  <c r="N35" i="25"/>
  <c r="N89" i="25" s="1"/>
  <c r="O35" i="25"/>
  <c r="O89" i="25" s="1"/>
  <c r="P35" i="25"/>
  <c r="P89" i="25" s="1"/>
  <c r="Q35" i="25"/>
  <c r="Q89" i="25" s="1"/>
  <c r="R35" i="25"/>
  <c r="R89" i="25" s="1"/>
  <c r="S35" i="25"/>
  <c r="S89" i="25" s="1"/>
  <c r="T35" i="25"/>
  <c r="T89" i="25" s="1"/>
  <c r="U35" i="25"/>
  <c r="U89" i="25" s="1"/>
  <c r="V35" i="25"/>
  <c r="V89" i="25" s="1"/>
  <c r="W35" i="25"/>
  <c r="W89" i="25" s="1"/>
  <c r="X35" i="25"/>
  <c r="X89" i="25" s="1"/>
  <c r="Y35" i="25"/>
  <c r="Y89" i="25" s="1"/>
  <c r="Z35" i="25"/>
  <c r="Z89" i="25" s="1"/>
  <c r="AA35" i="25"/>
  <c r="AA89" i="25" s="1"/>
  <c r="AB35" i="25"/>
  <c r="AB89" i="25" s="1"/>
  <c r="AC35" i="25"/>
  <c r="AC89" i="25" s="1"/>
  <c r="AD35" i="25"/>
  <c r="AD89" i="25" s="1"/>
  <c r="AE35" i="25"/>
  <c r="AE89" i="25" s="1"/>
  <c r="AF35" i="25"/>
  <c r="AF89" i="25" s="1"/>
  <c r="AG35" i="25"/>
  <c r="AG89" i="25" s="1"/>
  <c r="D37" i="25"/>
  <c r="D91" i="25" s="1"/>
  <c r="E37" i="25"/>
  <c r="E91" i="25" s="1"/>
  <c r="F37" i="25"/>
  <c r="F91" i="25" s="1"/>
  <c r="G37" i="25"/>
  <c r="G91" i="25" s="1"/>
  <c r="H37" i="25"/>
  <c r="H91" i="25" s="1"/>
  <c r="I37" i="25"/>
  <c r="I91" i="25" s="1"/>
  <c r="J37" i="25"/>
  <c r="J91" i="25" s="1"/>
  <c r="K37" i="25"/>
  <c r="K91" i="25" s="1"/>
  <c r="L37" i="25"/>
  <c r="L91" i="25" s="1"/>
  <c r="M37" i="25"/>
  <c r="M91" i="25" s="1"/>
  <c r="N37" i="25"/>
  <c r="N91" i="25" s="1"/>
  <c r="O37" i="25"/>
  <c r="O91" i="25" s="1"/>
  <c r="P37" i="25"/>
  <c r="P91" i="25" s="1"/>
  <c r="Q37" i="25"/>
  <c r="Q91" i="25" s="1"/>
  <c r="R37" i="25"/>
  <c r="R91" i="25" s="1"/>
  <c r="S37" i="25"/>
  <c r="S91" i="25" s="1"/>
  <c r="T37" i="25"/>
  <c r="T91" i="25" s="1"/>
  <c r="U37" i="25"/>
  <c r="U91" i="25" s="1"/>
  <c r="V37" i="25"/>
  <c r="V91" i="25" s="1"/>
  <c r="W37" i="25"/>
  <c r="W91" i="25" s="1"/>
  <c r="X37" i="25"/>
  <c r="X91" i="25" s="1"/>
  <c r="Y37" i="25"/>
  <c r="Y91" i="25" s="1"/>
  <c r="Z37" i="25"/>
  <c r="Z91" i="25" s="1"/>
  <c r="AA37" i="25"/>
  <c r="AA91" i="25" s="1"/>
  <c r="AB37" i="25"/>
  <c r="AB91" i="25" s="1"/>
  <c r="AC37" i="25"/>
  <c r="AC91" i="25" s="1"/>
  <c r="AD37" i="25"/>
  <c r="AD91" i="25" s="1"/>
  <c r="AE37" i="25"/>
  <c r="AE91" i="25" s="1"/>
  <c r="AF37" i="25"/>
  <c r="AF91" i="25" s="1"/>
  <c r="AG37" i="25"/>
  <c r="AG91" i="25" s="1"/>
  <c r="D38" i="25"/>
  <c r="D92" i="25" s="1"/>
  <c r="E38" i="25"/>
  <c r="E92" i="25" s="1"/>
  <c r="F38" i="25"/>
  <c r="F92" i="25" s="1"/>
  <c r="G38" i="25"/>
  <c r="G92" i="25" s="1"/>
  <c r="H38" i="25"/>
  <c r="H92" i="25" s="1"/>
  <c r="I38" i="25"/>
  <c r="I92" i="25" s="1"/>
  <c r="J38" i="25"/>
  <c r="J92" i="25" s="1"/>
  <c r="K38" i="25"/>
  <c r="K92" i="25" s="1"/>
  <c r="L38" i="25"/>
  <c r="L92" i="25" s="1"/>
  <c r="M38" i="25"/>
  <c r="M92" i="25" s="1"/>
  <c r="N38" i="25"/>
  <c r="N92" i="25" s="1"/>
  <c r="O38" i="25"/>
  <c r="O92" i="25" s="1"/>
  <c r="P38" i="25"/>
  <c r="P92" i="25" s="1"/>
  <c r="Q38" i="25"/>
  <c r="Q92" i="25" s="1"/>
  <c r="R38" i="25"/>
  <c r="R92" i="25" s="1"/>
  <c r="S38" i="25"/>
  <c r="S92" i="25" s="1"/>
  <c r="T38" i="25"/>
  <c r="T92" i="25" s="1"/>
  <c r="U38" i="25"/>
  <c r="U92" i="25" s="1"/>
  <c r="V38" i="25"/>
  <c r="V92" i="25" s="1"/>
  <c r="W38" i="25"/>
  <c r="W92" i="25" s="1"/>
  <c r="X38" i="25"/>
  <c r="X92" i="25" s="1"/>
  <c r="Y38" i="25"/>
  <c r="Y92" i="25" s="1"/>
  <c r="Z38" i="25"/>
  <c r="Z92" i="25" s="1"/>
  <c r="AA38" i="25"/>
  <c r="AA92" i="25" s="1"/>
  <c r="AB38" i="25"/>
  <c r="AB92" i="25" s="1"/>
  <c r="AC38" i="25"/>
  <c r="AC92" i="25" s="1"/>
  <c r="AD38" i="25"/>
  <c r="AD92" i="25" s="1"/>
  <c r="AE38" i="25"/>
  <c r="AE92" i="25" s="1"/>
  <c r="AF38" i="25"/>
  <c r="AF92" i="25" s="1"/>
  <c r="AG38" i="25"/>
  <c r="AG92" i="25" s="1"/>
  <c r="D39" i="25"/>
  <c r="D93" i="25" s="1"/>
  <c r="E39" i="25"/>
  <c r="E93" i="25" s="1"/>
  <c r="F39" i="25"/>
  <c r="F93" i="25" s="1"/>
  <c r="G39" i="25"/>
  <c r="G93" i="25" s="1"/>
  <c r="H39" i="25"/>
  <c r="H93" i="25" s="1"/>
  <c r="I39" i="25"/>
  <c r="I93" i="25" s="1"/>
  <c r="J39" i="25"/>
  <c r="J93" i="25" s="1"/>
  <c r="K39" i="25"/>
  <c r="K93" i="25" s="1"/>
  <c r="L39" i="25"/>
  <c r="L93" i="25" s="1"/>
  <c r="M39" i="25"/>
  <c r="M93" i="25" s="1"/>
  <c r="N39" i="25"/>
  <c r="N93" i="25" s="1"/>
  <c r="O39" i="25"/>
  <c r="O93" i="25" s="1"/>
  <c r="P39" i="25"/>
  <c r="P93" i="25" s="1"/>
  <c r="Q39" i="25"/>
  <c r="Q93" i="25" s="1"/>
  <c r="R39" i="25"/>
  <c r="R93" i="25" s="1"/>
  <c r="S39" i="25"/>
  <c r="S93" i="25" s="1"/>
  <c r="T39" i="25"/>
  <c r="T93" i="25" s="1"/>
  <c r="U39" i="25"/>
  <c r="U93" i="25" s="1"/>
  <c r="V39" i="25"/>
  <c r="V93" i="25" s="1"/>
  <c r="W39" i="25"/>
  <c r="W93" i="25" s="1"/>
  <c r="X39" i="25"/>
  <c r="X93" i="25" s="1"/>
  <c r="Y39" i="25"/>
  <c r="Y93" i="25" s="1"/>
  <c r="Z39" i="25"/>
  <c r="Z93" i="25" s="1"/>
  <c r="AA39" i="25"/>
  <c r="AA93" i="25" s="1"/>
  <c r="AB39" i="25"/>
  <c r="AB93" i="25" s="1"/>
  <c r="AC39" i="25"/>
  <c r="AC93" i="25" s="1"/>
  <c r="AD39" i="25"/>
  <c r="AD93" i="25" s="1"/>
  <c r="AE39" i="25"/>
  <c r="AE93" i="25" s="1"/>
  <c r="AF39" i="25"/>
  <c r="AF93" i="25" s="1"/>
  <c r="AG39" i="25"/>
  <c r="AG93" i="25" s="1"/>
  <c r="D40" i="25"/>
  <c r="D94" i="25" s="1"/>
  <c r="E40" i="25"/>
  <c r="E94" i="25" s="1"/>
  <c r="F40" i="25"/>
  <c r="F94" i="25" s="1"/>
  <c r="G40" i="25"/>
  <c r="G94" i="25" s="1"/>
  <c r="H40" i="25"/>
  <c r="H94" i="25" s="1"/>
  <c r="I40" i="25"/>
  <c r="I94" i="25" s="1"/>
  <c r="J40" i="25"/>
  <c r="J94" i="25" s="1"/>
  <c r="K40" i="25"/>
  <c r="K94" i="25" s="1"/>
  <c r="L40" i="25"/>
  <c r="L94" i="25" s="1"/>
  <c r="M40" i="25"/>
  <c r="M94" i="25" s="1"/>
  <c r="N40" i="25"/>
  <c r="N94" i="25" s="1"/>
  <c r="O40" i="25"/>
  <c r="O94" i="25" s="1"/>
  <c r="P40" i="25"/>
  <c r="P94" i="25" s="1"/>
  <c r="Q40" i="25"/>
  <c r="Q94" i="25" s="1"/>
  <c r="R40" i="25"/>
  <c r="R94" i="25" s="1"/>
  <c r="S40" i="25"/>
  <c r="S94" i="25" s="1"/>
  <c r="T40" i="25"/>
  <c r="T94" i="25" s="1"/>
  <c r="U40" i="25"/>
  <c r="U94" i="25" s="1"/>
  <c r="V40" i="25"/>
  <c r="V94" i="25" s="1"/>
  <c r="W40" i="25"/>
  <c r="W94" i="25" s="1"/>
  <c r="X40" i="25"/>
  <c r="X94" i="25" s="1"/>
  <c r="Y40" i="25"/>
  <c r="Y94" i="25" s="1"/>
  <c r="Z40" i="25"/>
  <c r="Z94" i="25" s="1"/>
  <c r="AA40" i="25"/>
  <c r="AA94" i="25" s="1"/>
  <c r="AB40" i="25"/>
  <c r="AB94" i="25" s="1"/>
  <c r="AC40" i="25"/>
  <c r="AC94" i="25" s="1"/>
  <c r="AD40" i="25"/>
  <c r="AD94" i="25" s="1"/>
  <c r="AE40" i="25"/>
  <c r="AE94" i="25" s="1"/>
  <c r="AF40" i="25"/>
  <c r="AF94" i="25" s="1"/>
  <c r="AG40" i="25"/>
  <c r="AG94" i="25" s="1"/>
  <c r="D41" i="25"/>
  <c r="D95" i="25" s="1"/>
  <c r="E41" i="25"/>
  <c r="E95" i="25" s="1"/>
  <c r="F41" i="25"/>
  <c r="F95" i="25" s="1"/>
  <c r="G41" i="25"/>
  <c r="G95" i="25" s="1"/>
  <c r="H41" i="25"/>
  <c r="H95" i="25" s="1"/>
  <c r="I41" i="25"/>
  <c r="I95" i="25" s="1"/>
  <c r="J41" i="25"/>
  <c r="J95" i="25" s="1"/>
  <c r="K41" i="25"/>
  <c r="K95" i="25" s="1"/>
  <c r="L41" i="25"/>
  <c r="L95" i="25" s="1"/>
  <c r="M41" i="25"/>
  <c r="M95" i="25" s="1"/>
  <c r="N41" i="25"/>
  <c r="N95" i="25" s="1"/>
  <c r="O41" i="25"/>
  <c r="O95" i="25" s="1"/>
  <c r="P41" i="25"/>
  <c r="P95" i="25" s="1"/>
  <c r="Q41" i="25"/>
  <c r="Q95" i="25" s="1"/>
  <c r="R41" i="25"/>
  <c r="R95" i="25" s="1"/>
  <c r="S41" i="25"/>
  <c r="S95" i="25" s="1"/>
  <c r="T41" i="25"/>
  <c r="T95" i="25" s="1"/>
  <c r="U41" i="25"/>
  <c r="U95" i="25" s="1"/>
  <c r="V41" i="25"/>
  <c r="V95" i="25" s="1"/>
  <c r="W41" i="25"/>
  <c r="W95" i="25" s="1"/>
  <c r="X41" i="25"/>
  <c r="X95" i="25" s="1"/>
  <c r="Y41" i="25"/>
  <c r="Y95" i="25" s="1"/>
  <c r="Z41" i="25"/>
  <c r="Z95" i="25" s="1"/>
  <c r="AA41" i="25"/>
  <c r="AA95" i="25" s="1"/>
  <c r="AB41" i="25"/>
  <c r="AB95" i="25" s="1"/>
  <c r="AC41" i="25"/>
  <c r="AC95" i="25" s="1"/>
  <c r="AD41" i="25"/>
  <c r="AD95" i="25" s="1"/>
  <c r="AE41" i="25"/>
  <c r="AE95" i="25" s="1"/>
  <c r="AF41" i="25"/>
  <c r="AF95" i="25" s="1"/>
  <c r="AG41" i="25"/>
  <c r="AG95" i="25" s="1"/>
  <c r="D42" i="25"/>
  <c r="D96" i="25" s="1"/>
  <c r="E42" i="25"/>
  <c r="E96" i="25" s="1"/>
  <c r="F42" i="25"/>
  <c r="F96" i="25" s="1"/>
  <c r="G42" i="25"/>
  <c r="G96" i="25" s="1"/>
  <c r="H42" i="25"/>
  <c r="H96" i="25" s="1"/>
  <c r="I42" i="25"/>
  <c r="I96" i="25" s="1"/>
  <c r="J42" i="25"/>
  <c r="J96" i="25" s="1"/>
  <c r="K42" i="25"/>
  <c r="K96" i="25" s="1"/>
  <c r="L42" i="25"/>
  <c r="L96" i="25" s="1"/>
  <c r="M42" i="25"/>
  <c r="M96" i="25" s="1"/>
  <c r="N42" i="25"/>
  <c r="N96" i="25" s="1"/>
  <c r="O42" i="25"/>
  <c r="O96" i="25" s="1"/>
  <c r="P42" i="25"/>
  <c r="P96" i="25" s="1"/>
  <c r="Q42" i="25"/>
  <c r="Q96" i="25" s="1"/>
  <c r="R42" i="25"/>
  <c r="R96" i="25" s="1"/>
  <c r="S42" i="25"/>
  <c r="S96" i="25" s="1"/>
  <c r="T42" i="25"/>
  <c r="T96" i="25" s="1"/>
  <c r="U42" i="25"/>
  <c r="U96" i="25" s="1"/>
  <c r="V42" i="25"/>
  <c r="V96" i="25" s="1"/>
  <c r="W42" i="25"/>
  <c r="W96" i="25" s="1"/>
  <c r="X42" i="25"/>
  <c r="X96" i="25" s="1"/>
  <c r="Y42" i="25"/>
  <c r="Y96" i="25" s="1"/>
  <c r="Z42" i="25"/>
  <c r="Z96" i="25" s="1"/>
  <c r="AA42" i="25"/>
  <c r="AA96" i="25" s="1"/>
  <c r="AB42" i="25"/>
  <c r="AB96" i="25" s="1"/>
  <c r="AC42" i="25"/>
  <c r="AC96" i="25" s="1"/>
  <c r="AD42" i="25"/>
  <c r="AD96" i="25" s="1"/>
  <c r="AE42" i="25"/>
  <c r="AE96" i="25" s="1"/>
  <c r="AF42" i="25"/>
  <c r="AF96" i="25" s="1"/>
  <c r="AG42" i="25"/>
  <c r="AG96" i="25" s="1"/>
  <c r="D44" i="25"/>
  <c r="E44" i="25"/>
  <c r="F44" i="25"/>
  <c r="G44" i="25"/>
  <c r="H44" i="25"/>
  <c r="I44" i="25"/>
  <c r="J44" i="25"/>
  <c r="J43" i="25" s="1"/>
  <c r="J97" i="25" s="1"/>
  <c r="K44" i="25"/>
  <c r="L44" i="25"/>
  <c r="M44" i="25"/>
  <c r="N44" i="25"/>
  <c r="O44" i="25"/>
  <c r="P44" i="25"/>
  <c r="Q44" i="25"/>
  <c r="R44" i="25"/>
  <c r="S44" i="25"/>
  <c r="T44" i="25"/>
  <c r="U44" i="25"/>
  <c r="V44" i="25"/>
  <c r="W44" i="25"/>
  <c r="X44" i="25"/>
  <c r="Y44" i="25"/>
  <c r="Z44" i="25"/>
  <c r="AA44" i="25"/>
  <c r="AB44" i="25"/>
  <c r="AC44" i="25"/>
  <c r="AD44" i="25"/>
  <c r="AE44" i="25"/>
  <c r="AF44" i="25"/>
  <c r="AG44" i="25"/>
  <c r="AG43" i="25" s="1"/>
  <c r="AG97" i="25" s="1"/>
  <c r="D46" i="25"/>
  <c r="D100" i="25" s="1"/>
  <c r="E46" i="25"/>
  <c r="E100" i="25" s="1"/>
  <c r="F46" i="25"/>
  <c r="F100" i="25" s="1"/>
  <c r="G46" i="25"/>
  <c r="G100" i="25" s="1"/>
  <c r="H46" i="25"/>
  <c r="H100" i="25" s="1"/>
  <c r="I46" i="25"/>
  <c r="I100" i="25" s="1"/>
  <c r="J46" i="25"/>
  <c r="J100" i="25" s="1"/>
  <c r="K46" i="25"/>
  <c r="K100" i="25" s="1"/>
  <c r="L46" i="25"/>
  <c r="L100" i="25" s="1"/>
  <c r="M46" i="25"/>
  <c r="M100" i="25" s="1"/>
  <c r="N46" i="25"/>
  <c r="N100" i="25" s="1"/>
  <c r="O46" i="25"/>
  <c r="O100" i="25" s="1"/>
  <c r="P46" i="25"/>
  <c r="P100" i="25" s="1"/>
  <c r="Q46" i="25"/>
  <c r="Q100" i="25" s="1"/>
  <c r="R46" i="25"/>
  <c r="R100" i="25" s="1"/>
  <c r="S46" i="25"/>
  <c r="S100" i="25" s="1"/>
  <c r="T46" i="25"/>
  <c r="T100" i="25" s="1"/>
  <c r="U46" i="25"/>
  <c r="U100" i="25" s="1"/>
  <c r="V46" i="25"/>
  <c r="V100" i="25" s="1"/>
  <c r="W46" i="25"/>
  <c r="W100" i="25" s="1"/>
  <c r="X46" i="25"/>
  <c r="X100" i="25" s="1"/>
  <c r="Y46" i="25"/>
  <c r="Y100" i="25" s="1"/>
  <c r="Z46" i="25"/>
  <c r="Z100" i="25" s="1"/>
  <c r="AA46" i="25"/>
  <c r="AA100" i="25" s="1"/>
  <c r="AB46" i="25"/>
  <c r="AB100" i="25" s="1"/>
  <c r="AC46" i="25"/>
  <c r="AC100" i="25" s="1"/>
  <c r="AD46" i="25"/>
  <c r="AD100" i="25" s="1"/>
  <c r="AE46" i="25"/>
  <c r="AE100" i="25" s="1"/>
  <c r="AF46" i="25"/>
  <c r="AF100" i="25" s="1"/>
  <c r="AG46" i="25"/>
  <c r="AG100" i="25" s="1"/>
  <c r="D47" i="25"/>
  <c r="D101" i="25" s="1"/>
  <c r="E47" i="25"/>
  <c r="E101" i="25" s="1"/>
  <c r="F47" i="25"/>
  <c r="F101" i="25" s="1"/>
  <c r="G47" i="25"/>
  <c r="G101" i="25" s="1"/>
  <c r="H47" i="25"/>
  <c r="H101" i="25" s="1"/>
  <c r="I47" i="25"/>
  <c r="I101" i="25" s="1"/>
  <c r="J47" i="25"/>
  <c r="J101" i="25" s="1"/>
  <c r="K47" i="25"/>
  <c r="K101" i="25" s="1"/>
  <c r="L47" i="25"/>
  <c r="L101" i="25" s="1"/>
  <c r="M47" i="25"/>
  <c r="M101" i="25" s="1"/>
  <c r="N47" i="25"/>
  <c r="N101" i="25" s="1"/>
  <c r="O47" i="25"/>
  <c r="O101" i="25" s="1"/>
  <c r="P47" i="25"/>
  <c r="P101" i="25" s="1"/>
  <c r="Q47" i="25"/>
  <c r="Q101" i="25" s="1"/>
  <c r="R47" i="25"/>
  <c r="R101" i="25" s="1"/>
  <c r="S47" i="25"/>
  <c r="S101" i="25" s="1"/>
  <c r="T47" i="25"/>
  <c r="T101" i="25" s="1"/>
  <c r="U47" i="25"/>
  <c r="U101" i="25" s="1"/>
  <c r="V47" i="25"/>
  <c r="V101" i="25" s="1"/>
  <c r="W47" i="25"/>
  <c r="W101" i="25" s="1"/>
  <c r="X47" i="25"/>
  <c r="X101" i="25" s="1"/>
  <c r="Y47" i="25"/>
  <c r="Y101" i="25" s="1"/>
  <c r="Z47" i="25"/>
  <c r="Z101" i="25" s="1"/>
  <c r="AA47" i="25"/>
  <c r="AA101" i="25" s="1"/>
  <c r="AB47" i="25"/>
  <c r="AB101" i="25" s="1"/>
  <c r="AC47" i="25"/>
  <c r="AC101" i="25" s="1"/>
  <c r="AD47" i="25"/>
  <c r="AD101" i="25" s="1"/>
  <c r="AE47" i="25"/>
  <c r="AE101" i="25" s="1"/>
  <c r="AF47" i="25"/>
  <c r="AF101" i="25" s="1"/>
  <c r="AG47" i="25"/>
  <c r="AG101" i="25" s="1"/>
  <c r="D49" i="25"/>
  <c r="D103" i="25" s="1"/>
  <c r="E49" i="25"/>
  <c r="E103" i="25" s="1"/>
  <c r="F49" i="25"/>
  <c r="F103" i="25" s="1"/>
  <c r="G49" i="25"/>
  <c r="G103" i="25" s="1"/>
  <c r="H49" i="25"/>
  <c r="H103" i="25" s="1"/>
  <c r="I49" i="25"/>
  <c r="I103" i="25" s="1"/>
  <c r="J49" i="25"/>
  <c r="J103" i="25" s="1"/>
  <c r="K49" i="25"/>
  <c r="K103" i="25" s="1"/>
  <c r="L49" i="25"/>
  <c r="L103" i="25" s="1"/>
  <c r="M49" i="25"/>
  <c r="M103" i="25" s="1"/>
  <c r="N49" i="25"/>
  <c r="N103" i="25" s="1"/>
  <c r="O49" i="25"/>
  <c r="O103" i="25" s="1"/>
  <c r="P49" i="25"/>
  <c r="P103" i="25" s="1"/>
  <c r="Q49" i="25"/>
  <c r="Q103" i="25" s="1"/>
  <c r="R49" i="25"/>
  <c r="R103" i="25" s="1"/>
  <c r="S49" i="25"/>
  <c r="S103" i="25" s="1"/>
  <c r="T49" i="25"/>
  <c r="T103" i="25" s="1"/>
  <c r="U49" i="25"/>
  <c r="U103" i="25" s="1"/>
  <c r="V49" i="25"/>
  <c r="V103" i="25" s="1"/>
  <c r="W49" i="25"/>
  <c r="W103" i="25" s="1"/>
  <c r="X49" i="25"/>
  <c r="X103" i="25" s="1"/>
  <c r="Y49" i="25"/>
  <c r="Y103" i="25" s="1"/>
  <c r="Z49" i="25"/>
  <c r="Z103" i="25" s="1"/>
  <c r="AA49" i="25"/>
  <c r="AA103" i="25" s="1"/>
  <c r="AB49" i="25"/>
  <c r="AB103" i="25" s="1"/>
  <c r="AC49" i="25"/>
  <c r="AC103" i="25" s="1"/>
  <c r="AD49" i="25"/>
  <c r="AD103" i="25" s="1"/>
  <c r="AE49" i="25"/>
  <c r="AE103" i="25" s="1"/>
  <c r="AF49" i="25"/>
  <c r="AF103" i="25" s="1"/>
  <c r="AG49" i="25"/>
  <c r="AG103" i="25" s="1"/>
  <c r="D50" i="25"/>
  <c r="D104" i="25" s="1"/>
  <c r="E50" i="25"/>
  <c r="E104" i="25" s="1"/>
  <c r="F50" i="25"/>
  <c r="F104" i="25" s="1"/>
  <c r="G50" i="25"/>
  <c r="G104" i="25" s="1"/>
  <c r="H50" i="25"/>
  <c r="H104" i="25" s="1"/>
  <c r="I50" i="25"/>
  <c r="I104" i="25" s="1"/>
  <c r="J50" i="25"/>
  <c r="J104" i="25" s="1"/>
  <c r="K50" i="25"/>
  <c r="K104" i="25" s="1"/>
  <c r="L50" i="25"/>
  <c r="L104" i="25" s="1"/>
  <c r="M50" i="25"/>
  <c r="M104" i="25" s="1"/>
  <c r="N50" i="25"/>
  <c r="N104" i="25" s="1"/>
  <c r="O50" i="25"/>
  <c r="O104" i="25" s="1"/>
  <c r="P50" i="25"/>
  <c r="P104" i="25" s="1"/>
  <c r="Q50" i="25"/>
  <c r="Q104" i="25" s="1"/>
  <c r="R50" i="25"/>
  <c r="R104" i="25" s="1"/>
  <c r="S50" i="25"/>
  <c r="S104" i="25" s="1"/>
  <c r="T50" i="25"/>
  <c r="T104" i="25" s="1"/>
  <c r="U50" i="25"/>
  <c r="U104" i="25" s="1"/>
  <c r="V50" i="25"/>
  <c r="V104" i="25" s="1"/>
  <c r="W50" i="25"/>
  <c r="W104" i="25" s="1"/>
  <c r="X50" i="25"/>
  <c r="X104" i="25" s="1"/>
  <c r="Y50" i="25"/>
  <c r="Y104" i="25" s="1"/>
  <c r="Z50" i="25"/>
  <c r="Z104" i="25" s="1"/>
  <c r="AA50" i="25"/>
  <c r="AA104" i="25" s="1"/>
  <c r="AB50" i="25"/>
  <c r="AB104" i="25" s="1"/>
  <c r="AC50" i="25"/>
  <c r="AC104" i="25" s="1"/>
  <c r="AD50" i="25"/>
  <c r="AD104" i="25" s="1"/>
  <c r="AE50" i="25"/>
  <c r="AE104" i="25" s="1"/>
  <c r="AF50" i="25"/>
  <c r="AF104" i="25" s="1"/>
  <c r="AG50" i="25"/>
  <c r="AG104" i="25" s="1"/>
  <c r="D51" i="25"/>
  <c r="D105" i="25" s="1"/>
  <c r="E51" i="25"/>
  <c r="E105" i="25" s="1"/>
  <c r="F51" i="25"/>
  <c r="F105" i="25" s="1"/>
  <c r="G51" i="25"/>
  <c r="G105" i="25" s="1"/>
  <c r="H51" i="25"/>
  <c r="H105" i="25" s="1"/>
  <c r="I51" i="25"/>
  <c r="I105" i="25" s="1"/>
  <c r="J51" i="25"/>
  <c r="J105" i="25" s="1"/>
  <c r="K51" i="25"/>
  <c r="K105" i="25" s="1"/>
  <c r="L51" i="25"/>
  <c r="L105" i="25" s="1"/>
  <c r="M51" i="25"/>
  <c r="M105" i="25" s="1"/>
  <c r="N51" i="25"/>
  <c r="N105" i="25" s="1"/>
  <c r="O51" i="25"/>
  <c r="O105" i="25" s="1"/>
  <c r="P51" i="25"/>
  <c r="P105" i="25" s="1"/>
  <c r="Q51" i="25"/>
  <c r="Q105" i="25" s="1"/>
  <c r="R51" i="25"/>
  <c r="R105" i="25" s="1"/>
  <c r="S51" i="25"/>
  <c r="S105" i="25" s="1"/>
  <c r="T51" i="25"/>
  <c r="T105" i="25" s="1"/>
  <c r="U51" i="25"/>
  <c r="U105" i="25" s="1"/>
  <c r="V51" i="25"/>
  <c r="V105" i="25" s="1"/>
  <c r="W51" i="25"/>
  <c r="W105" i="25" s="1"/>
  <c r="X51" i="25"/>
  <c r="X105" i="25" s="1"/>
  <c r="Y51" i="25"/>
  <c r="Y105" i="25" s="1"/>
  <c r="Z51" i="25"/>
  <c r="Z105" i="25" s="1"/>
  <c r="AA51" i="25"/>
  <c r="AA105" i="25" s="1"/>
  <c r="AB51" i="25"/>
  <c r="AB105" i="25" s="1"/>
  <c r="AC51" i="25"/>
  <c r="AC105" i="25" s="1"/>
  <c r="AD51" i="25"/>
  <c r="AD105" i="25" s="1"/>
  <c r="AE51" i="25"/>
  <c r="AE105" i="25" s="1"/>
  <c r="AF51" i="25"/>
  <c r="AF105" i="25" s="1"/>
  <c r="AG51" i="25"/>
  <c r="AG105" i="25" s="1"/>
  <c r="D53" i="25"/>
  <c r="D107" i="25" s="1"/>
  <c r="E53" i="25"/>
  <c r="E107" i="25" s="1"/>
  <c r="F53" i="25"/>
  <c r="F107" i="25" s="1"/>
  <c r="G53" i="25"/>
  <c r="G107" i="25" s="1"/>
  <c r="H53" i="25"/>
  <c r="H107" i="25" s="1"/>
  <c r="I53" i="25"/>
  <c r="I107" i="25" s="1"/>
  <c r="J53" i="25"/>
  <c r="J107" i="25" s="1"/>
  <c r="K53" i="25"/>
  <c r="K107" i="25" s="1"/>
  <c r="L53" i="25"/>
  <c r="L107" i="25" s="1"/>
  <c r="M53" i="25"/>
  <c r="M107" i="25" s="1"/>
  <c r="N53" i="25"/>
  <c r="N107" i="25" s="1"/>
  <c r="O53" i="25"/>
  <c r="O107" i="25" s="1"/>
  <c r="P53" i="25"/>
  <c r="P107" i="25" s="1"/>
  <c r="Q53" i="25"/>
  <c r="Q107" i="25" s="1"/>
  <c r="R53" i="25"/>
  <c r="R107" i="25" s="1"/>
  <c r="S53" i="25"/>
  <c r="S107" i="25" s="1"/>
  <c r="T53" i="25"/>
  <c r="T107" i="25" s="1"/>
  <c r="U53" i="25"/>
  <c r="U107" i="25" s="1"/>
  <c r="V53" i="25"/>
  <c r="V107" i="25" s="1"/>
  <c r="W53" i="25"/>
  <c r="W107" i="25" s="1"/>
  <c r="X53" i="25"/>
  <c r="X107" i="25" s="1"/>
  <c r="Y53" i="25"/>
  <c r="Y107" i="25" s="1"/>
  <c r="Z53" i="25"/>
  <c r="Z107" i="25" s="1"/>
  <c r="AA53" i="25"/>
  <c r="AA107" i="25" s="1"/>
  <c r="AB53" i="25"/>
  <c r="AB107" i="25" s="1"/>
  <c r="AC53" i="25"/>
  <c r="AC107" i="25" s="1"/>
  <c r="AD53" i="25"/>
  <c r="AD107" i="25" s="1"/>
  <c r="AE53" i="25"/>
  <c r="AE107" i="25" s="1"/>
  <c r="AF53" i="25"/>
  <c r="AF107" i="25" s="1"/>
  <c r="AG53" i="25"/>
  <c r="AG107" i="25" s="1"/>
  <c r="D54" i="25"/>
  <c r="D108" i="25" s="1"/>
  <c r="E54" i="25"/>
  <c r="E108" i="25" s="1"/>
  <c r="F54" i="25"/>
  <c r="F108" i="25" s="1"/>
  <c r="G54" i="25"/>
  <c r="G108" i="25" s="1"/>
  <c r="H54" i="25"/>
  <c r="H108" i="25" s="1"/>
  <c r="I54" i="25"/>
  <c r="I108" i="25" s="1"/>
  <c r="J54" i="25"/>
  <c r="J108" i="25" s="1"/>
  <c r="K54" i="25"/>
  <c r="K108" i="25" s="1"/>
  <c r="L54" i="25"/>
  <c r="L108" i="25" s="1"/>
  <c r="M54" i="25"/>
  <c r="M108" i="25" s="1"/>
  <c r="N54" i="25"/>
  <c r="N108" i="25" s="1"/>
  <c r="O54" i="25"/>
  <c r="O108" i="25" s="1"/>
  <c r="P54" i="25"/>
  <c r="P108" i="25" s="1"/>
  <c r="Q54" i="25"/>
  <c r="Q108" i="25" s="1"/>
  <c r="R54" i="25"/>
  <c r="R108" i="25" s="1"/>
  <c r="S54" i="25"/>
  <c r="S108" i="25" s="1"/>
  <c r="T54" i="25"/>
  <c r="T108" i="25" s="1"/>
  <c r="U54" i="25"/>
  <c r="U108" i="25" s="1"/>
  <c r="V54" i="25"/>
  <c r="V108" i="25" s="1"/>
  <c r="W54" i="25"/>
  <c r="W108" i="25" s="1"/>
  <c r="X54" i="25"/>
  <c r="X108" i="25" s="1"/>
  <c r="Y54" i="25"/>
  <c r="Y108" i="25" s="1"/>
  <c r="Z54" i="25"/>
  <c r="Z108" i="25" s="1"/>
  <c r="AA54" i="25"/>
  <c r="AA108" i="25" s="1"/>
  <c r="AB54" i="25"/>
  <c r="AB108" i="25" s="1"/>
  <c r="AC54" i="25"/>
  <c r="AC108" i="25" s="1"/>
  <c r="AD54" i="25"/>
  <c r="AD108" i="25" s="1"/>
  <c r="AE54" i="25"/>
  <c r="AE108" i="25" s="1"/>
  <c r="AF54" i="25"/>
  <c r="AF108" i="25" s="1"/>
  <c r="AG54" i="25"/>
  <c r="AG108" i="25" s="1"/>
  <c r="D55" i="25"/>
  <c r="D109" i="25" s="1"/>
  <c r="E55" i="25"/>
  <c r="E109" i="25" s="1"/>
  <c r="F55" i="25"/>
  <c r="F109" i="25" s="1"/>
  <c r="G55" i="25"/>
  <c r="G109" i="25" s="1"/>
  <c r="H55" i="25"/>
  <c r="H109" i="25" s="1"/>
  <c r="I55" i="25"/>
  <c r="I109" i="25" s="1"/>
  <c r="J55" i="25"/>
  <c r="J109" i="25" s="1"/>
  <c r="K55" i="25"/>
  <c r="K109" i="25" s="1"/>
  <c r="L55" i="25"/>
  <c r="L109" i="25" s="1"/>
  <c r="M55" i="25"/>
  <c r="M109" i="25" s="1"/>
  <c r="N55" i="25"/>
  <c r="N109" i="25" s="1"/>
  <c r="O55" i="25"/>
  <c r="O109" i="25" s="1"/>
  <c r="P55" i="25"/>
  <c r="P109" i="25" s="1"/>
  <c r="Q55" i="25"/>
  <c r="Q109" i="25" s="1"/>
  <c r="R55" i="25"/>
  <c r="R109" i="25" s="1"/>
  <c r="S55" i="25"/>
  <c r="S109" i="25" s="1"/>
  <c r="T55" i="25"/>
  <c r="T109" i="25" s="1"/>
  <c r="U55" i="25"/>
  <c r="U109" i="25" s="1"/>
  <c r="V55" i="25"/>
  <c r="V109" i="25" s="1"/>
  <c r="W55" i="25"/>
  <c r="W109" i="25" s="1"/>
  <c r="X55" i="25"/>
  <c r="X109" i="25" s="1"/>
  <c r="Y55" i="25"/>
  <c r="Y109" i="25" s="1"/>
  <c r="Z55" i="25"/>
  <c r="Z109" i="25" s="1"/>
  <c r="AA55" i="25"/>
  <c r="AA109" i="25" s="1"/>
  <c r="AB55" i="25"/>
  <c r="AB109" i="25" s="1"/>
  <c r="AC55" i="25"/>
  <c r="AC109" i="25" s="1"/>
  <c r="AD55" i="25"/>
  <c r="AD109" i="25" s="1"/>
  <c r="AE55" i="25"/>
  <c r="AE109" i="25" s="1"/>
  <c r="AF55" i="25"/>
  <c r="AF109" i="25" s="1"/>
  <c r="AG55" i="25"/>
  <c r="AG109" i="25" s="1"/>
  <c r="D56" i="25"/>
  <c r="D110" i="25" s="1"/>
  <c r="E56" i="25"/>
  <c r="E110" i="25" s="1"/>
  <c r="F56" i="25"/>
  <c r="F110" i="25" s="1"/>
  <c r="G56" i="25"/>
  <c r="G110" i="25" s="1"/>
  <c r="H56" i="25"/>
  <c r="H110" i="25" s="1"/>
  <c r="I56" i="25"/>
  <c r="I110" i="25" s="1"/>
  <c r="J56" i="25"/>
  <c r="J110" i="25" s="1"/>
  <c r="K56" i="25"/>
  <c r="K110" i="25" s="1"/>
  <c r="L56" i="25"/>
  <c r="L110" i="25" s="1"/>
  <c r="M56" i="25"/>
  <c r="M110" i="25" s="1"/>
  <c r="N56" i="25"/>
  <c r="N110" i="25" s="1"/>
  <c r="O56" i="25"/>
  <c r="O110" i="25" s="1"/>
  <c r="P56" i="25"/>
  <c r="P110" i="25" s="1"/>
  <c r="Q56" i="25"/>
  <c r="Q110" i="25" s="1"/>
  <c r="R56" i="25"/>
  <c r="R110" i="25" s="1"/>
  <c r="S56" i="25"/>
  <c r="S110" i="25" s="1"/>
  <c r="T56" i="25"/>
  <c r="T110" i="25" s="1"/>
  <c r="U56" i="25"/>
  <c r="U110" i="25" s="1"/>
  <c r="V56" i="25"/>
  <c r="V110" i="25" s="1"/>
  <c r="W56" i="25"/>
  <c r="W110" i="25" s="1"/>
  <c r="X56" i="25"/>
  <c r="X110" i="25" s="1"/>
  <c r="Y56" i="25"/>
  <c r="Y110" i="25" s="1"/>
  <c r="Z56" i="25"/>
  <c r="Z110" i="25" s="1"/>
  <c r="AA56" i="25"/>
  <c r="AA110" i="25" s="1"/>
  <c r="AB56" i="25"/>
  <c r="AB110" i="25" s="1"/>
  <c r="AC56" i="25"/>
  <c r="AC110" i="25" s="1"/>
  <c r="AD56" i="25"/>
  <c r="AD110" i="25" s="1"/>
  <c r="AE56" i="25"/>
  <c r="AE110" i="25" s="1"/>
  <c r="AF56" i="25"/>
  <c r="AF110" i="25" s="1"/>
  <c r="AG56" i="25"/>
  <c r="AG110" i="25" s="1"/>
  <c r="D58" i="25"/>
  <c r="D112" i="25" s="1"/>
  <c r="E58" i="25"/>
  <c r="E112" i="25" s="1"/>
  <c r="F58" i="25"/>
  <c r="F112" i="25" s="1"/>
  <c r="G58" i="25"/>
  <c r="G112" i="25" s="1"/>
  <c r="H58" i="25"/>
  <c r="H112" i="25" s="1"/>
  <c r="I58" i="25"/>
  <c r="I112" i="25" s="1"/>
  <c r="J58" i="25"/>
  <c r="J112" i="25" s="1"/>
  <c r="K58" i="25"/>
  <c r="K112" i="25" s="1"/>
  <c r="L58" i="25"/>
  <c r="L112" i="25" s="1"/>
  <c r="M58" i="25"/>
  <c r="M112" i="25" s="1"/>
  <c r="N58" i="25"/>
  <c r="N112" i="25" s="1"/>
  <c r="O58" i="25"/>
  <c r="O112" i="25" s="1"/>
  <c r="P58" i="25"/>
  <c r="P112" i="25" s="1"/>
  <c r="Q58" i="25"/>
  <c r="Q112" i="25" s="1"/>
  <c r="R58" i="25"/>
  <c r="R112" i="25" s="1"/>
  <c r="S58" i="25"/>
  <c r="S112" i="25" s="1"/>
  <c r="T58" i="25"/>
  <c r="T112" i="25" s="1"/>
  <c r="U58" i="25"/>
  <c r="U112" i="25" s="1"/>
  <c r="V58" i="25"/>
  <c r="V112" i="25" s="1"/>
  <c r="W58" i="25"/>
  <c r="W112" i="25" s="1"/>
  <c r="X58" i="25"/>
  <c r="X112" i="25" s="1"/>
  <c r="Y58" i="25"/>
  <c r="Y112" i="25" s="1"/>
  <c r="Z58" i="25"/>
  <c r="Z112" i="25" s="1"/>
  <c r="AA58" i="25"/>
  <c r="AA112" i="25" s="1"/>
  <c r="AB58" i="25"/>
  <c r="AB112" i="25" s="1"/>
  <c r="AC58" i="25"/>
  <c r="AC112" i="25" s="1"/>
  <c r="AD58" i="25"/>
  <c r="AD112" i="25" s="1"/>
  <c r="AE58" i="25"/>
  <c r="AE112" i="25" s="1"/>
  <c r="AF58" i="25"/>
  <c r="AF112" i="25" s="1"/>
  <c r="AG58" i="25"/>
  <c r="AG112" i="25" s="1"/>
  <c r="D59" i="25"/>
  <c r="D113" i="25" s="1"/>
  <c r="E59" i="25"/>
  <c r="E113" i="25" s="1"/>
  <c r="F59" i="25"/>
  <c r="F113" i="25" s="1"/>
  <c r="G59" i="25"/>
  <c r="G113" i="25" s="1"/>
  <c r="H59" i="25"/>
  <c r="H113" i="25" s="1"/>
  <c r="I59" i="25"/>
  <c r="I113" i="25" s="1"/>
  <c r="J59" i="25"/>
  <c r="J113" i="25" s="1"/>
  <c r="K59" i="25"/>
  <c r="K113" i="25" s="1"/>
  <c r="L59" i="25"/>
  <c r="L113" i="25" s="1"/>
  <c r="M59" i="25"/>
  <c r="M113" i="25" s="1"/>
  <c r="N59" i="25"/>
  <c r="N113" i="25" s="1"/>
  <c r="O59" i="25"/>
  <c r="O113" i="25" s="1"/>
  <c r="P59" i="25"/>
  <c r="P113" i="25" s="1"/>
  <c r="Q59" i="25"/>
  <c r="Q113" i="25" s="1"/>
  <c r="R59" i="25"/>
  <c r="R113" i="25" s="1"/>
  <c r="S59" i="25"/>
  <c r="S113" i="25" s="1"/>
  <c r="T59" i="25"/>
  <c r="T113" i="25" s="1"/>
  <c r="U59" i="25"/>
  <c r="U113" i="25" s="1"/>
  <c r="V59" i="25"/>
  <c r="V113" i="25" s="1"/>
  <c r="W59" i="25"/>
  <c r="W113" i="25" s="1"/>
  <c r="X59" i="25"/>
  <c r="X113" i="25" s="1"/>
  <c r="Y59" i="25"/>
  <c r="Y113" i="25" s="1"/>
  <c r="Z59" i="25"/>
  <c r="Z113" i="25" s="1"/>
  <c r="AA59" i="25"/>
  <c r="AA113" i="25" s="1"/>
  <c r="AB59" i="25"/>
  <c r="AB113" i="25" s="1"/>
  <c r="AC59" i="25"/>
  <c r="AC113" i="25" s="1"/>
  <c r="AD59" i="25"/>
  <c r="AD113" i="25" s="1"/>
  <c r="AE59" i="25"/>
  <c r="AE113" i="25" s="1"/>
  <c r="AF59" i="25"/>
  <c r="AF113" i="25" s="1"/>
  <c r="AG59" i="25"/>
  <c r="AG113" i="25" s="1"/>
  <c r="D60" i="25"/>
  <c r="D114" i="25" s="1"/>
  <c r="E60" i="25"/>
  <c r="E114" i="25" s="1"/>
  <c r="F60" i="25"/>
  <c r="F114" i="25" s="1"/>
  <c r="G60" i="25"/>
  <c r="G114" i="25" s="1"/>
  <c r="H60" i="25"/>
  <c r="H114" i="25" s="1"/>
  <c r="I60" i="25"/>
  <c r="I114" i="25" s="1"/>
  <c r="J60" i="25"/>
  <c r="J114" i="25" s="1"/>
  <c r="K60" i="25"/>
  <c r="K114" i="25" s="1"/>
  <c r="L60" i="25"/>
  <c r="L114" i="25" s="1"/>
  <c r="M60" i="25"/>
  <c r="M114" i="25" s="1"/>
  <c r="N60" i="25"/>
  <c r="N114" i="25" s="1"/>
  <c r="O60" i="25"/>
  <c r="O114" i="25" s="1"/>
  <c r="P60" i="25"/>
  <c r="P114" i="25" s="1"/>
  <c r="Q60" i="25"/>
  <c r="Q114" i="25" s="1"/>
  <c r="R60" i="25"/>
  <c r="R114" i="25" s="1"/>
  <c r="S60" i="25"/>
  <c r="S114" i="25" s="1"/>
  <c r="T60" i="25"/>
  <c r="T114" i="25" s="1"/>
  <c r="U60" i="25"/>
  <c r="U114" i="25" s="1"/>
  <c r="V60" i="25"/>
  <c r="V114" i="25" s="1"/>
  <c r="W60" i="25"/>
  <c r="W114" i="25" s="1"/>
  <c r="X60" i="25"/>
  <c r="X114" i="25" s="1"/>
  <c r="Y60" i="25"/>
  <c r="Y114" i="25" s="1"/>
  <c r="Z60" i="25"/>
  <c r="Z114" i="25" s="1"/>
  <c r="AA60" i="25"/>
  <c r="AA114" i="25" s="1"/>
  <c r="AB60" i="25"/>
  <c r="AB114" i="25" s="1"/>
  <c r="AC60" i="25"/>
  <c r="AC114" i="25" s="1"/>
  <c r="AD60" i="25"/>
  <c r="AD114" i="25" s="1"/>
  <c r="AE60" i="25"/>
  <c r="AE114" i="25" s="1"/>
  <c r="AF60" i="25"/>
  <c r="AF114" i="25" s="1"/>
  <c r="AG60" i="25"/>
  <c r="AG114" i="25" s="1"/>
  <c r="D61" i="25"/>
  <c r="D115" i="25" s="1"/>
  <c r="E61" i="25"/>
  <c r="E115" i="25" s="1"/>
  <c r="F61" i="25"/>
  <c r="F115" i="25" s="1"/>
  <c r="G61" i="25"/>
  <c r="G115" i="25" s="1"/>
  <c r="H61" i="25"/>
  <c r="H115" i="25" s="1"/>
  <c r="I61" i="25"/>
  <c r="I115" i="25" s="1"/>
  <c r="J61" i="25"/>
  <c r="J115" i="25" s="1"/>
  <c r="K61" i="25"/>
  <c r="K115" i="25" s="1"/>
  <c r="L61" i="25"/>
  <c r="L115" i="25" s="1"/>
  <c r="M61" i="25"/>
  <c r="M115" i="25" s="1"/>
  <c r="N61" i="25"/>
  <c r="N115" i="25" s="1"/>
  <c r="O61" i="25"/>
  <c r="O115" i="25" s="1"/>
  <c r="P61" i="25"/>
  <c r="P115" i="25" s="1"/>
  <c r="Q61" i="25"/>
  <c r="Q115" i="25" s="1"/>
  <c r="R61" i="25"/>
  <c r="R115" i="25" s="1"/>
  <c r="S61" i="25"/>
  <c r="S115" i="25" s="1"/>
  <c r="T61" i="25"/>
  <c r="T115" i="25" s="1"/>
  <c r="U61" i="25"/>
  <c r="U115" i="25" s="1"/>
  <c r="V61" i="25"/>
  <c r="V115" i="25" s="1"/>
  <c r="W61" i="25"/>
  <c r="W115" i="25" s="1"/>
  <c r="X61" i="25"/>
  <c r="X115" i="25" s="1"/>
  <c r="Y61" i="25"/>
  <c r="Y115" i="25" s="1"/>
  <c r="Z61" i="25"/>
  <c r="Z115" i="25" s="1"/>
  <c r="AA61" i="25"/>
  <c r="AA115" i="25" s="1"/>
  <c r="AB61" i="25"/>
  <c r="AB115" i="25" s="1"/>
  <c r="AC61" i="25"/>
  <c r="AC115" i="25" s="1"/>
  <c r="AD61" i="25"/>
  <c r="AD115" i="25" s="1"/>
  <c r="AE61" i="25"/>
  <c r="AE115" i="25" s="1"/>
  <c r="AF61" i="25"/>
  <c r="AF115" i="25" s="1"/>
  <c r="AG61" i="25"/>
  <c r="AG115" i="25" s="1"/>
  <c r="D62" i="25"/>
  <c r="D116" i="25" s="1"/>
  <c r="E62" i="25"/>
  <c r="E116" i="25" s="1"/>
  <c r="F62" i="25"/>
  <c r="F116" i="25" s="1"/>
  <c r="G62" i="25"/>
  <c r="G116" i="25" s="1"/>
  <c r="H62" i="25"/>
  <c r="H116" i="25" s="1"/>
  <c r="I62" i="25"/>
  <c r="I116" i="25" s="1"/>
  <c r="J62" i="25"/>
  <c r="J116" i="25" s="1"/>
  <c r="K62" i="25"/>
  <c r="K116" i="25" s="1"/>
  <c r="L62" i="25"/>
  <c r="L116" i="25" s="1"/>
  <c r="M62" i="25"/>
  <c r="M116" i="25" s="1"/>
  <c r="N62" i="25"/>
  <c r="N116" i="25" s="1"/>
  <c r="O62" i="25"/>
  <c r="O116" i="25" s="1"/>
  <c r="P62" i="25"/>
  <c r="P116" i="25" s="1"/>
  <c r="Q62" i="25"/>
  <c r="Q116" i="25" s="1"/>
  <c r="R62" i="25"/>
  <c r="R116" i="25" s="1"/>
  <c r="S62" i="25"/>
  <c r="S116" i="25" s="1"/>
  <c r="T62" i="25"/>
  <c r="T116" i="25" s="1"/>
  <c r="U62" i="25"/>
  <c r="U116" i="25" s="1"/>
  <c r="V62" i="25"/>
  <c r="V116" i="25" s="1"/>
  <c r="W62" i="25"/>
  <c r="W116" i="25" s="1"/>
  <c r="X62" i="25"/>
  <c r="X116" i="25" s="1"/>
  <c r="Y62" i="25"/>
  <c r="Y116" i="25" s="1"/>
  <c r="Z62" i="25"/>
  <c r="Z116" i="25" s="1"/>
  <c r="AA62" i="25"/>
  <c r="AA116" i="25" s="1"/>
  <c r="AB62" i="25"/>
  <c r="AB116" i="25" s="1"/>
  <c r="AC62" i="25"/>
  <c r="AC116" i="25" s="1"/>
  <c r="AD62" i="25"/>
  <c r="AD116" i="25" s="1"/>
  <c r="AE62" i="25"/>
  <c r="AE116" i="25" s="1"/>
  <c r="AF62" i="25"/>
  <c r="AF116" i="25" s="1"/>
  <c r="AG62" i="25"/>
  <c r="AG116" i="25" s="1"/>
  <c r="D64" i="25"/>
  <c r="D118" i="25" s="1"/>
  <c r="E64" i="25"/>
  <c r="E118" i="25" s="1"/>
  <c r="F64" i="25"/>
  <c r="F118" i="25" s="1"/>
  <c r="G64" i="25"/>
  <c r="G118" i="25" s="1"/>
  <c r="H64" i="25"/>
  <c r="H118" i="25" s="1"/>
  <c r="I64" i="25"/>
  <c r="I118" i="25" s="1"/>
  <c r="J64" i="25"/>
  <c r="J118" i="25" s="1"/>
  <c r="K64" i="25"/>
  <c r="K118" i="25" s="1"/>
  <c r="L64" i="25"/>
  <c r="L118" i="25" s="1"/>
  <c r="M64" i="25"/>
  <c r="M118" i="25" s="1"/>
  <c r="N64" i="25"/>
  <c r="N118" i="25" s="1"/>
  <c r="O64" i="25"/>
  <c r="O118" i="25" s="1"/>
  <c r="P64" i="25"/>
  <c r="P118" i="25" s="1"/>
  <c r="Q64" i="25"/>
  <c r="Q118" i="25" s="1"/>
  <c r="R64" i="25"/>
  <c r="R118" i="25" s="1"/>
  <c r="S64" i="25"/>
  <c r="S118" i="25" s="1"/>
  <c r="T64" i="25"/>
  <c r="T118" i="25" s="1"/>
  <c r="U64" i="25"/>
  <c r="U118" i="25" s="1"/>
  <c r="V64" i="25"/>
  <c r="V118" i="25" s="1"/>
  <c r="W64" i="25"/>
  <c r="W118" i="25" s="1"/>
  <c r="X64" i="25"/>
  <c r="X118" i="25" s="1"/>
  <c r="Y64" i="25"/>
  <c r="Y118" i="25" s="1"/>
  <c r="Z64" i="25"/>
  <c r="Z118" i="25" s="1"/>
  <c r="AA64" i="25"/>
  <c r="AA118" i="25" s="1"/>
  <c r="AB64" i="25"/>
  <c r="AB118" i="25" s="1"/>
  <c r="AC64" i="25"/>
  <c r="AC118" i="25" s="1"/>
  <c r="AD64" i="25"/>
  <c r="AD118" i="25" s="1"/>
  <c r="AE64" i="25"/>
  <c r="AE118" i="25" s="1"/>
  <c r="AF64" i="25"/>
  <c r="AF118" i="25" s="1"/>
  <c r="AG64" i="25"/>
  <c r="AG118" i="25" s="1"/>
  <c r="D65" i="25"/>
  <c r="D119" i="25" s="1"/>
  <c r="E65" i="25"/>
  <c r="E119" i="25" s="1"/>
  <c r="F65" i="25"/>
  <c r="F119" i="25" s="1"/>
  <c r="G65" i="25"/>
  <c r="G119" i="25" s="1"/>
  <c r="H65" i="25"/>
  <c r="H119" i="25" s="1"/>
  <c r="I65" i="25"/>
  <c r="I119" i="25" s="1"/>
  <c r="J65" i="25"/>
  <c r="J119" i="25" s="1"/>
  <c r="K65" i="25"/>
  <c r="K119" i="25" s="1"/>
  <c r="L65" i="25"/>
  <c r="L119" i="25" s="1"/>
  <c r="M65" i="25"/>
  <c r="M119" i="25" s="1"/>
  <c r="N65" i="25"/>
  <c r="N119" i="25" s="1"/>
  <c r="O65" i="25"/>
  <c r="O119" i="25" s="1"/>
  <c r="P65" i="25"/>
  <c r="P119" i="25" s="1"/>
  <c r="Q65" i="25"/>
  <c r="Q119" i="25" s="1"/>
  <c r="R65" i="25"/>
  <c r="R119" i="25" s="1"/>
  <c r="S65" i="25"/>
  <c r="S119" i="25" s="1"/>
  <c r="T65" i="25"/>
  <c r="T119" i="25" s="1"/>
  <c r="U65" i="25"/>
  <c r="U119" i="25" s="1"/>
  <c r="V65" i="25"/>
  <c r="V119" i="25" s="1"/>
  <c r="W65" i="25"/>
  <c r="W119" i="25" s="1"/>
  <c r="X65" i="25"/>
  <c r="X119" i="25" s="1"/>
  <c r="Y65" i="25"/>
  <c r="Y119" i="25" s="1"/>
  <c r="Z65" i="25"/>
  <c r="Z119" i="25" s="1"/>
  <c r="AA65" i="25"/>
  <c r="AA119" i="25" s="1"/>
  <c r="AB65" i="25"/>
  <c r="AB119" i="25" s="1"/>
  <c r="AC65" i="25"/>
  <c r="AC119" i="25" s="1"/>
  <c r="AD65" i="25"/>
  <c r="AD119" i="25" s="1"/>
  <c r="AE65" i="25"/>
  <c r="AE119" i="25" s="1"/>
  <c r="AF65" i="25"/>
  <c r="AF119" i="25" s="1"/>
  <c r="AG65" i="25"/>
  <c r="AG119" i="25" s="1"/>
  <c r="D66" i="25"/>
  <c r="D120" i="25" s="1"/>
  <c r="E66" i="25"/>
  <c r="E120" i="25" s="1"/>
  <c r="F66" i="25"/>
  <c r="F120" i="25" s="1"/>
  <c r="G66" i="25"/>
  <c r="G120" i="25" s="1"/>
  <c r="H66" i="25"/>
  <c r="H120" i="25" s="1"/>
  <c r="I66" i="25"/>
  <c r="I120" i="25" s="1"/>
  <c r="J66" i="25"/>
  <c r="J120" i="25" s="1"/>
  <c r="K66" i="25"/>
  <c r="K120" i="25" s="1"/>
  <c r="L66" i="25"/>
  <c r="L120" i="25" s="1"/>
  <c r="M66" i="25"/>
  <c r="M120" i="25" s="1"/>
  <c r="N66" i="25"/>
  <c r="N120" i="25" s="1"/>
  <c r="O66" i="25"/>
  <c r="O120" i="25" s="1"/>
  <c r="P66" i="25"/>
  <c r="P120" i="25" s="1"/>
  <c r="Q66" i="25"/>
  <c r="Q120" i="25" s="1"/>
  <c r="R66" i="25"/>
  <c r="R120" i="25" s="1"/>
  <c r="S66" i="25"/>
  <c r="S120" i="25" s="1"/>
  <c r="T66" i="25"/>
  <c r="T120" i="25" s="1"/>
  <c r="U66" i="25"/>
  <c r="U120" i="25" s="1"/>
  <c r="V66" i="25"/>
  <c r="V120" i="25" s="1"/>
  <c r="W66" i="25"/>
  <c r="W120" i="25" s="1"/>
  <c r="X66" i="25"/>
  <c r="X120" i="25" s="1"/>
  <c r="Y66" i="25"/>
  <c r="Y120" i="25" s="1"/>
  <c r="Z66" i="25"/>
  <c r="Z120" i="25" s="1"/>
  <c r="AA66" i="25"/>
  <c r="AA120" i="25" s="1"/>
  <c r="AB66" i="25"/>
  <c r="AB120" i="25" s="1"/>
  <c r="AC66" i="25"/>
  <c r="AC120" i="25" s="1"/>
  <c r="AD66" i="25"/>
  <c r="AD120" i="25" s="1"/>
  <c r="AE66" i="25"/>
  <c r="AE120" i="25" s="1"/>
  <c r="AF66" i="25"/>
  <c r="AF120" i="25" s="1"/>
  <c r="AG66" i="25"/>
  <c r="AG120" i="25" s="1"/>
  <c r="D67" i="25"/>
  <c r="D121" i="25" s="1"/>
  <c r="E67" i="25"/>
  <c r="E121" i="25" s="1"/>
  <c r="F67" i="25"/>
  <c r="F121" i="25" s="1"/>
  <c r="G67" i="25"/>
  <c r="G121" i="25" s="1"/>
  <c r="H67" i="25"/>
  <c r="H121" i="25" s="1"/>
  <c r="I67" i="25"/>
  <c r="I121" i="25" s="1"/>
  <c r="J67" i="25"/>
  <c r="J121" i="25" s="1"/>
  <c r="K67" i="25"/>
  <c r="K121" i="25" s="1"/>
  <c r="L67" i="25"/>
  <c r="L121" i="25" s="1"/>
  <c r="M67" i="25"/>
  <c r="M121" i="25" s="1"/>
  <c r="N67" i="25"/>
  <c r="N121" i="25" s="1"/>
  <c r="O67" i="25"/>
  <c r="O121" i="25" s="1"/>
  <c r="P67" i="25"/>
  <c r="P121" i="25" s="1"/>
  <c r="Q67" i="25"/>
  <c r="Q121" i="25" s="1"/>
  <c r="R67" i="25"/>
  <c r="R121" i="25" s="1"/>
  <c r="S67" i="25"/>
  <c r="S121" i="25" s="1"/>
  <c r="T67" i="25"/>
  <c r="T121" i="25" s="1"/>
  <c r="U67" i="25"/>
  <c r="U121" i="25" s="1"/>
  <c r="V67" i="25"/>
  <c r="V121" i="25" s="1"/>
  <c r="W67" i="25"/>
  <c r="W121" i="25" s="1"/>
  <c r="X67" i="25"/>
  <c r="X121" i="25" s="1"/>
  <c r="Y67" i="25"/>
  <c r="Y121" i="25" s="1"/>
  <c r="Z67" i="25"/>
  <c r="Z121" i="25" s="1"/>
  <c r="AA67" i="25"/>
  <c r="AA121" i="25" s="1"/>
  <c r="AB67" i="25"/>
  <c r="AB121" i="25" s="1"/>
  <c r="AC67" i="25"/>
  <c r="AC121" i="25" s="1"/>
  <c r="AD67" i="25"/>
  <c r="AD121" i="25" s="1"/>
  <c r="AE67" i="25"/>
  <c r="AE121" i="25" s="1"/>
  <c r="AF67" i="25"/>
  <c r="AF121" i="25" s="1"/>
  <c r="AG67" i="25"/>
  <c r="AG121" i="25" s="1"/>
  <c r="D68" i="25"/>
  <c r="D122" i="25" s="1"/>
  <c r="E68" i="25"/>
  <c r="E122" i="25" s="1"/>
  <c r="F68" i="25"/>
  <c r="F122" i="25" s="1"/>
  <c r="G68" i="25"/>
  <c r="G122" i="25" s="1"/>
  <c r="H68" i="25"/>
  <c r="H122" i="25" s="1"/>
  <c r="I68" i="25"/>
  <c r="I122" i="25" s="1"/>
  <c r="J68" i="25"/>
  <c r="J122" i="25" s="1"/>
  <c r="K68" i="25"/>
  <c r="K122" i="25" s="1"/>
  <c r="L68" i="25"/>
  <c r="L122" i="25" s="1"/>
  <c r="M68" i="25"/>
  <c r="M122" i="25" s="1"/>
  <c r="N68" i="25"/>
  <c r="N122" i="25" s="1"/>
  <c r="O68" i="25"/>
  <c r="O122" i="25" s="1"/>
  <c r="P68" i="25"/>
  <c r="P122" i="25" s="1"/>
  <c r="Q68" i="25"/>
  <c r="Q122" i="25" s="1"/>
  <c r="R68" i="25"/>
  <c r="R122" i="25" s="1"/>
  <c r="S68" i="25"/>
  <c r="S122" i="25" s="1"/>
  <c r="T68" i="25"/>
  <c r="T122" i="25" s="1"/>
  <c r="U68" i="25"/>
  <c r="U122" i="25" s="1"/>
  <c r="V68" i="25"/>
  <c r="V122" i="25" s="1"/>
  <c r="W68" i="25"/>
  <c r="W122" i="25" s="1"/>
  <c r="X68" i="25"/>
  <c r="X122" i="25" s="1"/>
  <c r="Y68" i="25"/>
  <c r="Y122" i="25" s="1"/>
  <c r="Z68" i="25"/>
  <c r="Z122" i="25" s="1"/>
  <c r="AA68" i="25"/>
  <c r="AA122" i="25" s="1"/>
  <c r="AB68" i="25"/>
  <c r="AB122" i="25" s="1"/>
  <c r="AC68" i="25"/>
  <c r="AC122" i="25" s="1"/>
  <c r="AD68" i="25"/>
  <c r="AD122" i="25" s="1"/>
  <c r="AE68" i="25"/>
  <c r="AE122" i="25" s="1"/>
  <c r="AF68" i="25"/>
  <c r="AF122" i="25" s="1"/>
  <c r="AG68" i="25"/>
  <c r="AG122" i="25" s="1"/>
  <c r="D69" i="25"/>
  <c r="D123" i="25" s="1"/>
  <c r="E69" i="25"/>
  <c r="E123" i="25" s="1"/>
  <c r="F69" i="25"/>
  <c r="F123" i="25" s="1"/>
  <c r="G69" i="25"/>
  <c r="G123" i="25" s="1"/>
  <c r="H69" i="25"/>
  <c r="H123" i="25" s="1"/>
  <c r="I69" i="25"/>
  <c r="I123" i="25" s="1"/>
  <c r="J69" i="25"/>
  <c r="J123" i="25" s="1"/>
  <c r="K69" i="25"/>
  <c r="K123" i="25" s="1"/>
  <c r="L69" i="25"/>
  <c r="L123" i="25" s="1"/>
  <c r="M69" i="25"/>
  <c r="M123" i="25" s="1"/>
  <c r="N69" i="25"/>
  <c r="N123" i="25" s="1"/>
  <c r="O69" i="25"/>
  <c r="O123" i="25" s="1"/>
  <c r="P69" i="25"/>
  <c r="P123" i="25" s="1"/>
  <c r="Q69" i="25"/>
  <c r="Q123" i="25" s="1"/>
  <c r="R69" i="25"/>
  <c r="R123" i="25" s="1"/>
  <c r="S69" i="25"/>
  <c r="S123" i="25" s="1"/>
  <c r="T69" i="25"/>
  <c r="T123" i="25" s="1"/>
  <c r="U69" i="25"/>
  <c r="U123" i="25" s="1"/>
  <c r="V69" i="25"/>
  <c r="V123" i="25" s="1"/>
  <c r="W69" i="25"/>
  <c r="W123" i="25" s="1"/>
  <c r="X69" i="25"/>
  <c r="X123" i="25" s="1"/>
  <c r="Y69" i="25"/>
  <c r="Y123" i="25" s="1"/>
  <c r="Z69" i="25"/>
  <c r="Z123" i="25" s="1"/>
  <c r="AA69" i="25"/>
  <c r="AA123" i="25" s="1"/>
  <c r="AB69" i="25"/>
  <c r="AB123" i="25" s="1"/>
  <c r="AC69" i="25"/>
  <c r="AC123" i="25" s="1"/>
  <c r="AD69" i="25"/>
  <c r="AD123" i="25" s="1"/>
  <c r="AE69" i="25"/>
  <c r="AE123" i="25" s="1"/>
  <c r="AF69" i="25"/>
  <c r="AF123" i="25" s="1"/>
  <c r="AG69" i="25"/>
  <c r="AG123" i="25" s="1"/>
  <c r="C17" i="25"/>
  <c r="C16" i="25" s="1"/>
  <c r="C70" i="25" s="1"/>
  <c r="C44" i="25"/>
  <c r="C43" i="25" s="1"/>
  <c r="C97" i="25" s="1"/>
  <c r="C46" i="25"/>
  <c r="C100" i="25" s="1"/>
  <c r="C47" i="25"/>
  <c r="C101" i="25" s="1"/>
  <c r="C49" i="25"/>
  <c r="C103" i="25" s="1"/>
  <c r="C50" i="25"/>
  <c r="C104" i="25" s="1"/>
  <c r="C51" i="25"/>
  <c r="C105" i="25" s="1"/>
  <c r="C53" i="25"/>
  <c r="C107" i="25" s="1"/>
  <c r="C54" i="25"/>
  <c r="C108" i="25" s="1"/>
  <c r="C55" i="25"/>
  <c r="C109" i="25" s="1"/>
  <c r="C56" i="25"/>
  <c r="C110" i="25" s="1"/>
  <c r="C58" i="25"/>
  <c r="C112" i="25" s="1"/>
  <c r="C59" i="25"/>
  <c r="C113" i="25" s="1"/>
  <c r="C60" i="25"/>
  <c r="C114" i="25" s="1"/>
  <c r="C61" i="25"/>
  <c r="C115" i="25" s="1"/>
  <c r="C62" i="25"/>
  <c r="C116" i="25" s="1"/>
  <c r="C64" i="25"/>
  <c r="C118" i="25" s="1"/>
  <c r="C65" i="25"/>
  <c r="C119" i="25" s="1"/>
  <c r="C66" i="25"/>
  <c r="C120" i="25" s="1"/>
  <c r="C67" i="25"/>
  <c r="C121" i="25" s="1"/>
  <c r="C68" i="25"/>
  <c r="C122" i="25" s="1"/>
  <c r="C69" i="25"/>
  <c r="C123" i="25" s="1"/>
  <c r="C37" i="25"/>
  <c r="C91" i="25" s="1"/>
  <c r="C38" i="25"/>
  <c r="C92" i="25" s="1"/>
  <c r="C39" i="25"/>
  <c r="C93" i="25" s="1"/>
  <c r="C40" i="25"/>
  <c r="C94" i="25" s="1"/>
  <c r="C41" i="25"/>
  <c r="C95" i="25" s="1"/>
  <c r="C42" i="25"/>
  <c r="C96" i="25" s="1"/>
  <c r="C19" i="25"/>
  <c r="C73" i="25" s="1"/>
  <c r="C20" i="25"/>
  <c r="C74" i="25" s="1"/>
  <c r="C22" i="25"/>
  <c r="C76" i="25" s="1"/>
  <c r="C23" i="25"/>
  <c r="C77" i="25" s="1"/>
  <c r="C24" i="25"/>
  <c r="C78" i="25" s="1"/>
  <c r="C26" i="25"/>
  <c r="C80" i="25" s="1"/>
  <c r="C27" i="25"/>
  <c r="C81" i="25" s="1"/>
  <c r="C28" i="25"/>
  <c r="C82" i="25" s="1"/>
  <c r="C29" i="25"/>
  <c r="C83" i="25" s="1"/>
  <c r="C31" i="25"/>
  <c r="C85" i="25" s="1"/>
  <c r="C32" i="25"/>
  <c r="C86" i="25" s="1"/>
  <c r="C33" i="25"/>
  <c r="C87" i="25" s="1"/>
  <c r="C34" i="25"/>
  <c r="C88" i="25" s="1"/>
  <c r="C35" i="25"/>
  <c r="C89" i="25" s="1"/>
  <c r="Y1" i="25"/>
  <c r="Z1" i="25"/>
  <c r="AA1" i="25"/>
  <c r="AB1" i="25"/>
  <c r="AC1" i="25"/>
  <c r="AD1" i="25"/>
  <c r="AE1" i="25"/>
  <c r="AF1" i="25"/>
  <c r="AG1" i="25"/>
  <c r="D1" i="25"/>
  <c r="E1" i="25"/>
  <c r="F1" i="25"/>
  <c r="G1" i="25"/>
  <c r="H1" i="25"/>
  <c r="I1" i="25"/>
  <c r="J1" i="25"/>
  <c r="K1" i="25"/>
  <c r="L1" i="25"/>
  <c r="M1" i="25"/>
  <c r="N1" i="25"/>
  <c r="O1" i="25"/>
  <c r="P1" i="25"/>
  <c r="Q1" i="25"/>
  <c r="R1" i="25"/>
  <c r="S1" i="25"/>
  <c r="T1" i="25"/>
  <c r="U1" i="25"/>
  <c r="V1" i="25"/>
  <c r="W1" i="25"/>
  <c r="X1" i="25"/>
  <c r="C1" i="25"/>
  <c r="C15" i="25"/>
  <c r="C14" i="25"/>
  <c r="C13" i="25"/>
  <c r="C12" i="25"/>
  <c r="C11" i="25"/>
  <c r="C10" i="25"/>
  <c r="C9" i="25"/>
  <c r="C8" i="25"/>
  <c r="C7" i="25"/>
  <c r="C6" i="25"/>
  <c r="C5" i="25"/>
  <c r="C4" i="25"/>
  <c r="C3" i="25"/>
  <c r="C2" i="25"/>
  <c r="AC2" i="24"/>
  <c r="AD2" i="24"/>
  <c r="AE2" i="24"/>
  <c r="AF2" i="24"/>
  <c r="AG2" i="24"/>
  <c r="AH2" i="24"/>
  <c r="AI2" i="24"/>
  <c r="AJ2" i="24"/>
  <c r="AK2" i="24"/>
  <c r="AL2" i="24"/>
  <c r="AM2" i="24"/>
  <c r="AN2" i="24"/>
  <c r="AO2" i="24"/>
  <c r="AP2" i="24"/>
  <c r="AQ2" i="24"/>
  <c r="AR2" i="24"/>
  <c r="AS2" i="24"/>
  <c r="AT2" i="24"/>
  <c r="AU2" i="24"/>
  <c r="AV2" i="24"/>
  <c r="AW2" i="24"/>
  <c r="AX2" i="24"/>
  <c r="AY2" i="24"/>
  <c r="AZ2" i="24"/>
  <c r="BA2" i="24"/>
  <c r="BB2" i="24"/>
  <c r="BC2" i="24"/>
  <c r="BD2" i="24"/>
  <c r="BE2" i="24"/>
  <c r="BF2" i="24"/>
  <c r="BG2" i="24"/>
  <c r="BH2" i="24"/>
  <c r="BI2" i="24"/>
  <c r="BJ2" i="24"/>
  <c r="BK2" i="24"/>
  <c r="BL2" i="24"/>
  <c r="BM2" i="24"/>
  <c r="BN2" i="24"/>
  <c r="BO2" i="24"/>
  <c r="BP2" i="24"/>
  <c r="BQ2" i="24"/>
  <c r="BR2" i="24"/>
  <c r="BS2" i="24"/>
  <c r="BT2" i="24"/>
  <c r="BU2" i="24"/>
  <c r="BV2" i="24"/>
  <c r="AC3" i="24"/>
  <c r="AD3" i="24"/>
  <c r="AE3" i="24"/>
  <c r="AF3" i="24"/>
  <c r="AG3" i="24"/>
  <c r="AH3" i="24"/>
  <c r="AI3" i="24"/>
  <c r="AJ3" i="24"/>
  <c r="AK3" i="24"/>
  <c r="AL3" i="24"/>
  <c r="AM3" i="24"/>
  <c r="AN3" i="24"/>
  <c r="AO3" i="24"/>
  <c r="AP3" i="24"/>
  <c r="AQ3" i="24"/>
  <c r="AR3" i="24"/>
  <c r="AS3" i="24"/>
  <c r="AT3" i="24"/>
  <c r="AU3" i="24"/>
  <c r="AV3" i="24"/>
  <c r="AW3" i="24"/>
  <c r="AX3" i="24"/>
  <c r="AY3" i="24"/>
  <c r="AZ3" i="24"/>
  <c r="BA3" i="24"/>
  <c r="BB3" i="24"/>
  <c r="BC3" i="24"/>
  <c r="BD3" i="24"/>
  <c r="BE3" i="24"/>
  <c r="BF3" i="24"/>
  <c r="BG3" i="24"/>
  <c r="BH3" i="24"/>
  <c r="BI3" i="24"/>
  <c r="BJ3" i="24"/>
  <c r="BK3" i="24"/>
  <c r="BL3" i="24"/>
  <c r="BM3" i="24"/>
  <c r="BN3" i="24"/>
  <c r="BO3" i="24"/>
  <c r="BP3" i="24"/>
  <c r="BQ3" i="24"/>
  <c r="BR3" i="24"/>
  <c r="BS3" i="24"/>
  <c r="BT3" i="24"/>
  <c r="BU3" i="24"/>
  <c r="BV3" i="24"/>
  <c r="AC4" i="24"/>
  <c r="AD4" i="24"/>
  <c r="AE4" i="24"/>
  <c r="AF4" i="24"/>
  <c r="AG4" i="24"/>
  <c r="AH4" i="24"/>
  <c r="AI4" i="24"/>
  <c r="AJ4" i="24"/>
  <c r="AK4" i="24"/>
  <c r="AL4" i="24"/>
  <c r="AM4" i="24"/>
  <c r="AN4" i="24"/>
  <c r="AO4" i="24"/>
  <c r="AP4" i="24"/>
  <c r="AQ4" i="24"/>
  <c r="AR4" i="24"/>
  <c r="AS4" i="24"/>
  <c r="AT4" i="24"/>
  <c r="AU4" i="24"/>
  <c r="AV4" i="24"/>
  <c r="AW4" i="24"/>
  <c r="AX4" i="24"/>
  <c r="AY4" i="24"/>
  <c r="AZ4" i="24"/>
  <c r="BA4" i="24"/>
  <c r="BB4" i="24"/>
  <c r="BC4" i="24"/>
  <c r="BD4" i="24"/>
  <c r="BE4" i="24"/>
  <c r="BF4" i="24"/>
  <c r="BG4" i="24"/>
  <c r="BH4" i="24"/>
  <c r="BI4" i="24"/>
  <c r="BJ4" i="24"/>
  <c r="BK4" i="24"/>
  <c r="BL4" i="24"/>
  <c r="BM4" i="24"/>
  <c r="BN4" i="24"/>
  <c r="BO4" i="24"/>
  <c r="BP4" i="24"/>
  <c r="BQ4" i="24"/>
  <c r="BR4" i="24"/>
  <c r="BS4" i="24"/>
  <c r="BT4" i="24"/>
  <c r="BU4" i="24"/>
  <c r="BV4" i="24"/>
  <c r="AC5" i="24"/>
  <c r="AD5" i="24"/>
  <c r="AE5" i="24"/>
  <c r="AF5" i="24"/>
  <c r="AG5" i="24"/>
  <c r="AH5" i="24"/>
  <c r="AI5" i="24"/>
  <c r="AJ5" i="24"/>
  <c r="AK5" i="24"/>
  <c r="AL5" i="24"/>
  <c r="AM5" i="24"/>
  <c r="AN5" i="24"/>
  <c r="AO5" i="24"/>
  <c r="AP5" i="24"/>
  <c r="AQ5" i="24"/>
  <c r="AR5" i="24"/>
  <c r="AS5" i="24"/>
  <c r="AT5" i="24"/>
  <c r="AU5" i="24"/>
  <c r="AV5" i="24"/>
  <c r="AW5" i="24"/>
  <c r="AX5" i="24"/>
  <c r="AY5" i="24"/>
  <c r="AZ5" i="24"/>
  <c r="BA5" i="24"/>
  <c r="BB5" i="24"/>
  <c r="BC5" i="24"/>
  <c r="BD5" i="24"/>
  <c r="BE5" i="24"/>
  <c r="BF5" i="24"/>
  <c r="BG5" i="24"/>
  <c r="BH5" i="24"/>
  <c r="BI5" i="24"/>
  <c r="BJ5" i="24"/>
  <c r="BK5" i="24"/>
  <c r="BL5" i="24"/>
  <c r="BM5" i="24"/>
  <c r="BN5" i="24"/>
  <c r="BO5" i="24"/>
  <c r="BP5" i="24"/>
  <c r="BQ5" i="24"/>
  <c r="BR5" i="24"/>
  <c r="BS5" i="24"/>
  <c r="BT5" i="24"/>
  <c r="BU5" i="24"/>
  <c r="BV5" i="24"/>
  <c r="AC6" i="24"/>
  <c r="AD6" i="24"/>
  <c r="AE6" i="24"/>
  <c r="AF6" i="24"/>
  <c r="AG6" i="24"/>
  <c r="AH6" i="24"/>
  <c r="AI6" i="24"/>
  <c r="AJ6" i="24"/>
  <c r="AK6" i="24"/>
  <c r="AL6" i="24"/>
  <c r="AM6" i="24"/>
  <c r="AN6" i="24"/>
  <c r="AO6" i="24"/>
  <c r="AP6" i="24"/>
  <c r="AQ6" i="24"/>
  <c r="AR6" i="24"/>
  <c r="AS6" i="24"/>
  <c r="AT6" i="24"/>
  <c r="AU6" i="24"/>
  <c r="AV6" i="24"/>
  <c r="AW6" i="24"/>
  <c r="AX6" i="24"/>
  <c r="AY6" i="24"/>
  <c r="AZ6" i="24"/>
  <c r="BA6" i="24"/>
  <c r="BB6" i="24"/>
  <c r="BC6" i="24"/>
  <c r="BD6" i="24"/>
  <c r="BE6" i="24"/>
  <c r="BF6" i="24"/>
  <c r="BG6" i="24"/>
  <c r="BH6" i="24"/>
  <c r="BI6" i="24"/>
  <c r="BJ6" i="24"/>
  <c r="BK6" i="24"/>
  <c r="BL6" i="24"/>
  <c r="BM6" i="24"/>
  <c r="BN6" i="24"/>
  <c r="BO6" i="24"/>
  <c r="BP6" i="24"/>
  <c r="BQ6" i="24"/>
  <c r="BR6" i="24"/>
  <c r="BS6" i="24"/>
  <c r="BT6" i="24"/>
  <c r="BU6" i="24"/>
  <c r="BV6" i="24"/>
  <c r="AB3" i="24"/>
  <c r="AB4" i="24"/>
  <c r="AB5" i="24"/>
  <c r="AB6" i="24"/>
  <c r="AB2" i="24"/>
  <c r="Z2" i="24" s="1"/>
  <c r="AC2" i="23"/>
  <c r="AD2" i="23"/>
  <c r="AE2" i="23"/>
  <c r="AF2" i="23"/>
  <c r="AG2" i="23"/>
  <c r="AH2" i="23"/>
  <c r="AI2" i="23"/>
  <c r="AJ2" i="23"/>
  <c r="AK2" i="23"/>
  <c r="AL2" i="23"/>
  <c r="AM2" i="23"/>
  <c r="AN2" i="23"/>
  <c r="AO2" i="23"/>
  <c r="AP2" i="23"/>
  <c r="AQ2" i="23"/>
  <c r="AR2" i="23"/>
  <c r="AS2" i="23"/>
  <c r="AT2" i="23"/>
  <c r="AU2" i="23"/>
  <c r="AV2" i="23"/>
  <c r="AW2" i="23"/>
  <c r="AX2" i="23"/>
  <c r="AY2" i="23"/>
  <c r="AZ2" i="23"/>
  <c r="BA2" i="23"/>
  <c r="BB2" i="23"/>
  <c r="BC2" i="23"/>
  <c r="BD2" i="23"/>
  <c r="BE2" i="23"/>
  <c r="BF2" i="23"/>
  <c r="BG2" i="23"/>
  <c r="BH2" i="23"/>
  <c r="BI2" i="23"/>
  <c r="BJ2" i="23"/>
  <c r="BK2" i="23"/>
  <c r="BL2" i="23"/>
  <c r="BM2" i="23"/>
  <c r="BN2" i="23"/>
  <c r="BO2" i="23"/>
  <c r="BP2" i="23"/>
  <c r="BQ2" i="23"/>
  <c r="BR2" i="23"/>
  <c r="BS2" i="23"/>
  <c r="BT2" i="23"/>
  <c r="BU2" i="23"/>
  <c r="BV2" i="23"/>
  <c r="AC3" i="23"/>
  <c r="AD3" i="23"/>
  <c r="AE3" i="23"/>
  <c r="AF3" i="23"/>
  <c r="AG3" i="23"/>
  <c r="AH3" i="23"/>
  <c r="AI3" i="23"/>
  <c r="AJ3" i="23"/>
  <c r="AK3" i="23"/>
  <c r="AL3" i="23"/>
  <c r="AM3" i="23"/>
  <c r="AN3" i="23"/>
  <c r="AO3" i="23"/>
  <c r="AP3" i="23"/>
  <c r="AQ3" i="23"/>
  <c r="AR3" i="23"/>
  <c r="AS3" i="23"/>
  <c r="AT3" i="23"/>
  <c r="AU3" i="23"/>
  <c r="AV3" i="23"/>
  <c r="AW3" i="23"/>
  <c r="AX3" i="23"/>
  <c r="AY3" i="23"/>
  <c r="AZ3" i="23"/>
  <c r="BA3" i="23"/>
  <c r="BB3" i="23"/>
  <c r="BC3" i="23"/>
  <c r="BD3" i="23"/>
  <c r="BE3" i="23"/>
  <c r="BF3" i="23"/>
  <c r="BG3" i="23"/>
  <c r="BH3" i="23"/>
  <c r="BI3" i="23"/>
  <c r="BJ3" i="23"/>
  <c r="BK3" i="23"/>
  <c r="BL3" i="23"/>
  <c r="BM3" i="23"/>
  <c r="BN3" i="23"/>
  <c r="BO3" i="23"/>
  <c r="BP3" i="23"/>
  <c r="BQ3" i="23"/>
  <c r="BR3" i="23"/>
  <c r="BS3" i="23"/>
  <c r="BT3" i="23"/>
  <c r="BU3" i="23"/>
  <c r="BV3" i="23"/>
  <c r="AC4" i="23"/>
  <c r="AD4" i="23"/>
  <c r="AE4" i="23"/>
  <c r="AF4" i="23"/>
  <c r="AG4" i="23"/>
  <c r="AH4" i="23"/>
  <c r="AI4" i="23"/>
  <c r="AJ4" i="23"/>
  <c r="AK4" i="23"/>
  <c r="AL4" i="23"/>
  <c r="AM4" i="23"/>
  <c r="AN4" i="23"/>
  <c r="AO4" i="23"/>
  <c r="AP4" i="23"/>
  <c r="AQ4" i="23"/>
  <c r="AR4" i="23"/>
  <c r="AS4" i="23"/>
  <c r="AT4" i="23"/>
  <c r="AU4" i="23"/>
  <c r="AV4" i="23"/>
  <c r="AW4" i="23"/>
  <c r="AX4" i="23"/>
  <c r="AY4" i="23"/>
  <c r="AZ4" i="23"/>
  <c r="BA4" i="23"/>
  <c r="BB4" i="23"/>
  <c r="BC4" i="23"/>
  <c r="BD4" i="23"/>
  <c r="BE4" i="23"/>
  <c r="BF4" i="23"/>
  <c r="BG4" i="23"/>
  <c r="BH4" i="23"/>
  <c r="BI4" i="23"/>
  <c r="BJ4" i="23"/>
  <c r="BK4" i="23"/>
  <c r="BL4" i="23"/>
  <c r="BM4" i="23"/>
  <c r="BN4" i="23"/>
  <c r="BO4" i="23"/>
  <c r="BP4" i="23"/>
  <c r="BQ4" i="23"/>
  <c r="BR4" i="23"/>
  <c r="BS4" i="23"/>
  <c r="BT4" i="23"/>
  <c r="BU4" i="23"/>
  <c r="BV4" i="23"/>
  <c r="AC5" i="23"/>
  <c r="AD5" i="23"/>
  <c r="AE5" i="23"/>
  <c r="AF5" i="23"/>
  <c r="AG5" i="23"/>
  <c r="AH5" i="23"/>
  <c r="AI5" i="23"/>
  <c r="AJ5" i="23"/>
  <c r="AK5" i="23"/>
  <c r="AL5" i="23"/>
  <c r="AM5" i="23"/>
  <c r="AN5" i="23"/>
  <c r="AO5" i="23"/>
  <c r="AP5" i="23"/>
  <c r="AQ5" i="23"/>
  <c r="AR5" i="23"/>
  <c r="AS5" i="23"/>
  <c r="AT5" i="23"/>
  <c r="AU5" i="23"/>
  <c r="AV5" i="23"/>
  <c r="AW5" i="23"/>
  <c r="AX5" i="23"/>
  <c r="AY5" i="23"/>
  <c r="AZ5" i="23"/>
  <c r="BA5" i="23"/>
  <c r="BB5" i="23"/>
  <c r="BC5" i="23"/>
  <c r="BD5" i="23"/>
  <c r="BE5" i="23"/>
  <c r="BF5" i="23"/>
  <c r="BG5" i="23"/>
  <c r="BH5" i="23"/>
  <c r="BI5" i="23"/>
  <c r="BJ5" i="23"/>
  <c r="BK5" i="23"/>
  <c r="BL5" i="23"/>
  <c r="BM5" i="23"/>
  <c r="BN5" i="23"/>
  <c r="BO5" i="23"/>
  <c r="BP5" i="23"/>
  <c r="BQ5" i="23"/>
  <c r="BR5" i="23"/>
  <c r="BS5" i="23"/>
  <c r="BT5" i="23"/>
  <c r="BU5" i="23"/>
  <c r="BV5" i="23"/>
  <c r="AC6" i="23"/>
  <c r="AD6" i="23"/>
  <c r="AE6" i="23"/>
  <c r="AF6" i="23"/>
  <c r="AG6" i="23"/>
  <c r="AH6" i="23"/>
  <c r="AI6" i="23"/>
  <c r="AJ6" i="23"/>
  <c r="AK6" i="23"/>
  <c r="AL6" i="23"/>
  <c r="AM6" i="23"/>
  <c r="AN6" i="23"/>
  <c r="AO6" i="23"/>
  <c r="AP6" i="23"/>
  <c r="AQ6" i="23"/>
  <c r="AR6" i="23"/>
  <c r="AS6" i="23"/>
  <c r="AT6" i="23"/>
  <c r="AU6" i="23"/>
  <c r="AV6" i="23"/>
  <c r="AW6" i="23"/>
  <c r="AX6" i="23"/>
  <c r="AY6" i="23"/>
  <c r="AZ6" i="23"/>
  <c r="BA6" i="23"/>
  <c r="BB6" i="23"/>
  <c r="BC6" i="23"/>
  <c r="BD6" i="23"/>
  <c r="BE6" i="23"/>
  <c r="BF6" i="23"/>
  <c r="BG6" i="23"/>
  <c r="BH6" i="23"/>
  <c r="BI6" i="23"/>
  <c r="BJ6" i="23"/>
  <c r="BK6" i="23"/>
  <c r="BL6" i="23"/>
  <c r="BM6" i="23"/>
  <c r="BN6" i="23"/>
  <c r="BO6" i="23"/>
  <c r="BP6" i="23"/>
  <c r="BQ6" i="23"/>
  <c r="BR6" i="23"/>
  <c r="BS6" i="23"/>
  <c r="BT6" i="23"/>
  <c r="BU6" i="23"/>
  <c r="BV6" i="23"/>
  <c r="AB3" i="23"/>
  <c r="AB4" i="23"/>
  <c r="AB5" i="23"/>
  <c r="AB6" i="23"/>
  <c r="AB2" i="23"/>
  <c r="Z2" i="23" s="1"/>
  <c r="Z7" i="23" s="1"/>
  <c r="AC2" i="22"/>
  <c r="AD2" i="22"/>
  <c r="AE2" i="22"/>
  <c r="AF2" i="22"/>
  <c r="AG2" i="22"/>
  <c r="AH2" i="22"/>
  <c r="AI2" i="22"/>
  <c r="AJ2" i="22"/>
  <c r="AK2" i="22"/>
  <c r="AL2" i="22"/>
  <c r="AM2" i="22"/>
  <c r="AN2" i="22"/>
  <c r="AO2" i="22"/>
  <c r="AP2" i="22"/>
  <c r="AQ2" i="22"/>
  <c r="AR2" i="22"/>
  <c r="AS2" i="22"/>
  <c r="AT2" i="22"/>
  <c r="AU2" i="22"/>
  <c r="AV2" i="22"/>
  <c r="AW2" i="22"/>
  <c r="AX2" i="22"/>
  <c r="AY2" i="22"/>
  <c r="AZ2" i="22"/>
  <c r="BA2" i="22"/>
  <c r="BB2" i="22"/>
  <c r="BC2" i="22"/>
  <c r="BD2" i="22"/>
  <c r="BE2" i="22"/>
  <c r="BF2" i="22"/>
  <c r="BG2" i="22"/>
  <c r="BH2" i="22"/>
  <c r="BI2" i="22"/>
  <c r="BJ2" i="22"/>
  <c r="BK2" i="22"/>
  <c r="BL2" i="22"/>
  <c r="BM2" i="22"/>
  <c r="BN2" i="22"/>
  <c r="BO2" i="22"/>
  <c r="BP2" i="22"/>
  <c r="BQ2" i="22"/>
  <c r="BR2" i="22"/>
  <c r="BS2" i="22"/>
  <c r="BT2" i="22"/>
  <c r="BU2" i="22"/>
  <c r="BV2" i="22"/>
  <c r="AC3" i="22"/>
  <c r="AD3" i="22"/>
  <c r="AE3" i="22"/>
  <c r="AF3" i="22"/>
  <c r="AG3" i="22"/>
  <c r="AH3" i="22"/>
  <c r="AI3" i="22"/>
  <c r="AJ3" i="22"/>
  <c r="AK3" i="22"/>
  <c r="AL3" i="22"/>
  <c r="AM3" i="22"/>
  <c r="AN3" i="22"/>
  <c r="AO3" i="22"/>
  <c r="AP3" i="22"/>
  <c r="AQ3" i="22"/>
  <c r="AR3" i="22"/>
  <c r="AS3" i="22"/>
  <c r="AT3" i="22"/>
  <c r="AU3" i="22"/>
  <c r="AV3" i="22"/>
  <c r="AW3" i="22"/>
  <c r="AX3" i="22"/>
  <c r="AY3" i="22"/>
  <c r="AZ3" i="22"/>
  <c r="BA3" i="22"/>
  <c r="BB3" i="22"/>
  <c r="BC3" i="22"/>
  <c r="BD3" i="22"/>
  <c r="BE3" i="22"/>
  <c r="BF3" i="22"/>
  <c r="BG3" i="22"/>
  <c r="BH3" i="22"/>
  <c r="BI3" i="22"/>
  <c r="BJ3" i="22"/>
  <c r="BK3" i="22"/>
  <c r="BL3" i="22"/>
  <c r="BM3" i="22"/>
  <c r="BN3" i="22"/>
  <c r="BO3" i="22"/>
  <c r="BP3" i="22"/>
  <c r="BQ3" i="22"/>
  <c r="BR3" i="22"/>
  <c r="BS3" i="22"/>
  <c r="BT3" i="22"/>
  <c r="BU3" i="22"/>
  <c r="BV3" i="22"/>
  <c r="AC4" i="22"/>
  <c r="AD4" i="22"/>
  <c r="AE4" i="22"/>
  <c r="AF4" i="22"/>
  <c r="AG4" i="22"/>
  <c r="AH4" i="22"/>
  <c r="AI4" i="22"/>
  <c r="AJ4" i="22"/>
  <c r="AK4" i="22"/>
  <c r="AL4" i="22"/>
  <c r="AM4" i="22"/>
  <c r="AN4" i="22"/>
  <c r="AO4" i="22"/>
  <c r="AP4" i="22"/>
  <c r="AQ4" i="22"/>
  <c r="AR4" i="22"/>
  <c r="AS4" i="22"/>
  <c r="AT4" i="22"/>
  <c r="AU4" i="22"/>
  <c r="AV4" i="22"/>
  <c r="AW4" i="22"/>
  <c r="AX4" i="22"/>
  <c r="AY4" i="22"/>
  <c r="AZ4" i="22"/>
  <c r="BA4" i="22"/>
  <c r="BB4" i="22"/>
  <c r="BC4" i="22"/>
  <c r="BD4" i="22"/>
  <c r="BE4" i="22"/>
  <c r="BF4" i="22"/>
  <c r="BG4" i="22"/>
  <c r="BH4" i="22"/>
  <c r="BI4" i="22"/>
  <c r="BJ4" i="22"/>
  <c r="BK4" i="22"/>
  <c r="BL4" i="22"/>
  <c r="BM4" i="22"/>
  <c r="BN4" i="22"/>
  <c r="BO4" i="22"/>
  <c r="BP4" i="22"/>
  <c r="BQ4" i="22"/>
  <c r="BR4" i="22"/>
  <c r="BS4" i="22"/>
  <c r="BT4" i="22"/>
  <c r="BU4" i="22"/>
  <c r="BV4" i="22"/>
  <c r="AC5" i="22"/>
  <c r="AD5" i="22"/>
  <c r="AE5" i="22"/>
  <c r="AF5" i="22"/>
  <c r="AG5" i="22"/>
  <c r="AH5" i="22"/>
  <c r="AI5" i="22"/>
  <c r="AJ5" i="22"/>
  <c r="AK5" i="22"/>
  <c r="AL5" i="22"/>
  <c r="AM5" i="22"/>
  <c r="AN5" i="22"/>
  <c r="AO5" i="22"/>
  <c r="AP5" i="22"/>
  <c r="AQ5" i="22"/>
  <c r="AR5" i="22"/>
  <c r="AS5" i="22"/>
  <c r="AT5" i="22"/>
  <c r="AU5" i="22"/>
  <c r="AV5" i="22"/>
  <c r="AW5" i="22"/>
  <c r="AX5" i="22"/>
  <c r="AY5" i="22"/>
  <c r="AZ5" i="22"/>
  <c r="BA5" i="22"/>
  <c r="BB5" i="22"/>
  <c r="BC5" i="22"/>
  <c r="BD5" i="22"/>
  <c r="BE5" i="22"/>
  <c r="BF5" i="22"/>
  <c r="BG5" i="22"/>
  <c r="BH5" i="22"/>
  <c r="BI5" i="22"/>
  <c r="BJ5" i="22"/>
  <c r="BK5" i="22"/>
  <c r="BL5" i="22"/>
  <c r="BM5" i="22"/>
  <c r="BN5" i="22"/>
  <c r="BO5" i="22"/>
  <c r="BP5" i="22"/>
  <c r="BQ5" i="22"/>
  <c r="BR5" i="22"/>
  <c r="BS5" i="22"/>
  <c r="BT5" i="22"/>
  <c r="BU5" i="22"/>
  <c r="BV5" i="22"/>
  <c r="AC6" i="22"/>
  <c r="AD6" i="22"/>
  <c r="AE6" i="22"/>
  <c r="AF6" i="22"/>
  <c r="AG6" i="22"/>
  <c r="AH6" i="22"/>
  <c r="AI6" i="22"/>
  <c r="AJ6" i="22"/>
  <c r="AK6" i="22"/>
  <c r="AL6" i="22"/>
  <c r="AM6" i="22"/>
  <c r="AN6" i="22"/>
  <c r="AO6" i="22"/>
  <c r="AP6" i="22"/>
  <c r="AQ6" i="22"/>
  <c r="AR6" i="22"/>
  <c r="AS6" i="22"/>
  <c r="AT6" i="22"/>
  <c r="AU6" i="22"/>
  <c r="AV6" i="22"/>
  <c r="AW6" i="22"/>
  <c r="AX6" i="22"/>
  <c r="AY6" i="22"/>
  <c r="AZ6" i="22"/>
  <c r="BA6" i="22"/>
  <c r="BB6" i="22"/>
  <c r="BC6" i="22"/>
  <c r="BD6" i="22"/>
  <c r="BE6" i="22"/>
  <c r="BF6" i="22"/>
  <c r="BG6" i="22"/>
  <c r="BH6" i="22"/>
  <c r="BI6" i="22"/>
  <c r="BJ6" i="22"/>
  <c r="BK6" i="22"/>
  <c r="BL6" i="22"/>
  <c r="BM6" i="22"/>
  <c r="BN6" i="22"/>
  <c r="BO6" i="22"/>
  <c r="BP6" i="22"/>
  <c r="BQ6" i="22"/>
  <c r="BR6" i="22"/>
  <c r="BS6" i="22"/>
  <c r="BT6" i="22"/>
  <c r="BU6" i="22"/>
  <c r="BV6" i="22"/>
  <c r="AB3" i="22"/>
  <c r="AB4" i="22"/>
  <c r="AB5" i="22"/>
  <c r="AB6" i="22"/>
  <c r="AB2" i="22"/>
  <c r="Z2" i="22" s="1"/>
  <c r="Z12" i="22" s="1"/>
  <c r="AC2" i="21"/>
  <c r="AD2" i="21"/>
  <c r="AE2" i="21"/>
  <c r="AF2" i="21"/>
  <c r="AG2" i="21"/>
  <c r="AH2" i="21"/>
  <c r="AI2" i="21"/>
  <c r="AJ2" i="21"/>
  <c r="AK2" i="21"/>
  <c r="AL2" i="21"/>
  <c r="AM2" i="21"/>
  <c r="AN2" i="21"/>
  <c r="AO2" i="21"/>
  <c r="AP2" i="21"/>
  <c r="AQ2" i="21"/>
  <c r="AR2" i="21"/>
  <c r="AS2" i="21"/>
  <c r="AT2" i="21"/>
  <c r="AU2" i="21"/>
  <c r="AV2" i="21"/>
  <c r="AW2" i="21"/>
  <c r="AX2" i="21"/>
  <c r="AY2" i="21"/>
  <c r="AZ2" i="21"/>
  <c r="BA2" i="21"/>
  <c r="BB2" i="21"/>
  <c r="BC2" i="21"/>
  <c r="BD2" i="21"/>
  <c r="BE2" i="21"/>
  <c r="BF2" i="21"/>
  <c r="BG2" i="21"/>
  <c r="BH2" i="21"/>
  <c r="BI2" i="21"/>
  <c r="BJ2" i="21"/>
  <c r="BK2" i="21"/>
  <c r="BL2" i="21"/>
  <c r="BM2" i="21"/>
  <c r="BN2" i="21"/>
  <c r="BO2" i="21"/>
  <c r="BP2" i="21"/>
  <c r="BQ2" i="21"/>
  <c r="BR2" i="21"/>
  <c r="BS2" i="21"/>
  <c r="BT2" i="21"/>
  <c r="BU2" i="21"/>
  <c r="BV2" i="21"/>
  <c r="AC3" i="21"/>
  <c r="AD3" i="21"/>
  <c r="AE3" i="21"/>
  <c r="AF3" i="21"/>
  <c r="AG3" i="21"/>
  <c r="AH3" i="21"/>
  <c r="AI3" i="21"/>
  <c r="AJ3" i="21"/>
  <c r="AK3" i="21"/>
  <c r="AL3" i="21"/>
  <c r="AM3" i="21"/>
  <c r="AN3" i="21"/>
  <c r="AO3" i="21"/>
  <c r="AP3" i="21"/>
  <c r="AQ3" i="21"/>
  <c r="AR3" i="21"/>
  <c r="AS3" i="21"/>
  <c r="AT3" i="21"/>
  <c r="AU3" i="21"/>
  <c r="AV3" i="21"/>
  <c r="AW3" i="21"/>
  <c r="AX3" i="21"/>
  <c r="AY3" i="21"/>
  <c r="AZ3" i="21"/>
  <c r="BA3" i="21"/>
  <c r="BB3" i="21"/>
  <c r="BC3" i="21"/>
  <c r="BD3" i="21"/>
  <c r="BE3" i="21"/>
  <c r="BF3" i="21"/>
  <c r="BG3" i="21"/>
  <c r="BH3" i="21"/>
  <c r="BI3" i="21"/>
  <c r="BJ3" i="21"/>
  <c r="BK3" i="21"/>
  <c r="BL3" i="21"/>
  <c r="BM3" i="21"/>
  <c r="BN3" i="21"/>
  <c r="BO3" i="21"/>
  <c r="BP3" i="21"/>
  <c r="BQ3" i="21"/>
  <c r="BR3" i="21"/>
  <c r="BS3" i="21"/>
  <c r="BT3" i="21"/>
  <c r="BU3" i="21"/>
  <c r="BV3" i="21"/>
  <c r="AC4" i="21"/>
  <c r="AD4" i="21"/>
  <c r="AE4" i="21"/>
  <c r="AF4" i="21"/>
  <c r="AG4" i="21"/>
  <c r="AH4" i="21"/>
  <c r="AI4" i="21"/>
  <c r="AJ4" i="21"/>
  <c r="AK4" i="21"/>
  <c r="AL4" i="21"/>
  <c r="AM4" i="21"/>
  <c r="AN4" i="21"/>
  <c r="AO4" i="21"/>
  <c r="AP4" i="21"/>
  <c r="AQ4" i="21"/>
  <c r="AR4" i="21"/>
  <c r="AS4" i="21"/>
  <c r="AT4" i="21"/>
  <c r="AU4" i="21"/>
  <c r="AV4" i="21"/>
  <c r="AW4" i="21"/>
  <c r="AX4" i="21"/>
  <c r="AY4" i="21"/>
  <c r="AZ4" i="21"/>
  <c r="BA4" i="21"/>
  <c r="BB4" i="21"/>
  <c r="BC4" i="21"/>
  <c r="BD4" i="21"/>
  <c r="BE4" i="21"/>
  <c r="BF4" i="21"/>
  <c r="BG4" i="21"/>
  <c r="BH4" i="21"/>
  <c r="BI4" i="21"/>
  <c r="BJ4" i="21"/>
  <c r="BK4" i="21"/>
  <c r="BL4" i="21"/>
  <c r="BM4" i="21"/>
  <c r="BN4" i="21"/>
  <c r="BO4" i="21"/>
  <c r="BP4" i="21"/>
  <c r="BQ4" i="21"/>
  <c r="BR4" i="21"/>
  <c r="BS4" i="21"/>
  <c r="BT4" i="21"/>
  <c r="BU4" i="21"/>
  <c r="BV4" i="21"/>
  <c r="AC5" i="21"/>
  <c r="AD5" i="21"/>
  <c r="AE5" i="21"/>
  <c r="AF5" i="21"/>
  <c r="AG5" i="21"/>
  <c r="AH5" i="21"/>
  <c r="AI5" i="21"/>
  <c r="AJ5" i="21"/>
  <c r="AK5" i="21"/>
  <c r="AL5" i="21"/>
  <c r="AM5" i="21"/>
  <c r="AN5" i="21"/>
  <c r="AO5" i="21"/>
  <c r="AP5" i="21"/>
  <c r="AQ5" i="21"/>
  <c r="AR5" i="21"/>
  <c r="AS5" i="21"/>
  <c r="AT5" i="21"/>
  <c r="AU5" i="21"/>
  <c r="AV5" i="21"/>
  <c r="AW5" i="21"/>
  <c r="AX5" i="21"/>
  <c r="AY5" i="21"/>
  <c r="AZ5" i="21"/>
  <c r="BA5" i="21"/>
  <c r="BB5" i="21"/>
  <c r="BC5" i="21"/>
  <c r="BD5" i="21"/>
  <c r="BE5" i="21"/>
  <c r="BF5" i="21"/>
  <c r="BG5" i="21"/>
  <c r="BH5" i="21"/>
  <c r="BI5" i="21"/>
  <c r="BJ5" i="21"/>
  <c r="BK5" i="21"/>
  <c r="BL5" i="21"/>
  <c r="BM5" i="21"/>
  <c r="BN5" i="21"/>
  <c r="BO5" i="21"/>
  <c r="BP5" i="21"/>
  <c r="BQ5" i="21"/>
  <c r="BR5" i="21"/>
  <c r="BS5" i="21"/>
  <c r="BT5" i="21"/>
  <c r="BU5" i="21"/>
  <c r="BV5" i="21"/>
  <c r="AC6" i="21"/>
  <c r="AD6" i="21"/>
  <c r="AE6" i="21"/>
  <c r="AF6" i="21"/>
  <c r="AG6" i="21"/>
  <c r="AH6" i="21"/>
  <c r="AI6" i="21"/>
  <c r="AJ6" i="21"/>
  <c r="AK6" i="21"/>
  <c r="AL6" i="21"/>
  <c r="AM6" i="21"/>
  <c r="AN6" i="21"/>
  <c r="AO6" i="21"/>
  <c r="AP6" i="21"/>
  <c r="AQ6" i="21"/>
  <c r="AR6" i="21"/>
  <c r="AS6" i="21"/>
  <c r="AT6" i="21"/>
  <c r="AU6" i="21"/>
  <c r="AV6" i="21"/>
  <c r="AW6" i="21"/>
  <c r="AX6" i="21"/>
  <c r="AY6" i="21"/>
  <c r="AZ6" i="21"/>
  <c r="BA6" i="21"/>
  <c r="BB6" i="21"/>
  <c r="BC6" i="21"/>
  <c r="BD6" i="21"/>
  <c r="BE6" i="21"/>
  <c r="BF6" i="21"/>
  <c r="BG6" i="21"/>
  <c r="BH6" i="21"/>
  <c r="BI6" i="21"/>
  <c r="BJ6" i="21"/>
  <c r="BK6" i="21"/>
  <c r="BL6" i="21"/>
  <c r="BM6" i="21"/>
  <c r="BN6" i="21"/>
  <c r="BO6" i="21"/>
  <c r="BP6" i="21"/>
  <c r="BQ6" i="21"/>
  <c r="BR6" i="21"/>
  <c r="BS6" i="21"/>
  <c r="BT6" i="21"/>
  <c r="BU6" i="21"/>
  <c r="BV6" i="21"/>
  <c r="AB3" i="21"/>
  <c r="AB4" i="21"/>
  <c r="AB5" i="21"/>
  <c r="AB6" i="21"/>
  <c r="AB2" i="21"/>
  <c r="V11" i="24"/>
  <c r="W11" i="24" s="1"/>
  <c r="X11" i="24" s="1"/>
  <c r="Y11" i="24" s="1"/>
  <c r="Z11" i="24" s="1"/>
  <c r="E11" i="24"/>
  <c r="F11" i="24" s="1"/>
  <c r="G11" i="24" s="1"/>
  <c r="H11" i="24" s="1"/>
  <c r="I11" i="24" s="1"/>
  <c r="J11" i="24" s="1"/>
  <c r="K11" i="24" s="1"/>
  <c r="L11" i="24" s="1"/>
  <c r="M11" i="24" s="1"/>
  <c r="N11" i="24" s="1"/>
  <c r="O11" i="24" s="1"/>
  <c r="P11" i="24" s="1"/>
  <c r="Q11" i="24" s="1"/>
  <c r="R11" i="24" s="1"/>
  <c r="S11" i="24" s="1"/>
  <c r="T11" i="24" s="1"/>
  <c r="C11" i="24"/>
  <c r="D11" i="24" s="1"/>
  <c r="Z9" i="24"/>
  <c r="Y9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H9" i="24"/>
  <c r="G9" i="24"/>
  <c r="F9" i="24"/>
  <c r="E9" i="24"/>
  <c r="D9" i="24"/>
  <c r="C9" i="24"/>
  <c r="B9" i="24"/>
  <c r="Z1" i="24"/>
  <c r="Y1" i="24"/>
  <c r="X1" i="24" s="1"/>
  <c r="W1" i="24" s="1"/>
  <c r="V1" i="24" s="1"/>
  <c r="U1" i="24" s="1"/>
  <c r="T1" i="24" s="1"/>
  <c r="S1" i="24" s="1"/>
  <c r="R1" i="24" s="1"/>
  <c r="Q1" i="24" s="1"/>
  <c r="P1" i="24" s="1"/>
  <c r="O1" i="24" s="1"/>
  <c r="N1" i="24" s="1"/>
  <c r="M1" i="24" s="1"/>
  <c r="L1" i="24" s="1"/>
  <c r="K1" i="24" s="1"/>
  <c r="J1" i="24" s="1"/>
  <c r="I1" i="24" s="1"/>
  <c r="H1" i="24" s="1"/>
  <c r="G1" i="24" s="1"/>
  <c r="F1" i="24" s="1"/>
  <c r="E1" i="24" s="1"/>
  <c r="D1" i="24" s="1"/>
  <c r="C1" i="24" s="1"/>
  <c r="B1" i="24" s="1"/>
  <c r="V11" i="23"/>
  <c r="W11" i="23" s="1"/>
  <c r="X11" i="23" s="1"/>
  <c r="Y11" i="23" s="1"/>
  <c r="Z11" i="23" s="1"/>
  <c r="E11" i="23"/>
  <c r="F11" i="23" s="1"/>
  <c r="G11" i="23" s="1"/>
  <c r="H11" i="23" s="1"/>
  <c r="I11" i="23" s="1"/>
  <c r="J11" i="23" s="1"/>
  <c r="K11" i="23" s="1"/>
  <c r="L11" i="23" s="1"/>
  <c r="M11" i="23" s="1"/>
  <c r="N11" i="23" s="1"/>
  <c r="O11" i="23" s="1"/>
  <c r="P11" i="23" s="1"/>
  <c r="Q11" i="23" s="1"/>
  <c r="R11" i="23" s="1"/>
  <c r="S11" i="23" s="1"/>
  <c r="T11" i="23" s="1"/>
  <c r="C11" i="23"/>
  <c r="D11" i="23" s="1"/>
  <c r="Z9" i="23"/>
  <c r="Y9" i="23"/>
  <c r="X9" i="23"/>
  <c r="W9" i="23"/>
  <c r="V9" i="23"/>
  <c r="U9" i="23"/>
  <c r="T9" i="23"/>
  <c r="S9" i="23"/>
  <c r="R9" i="23"/>
  <c r="Q9" i="23"/>
  <c r="P9" i="23"/>
  <c r="O9" i="23"/>
  <c r="N9" i="23"/>
  <c r="M9" i="23"/>
  <c r="L9" i="23"/>
  <c r="K9" i="23"/>
  <c r="J9" i="23"/>
  <c r="I9" i="23"/>
  <c r="H9" i="23"/>
  <c r="G9" i="23"/>
  <c r="F9" i="23"/>
  <c r="E9" i="23"/>
  <c r="D9" i="23"/>
  <c r="C9" i="23"/>
  <c r="B9" i="23"/>
  <c r="Z1" i="23"/>
  <c r="Y1" i="23"/>
  <c r="X1" i="23"/>
  <c r="W1" i="23"/>
  <c r="V1" i="23" s="1"/>
  <c r="U1" i="23" s="1"/>
  <c r="T1" i="23" s="1"/>
  <c r="S1" i="23"/>
  <c r="R1" i="23" s="1"/>
  <c r="Q1" i="23" s="1"/>
  <c r="P1" i="23" s="1"/>
  <c r="O1" i="23" s="1"/>
  <c r="N1" i="23" s="1"/>
  <c r="M1" i="23" s="1"/>
  <c r="L1" i="23" s="1"/>
  <c r="K1" i="23" s="1"/>
  <c r="J1" i="23" s="1"/>
  <c r="I1" i="23" s="1"/>
  <c r="H1" i="23" s="1"/>
  <c r="G1" i="23" s="1"/>
  <c r="F1" i="23" s="1"/>
  <c r="E1" i="23" s="1"/>
  <c r="D1" i="23" s="1"/>
  <c r="C1" i="23" s="1"/>
  <c r="B1" i="23" s="1"/>
  <c r="D11" i="22"/>
  <c r="E11" i="22" s="1"/>
  <c r="F11" i="22" s="1"/>
  <c r="G11" i="22" s="1"/>
  <c r="H11" i="22" s="1"/>
  <c r="I11" i="22" s="1"/>
  <c r="J11" i="22" s="1"/>
  <c r="K11" i="22" s="1"/>
  <c r="L11" i="22" s="1"/>
  <c r="M11" i="22" s="1"/>
  <c r="N11" i="22" s="1"/>
  <c r="O11" i="22" s="1"/>
  <c r="P11" i="22" s="1"/>
  <c r="Q11" i="22" s="1"/>
  <c r="R11" i="22" s="1"/>
  <c r="S11" i="22" s="1"/>
  <c r="T11" i="22" s="1"/>
  <c r="U11" i="22" s="1"/>
  <c r="V11" i="22" s="1"/>
  <c r="W11" i="22" s="1"/>
  <c r="X11" i="22" s="1"/>
  <c r="Y11" i="22" s="1"/>
  <c r="Z11" i="22" s="1"/>
  <c r="C11" i="22"/>
  <c r="Z9" i="22"/>
  <c r="Y9" i="22"/>
  <c r="X9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H9" i="22"/>
  <c r="G9" i="22"/>
  <c r="F9" i="22"/>
  <c r="E9" i="22"/>
  <c r="D9" i="22"/>
  <c r="C9" i="22"/>
  <c r="B9" i="22"/>
  <c r="Z1" i="22"/>
  <c r="Y1" i="22"/>
  <c r="X1" i="22"/>
  <c r="W1" i="22" s="1"/>
  <c r="V1" i="22" s="1"/>
  <c r="U1" i="22" s="1"/>
  <c r="T1" i="22" s="1"/>
  <c r="S1" i="22" s="1"/>
  <c r="R1" i="22" s="1"/>
  <c r="Q1" i="22" s="1"/>
  <c r="P1" i="22" s="1"/>
  <c r="O1" i="22" s="1"/>
  <c r="N1" i="22" s="1"/>
  <c r="M1" i="22" s="1"/>
  <c r="L1" i="22" s="1"/>
  <c r="K1" i="22" s="1"/>
  <c r="J1" i="22" s="1"/>
  <c r="I1" i="22" s="1"/>
  <c r="H1" i="22" s="1"/>
  <c r="G1" i="22" s="1"/>
  <c r="F1" i="22" s="1"/>
  <c r="E1" i="22" s="1"/>
  <c r="D1" i="22" s="1"/>
  <c r="C1" i="22" s="1"/>
  <c r="B1" i="22" s="1"/>
  <c r="C11" i="21"/>
  <c r="D11" i="21" s="1"/>
  <c r="E11" i="21" s="1"/>
  <c r="F11" i="21" s="1"/>
  <c r="G11" i="21" s="1"/>
  <c r="H11" i="21" s="1"/>
  <c r="I11" i="21" s="1"/>
  <c r="J11" i="21" s="1"/>
  <c r="K11" i="21" s="1"/>
  <c r="L11" i="21" s="1"/>
  <c r="M11" i="21" s="1"/>
  <c r="N11" i="21" s="1"/>
  <c r="O11" i="21" s="1"/>
  <c r="P11" i="21" s="1"/>
  <c r="Q11" i="21" s="1"/>
  <c r="R11" i="21" s="1"/>
  <c r="S11" i="21" s="1"/>
  <c r="T11" i="21" s="1"/>
  <c r="U11" i="21" s="1"/>
  <c r="V11" i="21" s="1"/>
  <c r="W11" i="21" s="1"/>
  <c r="X11" i="21" s="1"/>
  <c r="Y11" i="21" s="1"/>
  <c r="Z11" i="21" s="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Z1" i="21"/>
  <c r="Y1" i="21"/>
  <c r="X1" i="21"/>
  <c r="W1" i="21"/>
  <c r="V1" i="21" s="1"/>
  <c r="U1" i="21"/>
  <c r="T1" i="21" s="1"/>
  <c r="S1" i="21" s="1"/>
  <c r="R1" i="21" s="1"/>
  <c r="Q1" i="21" s="1"/>
  <c r="P1" i="21" s="1"/>
  <c r="O1" i="21" s="1"/>
  <c r="N1" i="21" s="1"/>
  <c r="M1" i="21" s="1"/>
  <c r="L1" i="21" s="1"/>
  <c r="K1" i="21" s="1"/>
  <c r="J1" i="21" s="1"/>
  <c r="I1" i="21" s="1"/>
  <c r="H1" i="21" s="1"/>
  <c r="G1" i="21" s="1"/>
  <c r="F1" i="21" s="1"/>
  <c r="E1" i="21" s="1"/>
  <c r="D1" i="21" s="1"/>
  <c r="C1" i="21" s="1"/>
  <c r="B1" i="21" s="1"/>
  <c r="I76" i="18"/>
  <c r="J76" i="18"/>
  <c r="I77" i="18"/>
  <c r="I78" i="18" s="1"/>
  <c r="J77" i="18"/>
  <c r="I7" i="18"/>
  <c r="I8" i="18"/>
  <c r="I9" i="18" s="1"/>
  <c r="I10" i="18" s="1"/>
  <c r="I11" i="18" s="1"/>
  <c r="I12" i="18" s="1"/>
  <c r="I13" i="18" s="1"/>
  <c r="I14" i="18" s="1"/>
  <c r="I15" i="18" s="1"/>
  <c r="I16" i="18" s="1"/>
  <c r="I17" i="18" s="1"/>
  <c r="I18" i="18" s="1"/>
  <c r="I19" i="18" s="1"/>
  <c r="I20" i="18" s="1"/>
  <c r="I21" i="18" s="1"/>
  <c r="I22" i="18" s="1"/>
  <c r="I23" i="18" s="1"/>
  <c r="I24" i="18" s="1"/>
  <c r="I25" i="18" s="1"/>
  <c r="I26" i="18" s="1"/>
  <c r="I27" i="18" s="1"/>
  <c r="I28" i="18" s="1"/>
  <c r="I29" i="18" s="1"/>
  <c r="I30" i="18" s="1"/>
  <c r="I31" i="18" s="1"/>
  <c r="I32" i="18" s="1"/>
  <c r="I33" i="18" s="1"/>
  <c r="I34" i="18" s="1"/>
  <c r="I35" i="18" s="1"/>
  <c r="I36" i="18" s="1"/>
  <c r="I37" i="18" s="1"/>
  <c r="I38" i="18" s="1"/>
  <c r="I39" i="18" s="1"/>
  <c r="I40" i="18" s="1"/>
  <c r="I41" i="18" s="1"/>
  <c r="I42" i="18" s="1"/>
  <c r="I43" i="18" s="1"/>
  <c r="I44" i="18" s="1"/>
  <c r="I49" i="18"/>
  <c r="I4" i="18"/>
  <c r="I5" i="18" s="1"/>
  <c r="J3" i="18"/>
  <c r="J4" i="18"/>
  <c r="AD70" i="26" l="1"/>
  <c r="AP61" i="26"/>
  <c r="AU68" i="26"/>
  <c r="Q58" i="26"/>
  <c r="Y59" i="26"/>
  <c r="AR61" i="26"/>
  <c r="N76" i="26"/>
  <c r="X22" i="28"/>
  <c r="X22" i="29" s="1"/>
  <c r="X10" i="28"/>
  <c r="X10" i="29" s="1"/>
  <c r="AV15" i="28"/>
  <c r="AV15" i="29" s="1"/>
  <c r="N66" i="26"/>
  <c r="AP65" i="26"/>
  <c r="AV64" i="26"/>
  <c r="E69" i="26"/>
  <c r="AS61" i="26"/>
  <c r="I74" i="26"/>
  <c r="AU64" i="26"/>
  <c r="AT59" i="26"/>
  <c r="C80" i="26"/>
  <c r="AU59" i="26"/>
  <c r="AT81" i="26"/>
  <c r="Q67" i="26"/>
  <c r="AP63" i="26"/>
  <c r="AP80" i="26"/>
  <c r="L63" i="26"/>
  <c r="AS59" i="26"/>
  <c r="AU69" i="26"/>
  <c r="AR63" i="26"/>
  <c r="AS71" i="26"/>
  <c r="D81" i="26"/>
  <c r="AT61" i="26"/>
  <c r="Z59" i="26"/>
  <c r="AQ58" i="26"/>
  <c r="AP58" i="26"/>
  <c r="AO74" i="26"/>
  <c r="AC74" i="26"/>
  <c r="B61" i="26"/>
  <c r="H78" i="26"/>
  <c r="F68" i="26"/>
  <c r="AQ25" i="28"/>
  <c r="AQ25" i="29" s="1"/>
  <c r="AQ13" i="28"/>
  <c r="AQ13" i="29" s="1"/>
  <c r="R78" i="26"/>
  <c r="I81" i="26"/>
  <c r="AL32" i="28"/>
  <c r="AL32" i="29" s="1"/>
  <c r="Z32" i="28"/>
  <c r="Z32" i="29" s="1"/>
  <c r="X33" i="28"/>
  <c r="X33" i="29" s="1"/>
  <c r="W32" i="28"/>
  <c r="W32" i="29" s="1"/>
  <c r="K32" i="28"/>
  <c r="N23" i="28"/>
  <c r="X21" i="28"/>
  <c r="X21" i="29" s="1"/>
  <c r="N11" i="28"/>
  <c r="B11" i="28"/>
  <c r="X9" i="28"/>
  <c r="X9" i="29" s="1"/>
  <c r="W8" i="28"/>
  <c r="W8" i="29" s="1"/>
  <c r="AI30" i="28"/>
  <c r="AI30" i="29" s="1"/>
  <c r="AJ25" i="28"/>
  <c r="AJ25" i="29" s="1"/>
  <c r="AI18" i="28"/>
  <c r="AI18" i="29" s="1"/>
  <c r="AI6" i="28"/>
  <c r="AI6" i="29" s="1"/>
  <c r="AU29" i="28"/>
  <c r="AU29" i="29" s="1"/>
  <c r="AV22" i="28"/>
  <c r="AV22" i="29" s="1"/>
  <c r="AU17" i="28"/>
  <c r="AU17" i="29" s="1"/>
  <c r="AV10" i="28"/>
  <c r="AV10" i="29" s="1"/>
  <c r="N28" i="29"/>
  <c r="B28" i="29"/>
  <c r="AL28" i="28"/>
  <c r="AL28" i="29" s="1"/>
  <c r="Z28" i="28"/>
  <c r="Z28" i="29" s="1"/>
  <c r="AM79" i="26"/>
  <c r="AL25" i="28"/>
  <c r="AL25" i="29" s="1"/>
  <c r="Z25" i="28"/>
  <c r="Z25" i="29" s="1"/>
  <c r="Z13" i="28"/>
  <c r="Z13" i="29" s="1"/>
  <c r="AS33" i="28"/>
  <c r="AS33" i="29" s="1"/>
  <c r="AS21" i="28"/>
  <c r="AS21" i="29" s="1"/>
  <c r="AS9" i="28"/>
  <c r="AS9" i="29" s="1"/>
  <c r="AM23" i="28"/>
  <c r="AM23" i="29" s="1"/>
  <c r="AR66" i="26"/>
  <c r="O22" i="28"/>
  <c r="M20" i="29"/>
  <c r="M8" i="29"/>
  <c r="AA32" i="28"/>
  <c r="AA32" i="29" s="1"/>
  <c r="AK30" i="28"/>
  <c r="AK30" i="29" s="1"/>
  <c r="Y30" i="28"/>
  <c r="Y30" i="29" s="1"/>
  <c r="AN27" i="28"/>
  <c r="AN27" i="29" s="1"/>
  <c r="AB27" i="28"/>
  <c r="AB27" i="29" s="1"/>
  <c r="AO22" i="28"/>
  <c r="AO22" i="29" s="1"/>
  <c r="AC22" i="28"/>
  <c r="AC22" i="29" s="1"/>
  <c r="AM20" i="28"/>
  <c r="AM20" i="29" s="1"/>
  <c r="AA20" i="28"/>
  <c r="AA20" i="29" s="1"/>
  <c r="AK18" i="28"/>
  <c r="AK18" i="29" s="1"/>
  <c r="Y18" i="28"/>
  <c r="Y18" i="29" s="1"/>
  <c r="AN15" i="28"/>
  <c r="AN15" i="29" s="1"/>
  <c r="AB15" i="28"/>
  <c r="AB15" i="29" s="1"/>
  <c r="AO10" i="28"/>
  <c r="AO10" i="29" s="1"/>
  <c r="AC10" i="28"/>
  <c r="AC10" i="29" s="1"/>
  <c r="AM8" i="28"/>
  <c r="AM8" i="29" s="1"/>
  <c r="AA8" i="28"/>
  <c r="AA8" i="29" s="1"/>
  <c r="AN3" i="28"/>
  <c r="AN3" i="29" s="1"/>
  <c r="AB3" i="28"/>
  <c r="AB3" i="29" s="1"/>
  <c r="AP68" i="26"/>
  <c r="AT64" i="26"/>
  <c r="AO29" i="28"/>
  <c r="AO29" i="29" s="1"/>
  <c r="AC29" i="28"/>
  <c r="AC29" i="29" s="1"/>
  <c r="AM27" i="28"/>
  <c r="AM27" i="29" s="1"/>
  <c r="AA27" i="28"/>
  <c r="AA27" i="29" s="1"/>
  <c r="AO17" i="28"/>
  <c r="AO17" i="29" s="1"/>
  <c r="AC17" i="28"/>
  <c r="AC17" i="29" s="1"/>
  <c r="AM15" i="28"/>
  <c r="AM15" i="29" s="1"/>
  <c r="AO5" i="28"/>
  <c r="AO5" i="29" s="1"/>
  <c r="AC5" i="28"/>
  <c r="AC5" i="29" s="1"/>
  <c r="O24" i="28"/>
  <c r="C24" i="29"/>
  <c r="AA23" i="28"/>
  <c r="AA23" i="29" s="1"/>
  <c r="Q27" i="28"/>
  <c r="C25" i="28"/>
  <c r="M23" i="28"/>
  <c r="O13" i="28"/>
  <c r="C13" i="29"/>
  <c r="M11" i="28"/>
  <c r="M24" i="29"/>
  <c r="AU5" i="28"/>
  <c r="AU5" i="29" s="1"/>
  <c r="AG69" i="26"/>
  <c r="S64" i="26"/>
  <c r="Z75" i="26"/>
  <c r="AL30" i="28"/>
  <c r="AL30" i="29" s="1"/>
  <c r="Z30" i="28"/>
  <c r="Z30" i="29" s="1"/>
  <c r="AA25" i="28"/>
  <c r="AA25" i="29" s="1"/>
  <c r="Y75" i="26"/>
  <c r="Q16" i="28"/>
  <c r="AA77" i="26"/>
  <c r="G15" i="29"/>
  <c r="S3" i="29"/>
  <c r="N59" i="26"/>
  <c r="F27" i="28"/>
  <c r="G4" i="29"/>
  <c r="AD31" i="28"/>
  <c r="AD31" i="29" s="1"/>
  <c r="AE26" i="28"/>
  <c r="AE26" i="29" s="1"/>
  <c r="S17" i="29"/>
  <c r="G17" i="29"/>
  <c r="S5" i="29"/>
  <c r="G5" i="29"/>
  <c r="E3" i="28"/>
  <c r="AE33" i="28"/>
  <c r="AE33" i="29" s="1"/>
  <c r="AP21" i="28"/>
  <c r="AP21" i="29" s="1"/>
  <c r="S15" i="29"/>
  <c r="D61" i="26"/>
  <c r="C60" i="26"/>
  <c r="S16" i="29"/>
  <c r="AQ33" i="28"/>
  <c r="AQ33" i="29" s="1"/>
  <c r="AP28" i="28"/>
  <c r="AP28" i="29" s="1"/>
  <c r="G18" i="29"/>
  <c r="R17" i="29"/>
  <c r="F17" i="29"/>
  <c r="S6" i="29"/>
  <c r="G6" i="29"/>
  <c r="R5" i="29"/>
  <c r="F5" i="29"/>
  <c r="O2" i="29"/>
  <c r="C2" i="29"/>
  <c r="AD33" i="28"/>
  <c r="AD33" i="29" s="1"/>
  <c r="AV6" i="28"/>
  <c r="AV6" i="29" s="1"/>
  <c r="AP30" i="28"/>
  <c r="AP30" i="29" s="1"/>
  <c r="AP18" i="28"/>
  <c r="AP18" i="29" s="1"/>
  <c r="G3" i="29"/>
  <c r="O60" i="26"/>
  <c r="S28" i="28"/>
  <c r="R27" i="28"/>
  <c r="G16" i="29"/>
  <c r="S4" i="29"/>
  <c r="AD19" i="28"/>
  <c r="AD19" i="29" s="1"/>
  <c r="AQ21" i="28"/>
  <c r="AQ21" i="29" s="1"/>
  <c r="S19" i="29"/>
  <c r="R18" i="29"/>
  <c r="S7" i="29"/>
  <c r="G7" i="29"/>
  <c r="R6" i="29"/>
  <c r="F6" i="29"/>
  <c r="AD28" i="28"/>
  <c r="AD28" i="29" s="1"/>
  <c r="AE23" i="28"/>
  <c r="AE23" i="29" s="1"/>
  <c r="AE11" i="28"/>
  <c r="AE11" i="29" s="1"/>
  <c r="AD4" i="28"/>
  <c r="AD4" i="29" s="1"/>
  <c r="AQ24" i="28"/>
  <c r="AQ24" i="29" s="1"/>
  <c r="AE24" i="28"/>
  <c r="AE24" i="29" s="1"/>
  <c r="AE31" i="28"/>
  <c r="AE31" i="29" s="1"/>
  <c r="S8" i="29"/>
  <c r="G8" i="29"/>
  <c r="R7" i="29"/>
  <c r="F7" i="29"/>
  <c r="AE30" i="28"/>
  <c r="AE30" i="29" s="1"/>
  <c r="AD23" i="28"/>
  <c r="AD23" i="29" s="1"/>
  <c r="AE18" i="28"/>
  <c r="AE18" i="29" s="1"/>
  <c r="AE6" i="28"/>
  <c r="AE6" i="29" s="1"/>
  <c r="AQ29" i="28"/>
  <c r="AQ29" i="29" s="1"/>
  <c r="AD24" i="28"/>
  <c r="AD24" i="29" s="1"/>
  <c r="S21" i="29"/>
  <c r="G21" i="29"/>
  <c r="F20" i="29"/>
  <c r="S9" i="29"/>
  <c r="R8" i="29"/>
  <c r="F8" i="29"/>
  <c r="AD30" i="28"/>
  <c r="AD30" i="29" s="1"/>
  <c r="AE25" i="28"/>
  <c r="AE25" i="29" s="1"/>
  <c r="AD18" i="28"/>
  <c r="AD18" i="29" s="1"/>
  <c r="G2" i="28"/>
  <c r="AQ23" i="28"/>
  <c r="AQ23" i="29" s="1"/>
  <c r="AQ28" i="28"/>
  <c r="AQ28" i="29" s="1"/>
  <c r="S10" i="29"/>
  <c r="G10" i="29"/>
  <c r="R9" i="29"/>
  <c r="F9" i="29"/>
  <c r="AE32" i="28"/>
  <c r="AE32" i="29" s="1"/>
  <c r="AE20" i="28"/>
  <c r="AE20" i="29" s="1"/>
  <c r="AP23" i="28"/>
  <c r="AP23" i="29" s="1"/>
  <c r="S23" i="29"/>
  <c r="S11" i="29"/>
  <c r="G11" i="29"/>
  <c r="R10" i="29"/>
  <c r="F10" i="29"/>
  <c r="AE27" i="28"/>
  <c r="AE27" i="29" s="1"/>
  <c r="X31" i="28"/>
  <c r="X31" i="29" s="1"/>
  <c r="X19" i="28"/>
  <c r="X19" i="29" s="1"/>
  <c r="X7" i="28"/>
  <c r="X7" i="29" s="1"/>
  <c r="L7" i="28"/>
  <c r="AJ23" i="28"/>
  <c r="AJ23" i="29" s="1"/>
  <c r="AJ11" i="28"/>
  <c r="AJ11" i="29" s="1"/>
  <c r="AK6" i="28"/>
  <c r="AK6" i="29" s="1"/>
  <c r="AV24" i="28"/>
  <c r="AV24" i="29" s="1"/>
  <c r="AV12" i="28"/>
  <c r="AV12" i="29" s="1"/>
  <c r="AK25" i="28"/>
  <c r="AK25" i="29" s="1"/>
  <c r="Y25" i="28"/>
  <c r="Y25" i="29" s="1"/>
  <c r="W30" i="28"/>
  <c r="W30" i="29" s="1"/>
  <c r="W18" i="28"/>
  <c r="W18" i="29" s="1"/>
  <c r="W6" i="28"/>
  <c r="W6" i="29" s="1"/>
  <c r="AU31" i="28"/>
  <c r="AU31" i="29" s="1"/>
  <c r="AT26" i="28"/>
  <c r="AT26" i="29" s="1"/>
  <c r="AU19" i="28"/>
  <c r="AU19" i="29" s="1"/>
  <c r="AT14" i="28"/>
  <c r="AT14" i="29" s="1"/>
  <c r="AU7" i="28"/>
  <c r="AU7" i="29" s="1"/>
  <c r="AT2" i="28"/>
  <c r="AT2" i="29" s="1"/>
  <c r="T30" i="28"/>
  <c r="X32" i="28"/>
  <c r="X32" i="29" s="1"/>
  <c r="W31" i="28"/>
  <c r="W31" i="29" s="1"/>
  <c r="W19" i="28"/>
  <c r="W19" i="29" s="1"/>
  <c r="X8" i="28"/>
  <c r="X8" i="29" s="1"/>
  <c r="AJ30" i="28"/>
  <c r="AJ30" i="29" s="1"/>
  <c r="AJ18" i="28"/>
  <c r="AJ18" i="29" s="1"/>
  <c r="Y13" i="28"/>
  <c r="Y13" i="29" s="1"/>
  <c r="AL8" i="28"/>
  <c r="AL8" i="29" s="1"/>
  <c r="AJ6" i="28"/>
  <c r="AJ6" i="29" s="1"/>
  <c r="AM3" i="28"/>
  <c r="AM3" i="29" s="1"/>
  <c r="AA3" i="28"/>
  <c r="AA3" i="29" s="1"/>
  <c r="AT31" i="28"/>
  <c r="AT31" i="29" s="1"/>
  <c r="AV29" i="28"/>
  <c r="AV29" i="29" s="1"/>
  <c r="AU24" i="28"/>
  <c r="AU24" i="29" s="1"/>
  <c r="AT19" i="28"/>
  <c r="AT19" i="29" s="1"/>
  <c r="AV17" i="28"/>
  <c r="AV17" i="29" s="1"/>
  <c r="AU12" i="28"/>
  <c r="AU12" i="29" s="1"/>
  <c r="AT7" i="28"/>
  <c r="AT7" i="29" s="1"/>
  <c r="AV5" i="28"/>
  <c r="AV5" i="29" s="1"/>
  <c r="U10" i="28"/>
  <c r="U10" i="29" s="1"/>
  <c r="AL16" i="28"/>
  <c r="AL16" i="29" s="1"/>
  <c r="Z16" i="28"/>
  <c r="Z16" i="29" s="1"/>
  <c r="AM11" i="28"/>
  <c r="AM11" i="29" s="1"/>
  <c r="AA11" i="28"/>
  <c r="AA11" i="29" s="1"/>
  <c r="AL4" i="28"/>
  <c r="AL4" i="29" s="1"/>
  <c r="Z4" i="28"/>
  <c r="Z4" i="29" s="1"/>
  <c r="AL18" i="28"/>
  <c r="AL18" i="29" s="1"/>
  <c r="X27" i="28"/>
  <c r="X27" i="29" s="1"/>
  <c r="X15" i="28"/>
  <c r="X15" i="29" s="1"/>
  <c r="X28" i="28"/>
  <c r="X28" i="29" s="1"/>
  <c r="X16" i="28"/>
  <c r="X16" i="29" s="1"/>
  <c r="X4" i="28"/>
  <c r="X4" i="29" s="1"/>
  <c r="AK33" i="28"/>
  <c r="AK33" i="29" s="1"/>
  <c r="Y33" i="28"/>
  <c r="Y33" i="29" s="1"/>
  <c r="AK21" i="28"/>
  <c r="AK21" i="29" s="1"/>
  <c r="Y21" i="28"/>
  <c r="Y21" i="29" s="1"/>
  <c r="AK9" i="28"/>
  <c r="AK9" i="29" s="1"/>
  <c r="Y9" i="28"/>
  <c r="Y9" i="29" s="1"/>
  <c r="AB51" i="28"/>
  <c r="AB51" i="29" s="1"/>
  <c r="AB75" i="26"/>
  <c r="AD41" i="28"/>
  <c r="AD41" i="29" s="1"/>
  <c r="AD65" i="26"/>
  <c r="H58" i="27"/>
  <c r="T60" i="27"/>
  <c r="T62" i="27"/>
  <c r="H64" i="27"/>
  <c r="AG57" i="28"/>
  <c r="AG57" i="29" s="1"/>
  <c r="AG81" i="26"/>
  <c r="AV53" i="28"/>
  <c r="AV53" i="29" s="1"/>
  <c r="AV77" i="26"/>
  <c r="U60" i="27"/>
  <c r="U60" i="28" s="1"/>
  <c r="U60" i="29" s="1"/>
  <c r="AG62" i="27"/>
  <c r="AG62" i="28" s="1"/>
  <c r="AG62" i="29" s="1"/>
  <c r="AG64" i="27"/>
  <c r="AG64" i="28" s="1"/>
  <c r="AG64" i="29" s="1"/>
  <c r="AG66" i="27"/>
  <c r="I69" i="27"/>
  <c r="AS70" i="27"/>
  <c r="AS70" i="28" s="1"/>
  <c r="AS70" i="29" s="1"/>
  <c r="U72" i="27"/>
  <c r="U72" i="28" s="1"/>
  <c r="U72" i="29" s="1"/>
  <c r="AG74" i="27"/>
  <c r="AG76" i="27"/>
  <c r="AS78" i="27"/>
  <c r="AS78" i="28" s="1"/>
  <c r="AS78" i="29" s="1"/>
  <c r="AS80" i="27"/>
  <c r="AS80" i="28" s="1"/>
  <c r="AS80" i="29" s="1"/>
  <c r="AT59" i="27"/>
  <c r="AT61" i="27"/>
  <c r="G41" i="28"/>
  <c r="G65" i="26"/>
  <c r="N36" i="28"/>
  <c r="N60" i="26"/>
  <c r="K59" i="27"/>
  <c r="W61" i="27"/>
  <c r="W61" i="28" s="1"/>
  <c r="W61" i="29" s="1"/>
  <c r="AU63" i="27"/>
  <c r="AU63" i="28" s="1"/>
  <c r="AU63" i="29" s="1"/>
  <c r="K66" i="27"/>
  <c r="W69" i="27"/>
  <c r="W69" i="28" s="1"/>
  <c r="W69" i="29" s="1"/>
  <c r="W73" i="27"/>
  <c r="W73" i="28" s="1"/>
  <c r="W73" i="29" s="1"/>
  <c r="O56" i="29"/>
  <c r="O80" i="26"/>
  <c r="X53" i="28"/>
  <c r="X53" i="29" s="1"/>
  <c r="X77" i="26"/>
  <c r="W52" i="28"/>
  <c r="W52" i="29" s="1"/>
  <c r="W76" i="26"/>
  <c r="T49" i="28"/>
  <c r="T73" i="26"/>
  <c r="H49" i="29"/>
  <c r="H73" i="26"/>
  <c r="D45" i="29"/>
  <c r="D69" i="26"/>
  <c r="W64" i="26"/>
  <c r="X29" i="28"/>
  <c r="X29" i="29" s="1"/>
  <c r="W28" i="28"/>
  <c r="W28" i="29" s="1"/>
  <c r="K28" i="29"/>
  <c r="X17" i="28"/>
  <c r="X17" i="29" s="1"/>
  <c r="W16" i="28"/>
  <c r="W16" i="29" s="1"/>
  <c r="L5" i="29"/>
  <c r="W4" i="28"/>
  <c r="W4" i="29" s="1"/>
  <c r="K4" i="28"/>
  <c r="AM54" i="28"/>
  <c r="AM54" i="29" s="1"/>
  <c r="AM78" i="26"/>
  <c r="AD51" i="28"/>
  <c r="AD51" i="29" s="1"/>
  <c r="AD75" i="26"/>
  <c r="AG48" i="28"/>
  <c r="AG48" i="29" s="1"/>
  <c r="AG72" i="26"/>
  <c r="AI38" i="28"/>
  <c r="AI38" i="29" s="1"/>
  <c r="AI62" i="26"/>
  <c r="AH57" i="28"/>
  <c r="AH57" i="29" s="1"/>
  <c r="AH81" i="26"/>
  <c r="AB39" i="28"/>
  <c r="AB39" i="29" s="1"/>
  <c r="AB63" i="26"/>
  <c r="H59" i="27"/>
  <c r="AR60" i="27"/>
  <c r="AR60" i="28" s="1"/>
  <c r="AR60" i="29" s="1"/>
  <c r="AF62" i="27"/>
  <c r="AF62" i="28" s="1"/>
  <c r="AF62" i="29" s="1"/>
  <c r="AN46" i="28"/>
  <c r="AN46" i="29" s="1"/>
  <c r="AN70" i="26"/>
  <c r="AO41" i="28"/>
  <c r="AO41" i="29" s="1"/>
  <c r="AO65" i="26"/>
  <c r="AS50" i="28"/>
  <c r="AS50" i="29" s="1"/>
  <c r="AS74" i="26"/>
  <c r="AQ40" i="28"/>
  <c r="AQ40" i="29" s="1"/>
  <c r="AQ64" i="26"/>
  <c r="I59" i="27"/>
  <c r="U61" i="27"/>
  <c r="U61" i="28" s="1"/>
  <c r="U61" i="29" s="1"/>
  <c r="I64" i="27"/>
  <c r="I66" i="27"/>
  <c r="AG67" i="27"/>
  <c r="AG67" i="28" s="1"/>
  <c r="AG67" i="29" s="1"/>
  <c r="AS69" i="27"/>
  <c r="AG71" i="27"/>
  <c r="AG73" i="27"/>
  <c r="AG75" i="27"/>
  <c r="U77" i="27"/>
  <c r="U77" i="28" s="1"/>
  <c r="U77" i="29" s="1"/>
  <c r="AG78" i="27"/>
  <c r="U80" i="27"/>
  <c r="U80" i="28" s="1"/>
  <c r="U80" i="29" s="1"/>
  <c r="AB53" i="28"/>
  <c r="AB53" i="29" s="1"/>
  <c r="AB77" i="26"/>
  <c r="AM46" i="28"/>
  <c r="AM46" i="29" s="1"/>
  <c r="AM70" i="26"/>
  <c r="AI42" i="28"/>
  <c r="AI42" i="29" s="1"/>
  <c r="AI66" i="26"/>
  <c r="J58" i="27"/>
  <c r="J60" i="27"/>
  <c r="J62" i="27"/>
  <c r="AC55" i="28"/>
  <c r="AC55" i="29" s="1"/>
  <c r="AC79" i="26"/>
  <c r="AI49" i="28"/>
  <c r="AI49" i="29" s="1"/>
  <c r="AI73" i="26"/>
  <c r="AU58" i="27"/>
  <c r="K61" i="27"/>
  <c r="K63" i="27"/>
  <c r="AU64" i="27"/>
  <c r="AU66" i="27"/>
  <c r="K68" i="27"/>
  <c r="AU69" i="27"/>
  <c r="AU69" i="28" s="1"/>
  <c r="AU69" i="29" s="1"/>
  <c r="AU70" i="27"/>
  <c r="AU70" i="28" s="1"/>
  <c r="AU70" i="29" s="1"/>
  <c r="AU71" i="27"/>
  <c r="AU71" i="28" s="1"/>
  <c r="AU71" i="29" s="1"/>
  <c r="AI73" i="27"/>
  <c r="AU74" i="27"/>
  <c r="AU74" i="28" s="1"/>
  <c r="AU74" i="29" s="1"/>
  <c r="AU75" i="27"/>
  <c r="AU75" i="28" s="1"/>
  <c r="AU75" i="29" s="1"/>
  <c r="AU76" i="27"/>
  <c r="AU76" i="28" s="1"/>
  <c r="AU76" i="29" s="1"/>
  <c r="AU77" i="27"/>
  <c r="AU77" i="28" s="1"/>
  <c r="AU77" i="29" s="1"/>
  <c r="AU78" i="27"/>
  <c r="AU78" i="28" s="1"/>
  <c r="AU78" i="29" s="1"/>
  <c r="AU79" i="27"/>
  <c r="AU79" i="28" s="1"/>
  <c r="AU79" i="29" s="1"/>
  <c r="W80" i="27"/>
  <c r="K81" i="27"/>
  <c r="AU81" i="27"/>
  <c r="N56" i="28"/>
  <c r="N80" i="26"/>
  <c r="X54" i="28"/>
  <c r="X54" i="29" s="1"/>
  <c r="X78" i="26"/>
  <c r="W53" i="28"/>
  <c r="W53" i="29" s="1"/>
  <c r="W77" i="26"/>
  <c r="V52" i="28"/>
  <c r="V52" i="29" s="1"/>
  <c r="V76" i="26"/>
  <c r="C45" i="28"/>
  <c r="C69" i="26"/>
  <c r="N44" i="28"/>
  <c r="N68" i="26"/>
  <c r="W29" i="28"/>
  <c r="W29" i="29" s="1"/>
  <c r="X18" i="28"/>
  <c r="X18" i="29" s="1"/>
  <c r="W17" i="28"/>
  <c r="W17" i="29" s="1"/>
  <c r="K17" i="29"/>
  <c r="X6" i="28"/>
  <c r="X6" i="29" s="1"/>
  <c r="L6" i="28"/>
  <c r="K5" i="28"/>
  <c r="AN56" i="28"/>
  <c r="AN56" i="29" s="1"/>
  <c r="AN80" i="26"/>
  <c r="AG55" i="28"/>
  <c r="AG55" i="29" s="1"/>
  <c r="AG79" i="26"/>
  <c r="AO51" i="28"/>
  <c r="AO51" i="29" s="1"/>
  <c r="AO75" i="26"/>
  <c r="AF48" i="28"/>
  <c r="AF48" i="29" s="1"/>
  <c r="AF72" i="26"/>
  <c r="AB44" i="28"/>
  <c r="AB44" i="29" s="1"/>
  <c r="AB68" i="26"/>
  <c r="AL42" i="28"/>
  <c r="AL42" i="29" s="1"/>
  <c r="AL66" i="26"/>
  <c r="Z42" i="28"/>
  <c r="Z42" i="29" s="1"/>
  <c r="Z66" i="26"/>
  <c r="AE41" i="28"/>
  <c r="AE41" i="29" s="1"/>
  <c r="AE65" i="26"/>
  <c r="AJ40" i="28"/>
  <c r="AJ40" i="29" s="1"/>
  <c r="AJ64" i="26"/>
  <c r="AM37" i="28"/>
  <c r="AM37" i="29" s="1"/>
  <c r="AM61" i="26"/>
  <c r="AA37" i="28"/>
  <c r="AA37" i="29" s="1"/>
  <c r="AA61" i="26"/>
  <c r="AE43" i="28"/>
  <c r="AE43" i="29" s="1"/>
  <c r="AE67" i="26"/>
  <c r="AQ52" i="28"/>
  <c r="AQ52" i="29" s="1"/>
  <c r="AQ76" i="26"/>
  <c r="AT43" i="28"/>
  <c r="AT43" i="29" s="1"/>
  <c r="AT67" i="26"/>
  <c r="U59" i="27"/>
  <c r="U59" i="28" s="1"/>
  <c r="U59" i="29" s="1"/>
  <c r="I61" i="27"/>
  <c r="I62" i="27"/>
  <c r="U63" i="27"/>
  <c r="U63" i="28" s="1"/>
  <c r="U63" i="29" s="1"/>
  <c r="U65" i="27"/>
  <c r="U65" i="28" s="1"/>
  <c r="U65" i="29" s="1"/>
  <c r="I67" i="27"/>
  <c r="AG68" i="27"/>
  <c r="AG68" i="28" s="1"/>
  <c r="AG68" i="29" s="1"/>
  <c r="I70" i="27"/>
  <c r="I72" i="27"/>
  <c r="I74" i="27"/>
  <c r="U76" i="27"/>
  <c r="U76" i="28" s="1"/>
  <c r="U76" i="29" s="1"/>
  <c r="I78" i="27"/>
  <c r="AS79" i="27"/>
  <c r="AS79" i="28" s="1"/>
  <c r="AS79" i="29" s="1"/>
  <c r="AG80" i="27"/>
  <c r="AS81" i="27"/>
  <c r="AH58" i="27"/>
  <c r="AH58" i="28" s="1"/>
  <c r="AH58" i="29" s="1"/>
  <c r="AH60" i="27"/>
  <c r="AH60" i="28" s="1"/>
  <c r="AH60" i="29" s="1"/>
  <c r="AH62" i="27"/>
  <c r="AH62" i="28" s="1"/>
  <c r="AH62" i="29" s="1"/>
  <c r="AQ50" i="28"/>
  <c r="AQ50" i="29" s="1"/>
  <c r="AQ74" i="26"/>
  <c r="W60" i="27"/>
  <c r="W60" i="28" s="1"/>
  <c r="W60" i="29" s="1"/>
  <c r="W62" i="27"/>
  <c r="W62" i="28" s="1"/>
  <c r="W62" i="29" s="1"/>
  <c r="W64" i="27"/>
  <c r="AU65" i="27"/>
  <c r="AU67" i="27"/>
  <c r="AU67" i="28" s="1"/>
  <c r="AU67" i="29" s="1"/>
  <c r="K70" i="27"/>
  <c r="K71" i="27"/>
  <c r="K72" i="27"/>
  <c r="AU73" i="27"/>
  <c r="AU73" i="28" s="1"/>
  <c r="AU73" i="29" s="1"/>
  <c r="K75" i="27"/>
  <c r="W76" i="27"/>
  <c r="AI77" i="27"/>
  <c r="AI77" i="28" s="1"/>
  <c r="AI77" i="29" s="1"/>
  <c r="AI78" i="27"/>
  <c r="AI78" i="28" s="1"/>
  <c r="AI78" i="29" s="1"/>
  <c r="AI79" i="27"/>
  <c r="AI79" i="28" s="1"/>
  <c r="AI79" i="29" s="1"/>
  <c r="AI80" i="27"/>
  <c r="AI81" i="27"/>
  <c r="AI81" i="28" s="1"/>
  <c r="AI81" i="29" s="1"/>
  <c r="E40" i="29"/>
  <c r="E64" i="26"/>
  <c r="M36" i="29"/>
  <c r="M60" i="26"/>
  <c r="X35" i="28"/>
  <c r="X35" i="29" s="1"/>
  <c r="X59" i="26"/>
  <c r="J33" i="29"/>
  <c r="W22" i="28"/>
  <c r="W22" i="29" s="1"/>
  <c r="J21" i="29"/>
  <c r="W10" i="28"/>
  <c r="W10" i="29" s="1"/>
  <c r="J9" i="29"/>
  <c r="AD57" i="28"/>
  <c r="AD57" i="29" s="1"/>
  <c r="AD81" i="26"/>
  <c r="AI56" i="28"/>
  <c r="AI56" i="29" s="1"/>
  <c r="AI80" i="26"/>
  <c r="AN55" i="28"/>
  <c r="AN55" i="29" s="1"/>
  <c r="AN79" i="26"/>
  <c r="AB55" i="28"/>
  <c r="AB55" i="29" s="1"/>
  <c r="AB79" i="26"/>
  <c r="AG54" i="28"/>
  <c r="AG54" i="29" s="1"/>
  <c r="AG78" i="26"/>
  <c r="AL53" i="28"/>
  <c r="AL53" i="29" s="1"/>
  <c r="AL77" i="26"/>
  <c r="Z53" i="28"/>
  <c r="Z53" i="29" s="1"/>
  <c r="Z77" i="26"/>
  <c r="AE52" i="28"/>
  <c r="AE52" i="29" s="1"/>
  <c r="AE76" i="26"/>
  <c r="AJ51" i="28"/>
  <c r="AJ51" i="29" s="1"/>
  <c r="AJ75" i="26"/>
  <c r="AM48" i="28"/>
  <c r="AM48" i="29" s="1"/>
  <c r="AM72" i="26"/>
  <c r="AA48" i="28"/>
  <c r="AA48" i="29" s="1"/>
  <c r="AA72" i="26"/>
  <c r="AF47" i="28"/>
  <c r="AF47" i="29" s="1"/>
  <c r="AF71" i="26"/>
  <c r="AI44" i="28"/>
  <c r="AI44" i="29" s="1"/>
  <c r="AI68" i="26"/>
  <c r="AG42" i="28"/>
  <c r="AG42" i="29" s="1"/>
  <c r="AG66" i="26"/>
  <c r="AE40" i="28"/>
  <c r="AE40" i="29" s="1"/>
  <c r="AE64" i="26"/>
  <c r="AI32" i="28"/>
  <c r="AI32" i="29" s="1"/>
  <c r="AG30" i="28"/>
  <c r="AG30" i="29" s="1"/>
  <c r="AI8" i="28"/>
  <c r="AI8" i="29" s="1"/>
  <c r="AS53" i="28"/>
  <c r="AS53" i="29" s="1"/>
  <c r="AS77" i="26"/>
  <c r="AP50" i="28"/>
  <c r="AP50" i="29" s="1"/>
  <c r="AP74" i="26"/>
  <c r="AR48" i="28"/>
  <c r="AR48" i="29" s="1"/>
  <c r="AR72" i="26"/>
  <c r="AQ43" i="28"/>
  <c r="AQ43" i="29" s="1"/>
  <c r="AQ67" i="26"/>
  <c r="L58" i="27"/>
  <c r="X58" i="27"/>
  <c r="X58" i="28" s="1"/>
  <c r="X58" i="29" s="1"/>
  <c r="AJ58" i="27"/>
  <c r="AJ58" i="28" s="1"/>
  <c r="AJ58" i="29" s="1"/>
  <c r="AV58" i="27"/>
  <c r="AV58" i="28" s="1"/>
  <c r="AV58" i="29" s="1"/>
  <c r="L59" i="27"/>
  <c r="X59" i="27"/>
  <c r="AJ59" i="27"/>
  <c r="AJ59" i="28" s="1"/>
  <c r="AJ59" i="29" s="1"/>
  <c r="AV59" i="27"/>
  <c r="L60" i="27"/>
  <c r="X60" i="27"/>
  <c r="X60" i="28" s="1"/>
  <c r="X60" i="29" s="1"/>
  <c r="AJ60" i="27"/>
  <c r="AJ60" i="28" s="1"/>
  <c r="AJ60" i="29" s="1"/>
  <c r="G38" i="28"/>
  <c r="G62" i="26"/>
  <c r="AK42" i="28"/>
  <c r="AK42" i="29" s="1"/>
  <c r="AK66" i="26"/>
  <c r="AR52" i="28"/>
  <c r="AR52" i="29" s="1"/>
  <c r="AR76" i="26"/>
  <c r="T58" i="27"/>
  <c r="AF60" i="27"/>
  <c r="AF60" i="28" s="1"/>
  <c r="AF60" i="29" s="1"/>
  <c r="H62" i="27"/>
  <c r="AR63" i="27"/>
  <c r="AS58" i="27"/>
  <c r="AS58" i="28" s="1"/>
  <c r="AS58" i="29" s="1"/>
  <c r="AS60" i="27"/>
  <c r="AS60" i="28" s="1"/>
  <c r="AS60" i="29" s="1"/>
  <c r="I63" i="27"/>
  <c r="I65" i="27"/>
  <c r="U67" i="27"/>
  <c r="U67" i="28" s="1"/>
  <c r="U67" i="29" s="1"/>
  <c r="U69" i="27"/>
  <c r="U69" i="28" s="1"/>
  <c r="U69" i="29" s="1"/>
  <c r="I71" i="27"/>
  <c r="AG72" i="27"/>
  <c r="U75" i="27"/>
  <c r="U75" i="28" s="1"/>
  <c r="U75" i="29" s="1"/>
  <c r="AG77" i="27"/>
  <c r="AG77" i="28" s="1"/>
  <c r="AG77" i="29" s="1"/>
  <c r="I79" i="27"/>
  <c r="I81" i="27"/>
  <c r="X57" i="28"/>
  <c r="X57" i="29" s="1"/>
  <c r="X81" i="26"/>
  <c r="AG52" i="28"/>
  <c r="AG52" i="29" s="1"/>
  <c r="AG76" i="26"/>
  <c r="AA46" i="28"/>
  <c r="AA46" i="29" s="1"/>
  <c r="AA70" i="26"/>
  <c r="V59" i="27"/>
  <c r="V59" i="28" s="1"/>
  <c r="V59" i="29" s="1"/>
  <c r="AH61" i="27"/>
  <c r="AH61" i="28" s="1"/>
  <c r="AH61" i="29" s="1"/>
  <c r="AF52" i="28"/>
  <c r="AF52" i="29" s="1"/>
  <c r="AF76" i="26"/>
  <c r="AG47" i="28"/>
  <c r="AG47" i="29" s="1"/>
  <c r="AG71" i="26"/>
  <c r="AG35" i="28"/>
  <c r="AG35" i="29" s="1"/>
  <c r="AG59" i="26"/>
  <c r="W59" i="27"/>
  <c r="W59" i="28" s="1"/>
  <c r="W59" i="29" s="1"/>
  <c r="AI61" i="27"/>
  <c r="AI61" i="28" s="1"/>
  <c r="AI61" i="29" s="1"/>
  <c r="W63" i="27"/>
  <c r="W63" i="28" s="1"/>
  <c r="W63" i="29" s="1"/>
  <c r="W65" i="27"/>
  <c r="W65" i="28" s="1"/>
  <c r="W65" i="29" s="1"/>
  <c r="W67" i="27"/>
  <c r="W67" i="28" s="1"/>
  <c r="W67" i="29" s="1"/>
  <c r="K69" i="27"/>
  <c r="AI70" i="27"/>
  <c r="AI70" i="28" s="1"/>
  <c r="AI70" i="29" s="1"/>
  <c r="AI71" i="27"/>
  <c r="AI71" i="28" s="1"/>
  <c r="AI71" i="29" s="1"/>
  <c r="K73" i="27"/>
  <c r="AI74" i="27"/>
  <c r="AI74" i="28" s="1"/>
  <c r="AI74" i="29" s="1"/>
  <c r="AI75" i="27"/>
  <c r="AI75" i="28" s="1"/>
  <c r="AI75" i="29" s="1"/>
  <c r="AI76" i="27"/>
  <c r="AI76" i="28" s="1"/>
  <c r="AI76" i="29" s="1"/>
  <c r="W77" i="27"/>
  <c r="W78" i="27"/>
  <c r="W78" i="28" s="1"/>
  <c r="W78" i="29" s="1"/>
  <c r="W79" i="27"/>
  <c r="W79" i="28" s="1"/>
  <c r="W79" i="29" s="1"/>
  <c r="AU80" i="27"/>
  <c r="AU80" i="28" s="1"/>
  <c r="AU80" i="29" s="1"/>
  <c r="X24" i="28"/>
  <c r="X24" i="29" s="1"/>
  <c r="W23" i="28"/>
  <c r="W23" i="29" s="1"/>
  <c r="W11" i="28"/>
  <c r="W11" i="29" s="1"/>
  <c r="AA55" i="28"/>
  <c r="AA55" i="29" s="1"/>
  <c r="AA79" i="26"/>
  <c r="AD52" i="28"/>
  <c r="AD52" i="29" s="1"/>
  <c r="AD76" i="26"/>
  <c r="AN50" i="28"/>
  <c r="AN50" i="29" s="1"/>
  <c r="AN74" i="26"/>
  <c r="AB50" i="28"/>
  <c r="AB50" i="29" s="1"/>
  <c r="AB74" i="26"/>
  <c r="AG49" i="28"/>
  <c r="AG49" i="29" s="1"/>
  <c r="AG73" i="26"/>
  <c r="AH32" i="28"/>
  <c r="AH32" i="29" s="1"/>
  <c r="AI27" i="28"/>
  <c r="AI27" i="29" s="1"/>
  <c r="AG25" i="28"/>
  <c r="AG25" i="29" s="1"/>
  <c r="AJ22" i="28"/>
  <c r="AJ22" i="29" s="1"/>
  <c r="AI15" i="28"/>
  <c r="AI15" i="29" s="1"/>
  <c r="AG13" i="28"/>
  <c r="AG13" i="29" s="1"/>
  <c r="AJ10" i="28"/>
  <c r="AJ10" i="29" s="1"/>
  <c r="AH8" i="28"/>
  <c r="AH8" i="29" s="1"/>
  <c r="AI3" i="28"/>
  <c r="AI3" i="29" s="1"/>
  <c r="AQ36" i="28"/>
  <c r="AQ36" i="29" s="1"/>
  <c r="AQ60" i="26"/>
  <c r="AV25" i="28"/>
  <c r="AV25" i="29" s="1"/>
  <c r="AS45" i="28"/>
  <c r="AS45" i="29" s="1"/>
  <c r="AS69" i="26"/>
  <c r="T59" i="27"/>
  <c r="H61" i="27"/>
  <c r="AR62" i="27"/>
  <c r="AR62" i="28" s="1"/>
  <c r="AR62" i="29" s="1"/>
  <c r="AJ42" i="28"/>
  <c r="AJ42" i="29" s="1"/>
  <c r="AJ66" i="26"/>
  <c r="AI35" i="28"/>
  <c r="AI35" i="29" s="1"/>
  <c r="AI59" i="26"/>
  <c r="I60" i="27"/>
  <c r="U62" i="27"/>
  <c r="U62" i="28" s="1"/>
  <c r="U62" i="29" s="1"/>
  <c r="U64" i="27"/>
  <c r="U64" i="28" s="1"/>
  <c r="U64" i="29" s="1"/>
  <c r="U66" i="27"/>
  <c r="U66" i="28" s="1"/>
  <c r="U66" i="29" s="1"/>
  <c r="I68" i="27"/>
  <c r="U70" i="27"/>
  <c r="U70" i="28" s="1"/>
  <c r="U70" i="29" s="1"/>
  <c r="AS72" i="27"/>
  <c r="AS72" i="28" s="1"/>
  <c r="AS72" i="29" s="1"/>
  <c r="I75" i="27"/>
  <c r="I77" i="27"/>
  <c r="I80" i="27"/>
  <c r="AJ49" i="28"/>
  <c r="AJ49" i="29" s="1"/>
  <c r="AJ73" i="26"/>
  <c r="AP52" i="28"/>
  <c r="AP52" i="29" s="1"/>
  <c r="AP76" i="26"/>
  <c r="V58" i="27"/>
  <c r="V58" i="28" s="1"/>
  <c r="V58" i="29" s="1"/>
  <c r="V60" i="27"/>
  <c r="V60" i="28" s="1"/>
  <c r="V60" i="29" s="1"/>
  <c r="V62" i="27"/>
  <c r="V62" i="28" s="1"/>
  <c r="V62" i="29" s="1"/>
  <c r="F40" i="28"/>
  <c r="F64" i="26"/>
  <c r="AO55" i="28"/>
  <c r="AO55" i="29" s="1"/>
  <c r="AO79" i="26"/>
  <c r="AU34" i="28"/>
  <c r="AU34" i="29" s="1"/>
  <c r="AU58" i="26"/>
  <c r="W58" i="27"/>
  <c r="W58" i="28" s="1"/>
  <c r="W58" i="29" s="1"/>
  <c r="K60" i="27"/>
  <c r="K62" i="27"/>
  <c r="K64" i="27"/>
  <c r="W66" i="27"/>
  <c r="W66" i="28" s="1"/>
  <c r="W66" i="29" s="1"/>
  <c r="AU68" i="27"/>
  <c r="AU68" i="28" s="1"/>
  <c r="AU68" i="29" s="1"/>
  <c r="AU72" i="27"/>
  <c r="S56" i="28"/>
  <c r="S80" i="26"/>
  <c r="I34" i="29"/>
  <c r="I58" i="26"/>
  <c r="X25" i="28"/>
  <c r="X25" i="29" s="1"/>
  <c r="W24" i="28"/>
  <c r="W24" i="29" s="1"/>
  <c r="J23" i="29"/>
  <c r="U22" i="28"/>
  <c r="U22" i="29" s="1"/>
  <c r="T21" i="29"/>
  <c r="X13" i="28"/>
  <c r="X13" i="29" s="1"/>
  <c r="W12" i="28"/>
  <c r="W12" i="29" s="1"/>
  <c r="J11" i="29"/>
  <c r="I10" i="29"/>
  <c r="T9" i="29"/>
  <c r="H9" i="29"/>
  <c r="AG56" i="28"/>
  <c r="AG56" i="29" s="1"/>
  <c r="AG80" i="26"/>
  <c r="AN45" i="28"/>
  <c r="AN45" i="29" s="1"/>
  <c r="AN69" i="26"/>
  <c r="AE42" i="28"/>
  <c r="AE42" i="29" s="1"/>
  <c r="AE66" i="26"/>
  <c r="AI34" i="28"/>
  <c r="AI34" i="29" s="1"/>
  <c r="AI58" i="26"/>
  <c r="AG50" i="28"/>
  <c r="AG50" i="29" s="1"/>
  <c r="AG74" i="26"/>
  <c r="AM44" i="28"/>
  <c r="AM44" i="29" s="1"/>
  <c r="AM68" i="26"/>
  <c r="AF59" i="27"/>
  <c r="AF59" i="28" s="1"/>
  <c r="AF59" i="29" s="1"/>
  <c r="T61" i="27"/>
  <c r="T63" i="27"/>
  <c r="AJ54" i="28"/>
  <c r="AJ54" i="29" s="1"/>
  <c r="AJ78" i="26"/>
  <c r="AC41" i="28"/>
  <c r="AC41" i="29" s="1"/>
  <c r="AC65" i="26"/>
  <c r="I58" i="27"/>
  <c r="AG60" i="27"/>
  <c r="AG60" i="28" s="1"/>
  <c r="AG60" i="29" s="1"/>
  <c r="AS62" i="27"/>
  <c r="AS62" i="28" s="1"/>
  <c r="AS62" i="29" s="1"/>
  <c r="AG65" i="27"/>
  <c r="AG65" i="28" s="1"/>
  <c r="AG65" i="29" s="1"/>
  <c r="AS67" i="27"/>
  <c r="AS67" i="28" s="1"/>
  <c r="AS67" i="29" s="1"/>
  <c r="AG69" i="27"/>
  <c r="AS71" i="27"/>
  <c r="AS73" i="27"/>
  <c r="AS75" i="27"/>
  <c r="U78" i="27"/>
  <c r="U78" i="28" s="1"/>
  <c r="U78" i="29" s="1"/>
  <c r="AG81" i="27"/>
  <c r="W56" i="28"/>
  <c r="W56" i="29" s="1"/>
  <c r="W80" i="26"/>
  <c r="AD55" i="28"/>
  <c r="AD55" i="29" s="1"/>
  <c r="AD79" i="26"/>
  <c r="J7" i="29"/>
  <c r="AT58" i="27"/>
  <c r="AT58" i="28" s="1"/>
  <c r="AT58" i="29" s="1"/>
  <c r="AT60" i="27"/>
  <c r="AT60" i="28" s="1"/>
  <c r="AT60" i="29" s="1"/>
  <c r="AT62" i="27"/>
  <c r="AT62" i="28" s="1"/>
  <c r="AT62" i="29" s="1"/>
  <c r="AJ56" i="28"/>
  <c r="AJ56" i="29" s="1"/>
  <c r="AJ80" i="26"/>
  <c r="AM53" i="28"/>
  <c r="AM53" i="29" s="1"/>
  <c r="AM77" i="26"/>
  <c r="AN48" i="28"/>
  <c r="AN48" i="29" s="1"/>
  <c r="AN72" i="26"/>
  <c r="K58" i="27"/>
  <c r="AI59" i="27"/>
  <c r="AU60" i="27"/>
  <c r="AU60" i="28" s="1"/>
  <c r="AU60" i="29" s="1"/>
  <c r="AI62" i="27"/>
  <c r="AI64" i="27"/>
  <c r="AI64" i="28" s="1"/>
  <c r="AI64" i="29" s="1"/>
  <c r="AI66" i="27"/>
  <c r="W68" i="27"/>
  <c r="W72" i="27"/>
  <c r="W72" i="28" s="1"/>
  <c r="W72" i="29" s="1"/>
  <c r="D54" i="29"/>
  <c r="D78" i="26"/>
  <c r="H46" i="28"/>
  <c r="H70" i="26"/>
  <c r="M39" i="28"/>
  <c r="M63" i="26"/>
  <c r="I35" i="28"/>
  <c r="I59" i="26"/>
  <c r="I35" i="29"/>
  <c r="W25" i="28"/>
  <c r="W25" i="29" s="1"/>
  <c r="J24" i="29"/>
  <c r="T22" i="29"/>
  <c r="H22" i="28"/>
  <c r="X14" i="28"/>
  <c r="X14" i="29" s="1"/>
  <c r="L14" i="29"/>
  <c r="W13" i="28"/>
  <c r="W13" i="29" s="1"/>
  <c r="K13" i="29"/>
  <c r="J12" i="29"/>
  <c r="I11" i="29"/>
  <c r="T10" i="29"/>
  <c r="H10" i="29"/>
  <c r="X2" i="28"/>
  <c r="X2" i="29" s="1"/>
  <c r="AM57" i="28"/>
  <c r="AM57" i="29" s="1"/>
  <c r="AM81" i="26"/>
  <c r="AA57" i="28"/>
  <c r="AA57" i="29" s="1"/>
  <c r="AA81" i="26"/>
  <c r="AF56" i="28"/>
  <c r="AF56" i="29" s="1"/>
  <c r="AF80" i="26"/>
  <c r="AD54" i="28"/>
  <c r="AD54" i="29" s="1"/>
  <c r="AD78" i="26"/>
  <c r="AN52" i="28"/>
  <c r="AN52" i="29" s="1"/>
  <c r="AN76" i="26"/>
  <c r="AB52" i="28"/>
  <c r="AB52" i="29" s="1"/>
  <c r="AB76" i="26"/>
  <c r="AG51" i="28"/>
  <c r="AG51" i="29" s="1"/>
  <c r="AG75" i="26"/>
  <c r="AE49" i="28"/>
  <c r="AE49" i="29" s="1"/>
  <c r="AE73" i="26"/>
  <c r="AO47" i="28"/>
  <c r="AO47" i="29" s="1"/>
  <c r="AO71" i="26"/>
  <c r="AC47" i="28"/>
  <c r="AC47" i="29" s="1"/>
  <c r="AC71" i="26"/>
  <c r="AM45" i="28"/>
  <c r="AM45" i="29" s="1"/>
  <c r="AM69" i="26"/>
  <c r="AA45" i="28"/>
  <c r="AA45" i="29" s="1"/>
  <c r="AA69" i="26"/>
  <c r="AF44" i="28"/>
  <c r="AF44" i="29" s="1"/>
  <c r="AF68" i="26"/>
  <c r="AD42" i="28"/>
  <c r="AD42" i="29" s="1"/>
  <c r="AD66" i="26"/>
  <c r="AA44" i="28"/>
  <c r="AA44" i="29" s="1"/>
  <c r="AA68" i="26"/>
  <c r="AP54" i="28"/>
  <c r="AP54" i="29" s="1"/>
  <c r="AP78" i="26"/>
  <c r="AR58" i="27"/>
  <c r="AR58" i="28" s="1"/>
  <c r="AR58" i="29" s="1"/>
  <c r="H60" i="27"/>
  <c r="AR61" i="27"/>
  <c r="AF63" i="27"/>
  <c r="AF63" i="28" s="1"/>
  <c r="AF63" i="29" s="1"/>
  <c r="AA51" i="28"/>
  <c r="AA51" i="29" s="1"/>
  <c r="AA75" i="26"/>
  <c r="AU48" i="28"/>
  <c r="AU48" i="29" s="1"/>
  <c r="AU72" i="26"/>
  <c r="U58" i="27"/>
  <c r="AG59" i="27"/>
  <c r="AS61" i="27"/>
  <c r="AG63" i="27"/>
  <c r="AG63" i="28" s="1"/>
  <c r="AG63" i="29" s="1"/>
  <c r="AS64" i="27"/>
  <c r="AS64" i="28" s="1"/>
  <c r="AS64" i="29" s="1"/>
  <c r="AS66" i="27"/>
  <c r="AS66" i="28" s="1"/>
  <c r="AS66" i="29" s="1"/>
  <c r="AS68" i="27"/>
  <c r="AS68" i="28" s="1"/>
  <c r="AS68" i="29" s="1"/>
  <c r="U71" i="27"/>
  <c r="U71" i="28" s="1"/>
  <c r="U71" i="29" s="1"/>
  <c r="U73" i="27"/>
  <c r="U73" i="28" s="1"/>
  <c r="U73" i="29" s="1"/>
  <c r="AS74" i="27"/>
  <c r="AS76" i="27"/>
  <c r="U79" i="27"/>
  <c r="U79" i="28" s="1"/>
  <c r="U79" i="29" s="1"/>
  <c r="X45" i="28"/>
  <c r="X45" i="29" s="1"/>
  <c r="X69" i="26"/>
  <c r="AN53" i="28"/>
  <c r="AN53" i="29" s="1"/>
  <c r="AN77" i="26"/>
  <c r="AH47" i="28"/>
  <c r="AH47" i="29" s="1"/>
  <c r="AH71" i="26"/>
  <c r="AD43" i="28"/>
  <c r="AD43" i="29" s="1"/>
  <c r="AD67" i="26"/>
  <c r="AU41" i="28"/>
  <c r="AU41" i="29" s="1"/>
  <c r="AU65" i="26"/>
  <c r="AH59" i="27"/>
  <c r="AH59" i="28" s="1"/>
  <c r="AH59" i="29" s="1"/>
  <c r="V61" i="27"/>
  <c r="V61" i="28" s="1"/>
  <c r="V61" i="29" s="1"/>
  <c r="X46" i="28"/>
  <c r="X46" i="29" s="1"/>
  <c r="X70" i="26"/>
  <c r="C37" i="28"/>
  <c r="C61" i="26"/>
  <c r="AE57" i="28"/>
  <c r="AE57" i="29" s="1"/>
  <c r="AE81" i="26"/>
  <c r="AD38" i="28"/>
  <c r="AD38" i="29" s="1"/>
  <c r="AD62" i="26"/>
  <c r="AI58" i="27"/>
  <c r="AI60" i="27"/>
  <c r="AI60" i="28" s="1"/>
  <c r="AI60" i="29" s="1"/>
  <c r="AU62" i="27"/>
  <c r="AU62" i="28" s="1"/>
  <c r="AU62" i="29" s="1"/>
  <c r="K65" i="27"/>
  <c r="K67" i="27"/>
  <c r="AI69" i="27"/>
  <c r="AI69" i="28" s="1"/>
  <c r="AI69" i="29" s="1"/>
  <c r="K74" i="27"/>
  <c r="W26" i="28"/>
  <c r="W26" i="29" s="1"/>
  <c r="J25" i="29"/>
  <c r="U24" i="28"/>
  <c r="U24" i="29" s="1"/>
  <c r="W14" i="28"/>
  <c r="W14" i="29" s="1"/>
  <c r="J13" i="29"/>
  <c r="I12" i="29"/>
  <c r="L3" i="29"/>
  <c r="W2" i="28"/>
  <c r="W2" i="29" s="1"/>
  <c r="AD49" i="28"/>
  <c r="AD49" i="29" s="1"/>
  <c r="AD73" i="26"/>
  <c r="AJ31" i="28"/>
  <c r="AJ31" i="29" s="1"/>
  <c r="AI24" i="28"/>
  <c r="AI24" i="29" s="1"/>
  <c r="AJ19" i="28"/>
  <c r="AJ19" i="29" s="1"/>
  <c r="AQ51" i="28"/>
  <c r="AQ51" i="29" s="1"/>
  <c r="AQ75" i="26"/>
  <c r="AS49" i="28"/>
  <c r="AS49" i="29" s="1"/>
  <c r="AS73" i="26"/>
  <c r="AR44" i="28"/>
  <c r="AR44" i="29" s="1"/>
  <c r="AR68" i="26"/>
  <c r="AJ47" i="28"/>
  <c r="AJ47" i="29" s="1"/>
  <c r="AJ71" i="26"/>
  <c r="AS57" i="28"/>
  <c r="AS57" i="29" s="1"/>
  <c r="AS81" i="26"/>
  <c r="AV48" i="28"/>
  <c r="AV48" i="29" s="1"/>
  <c r="AV72" i="26"/>
  <c r="AP42" i="28"/>
  <c r="AP42" i="29" s="1"/>
  <c r="AP66" i="26"/>
  <c r="AV36" i="28"/>
  <c r="AV36" i="29" s="1"/>
  <c r="AV60" i="26"/>
  <c r="AF58" i="27"/>
  <c r="AF58" i="28" s="1"/>
  <c r="AF58" i="29" s="1"/>
  <c r="AR59" i="27"/>
  <c r="AR59" i="28" s="1"/>
  <c r="AR59" i="29" s="1"/>
  <c r="AF61" i="27"/>
  <c r="AF61" i="28" s="1"/>
  <c r="AF61" i="29" s="1"/>
  <c r="H63" i="27"/>
  <c r="AG58" i="27"/>
  <c r="AG58" i="28" s="1"/>
  <c r="AG58" i="29" s="1"/>
  <c r="AS59" i="27"/>
  <c r="AG61" i="27"/>
  <c r="AG61" i="28" s="1"/>
  <c r="AG61" i="29" s="1"/>
  <c r="AS63" i="27"/>
  <c r="AS63" i="28" s="1"/>
  <c r="AS63" i="29" s="1"/>
  <c r="AS65" i="27"/>
  <c r="AS65" i="28" s="1"/>
  <c r="AS65" i="29" s="1"/>
  <c r="U68" i="27"/>
  <c r="U68" i="28" s="1"/>
  <c r="U68" i="29" s="1"/>
  <c r="AG70" i="27"/>
  <c r="AG70" i="28" s="1"/>
  <c r="AG70" i="29" s="1"/>
  <c r="I73" i="27"/>
  <c r="U74" i="27"/>
  <c r="U74" i="28" s="1"/>
  <c r="U74" i="29" s="1"/>
  <c r="I76" i="27"/>
  <c r="AS77" i="27"/>
  <c r="AG79" i="27"/>
  <c r="U81" i="27"/>
  <c r="V55" i="28"/>
  <c r="V55" i="29" s="1"/>
  <c r="V79" i="26"/>
  <c r="W44" i="28"/>
  <c r="W44" i="29" s="1"/>
  <c r="W68" i="26"/>
  <c r="AQ57" i="28"/>
  <c r="AQ57" i="29" s="1"/>
  <c r="AQ81" i="26"/>
  <c r="J59" i="27"/>
  <c r="J61" i="27"/>
  <c r="AB48" i="28"/>
  <c r="AB48" i="29" s="1"/>
  <c r="AB72" i="26"/>
  <c r="AU59" i="27"/>
  <c r="AU61" i="27"/>
  <c r="AU61" i="28" s="1"/>
  <c r="AU61" i="29" s="1"/>
  <c r="AI63" i="27"/>
  <c r="AI63" i="28" s="1"/>
  <c r="AI63" i="29" s="1"/>
  <c r="AI65" i="27"/>
  <c r="AI65" i="28" s="1"/>
  <c r="AI65" i="29" s="1"/>
  <c r="AI67" i="27"/>
  <c r="AI67" i="28" s="1"/>
  <c r="AI67" i="29" s="1"/>
  <c r="AI68" i="27"/>
  <c r="W70" i="27"/>
  <c r="W70" i="28" s="1"/>
  <c r="W70" i="29" s="1"/>
  <c r="W71" i="27"/>
  <c r="W71" i="28" s="1"/>
  <c r="W71" i="29" s="1"/>
  <c r="AI72" i="27"/>
  <c r="AI72" i="28" s="1"/>
  <c r="AI72" i="29" s="1"/>
  <c r="W74" i="27"/>
  <c r="W74" i="28" s="1"/>
  <c r="W74" i="29" s="1"/>
  <c r="W75" i="27"/>
  <c r="W75" i="28" s="1"/>
  <c r="W75" i="29" s="1"/>
  <c r="K76" i="27"/>
  <c r="K77" i="27"/>
  <c r="K78" i="27"/>
  <c r="K79" i="27"/>
  <c r="K80" i="27"/>
  <c r="W81" i="27"/>
  <c r="W81" i="28" s="1"/>
  <c r="W81" i="29" s="1"/>
  <c r="X52" i="28"/>
  <c r="X52" i="29" s="1"/>
  <c r="X76" i="26"/>
  <c r="K51" i="28"/>
  <c r="K75" i="26"/>
  <c r="G35" i="29"/>
  <c r="G59" i="26"/>
  <c r="W27" i="28"/>
  <c r="W27" i="29" s="1"/>
  <c r="K27" i="29"/>
  <c r="J26" i="29"/>
  <c r="W15" i="28"/>
  <c r="W15" i="29" s="1"/>
  <c r="J14" i="29"/>
  <c r="W3" i="28"/>
  <c r="W3" i="29" s="1"/>
  <c r="K3" i="29"/>
  <c r="J2" i="29"/>
  <c r="AN54" i="28"/>
  <c r="AN54" i="29" s="1"/>
  <c r="AN78" i="26"/>
  <c r="AE51" i="28"/>
  <c r="AE51" i="29" s="1"/>
  <c r="AE75" i="26"/>
  <c r="Z40" i="28"/>
  <c r="Z40" i="29" s="1"/>
  <c r="Z64" i="26"/>
  <c r="AI31" i="28"/>
  <c r="AI31" i="29" s="1"/>
  <c r="AJ26" i="28"/>
  <c r="AJ26" i="29" s="1"/>
  <c r="AJ14" i="28"/>
  <c r="AJ14" i="29" s="1"/>
  <c r="AU57" i="28"/>
  <c r="AU57" i="29" s="1"/>
  <c r="AU81" i="26"/>
  <c r="AU81" i="28" s="1"/>
  <c r="AU81" i="29" s="1"/>
  <c r="AQ37" i="28"/>
  <c r="AQ37" i="29" s="1"/>
  <c r="AQ61" i="26"/>
  <c r="AU33" i="28"/>
  <c r="AU33" i="29" s="1"/>
  <c r="AV26" i="28"/>
  <c r="AV26" i="29" s="1"/>
  <c r="AV14" i="28"/>
  <c r="AV14" i="29" s="1"/>
  <c r="AU9" i="28"/>
  <c r="AU9" i="29" s="1"/>
  <c r="AV2" i="28"/>
  <c r="AV2" i="29" s="1"/>
  <c r="F58" i="27"/>
  <c r="R58" i="27"/>
  <c r="AD58" i="27"/>
  <c r="AD58" i="28" s="1"/>
  <c r="AD58" i="29" s="1"/>
  <c r="AP58" i="27"/>
  <c r="F59" i="27"/>
  <c r="R59" i="27"/>
  <c r="AD59" i="27"/>
  <c r="AD59" i="28" s="1"/>
  <c r="AD59" i="29" s="1"/>
  <c r="AP59" i="27"/>
  <c r="AP59" i="28" s="1"/>
  <c r="AP59" i="29" s="1"/>
  <c r="F60" i="27"/>
  <c r="R60" i="27"/>
  <c r="AD60" i="27"/>
  <c r="AD60" i="28" s="1"/>
  <c r="AD60" i="29" s="1"/>
  <c r="AP60" i="27"/>
  <c r="AP60" i="28" s="1"/>
  <c r="AP60" i="29" s="1"/>
  <c r="AJ28" i="28"/>
  <c r="AJ28" i="29" s="1"/>
  <c r="AJ16" i="28"/>
  <c r="AJ16" i="29" s="1"/>
  <c r="AJ4" i="28"/>
  <c r="AJ4" i="29" s="1"/>
  <c r="AV55" i="28"/>
  <c r="AV55" i="29" s="1"/>
  <c r="AV79" i="26"/>
  <c r="AQ54" i="28"/>
  <c r="AQ54" i="29" s="1"/>
  <c r="AQ78" i="26"/>
  <c r="AS52" i="28"/>
  <c r="AS52" i="29" s="1"/>
  <c r="AS76" i="26"/>
  <c r="AV43" i="28"/>
  <c r="AV43" i="29" s="1"/>
  <c r="AV67" i="26"/>
  <c r="AT33" i="28"/>
  <c r="AT33" i="29" s="1"/>
  <c r="AV31" i="28"/>
  <c r="AV31" i="29" s="1"/>
  <c r="AV19" i="28"/>
  <c r="AV19" i="29" s="1"/>
  <c r="AV7" i="28"/>
  <c r="AV7" i="29" s="1"/>
  <c r="G9" i="29"/>
  <c r="G58" i="27"/>
  <c r="S58" i="27"/>
  <c r="AE58" i="27"/>
  <c r="AE58" i="28" s="1"/>
  <c r="AE58" i="29" s="1"/>
  <c r="AQ58" i="27"/>
  <c r="G59" i="27"/>
  <c r="S59" i="27"/>
  <c r="AE59" i="27"/>
  <c r="AE59" i="28" s="1"/>
  <c r="AE59" i="29" s="1"/>
  <c r="AQ59" i="27"/>
  <c r="AQ59" i="28" s="1"/>
  <c r="AQ59" i="29" s="1"/>
  <c r="G60" i="27"/>
  <c r="S60" i="27"/>
  <c r="AE60" i="27"/>
  <c r="AE60" i="28" s="1"/>
  <c r="AE60" i="29" s="1"/>
  <c r="AQ60" i="27"/>
  <c r="G61" i="27"/>
  <c r="S61" i="27"/>
  <c r="AE61" i="27"/>
  <c r="AE61" i="28" s="1"/>
  <c r="AE61" i="29" s="1"/>
  <c r="AQ61" i="27"/>
  <c r="G62" i="27"/>
  <c r="S62" i="27"/>
  <c r="AE62" i="27"/>
  <c r="AE62" i="28" s="1"/>
  <c r="AE62" i="29" s="1"/>
  <c r="AQ62" i="27"/>
  <c r="AQ62" i="28" s="1"/>
  <c r="AQ62" i="29" s="1"/>
  <c r="G63" i="27"/>
  <c r="S63" i="27"/>
  <c r="AE63" i="27"/>
  <c r="AE63" i="28" s="1"/>
  <c r="AE63" i="29" s="1"/>
  <c r="AQ63" i="27"/>
  <c r="AQ63" i="28" s="1"/>
  <c r="AQ63" i="29" s="1"/>
  <c r="G64" i="27"/>
  <c r="S64" i="27"/>
  <c r="AE64" i="27"/>
  <c r="AQ64" i="27"/>
  <c r="G65" i="27"/>
  <c r="S65" i="27"/>
  <c r="AE65" i="27"/>
  <c r="AQ65" i="27"/>
  <c r="AQ65" i="28" s="1"/>
  <c r="AQ65" i="29" s="1"/>
  <c r="G66" i="27"/>
  <c r="S66" i="27"/>
  <c r="AE66" i="27"/>
  <c r="AQ66" i="27"/>
  <c r="AQ66" i="28" s="1"/>
  <c r="AQ66" i="29" s="1"/>
  <c r="G67" i="27"/>
  <c r="S67" i="27"/>
  <c r="AE67" i="27"/>
  <c r="AQ67" i="27"/>
  <c r="G68" i="27"/>
  <c r="S68" i="27"/>
  <c r="AE68" i="27"/>
  <c r="AE68" i="28" s="1"/>
  <c r="AE68" i="29" s="1"/>
  <c r="AQ68" i="27"/>
  <c r="AQ68" i="28" s="1"/>
  <c r="AQ68" i="29" s="1"/>
  <c r="G69" i="27"/>
  <c r="S69" i="27"/>
  <c r="AE69" i="27"/>
  <c r="AE69" i="28" s="1"/>
  <c r="AE69" i="29" s="1"/>
  <c r="AQ69" i="27"/>
  <c r="AQ69" i="28" s="1"/>
  <c r="AQ69" i="29" s="1"/>
  <c r="G70" i="27"/>
  <c r="S70" i="27"/>
  <c r="AE70" i="27"/>
  <c r="AE70" i="28" s="1"/>
  <c r="AE70" i="29" s="1"/>
  <c r="AQ70" i="27"/>
  <c r="AQ70" i="28" s="1"/>
  <c r="AQ70" i="29" s="1"/>
  <c r="G71" i="27"/>
  <c r="S71" i="27"/>
  <c r="AE71" i="27"/>
  <c r="AE71" i="28" s="1"/>
  <c r="AE71" i="29" s="1"/>
  <c r="AQ71" i="27"/>
  <c r="AQ71" i="28" s="1"/>
  <c r="AQ71" i="29" s="1"/>
  <c r="G72" i="27"/>
  <c r="AV60" i="27"/>
  <c r="L61" i="27"/>
  <c r="X61" i="27"/>
  <c r="X61" i="28" s="1"/>
  <c r="X61" i="29" s="1"/>
  <c r="AJ61" i="27"/>
  <c r="AJ61" i="28" s="1"/>
  <c r="AJ61" i="29" s="1"/>
  <c r="AV61" i="27"/>
  <c r="AV61" i="28" s="1"/>
  <c r="AV61" i="29" s="1"/>
  <c r="L62" i="27"/>
  <c r="X62" i="27"/>
  <c r="X62" i="28" s="1"/>
  <c r="X62" i="29" s="1"/>
  <c r="AJ62" i="27"/>
  <c r="AJ62" i="28" s="1"/>
  <c r="AJ62" i="29" s="1"/>
  <c r="AV62" i="27"/>
  <c r="AV62" i="28" s="1"/>
  <c r="AV62" i="29" s="1"/>
  <c r="L63" i="27"/>
  <c r="X63" i="27"/>
  <c r="X63" i="28" s="1"/>
  <c r="X63" i="29" s="1"/>
  <c r="AJ63" i="27"/>
  <c r="AJ63" i="28" s="1"/>
  <c r="AJ63" i="29" s="1"/>
  <c r="AV63" i="27"/>
  <c r="AV63" i="28" s="1"/>
  <c r="AV63" i="29" s="1"/>
  <c r="L64" i="27"/>
  <c r="X64" i="27"/>
  <c r="X64" i="28" s="1"/>
  <c r="X64" i="29" s="1"/>
  <c r="AJ64" i="27"/>
  <c r="AV64" i="27"/>
  <c r="L65" i="27"/>
  <c r="X65" i="27"/>
  <c r="X65" i="28" s="1"/>
  <c r="X65" i="29" s="1"/>
  <c r="AJ65" i="27"/>
  <c r="AJ65" i="28" s="1"/>
  <c r="AJ65" i="29" s="1"/>
  <c r="AV65" i="27"/>
  <c r="AV65" i="28" s="1"/>
  <c r="AV65" i="29" s="1"/>
  <c r="L66" i="27"/>
  <c r="X66" i="27"/>
  <c r="X66" i="28" s="1"/>
  <c r="X66" i="29" s="1"/>
  <c r="AJ66" i="27"/>
  <c r="AV66" i="27"/>
  <c r="L67" i="27"/>
  <c r="X67" i="27"/>
  <c r="X67" i="28" s="1"/>
  <c r="X67" i="29" s="1"/>
  <c r="AJ67" i="27"/>
  <c r="AJ67" i="28" s="1"/>
  <c r="AJ67" i="29" s="1"/>
  <c r="AV67" i="27"/>
  <c r="L68" i="27"/>
  <c r="X68" i="27"/>
  <c r="X68" i="28" s="1"/>
  <c r="X68" i="29" s="1"/>
  <c r="AJ68" i="27"/>
  <c r="AJ68" i="28" s="1"/>
  <c r="AJ68" i="29" s="1"/>
  <c r="AV68" i="27"/>
  <c r="AV68" i="28" s="1"/>
  <c r="AV68" i="29" s="1"/>
  <c r="L69" i="27"/>
  <c r="X69" i="27"/>
  <c r="AJ69" i="27"/>
  <c r="AJ69" i="28" s="1"/>
  <c r="AJ69" i="29" s="1"/>
  <c r="AV69" i="27"/>
  <c r="AV69" i="28" s="1"/>
  <c r="AV69" i="29" s="1"/>
  <c r="L70" i="27"/>
  <c r="X70" i="27"/>
  <c r="AJ70" i="27"/>
  <c r="AJ70" i="28" s="1"/>
  <c r="AJ70" i="29" s="1"/>
  <c r="AV70" i="27"/>
  <c r="AV70" i="28" s="1"/>
  <c r="AV70" i="29" s="1"/>
  <c r="L71" i="27"/>
  <c r="X71" i="27"/>
  <c r="X71" i="28" s="1"/>
  <c r="X71" i="29" s="1"/>
  <c r="AJ71" i="27"/>
  <c r="AV71" i="27"/>
  <c r="AV71" i="28" s="1"/>
  <c r="AV71" i="29" s="1"/>
  <c r="L72" i="27"/>
  <c r="X72" i="27"/>
  <c r="X72" i="28" s="1"/>
  <c r="X72" i="29" s="1"/>
  <c r="AJ72" i="27"/>
  <c r="AJ72" i="28" s="1"/>
  <c r="AJ72" i="29" s="1"/>
  <c r="AV72" i="27"/>
  <c r="L73" i="27"/>
  <c r="X73" i="27"/>
  <c r="X73" i="28" s="1"/>
  <c r="X73" i="29" s="1"/>
  <c r="AJ73" i="27"/>
  <c r="AV73" i="27"/>
  <c r="AV73" i="28" s="1"/>
  <c r="AV73" i="29" s="1"/>
  <c r="L74" i="27"/>
  <c r="X74" i="27"/>
  <c r="X74" i="28" s="1"/>
  <c r="X74" i="29" s="1"/>
  <c r="AJ74" i="27"/>
  <c r="AJ74" i="28" s="1"/>
  <c r="AJ74" i="29" s="1"/>
  <c r="AV74" i="27"/>
  <c r="AV74" i="28" s="1"/>
  <c r="AV74" i="29" s="1"/>
  <c r="L75" i="27"/>
  <c r="X75" i="27"/>
  <c r="X75" i="28" s="1"/>
  <c r="X75" i="29" s="1"/>
  <c r="AJ75" i="27"/>
  <c r="AV75" i="27"/>
  <c r="AV75" i="28" s="1"/>
  <c r="AV75" i="29" s="1"/>
  <c r="L76" i="27"/>
  <c r="X76" i="27"/>
  <c r="AJ76" i="27"/>
  <c r="AJ76" i="28" s="1"/>
  <c r="AJ76" i="29" s="1"/>
  <c r="AV76" i="27"/>
  <c r="AV76" i="28" s="1"/>
  <c r="AV76" i="29" s="1"/>
  <c r="L77" i="27"/>
  <c r="X77" i="27"/>
  <c r="AJ77" i="27"/>
  <c r="AJ77" i="28" s="1"/>
  <c r="AJ77" i="29" s="1"/>
  <c r="AV77" i="27"/>
  <c r="L78" i="27"/>
  <c r="X78" i="27"/>
  <c r="AJ78" i="27"/>
  <c r="AV78" i="27"/>
  <c r="AV78" i="28" s="1"/>
  <c r="AV78" i="29" s="1"/>
  <c r="L79" i="27"/>
  <c r="X79" i="27"/>
  <c r="X79" i="28" s="1"/>
  <c r="X79" i="29" s="1"/>
  <c r="AJ79" i="27"/>
  <c r="AJ79" i="28" s="1"/>
  <c r="AJ79" i="29" s="1"/>
  <c r="AV79" i="27"/>
  <c r="L80" i="27"/>
  <c r="X80" i="27"/>
  <c r="X80" i="28" s="1"/>
  <c r="X80" i="29" s="1"/>
  <c r="AJ80" i="27"/>
  <c r="AV80" i="27"/>
  <c r="AV80" i="28" s="1"/>
  <c r="AV80" i="29" s="1"/>
  <c r="L81" i="27"/>
  <c r="X81" i="27"/>
  <c r="AJ81" i="27"/>
  <c r="AJ81" i="28" s="1"/>
  <c r="AJ81" i="29" s="1"/>
  <c r="AV81" i="27"/>
  <c r="AV13" i="28"/>
  <c r="AV13" i="29" s="1"/>
  <c r="M2" i="29"/>
  <c r="Y6" i="28"/>
  <c r="Y6" i="29" s="1"/>
  <c r="Y11" i="28"/>
  <c r="Y11" i="29" s="1"/>
  <c r="M12" i="29"/>
  <c r="M15" i="28"/>
  <c r="M17" i="29"/>
  <c r="M58" i="27"/>
  <c r="Y58" i="27"/>
  <c r="Y58" i="28" s="1"/>
  <c r="Y58" i="29" s="1"/>
  <c r="AK58" i="27"/>
  <c r="AK58" i="28" s="1"/>
  <c r="AK58" i="29" s="1"/>
  <c r="M59" i="27"/>
  <c r="Y59" i="27"/>
  <c r="Y59" i="28" s="1"/>
  <c r="Y59" i="29" s="1"/>
  <c r="AK59" i="27"/>
  <c r="AK59" i="28" s="1"/>
  <c r="AK59" i="29" s="1"/>
  <c r="M60" i="27"/>
  <c r="Y60" i="27"/>
  <c r="Y60" i="28" s="1"/>
  <c r="Y60" i="29" s="1"/>
  <c r="AK60" i="27"/>
  <c r="AK60" i="28" s="1"/>
  <c r="AK60" i="29" s="1"/>
  <c r="M61" i="27"/>
  <c r="Y61" i="27"/>
  <c r="Y61" i="28" s="1"/>
  <c r="Y61" i="29" s="1"/>
  <c r="AK61" i="27"/>
  <c r="AK61" i="28" s="1"/>
  <c r="AK61" i="29" s="1"/>
  <c r="M62" i="27"/>
  <c r="Y62" i="27"/>
  <c r="Y62" i="28" s="1"/>
  <c r="Y62" i="29" s="1"/>
  <c r="AK62" i="27"/>
  <c r="AK62" i="28" s="1"/>
  <c r="AK62" i="29" s="1"/>
  <c r="M63" i="27"/>
  <c r="Y63" i="27"/>
  <c r="Y63" i="28" s="1"/>
  <c r="Y63" i="29" s="1"/>
  <c r="AK63" i="27"/>
  <c r="AK63" i="28" s="1"/>
  <c r="AK63" i="29" s="1"/>
  <c r="M64" i="27"/>
  <c r="Y64" i="27"/>
  <c r="Y64" i="28" s="1"/>
  <c r="Y64" i="29" s="1"/>
  <c r="AK64" i="27"/>
  <c r="AK64" i="28" s="1"/>
  <c r="AK64" i="29" s="1"/>
  <c r="M65" i="27"/>
  <c r="Y65" i="27"/>
  <c r="Y65" i="28" s="1"/>
  <c r="Y65" i="29" s="1"/>
  <c r="AK65" i="27"/>
  <c r="AK65" i="28" s="1"/>
  <c r="AK65" i="29" s="1"/>
  <c r="M66" i="27"/>
  <c r="Y42" i="28"/>
  <c r="Y42" i="29" s="1"/>
  <c r="Y66" i="27"/>
  <c r="Y66" i="28" s="1"/>
  <c r="Y66" i="29" s="1"/>
  <c r="AK66" i="27"/>
  <c r="M67" i="27"/>
  <c r="Y67" i="27"/>
  <c r="Y67" i="28" s="1"/>
  <c r="Y67" i="29" s="1"/>
  <c r="AK67" i="27"/>
  <c r="AK67" i="28" s="1"/>
  <c r="AK67" i="29" s="1"/>
  <c r="M68" i="27"/>
  <c r="Y68" i="27"/>
  <c r="Y68" i="28" s="1"/>
  <c r="Y68" i="29" s="1"/>
  <c r="AK68" i="27"/>
  <c r="AK68" i="28" s="1"/>
  <c r="AK68" i="29" s="1"/>
  <c r="M69" i="27"/>
  <c r="Y69" i="27"/>
  <c r="Y69" i="28" s="1"/>
  <c r="Y69" i="29" s="1"/>
  <c r="AK69" i="27"/>
  <c r="AK69" i="28" s="1"/>
  <c r="AK69" i="29" s="1"/>
  <c r="M70" i="27"/>
  <c r="Y70" i="27"/>
  <c r="Y70" i="28" s="1"/>
  <c r="Y70" i="29" s="1"/>
  <c r="AK70" i="27"/>
  <c r="AK70" i="28" s="1"/>
  <c r="AK70" i="29" s="1"/>
  <c r="M71" i="27"/>
  <c r="Y71" i="27"/>
  <c r="Y71" i="28" s="1"/>
  <c r="Y71" i="29" s="1"/>
  <c r="AK71" i="27"/>
  <c r="AK71" i="28" s="1"/>
  <c r="AK71" i="29" s="1"/>
  <c r="M72" i="27"/>
  <c r="Y72" i="27"/>
  <c r="Y72" i="28" s="1"/>
  <c r="Y72" i="29" s="1"/>
  <c r="AK72" i="27"/>
  <c r="AK72" i="28" s="1"/>
  <c r="AK72" i="29" s="1"/>
  <c r="M73" i="27"/>
  <c r="Y73" i="27"/>
  <c r="Y73" i="28" s="1"/>
  <c r="Y73" i="29" s="1"/>
  <c r="AK73" i="27"/>
  <c r="AK73" i="28" s="1"/>
  <c r="AK73" i="29" s="1"/>
  <c r="M74" i="27"/>
  <c r="Y74" i="27"/>
  <c r="Y74" i="28" s="1"/>
  <c r="Y74" i="29" s="1"/>
  <c r="AK74" i="27"/>
  <c r="AK74" i="28" s="1"/>
  <c r="AK74" i="29" s="1"/>
  <c r="M75" i="27"/>
  <c r="Y75" i="27"/>
  <c r="AK75" i="27"/>
  <c r="AK75" i="28" s="1"/>
  <c r="AK75" i="29" s="1"/>
  <c r="M76" i="27"/>
  <c r="Y76" i="27"/>
  <c r="Y76" i="28" s="1"/>
  <c r="Y76" i="29" s="1"/>
  <c r="AK76" i="27"/>
  <c r="AK76" i="28" s="1"/>
  <c r="AK76" i="29" s="1"/>
  <c r="M77" i="27"/>
  <c r="Y77" i="27"/>
  <c r="Y77" i="28" s="1"/>
  <c r="Y77" i="29" s="1"/>
  <c r="AK77" i="27"/>
  <c r="AK77" i="28" s="1"/>
  <c r="AK77" i="29" s="1"/>
  <c r="M78" i="27"/>
  <c r="Y78" i="27"/>
  <c r="Y78" i="28" s="1"/>
  <c r="Y78" i="29" s="1"/>
  <c r="AK78" i="27"/>
  <c r="AK78" i="28" s="1"/>
  <c r="AK78" i="29" s="1"/>
  <c r="M79" i="27"/>
  <c r="Y79" i="27"/>
  <c r="Y79" i="28" s="1"/>
  <c r="Y79" i="29" s="1"/>
  <c r="AK79" i="27"/>
  <c r="AK79" i="28" s="1"/>
  <c r="AK79" i="29" s="1"/>
  <c r="M80" i="27"/>
  <c r="Y80" i="27"/>
  <c r="Y80" i="28" s="1"/>
  <c r="Y80" i="29" s="1"/>
  <c r="AK80" i="27"/>
  <c r="AK80" i="28" s="1"/>
  <c r="AK80" i="29" s="1"/>
  <c r="M81" i="27"/>
  <c r="Y81" i="27"/>
  <c r="Y81" i="28" s="1"/>
  <c r="Y81" i="29" s="1"/>
  <c r="AK81" i="27"/>
  <c r="AK81" i="28" s="1"/>
  <c r="AK81" i="29" s="1"/>
  <c r="AJ29" i="28"/>
  <c r="AJ29" i="29" s="1"/>
  <c r="AH27" i="28"/>
  <c r="AH27" i="29" s="1"/>
  <c r="AI22" i="28"/>
  <c r="AI22" i="29" s="1"/>
  <c r="AJ17" i="28"/>
  <c r="AJ17" i="29" s="1"/>
  <c r="AH15" i="28"/>
  <c r="AH15" i="29" s="1"/>
  <c r="AI10" i="28"/>
  <c r="AI10" i="29" s="1"/>
  <c r="AH3" i="28"/>
  <c r="AH3" i="29" s="1"/>
  <c r="AS51" i="28"/>
  <c r="AS51" i="29" s="1"/>
  <c r="AS75" i="26"/>
  <c r="AV42" i="28"/>
  <c r="AV42" i="29" s="1"/>
  <c r="AV66" i="26"/>
  <c r="AV30" i="28"/>
  <c r="AV30" i="29" s="1"/>
  <c r="AV18" i="28"/>
  <c r="AV18" i="29" s="1"/>
  <c r="N4" i="28"/>
  <c r="Z5" i="28"/>
  <c r="Z5" i="29" s="1"/>
  <c r="Z8" i="28"/>
  <c r="Z8" i="29" s="1"/>
  <c r="N11" i="29"/>
  <c r="AL13" i="28"/>
  <c r="AL13" i="29" s="1"/>
  <c r="B16" i="28"/>
  <c r="B58" i="27"/>
  <c r="N58" i="27"/>
  <c r="Z58" i="27"/>
  <c r="Z58" i="28" s="1"/>
  <c r="Z58" i="29" s="1"/>
  <c r="AL58" i="27"/>
  <c r="AL58" i="28" s="1"/>
  <c r="AL58" i="29" s="1"/>
  <c r="B59" i="27"/>
  <c r="N59" i="27"/>
  <c r="Z59" i="27"/>
  <c r="AL59" i="27"/>
  <c r="AL59" i="28" s="1"/>
  <c r="AL59" i="29" s="1"/>
  <c r="B60" i="27"/>
  <c r="N60" i="27"/>
  <c r="Z60" i="27"/>
  <c r="Z60" i="28" s="1"/>
  <c r="Z60" i="29" s="1"/>
  <c r="AI29" i="28"/>
  <c r="AI29" i="29" s="1"/>
  <c r="AJ24" i="28"/>
  <c r="AJ24" i="29" s="1"/>
  <c r="AI17" i="28"/>
  <c r="AI17" i="29" s="1"/>
  <c r="AJ12" i="28"/>
  <c r="AJ12" i="29" s="1"/>
  <c r="AI5" i="28"/>
  <c r="AI5" i="29" s="1"/>
  <c r="AP53" i="28"/>
  <c r="AP53" i="29" s="1"/>
  <c r="AP77" i="26"/>
  <c r="AR51" i="28"/>
  <c r="AR51" i="29" s="1"/>
  <c r="AR75" i="26"/>
  <c r="AU42" i="28"/>
  <c r="AU42" i="29" s="1"/>
  <c r="AU66" i="26"/>
  <c r="AU66" i="28" s="1"/>
  <c r="AU66" i="29" s="1"/>
  <c r="AV35" i="28"/>
  <c r="AV35" i="29" s="1"/>
  <c r="AV59" i="26"/>
  <c r="AV23" i="28"/>
  <c r="AV23" i="29" s="1"/>
  <c r="AV11" i="28"/>
  <c r="AV11" i="29" s="1"/>
  <c r="O9" i="29"/>
  <c r="AA15" i="28"/>
  <c r="AA15" i="29" s="1"/>
  <c r="C58" i="27"/>
  <c r="O58" i="27"/>
  <c r="AA58" i="27"/>
  <c r="AA58" i="28" s="1"/>
  <c r="AA58" i="29" s="1"/>
  <c r="AM58" i="27"/>
  <c r="AM58" i="28" s="1"/>
  <c r="AM58" i="29" s="1"/>
  <c r="C59" i="27"/>
  <c r="O59" i="27"/>
  <c r="AA59" i="27"/>
  <c r="AA59" i="28" s="1"/>
  <c r="AA59" i="29" s="1"/>
  <c r="AM59" i="27"/>
  <c r="AM59" i="28" s="1"/>
  <c r="AM59" i="29" s="1"/>
  <c r="C60" i="27"/>
  <c r="O60" i="27"/>
  <c r="AA60" i="27"/>
  <c r="AA60" i="28" s="1"/>
  <c r="AA60" i="29" s="1"/>
  <c r="AM60" i="27"/>
  <c r="AM60" i="28" s="1"/>
  <c r="AM60" i="29" s="1"/>
  <c r="C61" i="27"/>
  <c r="O61" i="27"/>
  <c r="AA61" i="27"/>
  <c r="AM61" i="27"/>
  <c r="C62" i="27"/>
  <c r="O62" i="27"/>
  <c r="AA62" i="27"/>
  <c r="AA62" i="28" s="1"/>
  <c r="AA62" i="29" s="1"/>
  <c r="AM62" i="27"/>
  <c r="AM62" i="28" s="1"/>
  <c r="AM62" i="29" s="1"/>
  <c r="C63" i="27"/>
  <c r="O63" i="27"/>
  <c r="AA63" i="27"/>
  <c r="AA63" i="28" s="1"/>
  <c r="AA63" i="29" s="1"/>
  <c r="AM63" i="27"/>
  <c r="AM63" i="28" s="1"/>
  <c r="AM63" i="29" s="1"/>
  <c r="C64" i="27"/>
  <c r="O64" i="27"/>
  <c r="AA64" i="27"/>
  <c r="AA64" i="28" s="1"/>
  <c r="AA64" i="29" s="1"/>
  <c r="AM64" i="27"/>
  <c r="AM64" i="28" s="1"/>
  <c r="AM64" i="29" s="1"/>
  <c r="C65" i="27"/>
  <c r="O65" i="27"/>
  <c r="AA65" i="27"/>
  <c r="AA65" i="28" s="1"/>
  <c r="AA65" i="29" s="1"/>
  <c r="AM65" i="27"/>
  <c r="AM65" i="28" s="1"/>
  <c r="AM65" i="29" s="1"/>
  <c r="C66" i="27"/>
  <c r="O66" i="27"/>
  <c r="AA66" i="27"/>
  <c r="AA66" i="28" s="1"/>
  <c r="AA66" i="29" s="1"/>
  <c r="AM66" i="27"/>
  <c r="AM66" i="28" s="1"/>
  <c r="AM66" i="29" s="1"/>
  <c r="C67" i="27"/>
  <c r="O67" i="27"/>
  <c r="AA67" i="27"/>
  <c r="AA67" i="28" s="1"/>
  <c r="AA67" i="29" s="1"/>
  <c r="AM67" i="27"/>
  <c r="AM67" i="28" s="1"/>
  <c r="AM67" i="29" s="1"/>
  <c r="C68" i="27"/>
  <c r="O68" i="27"/>
  <c r="AA68" i="27"/>
  <c r="AM68" i="27"/>
  <c r="C69" i="27"/>
  <c r="O69" i="27"/>
  <c r="AA69" i="27"/>
  <c r="AM69" i="27"/>
  <c r="C70" i="27"/>
  <c r="O70" i="27"/>
  <c r="AA70" i="27"/>
  <c r="AM70" i="27"/>
  <c r="C71" i="27"/>
  <c r="O71" i="27"/>
  <c r="AA71" i="27"/>
  <c r="AA71" i="28" s="1"/>
  <c r="AA71" i="29" s="1"/>
  <c r="D18" i="29"/>
  <c r="P30" i="29"/>
  <c r="D58" i="27"/>
  <c r="P58" i="27"/>
  <c r="AB58" i="27"/>
  <c r="AB58" i="28" s="1"/>
  <c r="AB58" i="29" s="1"/>
  <c r="AN58" i="27"/>
  <c r="AN58" i="28" s="1"/>
  <c r="AN58" i="29" s="1"/>
  <c r="D59" i="27"/>
  <c r="P59" i="27"/>
  <c r="AV57" i="28"/>
  <c r="AV57" i="29" s="1"/>
  <c r="AV81" i="26"/>
  <c r="AV81" i="28" s="1"/>
  <c r="AV81" i="29" s="1"/>
  <c r="AP51" i="28"/>
  <c r="AP51" i="29" s="1"/>
  <c r="AP75" i="26"/>
  <c r="AO7" i="28"/>
  <c r="AO7" i="29" s="1"/>
  <c r="E9" i="28"/>
  <c r="Q19" i="29"/>
  <c r="E58" i="27"/>
  <c r="Q58" i="27"/>
  <c r="AC58" i="27"/>
  <c r="AC58" i="28" s="1"/>
  <c r="AC58" i="29" s="1"/>
  <c r="AO58" i="27"/>
  <c r="AO58" i="28" s="1"/>
  <c r="AO58" i="29" s="1"/>
  <c r="E59" i="27"/>
  <c r="Q59" i="27"/>
  <c r="AC59" i="27"/>
  <c r="AC59" i="28" s="1"/>
  <c r="AC59" i="29" s="1"/>
  <c r="AO59" i="27"/>
  <c r="AO59" i="28" s="1"/>
  <c r="AO59" i="29" s="1"/>
  <c r="E60" i="27"/>
  <c r="Q60" i="27"/>
  <c r="AC60" i="27"/>
  <c r="AC60" i="28" s="1"/>
  <c r="AC60" i="29" s="1"/>
  <c r="AO60" i="27"/>
  <c r="AO60" i="28" s="1"/>
  <c r="AO60" i="29" s="1"/>
  <c r="E61" i="27"/>
  <c r="Q61" i="27"/>
  <c r="AC61" i="27"/>
  <c r="AC61" i="28" s="1"/>
  <c r="AC61" i="29" s="1"/>
  <c r="AO61" i="27"/>
  <c r="AO61" i="28" s="1"/>
  <c r="AO61" i="29" s="1"/>
  <c r="E62" i="27"/>
  <c r="Q62" i="27"/>
  <c r="AC62" i="27"/>
  <c r="AC62" i="28" s="1"/>
  <c r="AC62" i="29" s="1"/>
  <c r="J63" i="27"/>
  <c r="V63" i="27"/>
  <c r="V63" i="28" s="1"/>
  <c r="V63" i="29" s="1"/>
  <c r="AH63" i="27"/>
  <c r="AH63" i="28" s="1"/>
  <c r="AH63" i="29" s="1"/>
  <c r="AT63" i="27"/>
  <c r="AT63" i="28" s="1"/>
  <c r="AT63" i="29" s="1"/>
  <c r="J64" i="27"/>
  <c r="V64" i="27"/>
  <c r="V64" i="28" s="1"/>
  <c r="V64" i="29" s="1"/>
  <c r="AH64" i="27"/>
  <c r="AH64" i="28" s="1"/>
  <c r="AH64" i="29" s="1"/>
  <c r="AT64" i="27"/>
  <c r="J65" i="27"/>
  <c r="V65" i="27"/>
  <c r="V65" i="28" s="1"/>
  <c r="V65" i="29" s="1"/>
  <c r="AH65" i="27"/>
  <c r="AH65" i="28" s="1"/>
  <c r="AH65" i="29" s="1"/>
  <c r="AT65" i="27"/>
  <c r="AT65" i="28" s="1"/>
  <c r="AT65" i="29" s="1"/>
  <c r="J66" i="27"/>
  <c r="V66" i="27"/>
  <c r="V66" i="28" s="1"/>
  <c r="V66" i="29" s="1"/>
  <c r="AH66" i="27"/>
  <c r="AH66" i="28" s="1"/>
  <c r="AH66" i="29" s="1"/>
  <c r="AT66" i="27"/>
  <c r="AT66" i="28" s="1"/>
  <c r="AT66" i="29" s="1"/>
  <c r="J67" i="27"/>
  <c r="V67" i="27"/>
  <c r="V67" i="28" s="1"/>
  <c r="V67" i="29" s="1"/>
  <c r="AH67" i="27"/>
  <c r="AH67" i="28" s="1"/>
  <c r="AH67" i="29" s="1"/>
  <c r="AT67" i="27"/>
  <c r="J68" i="27"/>
  <c r="V68" i="27"/>
  <c r="V68" i="28" s="1"/>
  <c r="V68" i="29" s="1"/>
  <c r="AH68" i="27"/>
  <c r="AH68" i="28" s="1"/>
  <c r="AH68" i="29" s="1"/>
  <c r="AT68" i="27"/>
  <c r="AT68" i="28" s="1"/>
  <c r="AT68" i="29" s="1"/>
  <c r="J69" i="27"/>
  <c r="V69" i="27"/>
  <c r="V69" i="28" s="1"/>
  <c r="V69" i="29" s="1"/>
  <c r="AH69" i="27"/>
  <c r="AH69" i="28" s="1"/>
  <c r="AH69" i="29" s="1"/>
  <c r="AT69" i="27"/>
  <c r="AT69" i="28" s="1"/>
  <c r="AT69" i="29" s="1"/>
  <c r="J70" i="27"/>
  <c r="V70" i="27"/>
  <c r="V70" i="28" s="1"/>
  <c r="V70" i="29" s="1"/>
  <c r="AH70" i="27"/>
  <c r="AH70" i="28" s="1"/>
  <c r="AH70" i="29" s="1"/>
  <c r="AT70" i="27"/>
  <c r="AT70" i="28" s="1"/>
  <c r="AT70" i="29" s="1"/>
  <c r="J71" i="27"/>
  <c r="V71" i="27"/>
  <c r="V71" i="28" s="1"/>
  <c r="V71" i="29" s="1"/>
  <c r="AH71" i="27"/>
  <c r="AT71" i="27"/>
  <c r="AT71" i="28" s="1"/>
  <c r="AT71" i="29" s="1"/>
  <c r="J72" i="27"/>
  <c r="V72" i="27"/>
  <c r="V72" i="28" s="1"/>
  <c r="V72" i="29" s="1"/>
  <c r="AH72" i="27"/>
  <c r="AH72" i="28" s="1"/>
  <c r="AH72" i="29" s="1"/>
  <c r="AT72" i="27"/>
  <c r="AT72" i="28" s="1"/>
  <c r="AT72" i="29" s="1"/>
  <c r="J73" i="27"/>
  <c r="V73" i="27"/>
  <c r="V73" i="28" s="1"/>
  <c r="V73" i="29" s="1"/>
  <c r="AH73" i="27"/>
  <c r="AH73" i="28" s="1"/>
  <c r="AH73" i="29" s="1"/>
  <c r="AT73" i="27"/>
  <c r="AT73" i="28" s="1"/>
  <c r="AT73" i="29" s="1"/>
  <c r="J74" i="27"/>
  <c r="V74" i="27"/>
  <c r="V74" i="28" s="1"/>
  <c r="V74" i="29" s="1"/>
  <c r="AH74" i="27"/>
  <c r="AH74" i="28" s="1"/>
  <c r="AH74" i="29" s="1"/>
  <c r="AT74" i="27"/>
  <c r="AT74" i="28" s="1"/>
  <c r="AT74" i="29" s="1"/>
  <c r="J75" i="27"/>
  <c r="V75" i="27"/>
  <c r="V75" i="28" s="1"/>
  <c r="V75" i="29" s="1"/>
  <c r="AH75" i="27"/>
  <c r="AH75" i="28" s="1"/>
  <c r="AH75" i="29" s="1"/>
  <c r="AT75" i="27"/>
  <c r="AT75" i="28" s="1"/>
  <c r="AT75" i="29" s="1"/>
  <c r="J76" i="27"/>
  <c r="V76" i="27"/>
  <c r="AH76" i="27"/>
  <c r="AH76" i="28" s="1"/>
  <c r="AH76" i="29" s="1"/>
  <c r="AT76" i="27"/>
  <c r="AT76" i="28" s="1"/>
  <c r="AT76" i="29" s="1"/>
  <c r="J77" i="27"/>
  <c r="V77" i="27"/>
  <c r="V77" i="28" s="1"/>
  <c r="V77" i="29" s="1"/>
  <c r="AH77" i="27"/>
  <c r="AH77" i="28" s="1"/>
  <c r="AH77" i="29" s="1"/>
  <c r="AT77" i="27"/>
  <c r="AT77" i="28" s="1"/>
  <c r="AT77" i="29" s="1"/>
  <c r="J78" i="27"/>
  <c r="V78" i="27"/>
  <c r="V78" i="28" s="1"/>
  <c r="V78" i="29" s="1"/>
  <c r="AH78" i="27"/>
  <c r="AH78" i="28" s="1"/>
  <c r="AH78" i="29" s="1"/>
  <c r="AT78" i="27"/>
  <c r="AT78" i="28" s="1"/>
  <c r="AT78" i="29" s="1"/>
  <c r="J79" i="27"/>
  <c r="V79" i="27"/>
  <c r="AH79" i="27"/>
  <c r="AH79" i="28" s="1"/>
  <c r="AH79" i="29" s="1"/>
  <c r="AT79" i="27"/>
  <c r="AT79" i="28" s="1"/>
  <c r="AT79" i="29" s="1"/>
  <c r="J80" i="27"/>
  <c r="V80" i="27"/>
  <c r="V80" i="28" s="1"/>
  <c r="V80" i="29" s="1"/>
  <c r="AH80" i="27"/>
  <c r="AH80" i="28" s="1"/>
  <c r="AH80" i="29" s="1"/>
  <c r="AT80" i="27"/>
  <c r="AT80" i="28" s="1"/>
  <c r="AT80" i="29" s="1"/>
  <c r="J81" i="27"/>
  <c r="V81" i="27"/>
  <c r="V81" i="28" s="1"/>
  <c r="V81" i="29" s="1"/>
  <c r="AH81" i="27"/>
  <c r="AT81" i="27"/>
  <c r="AL60" i="27"/>
  <c r="AL60" i="28" s="1"/>
  <c r="AL60" i="29" s="1"/>
  <c r="B61" i="27"/>
  <c r="N61" i="27"/>
  <c r="Z61" i="27"/>
  <c r="Z61" i="28" s="1"/>
  <c r="Z61" i="29" s="1"/>
  <c r="AL61" i="27"/>
  <c r="AL61" i="28" s="1"/>
  <c r="AL61" i="29" s="1"/>
  <c r="B62" i="27"/>
  <c r="N62" i="27"/>
  <c r="Z62" i="27"/>
  <c r="Z62" i="28" s="1"/>
  <c r="Z62" i="29" s="1"/>
  <c r="AL62" i="27"/>
  <c r="AL62" i="28" s="1"/>
  <c r="AL62" i="29" s="1"/>
  <c r="B63" i="27"/>
  <c r="N63" i="27"/>
  <c r="Z63" i="27"/>
  <c r="Z63" i="28" s="1"/>
  <c r="Z63" i="29" s="1"/>
  <c r="AL63" i="27"/>
  <c r="AL63" i="28" s="1"/>
  <c r="AL63" i="29" s="1"/>
  <c r="B64" i="27"/>
  <c r="N64" i="27"/>
  <c r="Z64" i="27"/>
  <c r="AL64" i="27"/>
  <c r="AL64" i="28" s="1"/>
  <c r="AL64" i="29" s="1"/>
  <c r="B65" i="27"/>
  <c r="N65" i="27"/>
  <c r="Z65" i="27"/>
  <c r="Z65" i="28" s="1"/>
  <c r="Z65" i="29" s="1"/>
  <c r="AL65" i="27"/>
  <c r="AL65" i="28" s="1"/>
  <c r="AL65" i="29" s="1"/>
  <c r="B66" i="27"/>
  <c r="N66" i="27"/>
  <c r="Z66" i="27"/>
  <c r="AL66" i="27"/>
  <c r="B67" i="27"/>
  <c r="N67" i="27"/>
  <c r="Z67" i="27"/>
  <c r="Z67" i="28" s="1"/>
  <c r="Z67" i="29" s="1"/>
  <c r="AL67" i="27"/>
  <c r="AL67" i="28" s="1"/>
  <c r="AL67" i="29" s="1"/>
  <c r="B68" i="27"/>
  <c r="N68" i="27"/>
  <c r="Z68" i="27"/>
  <c r="Z68" i="28" s="1"/>
  <c r="Z68" i="29" s="1"/>
  <c r="AL68" i="27"/>
  <c r="AL68" i="28" s="1"/>
  <c r="AL68" i="29" s="1"/>
  <c r="B69" i="27"/>
  <c r="N69" i="27"/>
  <c r="Z69" i="27"/>
  <c r="Z69" i="28" s="1"/>
  <c r="Z69" i="29" s="1"/>
  <c r="AL69" i="27"/>
  <c r="AL69" i="28" s="1"/>
  <c r="AL69" i="29" s="1"/>
  <c r="B70" i="27"/>
  <c r="N70" i="27"/>
  <c r="Z70" i="27"/>
  <c r="Z70" i="28" s="1"/>
  <c r="Z70" i="29" s="1"/>
  <c r="AL70" i="27"/>
  <c r="AL70" i="28" s="1"/>
  <c r="AL70" i="29" s="1"/>
  <c r="B71" i="27"/>
  <c r="N71" i="27"/>
  <c r="Z71" i="27"/>
  <c r="Z71" i="28" s="1"/>
  <c r="Z71" i="29" s="1"/>
  <c r="AL71" i="27"/>
  <c r="AL71" i="28" s="1"/>
  <c r="AL71" i="29" s="1"/>
  <c r="B72" i="27"/>
  <c r="N72" i="27"/>
  <c r="Z72" i="27"/>
  <c r="Z72" i="28" s="1"/>
  <c r="Z72" i="29" s="1"/>
  <c r="AL72" i="27"/>
  <c r="AL72" i="28" s="1"/>
  <c r="AL72" i="29" s="1"/>
  <c r="B73" i="27"/>
  <c r="N73" i="27"/>
  <c r="Z73" i="27"/>
  <c r="Z73" i="28" s="1"/>
  <c r="Z73" i="29" s="1"/>
  <c r="AL73" i="27"/>
  <c r="AL73" i="28" s="1"/>
  <c r="AL73" i="29" s="1"/>
  <c r="B74" i="27"/>
  <c r="N74" i="27"/>
  <c r="Z74" i="27"/>
  <c r="Z74" i="28" s="1"/>
  <c r="Z74" i="29" s="1"/>
  <c r="AL74" i="27"/>
  <c r="AL74" i="28" s="1"/>
  <c r="AL74" i="29" s="1"/>
  <c r="B75" i="27"/>
  <c r="N75" i="27"/>
  <c r="Z75" i="27"/>
  <c r="AL75" i="27"/>
  <c r="AL75" i="28" s="1"/>
  <c r="AL75" i="29" s="1"/>
  <c r="B76" i="27"/>
  <c r="N76" i="27"/>
  <c r="Z76" i="27"/>
  <c r="Z76" i="28" s="1"/>
  <c r="Z76" i="29" s="1"/>
  <c r="AL76" i="27"/>
  <c r="AL76" i="28" s="1"/>
  <c r="AL76" i="29" s="1"/>
  <c r="B77" i="27"/>
  <c r="N77" i="27"/>
  <c r="Z77" i="27"/>
  <c r="AL77" i="27"/>
  <c r="B78" i="27"/>
  <c r="N78" i="27"/>
  <c r="Z78" i="27"/>
  <c r="Z78" i="28" s="1"/>
  <c r="Z78" i="29" s="1"/>
  <c r="AL78" i="27"/>
  <c r="AL78" i="28" s="1"/>
  <c r="AL78" i="29" s="1"/>
  <c r="B79" i="27"/>
  <c r="N79" i="27"/>
  <c r="Z79" i="27"/>
  <c r="Z79" i="28" s="1"/>
  <c r="Z79" i="29" s="1"/>
  <c r="AL79" i="27"/>
  <c r="AL79" i="28" s="1"/>
  <c r="AL79" i="29" s="1"/>
  <c r="B80" i="27"/>
  <c r="N80" i="27"/>
  <c r="Z80" i="27"/>
  <c r="Z80" i="28" s="1"/>
  <c r="Z80" i="29" s="1"/>
  <c r="AL80" i="27"/>
  <c r="AL80" i="28" s="1"/>
  <c r="AL80" i="29" s="1"/>
  <c r="B81" i="27"/>
  <c r="N81" i="27"/>
  <c r="Z81" i="27"/>
  <c r="Z81" i="28" s="1"/>
  <c r="Z81" i="29" s="1"/>
  <c r="AL81" i="27"/>
  <c r="AL81" i="28" s="1"/>
  <c r="AL81" i="29" s="1"/>
  <c r="AM71" i="27"/>
  <c r="AM71" i="28" s="1"/>
  <c r="AM71" i="29" s="1"/>
  <c r="C72" i="27"/>
  <c r="O72" i="27"/>
  <c r="AA72" i="27"/>
  <c r="AM72" i="27"/>
  <c r="C73" i="27"/>
  <c r="O73" i="27"/>
  <c r="AA73" i="27"/>
  <c r="AA73" i="28" s="1"/>
  <c r="AA73" i="29" s="1"/>
  <c r="AM73" i="27"/>
  <c r="AM73" i="28" s="1"/>
  <c r="AM73" i="29" s="1"/>
  <c r="C74" i="27"/>
  <c r="O74" i="27"/>
  <c r="AA74" i="27"/>
  <c r="AA74" i="28" s="1"/>
  <c r="AA74" i="29" s="1"/>
  <c r="AM74" i="27"/>
  <c r="AM74" i="28" s="1"/>
  <c r="AM74" i="29" s="1"/>
  <c r="C75" i="27"/>
  <c r="O75" i="27"/>
  <c r="AA75" i="27"/>
  <c r="AM75" i="27"/>
  <c r="AM75" i="28" s="1"/>
  <c r="AM75" i="29" s="1"/>
  <c r="C76" i="27"/>
  <c r="O76" i="27"/>
  <c r="AA76" i="27"/>
  <c r="AA76" i="28" s="1"/>
  <c r="AA76" i="29" s="1"/>
  <c r="AM76" i="27"/>
  <c r="AM76" i="28" s="1"/>
  <c r="AM76" i="29" s="1"/>
  <c r="C77" i="27"/>
  <c r="O77" i="27"/>
  <c r="AA77" i="27"/>
  <c r="AM77" i="27"/>
  <c r="C78" i="27"/>
  <c r="O78" i="27"/>
  <c r="AA78" i="27"/>
  <c r="AA78" i="28" s="1"/>
  <c r="AA78" i="29" s="1"/>
  <c r="AM78" i="27"/>
  <c r="C79" i="27"/>
  <c r="O79" i="27"/>
  <c r="AA79" i="27"/>
  <c r="AM79" i="27"/>
  <c r="C80" i="27"/>
  <c r="O80" i="27"/>
  <c r="AA80" i="27"/>
  <c r="AA80" i="28" s="1"/>
  <c r="AA80" i="29" s="1"/>
  <c r="AM80" i="27"/>
  <c r="AM80" i="28" s="1"/>
  <c r="AM80" i="29" s="1"/>
  <c r="C81" i="27"/>
  <c r="O81" i="27"/>
  <c r="AA81" i="27"/>
  <c r="AM81" i="27"/>
  <c r="AB59" i="27"/>
  <c r="AB59" i="28" s="1"/>
  <c r="AB59" i="29" s="1"/>
  <c r="AN59" i="27"/>
  <c r="AN59" i="28" s="1"/>
  <c r="AN59" i="29" s="1"/>
  <c r="D60" i="27"/>
  <c r="P60" i="27"/>
  <c r="AB60" i="27"/>
  <c r="AB60" i="28" s="1"/>
  <c r="AB60" i="29" s="1"/>
  <c r="AN36" i="28"/>
  <c r="AN36" i="29" s="1"/>
  <c r="AN60" i="27"/>
  <c r="AN60" i="28" s="1"/>
  <c r="AN60" i="29" s="1"/>
  <c r="D61" i="27"/>
  <c r="P61" i="27"/>
  <c r="AB61" i="27"/>
  <c r="AB61" i="28" s="1"/>
  <c r="AB61" i="29" s="1"/>
  <c r="AN61" i="27"/>
  <c r="AN61" i="28" s="1"/>
  <c r="AN61" i="29" s="1"/>
  <c r="D62" i="27"/>
  <c r="P62" i="27"/>
  <c r="AB62" i="27"/>
  <c r="AB62" i="28" s="1"/>
  <c r="AB62" i="29" s="1"/>
  <c r="AN62" i="27"/>
  <c r="AN62" i="28" s="1"/>
  <c r="AN62" i="29" s="1"/>
  <c r="D63" i="27"/>
  <c r="P63" i="27"/>
  <c r="AB63" i="27"/>
  <c r="AN63" i="27"/>
  <c r="AN63" i="28" s="1"/>
  <c r="AN63" i="29" s="1"/>
  <c r="D64" i="27"/>
  <c r="P64" i="27"/>
  <c r="AB64" i="27"/>
  <c r="AB64" i="28" s="1"/>
  <c r="AB64" i="29" s="1"/>
  <c r="AN64" i="27"/>
  <c r="AN64" i="28" s="1"/>
  <c r="AN64" i="29" s="1"/>
  <c r="D65" i="27"/>
  <c r="P65" i="27"/>
  <c r="AB65" i="27"/>
  <c r="AB65" i="28" s="1"/>
  <c r="AB65" i="29" s="1"/>
  <c r="AN65" i="27"/>
  <c r="AN65" i="28" s="1"/>
  <c r="AN65" i="29" s="1"/>
  <c r="D66" i="27"/>
  <c r="P66" i="27"/>
  <c r="AB66" i="27"/>
  <c r="AB66" i="28" s="1"/>
  <c r="AB66" i="29" s="1"/>
  <c r="AN66" i="27"/>
  <c r="AN66" i="28" s="1"/>
  <c r="AN66" i="29" s="1"/>
  <c r="D67" i="27"/>
  <c r="P67" i="27"/>
  <c r="AB67" i="27"/>
  <c r="AB67" i="28" s="1"/>
  <c r="AB67" i="29" s="1"/>
  <c r="AN67" i="27"/>
  <c r="AN67" i="28" s="1"/>
  <c r="AN67" i="29" s="1"/>
  <c r="D68" i="27"/>
  <c r="P68" i="27"/>
  <c r="AB68" i="27"/>
  <c r="AN68" i="27"/>
  <c r="AN68" i="28" s="1"/>
  <c r="AN68" i="29" s="1"/>
  <c r="D69" i="27"/>
  <c r="P69" i="27"/>
  <c r="AB69" i="27"/>
  <c r="AB69" i="28" s="1"/>
  <c r="AB69" i="29" s="1"/>
  <c r="AN69" i="27"/>
  <c r="D70" i="27"/>
  <c r="P70" i="27"/>
  <c r="AB70" i="27"/>
  <c r="AB70" i="28" s="1"/>
  <c r="AB70" i="29" s="1"/>
  <c r="AN70" i="27"/>
  <c r="D71" i="27"/>
  <c r="P71" i="27"/>
  <c r="AB71" i="27"/>
  <c r="AB71" i="28" s="1"/>
  <c r="AB71" i="29" s="1"/>
  <c r="AN71" i="27"/>
  <c r="AN71" i="28" s="1"/>
  <c r="AN71" i="29" s="1"/>
  <c r="D72" i="27"/>
  <c r="P72" i="27"/>
  <c r="AB72" i="27"/>
  <c r="AN72" i="27"/>
  <c r="D73" i="27"/>
  <c r="P73" i="27"/>
  <c r="AB73" i="27"/>
  <c r="AB73" i="28" s="1"/>
  <c r="AB73" i="29" s="1"/>
  <c r="AN73" i="27"/>
  <c r="AN73" i="28" s="1"/>
  <c r="AN73" i="29" s="1"/>
  <c r="D74" i="27"/>
  <c r="P74" i="27"/>
  <c r="AB74" i="27"/>
  <c r="AN74" i="27"/>
  <c r="D75" i="27"/>
  <c r="P75" i="27"/>
  <c r="AB75" i="27"/>
  <c r="AN75" i="27"/>
  <c r="AN75" i="28" s="1"/>
  <c r="AN75" i="29" s="1"/>
  <c r="D76" i="27"/>
  <c r="P76" i="27"/>
  <c r="AB76" i="27"/>
  <c r="AN76" i="27"/>
  <c r="D77" i="27"/>
  <c r="P77" i="27"/>
  <c r="AB77" i="27"/>
  <c r="AN77" i="27"/>
  <c r="D78" i="27"/>
  <c r="P78" i="27"/>
  <c r="AB78" i="27"/>
  <c r="AB78" i="28" s="1"/>
  <c r="AB78" i="29" s="1"/>
  <c r="AN78" i="27"/>
  <c r="D79" i="27"/>
  <c r="P79" i="27"/>
  <c r="AB79" i="27"/>
  <c r="AN79" i="27"/>
  <c r="D80" i="27"/>
  <c r="P80" i="27"/>
  <c r="AB80" i="27"/>
  <c r="AB80" i="28" s="1"/>
  <c r="AB80" i="29" s="1"/>
  <c r="AN80" i="27"/>
  <c r="D81" i="27"/>
  <c r="P81" i="27"/>
  <c r="AB81" i="27"/>
  <c r="AB81" i="28" s="1"/>
  <c r="AB81" i="29" s="1"/>
  <c r="AN81" i="27"/>
  <c r="AN81" i="28" s="1"/>
  <c r="AN81" i="29" s="1"/>
  <c r="AO62" i="27"/>
  <c r="AO62" i="28" s="1"/>
  <c r="AO62" i="29" s="1"/>
  <c r="E63" i="27"/>
  <c r="Q63" i="27"/>
  <c r="AC63" i="27"/>
  <c r="AC63" i="28" s="1"/>
  <c r="AC63" i="29" s="1"/>
  <c r="AO63" i="27"/>
  <c r="AO63" i="28" s="1"/>
  <c r="AO63" i="29" s="1"/>
  <c r="E64" i="27"/>
  <c r="Q64" i="27"/>
  <c r="AC64" i="27"/>
  <c r="AC64" i="28" s="1"/>
  <c r="AC64" i="29" s="1"/>
  <c r="AO64" i="27"/>
  <c r="AO64" i="28" s="1"/>
  <c r="AO64" i="29" s="1"/>
  <c r="E65" i="27"/>
  <c r="Q65" i="27"/>
  <c r="AC65" i="27"/>
  <c r="AO65" i="27"/>
  <c r="E66" i="27"/>
  <c r="Q66" i="27"/>
  <c r="AC66" i="27"/>
  <c r="AC66" i="28" s="1"/>
  <c r="AC66" i="29" s="1"/>
  <c r="AO66" i="27"/>
  <c r="AO66" i="28" s="1"/>
  <c r="AO66" i="29" s="1"/>
  <c r="E67" i="27"/>
  <c r="Q67" i="27"/>
  <c r="AC67" i="27"/>
  <c r="AC67" i="28" s="1"/>
  <c r="AC67" i="29" s="1"/>
  <c r="AO67" i="27"/>
  <c r="AO67" i="28" s="1"/>
  <c r="AO67" i="29" s="1"/>
  <c r="E68" i="27"/>
  <c r="Q68" i="27"/>
  <c r="AC68" i="27"/>
  <c r="AC68" i="28" s="1"/>
  <c r="AC68" i="29" s="1"/>
  <c r="AO68" i="27"/>
  <c r="AO68" i="28" s="1"/>
  <c r="AO68" i="29" s="1"/>
  <c r="E69" i="27"/>
  <c r="Q69" i="27"/>
  <c r="AC69" i="27"/>
  <c r="AC69" i="28" s="1"/>
  <c r="AC69" i="29" s="1"/>
  <c r="AO69" i="27"/>
  <c r="AO69" i="28" s="1"/>
  <c r="AO69" i="29" s="1"/>
  <c r="E70" i="27"/>
  <c r="Q70" i="27"/>
  <c r="AC70" i="27"/>
  <c r="AC70" i="28" s="1"/>
  <c r="AC70" i="29" s="1"/>
  <c r="AO70" i="27"/>
  <c r="AO70" i="28" s="1"/>
  <c r="AO70" i="29" s="1"/>
  <c r="E71" i="27"/>
  <c r="Q71" i="27"/>
  <c r="AC71" i="27"/>
  <c r="AO71" i="27"/>
  <c r="E72" i="27"/>
  <c r="Q72" i="27"/>
  <c r="AC72" i="27"/>
  <c r="AC72" i="28" s="1"/>
  <c r="AC72" i="29" s="1"/>
  <c r="AO72" i="27"/>
  <c r="AO72" i="28" s="1"/>
  <c r="AO72" i="29" s="1"/>
  <c r="E73" i="27"/>
  <c r="Q73" i="27"/>
  <c r="AC73" i="27"/>
  <c r="AC73" i="28" s="1"/>
  <c r="AC73" i="29" s="1"/>
  <c r="AO73" i="27"/>
  <c r="AO73" i="28" s="1"/>
  <c r="AO73" i="29" s="1"/>
  <c r="E74" i="27"/>
  <c r="Q74" i="27"/>
  <c r="AC74" i="27"/>
  <c r="AO74" i="27"/>
  <c r="E75" i="27"/>
  <c r="Q75" i="27"/>
  <c r="AC75" i="27"/>
  <c r="AC75" i="28" s="1"/>
  <c r="AC75" i="29" s="1"/>
  <c r="AO75" i="27"/>
  <c r="E76" i="27"/>
  <c r="Q76" i="27"/>
  <c r="AC76" i="27"/>
  <c r="AC76" i="28" s="1"/>
  <c r="AC76" i="29" s="1"/>
  <c r="AO76" i="27"/>
  <c r="AO76" i="28" s="1"/>
  <c r="AO76" i="29" s="1"/>
  <c r="E77" i="27"/>
  <c r="Q77" i="27"/>
  <c r="AC77" i="27"/>
  <c r="AC77" i="28" s="1"/>
  <c r="AC77" i="29" s="1"/>
  <c r="AO77" i="27"/>
  <c r="AO77" i="28" s="1"/>
  <c r="AO77" i="29" s="1"/>
  <c r="E78" i="27"/>
  <c r="Q78" i="27"/>
  <c r="AC78" i="27"/>
  <c r="AC78" i="28" s="1"/>
  <c r="AC78" i="29" s="1"/>
  <c r="AO78" i="27"/>
  <c r="AO78" i="28" s="1"/>
  <c r="AO78" i="29" s="1"/>
  <c r="E79" i="27"/>
  <c r="Q79" i="27"/>
  <c r="AC79" i="27"/>
  <c r="AO79" i="27"/>
  <c r="E80" i="27"/>
  <c r="Q80" i="27"/>
  <c r="AC80" i="27"/>
  <c r="AC80" i="28" s="1"/>
  <c r="AC80" i="29" s="1"/>
  <c r="AO80" i="27"/>
  <c r="AO80" i="28" s="1"/>
  <c r="AO80" i="29" s="1"/>
  <c r="E81" i="27"/>
  <c r="Q81" i="27"/>
  <c r="AC81" i="27"/>
  <c r="AC81" i="28" s="1"/>
  <c r="AC81" i="29" s="1"/>
  <c r="AO81" i="27"/>
  <c r="AO81" i="28" s="1"/>
  <c r="AO81" i="29" s="1"/>
  <c r="F61" i="27"/>
  <c r="R61" i="27"/>
  <c r="AD61" i="27"/>
  <c r="AD61" i="28" s="1"/>
  <c r="AD61" i="29" s="1"/>
  <c r="AP61" i="27"/>
  <c r="AP61" i="28" s="1"/>
  <c r="AP61" i="29" s="1"/>
  <c r="F62" i="27"/>
  <c r="R62" i="27"/>
  <c r="AD62" i="27"/>
  <c r="AP62" i="27"/>
  <c r="AP62" i="28" s="1"/>
  <c r="AP62" i="29" s="1"/>
  <c r="F63" i="27"/>
  <c r="R63" i="27"/>
  <c r="AD63" i="27"/>
  <c r="AD63" i="28" s="1"/>
  <c r="AD63" i="29" s="1"/>
  <c r="AP63" i="27"/>
  <c r="F64" i="27"/>
  <c r="R64" i="27"/>
  <c r="AD64" i="27"/>
  <c r="AD64" i="28" s="1"/>
  <c r="AD64" i="29" s="1"/>
  <c r="AP64" i="27"/>
  <c r="AP64" i="28" s="1"/>
  <c r="AP64" i="29" s="1"/>
  <c r="F65" i="27"/>
  <c r="R65" i="27"/>
  <c r="AD65" i="27"/>
  <c r="AP65" i="27"/>
  <c r="F66" i="27"/>
  <c r="R66" i="27"/>
  <c r="AD66" i="27"/>
  <c r="AP66" i="27"/>
  <c r="F67" i="27"/>
  <c r="R67" i="27"/>
  <c r="AD67" i="27"/>
  <c r="AP67" i="27"/>
  <c r="AP67" i="28" s="1"/>
  <c r="AP67" i="29" s="1"/>
  <c r="F68" i="27"/>
  <c r="R68" i="27"/>
  <c r="AD68" i="27"/>
  <c r="AD68" i="28" s="1"/>
  <c r="AD68" i="29" s="1"/>
  <c r="AP68" i="27"/>
  <c r="F69" i="27"/>
  <c r="R69" i="27"/>
  <c r="AD69" i="27"/>
  <c r="AD69" i="28" s="1"/>
  <c r="AD69" i="29" s="1"/>
  <c r="AP69" i="27"/>
  <c r="AP69" i="28" s="1"/>
  <c r="AP69" i="29" s="1"/>
  <c r="F70" i="27"/>
  <c r="R70" i="27"/>
  <c r="AD70" i="27"/>
  <c r="AD70" i="28" s="1"/>
  <c r="AD70" i="29" s="1"/>
  <c r="AP70" i="27"/>
  <c r="AP70" i="28" s="1"/>
  <c r="AP70" i="29" s="1"/>
  <c r="F71" i="27"/>
  <c r="R71" i="27"/>
  <c r="AD71" i="27"/>
  <c r="AD71" i="28" s="1"/>
  <c r="AD71" i="29" s="1"/>
  <c r="AP71" i="27"/>
  <c r="AP71" i="28" s="1"/>
  <c r="AP71" i="29" s="1"/>
  <c r="F72" i="27"/>
  <c r="R72" i="27"/>
  <c r="AD72" i="27"/>
  <c r="AD72" i="28" s="1"/>
  <c r="AD72" i="29" s="1"/>
  <c r="AP72" i="27"/>
  <c r="AP72" i="28" s="1"/>
  <c r="AP72" i="29" s="1"/>
  <c r="F73" i="27"/>
  <c r="R73" i="27"/>
  <c r="AD73" i="27"/>
  <c r="AP73" i="27"/>
  <c r="AP73" i="28" s="1"/>
  <c r="AP73" i="29" s="1"/>
  <c r="F74" i="27"/>
  <c r="R74" i="27"/>
  <c r="AD74" i="27"/>
  <c r="AD74" i="28" s="1"/>
  <c r="AD74" i="29" s="1"/>
  <c r="AP74" i="27"/>
  <c r="F75" i="27"/>
  <c r="R75" i="27"/>
  <c r="AD75" i="27"/>
  <c r="AP75" i="27"/>
  <c r="F76" i="27"/>
  <c r="R76" i="27"/>
  <c r="AD76" i="27"/>
  <c r="AP76" i="27"/>
  <c r="F77" i="27"/>
  <c r="R77" i="27"/>
  <c r="AD77" i="27"/>
  <c r="AD77" i="28" s="1"/>
  <c r="AD77" i="29" s="1"/>
  <c r="AP77" i="27"/>
  <c r="F78" i="27"/>
  <c r="R78" i="27"/>
  <c r="AD78" i="27"/>
  <c r="AP78" i="27"/>
  <c r="F79" i="27"/>
  <c r="R79" i="27"/>
  <c r="AD79" i="27"/>
  <c r="AP79" i="27"/>
  <c r="AP79" i="28" s="1"/>
  <c r="AP79" i="29" s="1"/>
  <c r="F80" i="27"/>
  <c r="R80" i="27"/>
  <c r="AD80" i="27"/>
  <c r="AD80" i="28" s="1"/>
  <c r="AD80" i="29" s="1"/>
  <c r="AP80" i="27"/>
  <c r="F81" i="27"/>
  <c r="R81" i="27"/>
  <c r="AD81" i="27"/>
  <c r="AP81" i="27"/>
  <c r="AP81" i="28" s="1"/>
  <c r="AP81" i="29" s="1"/>
  <c r="S72" i="27"/>
  <c r="AE72" i="27"/>
  <c r="AE72" i="28" s="1"/>
  <c r="AE72" i="29" s="1"/>
  <c r="AQ72" i="27"/>
  <c r="AQ72" i="28" s="1"/>
  <c r="AQ72" i="29" s="1"/>
  <c r="G73" i="27"/>
  <c r="S73" i="27"/>
  <c r="AE73" i="27"/>
  <c r="AQ73" i="27"/>
  <c r="AQ73" i="28" s="1"/>
  <c r="AQ73" i="29" s="1"/>
  <c r="G74" i="27"/>
  <c r="S74" i="27"/>
  <c r="AE74" i="27"/>
  <c r="AE74" i="28" s="1"/>
  <c r="AE74" i="29" s="1"/>
  <c r="AQ74" i="27"/>
  <c r="G75" i="27"/>
  <c r="S75" i="27"/>
  <c r="AE75" i="27"/>
  <c r="AQ75" i="27"/>
  <c r="G76" i="27"/>
  <c r="S76" i="27"/>
  <c r="AE76" i="27"/>
  <c r="AQ76" i="27"/>
  <c r="G77" i="27"/>
  <c r="S77" i="27"/>
  <c r="AE77" i="27"/>
  <c r="AE77" i="28" s="1"/>
  <c r="AE77" i="29" s="1"/>
  <c r="AQ77" i="27"/>
  <c r="AQ77" i="28" s="1"/>
  <c r="AQ77" i="29" s="1"/>
  <c r="G78" i="27"/>
  <c r="S78" i="27"/>
  <c r="AE78" i="27"/>
  <c r="AE78" i="28" s="1"/>
  <c r="AE78" i="29" s="1"/>
  <c r="AQ78" i="27"/>
  <c r="G79" i="27"/>
  <c r="S79" i="27"/>
  <c r="AE79" i="27"/>
  <c r="AE79" i="28" s="1"/>
  <c r="AE79" i="29" s="1"/>
  <c r="AQ79" i="27"/>
  <c r="AQ79" i="28" s="1"/>
  <c r="AQ79" i="29" s="1"/>
  <c r="G80" i="27"/>
  <c r="S80" i="27"/>
  <c r="AE80" i="27"/>
  <c r="AE80" i="28" s="1"/>
  <c r="AE80" i="29" s="1"/>
  <c r="AQ80" i="27"/>
  <c r="AQ80" i="28" s="1"/>
  <c r="AQ80" i="29" s="1"/>
  <c r="G81" i="27"/>
  <c r="S81" i="27"/>
  <c r="AE81" i="27"/>
  <c r="AQ81" i="27"/>
  <c r="T64" i="27"/>
  <c r="AF64" i="27"/>
  <c r="AF64" i="28" s="1"/>
  <c r="AF64" i="29" s="1"/>
  <c r="AR64" i="27"/>
  <c r="AR64" i="28" s="1"/>
  <c r="AR64" i="29" s="1"/>
  <c r="H65" i="27"/>
  <c r="T65" i="27"/>
  <c r="AF65" i="27"/>
  <c r="AF65" i="28" s="1"/>
  <c r="AF65" i="29" s="1"/>
  <c r="AR65" i="27"/>
  <c r="AR65" i="28" s="1"/>
  <c r="AR65" i="29" s="1"/>
  <c r="H66" i="27"/>
  <c r="T66" i="27"/>
  <c r="AF66" i="27"/>
  <c r="AF66" i="28" s="1"/>
  <c r="AF66" i="29" s="1"/>
  <c r="AR66" i="27"/>
  <c r="H67" i="27"/>
  <c r="T67" i="27"/>
  <c r="AF67" i="27"/>
  <c r="AF67" i="28" s="1"/>
  <c r="AF67" i="29" s="1"/>
  <c r="AR67" i="27"/>
  <c r="AR67" i="28" s="1"/>
  <c r="AR67" i="29" s="1"/>
  <c r="H68" i="27"/>
  <c r="T68" i="27"/>
  <c r="AF68" i="27"/>
  <c r="AR68" i="27"/>
  <c r="H69" i="27"/>
  <c r="T69" i="27"/>
  <c r="AF69" i="27"/>
  <c r="AF69" i="28" s="1"/>
  <c r="AF69" i="29" s="1"/>
  <c r="AR69" i="27"/>
  <c r="AR69" i="28" s="1"/>
  <c r="AR69" i="29" s="1"/>
  <c r="H70" i="27"/>
  <c r="T70" i="27"/>
  <c r="AF70" i="27"/>
  <c r="AF70" i="28" s="1"/>
  <c r="AF70" i="29" s="1"/>
  <c r="AR70" i="27"/>
  <c r="AR70" i="28" s="1"/>
  <c r="AR70" i="29" s="1"/>
  <c r="H71" i="27"/>
  <c r="T71" i="27"/>
  <c r="AF71" i="27"/>
  <c r="AR71" i="27"/>
  <c r="AR71" i="28" s="1"/>
  <c r="AR71" i="29" s="1"/>
  <c r="H72" i="27"/>
  <c r="T72" i="27"/>
  <c r="AF72" i="27"/>
  <c r="AR72" i="27"/>
  <c r="H73" i="27"/>
  <c r="T73" i="27"/>
  <c r="AF73" i="27"/>
  <c r="AF73" i="28" s="1"/>
  <c r="AF73" i="29" s="1"/>
  <c r="AR73" i="27"/>
  <c r="AR73" i="28" s="1"/>
  <c r="AR73" i="29" s="1"/>
  <c r="H74" i="27"/>
  <c r="T74" i="27"/>
  <c r="AF74" i="27"/>
  <c r="AF74" i="28" s="1"/>
  <c r="AF74" i="29" s="1"/>
  <c r="AR74" i="27"/>
  <c r="AR74" i="28" s="1"/>
  <c r="AR74" i="29" s="1"/>
  <c r="H75" i="27"/>
  <c r="T75" i="27"/>
  <c r="AF75" i="27"/>
  <c r="AF75" i="28" s="1"/>
  <c r="AF75" i="29" s="1"/>
  <c r="AR75" i="27"/>
  <c r="H76" i="27"/>
  <c r="T76" i="27"/>
  <c r="AF76" i="27"/>
  <c r="AR76" i="27"/>
  <c r="H77" i="27"/>
  <c r="T77" i="27"/>
  <c r="AF77" i="27"/>
  <c r="AF77" i="28" s="1"/>
  <c r="AF77" i="29" s="1"/>
  <c r="AR77" i="27"/>
  <c r="AR77" i="28" s="1"/>
  <c r="AR77" i="29" s="1"/>
  <c r="H78" i="27"/>
  <c r="T78" i="27"/>
  <c r="AF78" i="27"/>
  <c r="AF78" i="28" s="1"/>
  <c r="AF78" i="29" s="1"/>
  <c r="AR78" i="27"/>
  <c r="AR78" i="28" s="1"/>
  <c r="AR78" i="29" s="1"/>
  <c r="H79" i="27"/>
  <c r="T79" i="27"/>
  <c r="AF79" i="27"/>
  <c r="AF79" i="28" s="1"/>
  <c r="AF79" i="29" s="1"/>
  <c r="AR79" i="27"/>
  <c r="AR79" i="28" s="1"/>
  <c r="AR79" i="29" s="1"/>
  <c r="H80" i="27"/>
  <c r="T80" i="27"/>
  <c r="AF80" i="27"/>
  <c r="AR80" i="27"/>
  <c r="AR80" i="28" s="1"/>
  <c r="AR80" i="29" s="1"/>
  <c r="H81" i="27"/>
  <c r="T81" i="27"/>
  <c r="AF81" i="27"/>
  <c r="AF81" i="28" s="1"/>
  <c r="AF81" i="29" s="1"/>
  <c r="AR81" i="27"/>
  <c r="AR81" i="28" s="1"/>
  <c r="AR81" i="29" s="1"/>
  <c r="E31" i="28"/>
  <c r="N53" i="29"/>
  <c r="E25" i="28"/>
  <c r="Q13" i="28"/>
  <c r="E13" i="28"/>
  <c r="AC32" i="28"/>
  <c r="AC32" i="29" s="1"/>
  <c r="AB25" i="28"/>
  <c r="AB25" i="29" s="1"/>
  <c r="AO20" i="28"/>
  <c r="AO20" i="29" s="1"/>
  <c r="AC20" i="28"/>
  <c r="AC20" i="29" s="1"/>
  <c r="AN13" i="28"/>
  <c r="AN13" i="29" s="1"/>
  <c r="AB13" i="28"/>
  <c r="AB13" i="29" s="1"/>
  <c r="AO8" i="28"/>
  <c r="AO8" i="29" s="1"/>
  <c r="AC8" i="28"/>
  <c r="AC8" i="29" s="1"/>
  <c r="N47" i="29"/>
  <c r="P30" i="28"/>
  <c r="AK56" i="28"/>
  <c r="AK56" i="29" s="1"/>
  <c r="Y56" i="28"/>
  <c r="Y56" i="29" s="1"/>
  <c r="AK44" i="28"/>
  <c r="AK44" i="29" s="1"/>
  <c r="Y44" i="28"/>
  <c r="Y44" i="29" s="1"/>
  <c r="AN32" i="28"/>
  <c r="AN32" i="29" s="1"/>
  <c r="AB32" i="28"/>
  <c r="AB32" i="29" s="1"/>
  <c r="AO27" i="28"/>
  <c r="AO27" i="29" s="1"/>
  <c r="AC27" i="28"/>
  <c r="AC27" i="29" s="1"/>
  <c r="AN20" i="28"/>
  <c r="AN20" i="29" s="1"/>
  <c r="AB20" i="28"/>
  <c r="AB20" i="29" s="1"/>
  <c r="AO15" i="28"/>
  <c r="AO15" i="29" s="1"/>
  <c r="AC15" i="28"/>
  <c r="AC15" i="29" s="1"/>
  <c r="AN8" i="28"/>
  <c r="AN8" i="29" s="1"/>
  <c r="AB8" i="28"/>
  <c r="AB8" i="29" s="1"/>
  <c r="AO3" i="28"/>
  <c r="AO3" i="29" s="1"/>
  <c r="AC3" i="28"/>
  <c r="AC3" i="29" s="1"/>
  <c r="AK46" i="28"/>
  <c r="AK46" i="29" s="1"/>
  <c r="AN10" i="28"/>
  <c r="AN10" i="29" s="1"/>
  <c r="P15" i="29"/>
  <c r="D3" i="28"/>
  <c r="AB22" i="28"/>
  <c r="AB22" i="29" s="1"/>
  <c r="Y46" i="28"/>
  <c r="Y46" i="29" s="1"/>
  <c r="AN22" i="28"/>
  <c r="AN22" i="29" s="1"/>
  <c r="AB10" i="28"/>
  <c r="AB10" i="29" s="1"/>
  <c r="B47" i="28"/>
  <c r="Q31" i="28"/>
  <c r="P11" i="29"/>
  <c r="AK54" i="28"/>
  <c r="AK54" i="29" s="1"/>
  <c r="Y54" i="28"/>
  <c r="Y54" i="29" s="1"/>
  <c r="AN30" i="28"/>
  <c r="AN30" i="29" s="1"/>
  <c r="AB30" i="28"/>
  <c r="AB30" i="29" s="1"/>
  <c r="AO25" i="28"/>
  <c r="AO25" i="29" s="1"/>
  <c r="AC25" i="28"/>
  <c r="AC25" i="29" s="1"/>
  <c r="AN18" i="28"/>
  <c r="AN18" i="29" s="1"/>
  <c r="AB18" i="28"/>
  <c r="AB18" i="29" s="1"/>
  <c r="AO13" i="28"/>
  <c r="AO13" i="29" s="1"/>
  <c r="AC13" i="28"/>
  <c r="AC13" i="29" s="1"/>
  <c r="AN6" i="28"/>
  <c r="AN6" i="29" s="1"/>
  <c r="M42" i="29"/>
  <c r="C32" i="29"/>
  <c r="N31" i="29"/>
  <c r="B31" i="29"/>
  <c r="M30" i="29"/>
  <c r="D21" i="29"/>
  <c r="O20" i="29"/>
  <c r="N19" i="29"/>
  <c r="B19" i="29"/>
  <c r="M18" i="29"/>
  <c r="E10" i="28"/>
  <c r="O8" i="29"/>
  <c r="C8" i="29"/>
  <c r="N7" i="29"/>
  <c r="B7" i="29"/>
  <c r="M6" i="29"/>
  <c r="AH55" i="28"/>
  <c r="AH55" i="29" s="1"/>
  <c r="Y52" i="28"/>
  <c r="Y52" i="29" s="1"/>
  <c r="AM33" i="28"/>
  <c r="AM33" i="29" s="1"/>
  <c r="AA33" i="28"/>
  <c r="AA33" i="29" s="1"/>
  <c r="AK31" i="28"/>
  <c r="AK31" i="29" s="1"/>
  <c r="Y31" i="28"/>
  <c r="Y31" i="29" s="1"/>
  <c r="AN28" i="28"/>
  <c r="AN28" i="29" s="1"/>
  <c r="AB28" i="28"/>
  <c r="AB28" i="29" s="1"/>
  <c r="AL26" i="28"/>
  <c r="AL26" i="29" s="1"/>
  <c r="Z26" i="28"/>
  <c r="Z26" i="29" s="1"/>
  <c r="AO23" i="28"/>
  <c r="AO23" i="29" s="1"/>
  <c r="AC23" i="28"/>
  <c r="AC23" i="29" s="1"/>
  <c r="AM21" i="28"/>
  <c r="AM21" i="29" s="1"/>
  <c r="AA21" i="28"/>
  <c r="AA21" i="29" s="1"/>
  <c r="AK19" i="28"/>
  <c r="AK19" i="29" s="1"/>
  <c r="Y19" i="28"/>
  <c r="Y19" i="29" s="1"/>
  <c r="AN16" i="28"/>
  <c r="AN16" i="29" s="1"/>
  <c r="AB16" i="28"/>
  <c r="AB16" i="29" s="1"/>
  <c r="AL14" i="28"/>
  <c r="AL14" i="29" s="1"/>
  <c r="Z14" i="28"/>
  <c r="Z14" i="29" s="1"/>
  <c r="AO11" i="28"/>
  <c r="AO11" i="29" s="1"/>
  <c r="AC11" i="28"/>
  <c r="AC11" i="29" s="1"/>
  <c r="AM9" i="28"/>
  <c r="AM9" i="29" s="1"/>
  <c r="AA9" i="28"/>
  <c r="AA9" i="29" s="1"/>
  <c r="AK7" i="28"/>
  <c r="AK7" i="29" s="1"/>
  <c r="Y7" i="28"/>
  <c r="Y7" i="29" s="1"/>
  <c r="AN4" i="28"/>
  <c r="AN4" i="29" s="1"/>
  <c r="AB4" i="28"/>
  <c r="AB4" i="29" s="1"/>
  <c r="AL2" i="28"/>
  <c r="AL2" i="29" s="1"/>
  <c r="Z2" i="28"/>
  <c r="Z2" i="29" s="1"/>
  <c r="AT49" i="28"/>
  <c r="AT49" i="29" s="1"/>
  <c r="AV47" i="28"/>
  <c r="AV47" i="29" s="1"/>
  <c r="M43" i="28"/>
  <c r="Q23" i="29"/>
  <c r="P22" i="28"/>
  <c r="O21" i="29"/>
  <c r="D10" i="28"/>
  <c r="O9" i="28"/>
  <c r="N8" i="29"/>
  <c r="AI57" i="28"/>
  <c r="AI57" i="29" s="1"/>
  <c r="AL54" i="28"/>
  <c r="AL54" i="29" s="1"/>
  <c r="Z54" i="28"/>
  <c r="Z54" i="29" s="1"/>
  <c r="AK47" i="28"/>
  <c r="AK47" i="29" s="1"/>
  <c r="AA40" i="28"/>
  <c r="AA40" i="29" s="1"/>
  <c r="AB35" i="28"/>
  <c r="AB35" i="29" s="1"/>
  <c r="AL33" i="28"/>
  <c r="AL33" i="29" s="1"/>
  <c r="Z33" i="28"/>
  <c r="Z33" i="29" s="1"/>
  <c r="AO30" i="28"/>
  <c r="AO30" i="29" s="1"/>
  <c r="AC30" i="28"/>
  <c r="AC30" i="29" s="1"/>
  <c r="AM28" i="28"/>
  <c r="AM28" i="29" s="1"/>
  <c r="AA28" i="28"/>
  <c r="AA28" i="29" s="1"/>
  <c r="AK26" i="28"/>
  <c r="AK26" i="29" s="1"/>
  <c r="Y26" i="28"/>
  <c r="Y26" i="29" s="1"/>
  <c r="AN23" i="28"/>
  <c r="AN23" i="29" s="1"/>
  <c r="AB23" i="28"/>
  <c r="AB23" i="29" s="1"/>
  <c r="AL21" i="28"/>
  <c r="AL21" i="29" s="1"/>
  <c r="Z21" i="28"/>
  <c r="Z21" i="29" s="1"/>
  <c r="AO18" i="28"/>
  <c r="AO18" i="29" s="1"/>
  <c r="AC18" i="28"/>
  <c r="AC18" i="29" s="1"/>
  <c r="AM16" i="28"/>
  <c r="AM16" i="29" s="1"/>
  <c r="AA16" i="28"/>
  <c r="AA16" i="29" s="1"/>
  <c r="AK14" i="28"/>
  <c r="AK14" i="29" s="1"/>
  <c r="Y14" i="28"/>
  <c r="Y14" i="29" s="1"/>
  <c r="AN11" i="28"/>
  <c r="AN11" i="29" s="1"/>
  <c r="AB11" i="28"/>
  <c r="AB11" i="29" s="1"/>
  <c r="AL9" i="28"/>
  <c r="AL9" i="29" s="1"/>
  <c r="Z9" i="28"/>
  <c r="Z9" i="29" s="1"/>
  <c r="AO6" i="28"/>
  <c r="AO6" i="29" s="1"/>
  <c r="AC6" i="28"/>
  <c r="AC6" i="29" s="1"/>
  <c r="AM4" i="28"/>
  <c r="AM4" i="29" s="1"/>
  <c r="AA4" i="28"/>
  <c r="AA4" i="29" s="1"/>
  <c r="AK2" i="28"/>
  <c r="AK2" i="29" s="1"/>
  <c r="Y2" i="28"/>
  <c r="Y2" i="29" s="1"/>
  <c r="X55" i="28"/>
  <c r="X55" i="29" s="1"/>
  <c r="B45" i="28"/>
  <c r="O15" i="29"/>
  <c r="M13" i="29"/>
  <c r="C3" i="28"/>
  <c r="N2" i="29"/>
  <c r="AK53" i="28"/>
  <c r="AK53" i="29" s="1"/>
  <c r="AJ46" i="28"/>
  <c r="AJ46" i="29" s="1"/>
  <c r="AN41" i="28"/>
  <c r="AN41" i="29" s="1"/>
  <c r="AB41" i="28"/>
  <c r="AB41" i="29" s="1"/>
  <c r="AL39" i="28"/>
  <c r="AL39" i="29" s="1"/>
  <c r="Z39" i="28"/>
  <c r="Z39" i="29" s="1"/>
  <c r="AC36" i="28"/>
  <c r="AC36" i="29" s="1"/>
  <c r="AK32" i="28"/>
  <c r="AK32" i="29" s="1"/>
  <c r="Y32" i="28"/>
  <c r="Y32" i="29" s="1"/>
  <c r="AN29" i="28"/>
  <c r="AN29" i="29" s="1"/>
  <c r="AB29" i="28"/>
  <c r="AB29" i="29" s="1"/>
  <c r="AL27" i="28"/>
  <c r="AL27" i="29" s="1"/>
  <c r="Z27" i="28"/>
  <c r="Z27" i="29" s="1"/>
  <c r="AO24" i="28"/>
  <c r="AO24" i="29" s="1"/>
  <c r="AC24" i="28"/>
  <c r="AC24" i="29" s="1"/>
  <c r="AM22" i="28"/>
  <c r="AM22" i="29" s="1"/>
  <c r="AA22" i="28"/>
  <c r="AA22" i="29" s="1"/>
  <c r="Y20" i="28"/>
  <c r="Y20" i="29" s="1"/>
  <c r="AN17" i="28"/>
  <c r="AN17" i="29" s="1"/>
  <c r="AB17" i="28"/>
  <c r="AB17" i="29" s="1"/>
  <c r="AL15" i="28"/>
  <c r="AL15" i="29" s="1"/>
  <c r="Z15" i="28"/>
  <c r="Z15" i="29" s="1"/>
  <c r="AO12" i="28"/>
  <c r="AO12" i="29" s="1"/>
  <c r="AC12" i="28"/>
  <c r="AC12" i="29" s="1"/>
  <c r="AM10" i="28"/>
  <c r="AM10" i="29" s="1"/>
  <c r="AA10" i="28"/>
  <c r="AA10" i="29" s="1"/>
  <c r="AN5" i="28"/>
  <c r="AN5" i="29" s="1"/>
  <c r="AB5" i="28"/>
  <c r="AB5" i="29" s="1"/>
  <c r="AL3" i="28"/>
  <c r="AL3" i="29" s="1"/>
  <c r="Z3" i="28"/>
  <c r="Z3" i="29" s="1"/>
  <c r="AU53" i="28"/>
  <c r="AU53" i="29" s="1"/>
  <c r="AV46" i="28"/>
  <c r="AV46" i="29" s="1"/>
  <c r="V54" i="28"/>
  <c r="V54" i="29" s="1"/>
  <c r="X44" i="28"/>
  <c r="X44" i="29" s="1"/>
  <c r="P29" i="29"/>
  <c r="O28" i="29"/>
  <c r="N27" i="29"/>
  <c r="E18" i="28"/>
  <c r="N15" i="28"/>
  <c r="M14" i="29"/>
  <c r="P5" i="28"/>
  <c r="C4" i="28"/>
  <c r="M2" i="28"/>
  <c r="AC43" i="28"/>
  <c r="AC43" i="29" s="1"/>
  <c r="AO31" i="28"/>
  <c r="AO31" i="29" s="1"/>
  <c r="AC31" i="28"/>
  <c r="AC31" i="29" s="1"/>
  <c r="Y27" i="28"/>
  <c r="Y27" i="29" s="1"/>
  <c r="AN24" i="28"/>
  <c r="AN24" i="29" s="1"/>
  <c r="AB24" i="28"/>
  <c r="AB24" i="29" s="1"/>
  <c r="Z22" i="28"/>
  <c r="Z22" i="29" s="1"/>
  <c r="AO19" i="28"/>
  <c r="AO19" i="29" s="1"/>
  <c r="AC19" i="28"/>
  <c r="AC19" i="29" s="1"/>
  <c r="AN12" i="28"/>
  <c r="AN12" i="29" s="1"/>
  <c r="AB12" i="28"/>
  <c r="AB12" i="29" s="1"/>
  <c r="AC7" i="28"/>
  <c r="AC7" i="29" s="1"/>
  <c r="Y3" i="28"/>
  <c r="Y3" i="29" s="1"/>
  <c r="Q19" i="28"/>
  <c r="E19" i="28"/>
  <c r="P18" i="29"/>
  <c r="D18" i="28"/>
  <c r="O17" i="29"/>
  <c r="C17" i="29"/>
  <c r="B16" i="29"/>
  <c r="M15" i="29"/>
  <c r="Q7" i="29"/>
  <c r="P6" i="28"/>
  <c r="D6" i="28"/>
  <c r="C5" i="29"/>
  <c r="N4" i="29"/>
  <c r="AK55" i="28"/>
  <c r="AK55" i="29" s="1"/>
  <c r="Y55" i="28"/>
  <c r="Y55" i="29" s="1"/>
  <c r="AI53" i="28"/>
  <c r="AI53" i="29" s="1"/>
  <c r="AL50" i="28"/>
  <c r="AL50" i="29" s="1"/>
  <c r="Z50" i="28"/>
  <c r="Z50" i="29" s="1"/>
  <c r="AJ48" i="28"/>
  <c r="AJ48" i="29" s="1"/>
  <c r="AN43" i="28"/>
  <c r="AN43" i="29" s="1"/>
  <c r="AB43" i="28"/>
  <c r="AB43" i="29" s="1"/>
  <c r="AN31" i="28"/>
  <c r="AN31" i="29" s="1"/>
  <c r="AB31" i="28"/>
  <c r="AB31" i="29" s="1"/>
  <c r="AO26" i="28"/>
  <c r="AO26" i="29" s="1"/>
  <c r="AC26" i="28"/>
  <c r="AC26" i="29" s="1"/>
  <c r="AN19" i="28"/>
  <c r="AN19" i="29" s="1"/>
  <c r="AB19" i="28"/>
  <c r="AB19" i="29" s="1"/>
  <c r="AO14" i="28"/>
  <c r="AO14" i="29" s="1"/>
  <c r="AC14" i="28"/>
  <c r="AC14" i="29" s="1"/>
  <c r="AB7" i="28"/>
  <c r="AB7" i="29" s="1"/>
  <c r="AL5" i="28"/>
  <c r="AL5" i="29" s="1"/>
  <c r="AC2" i="28"/>
  <c r="AC2" i="29" s="1"/>
  <c r="W45" i="28"/>
  <c r="W45" i="29" s="1"/>
  <c r="J44" i="29"/>
  <c r="O30" i="28"/>
  <c r="N29" i="28"/>
  <c r="E20" i="28"/>
  <c r="O18" i="29"/>
  <c r="P7" i="29"/>
  <c r="D7" i="29"/>
  <c r="O6" i="29"/>
  <c r="B5" i="29"/>
  <c r="M4" i="29"/>
  <c r="AJ55" i="28"/>
  <c r="AJ55" i="29" s="1"/>
  <c r="AI48" i="28"/>
  <c r="AI48" i="29" s="1"/>
  <c r="AO33" i="28"/>
  <c r="AO33" i="29" s="1"/>
  <c r="AC33" i="28"/>
  <c r="AC33" i="29" s="1"/>
  <c r="AM31" i="28"/>
  <c r="AM31" i="29" s="1"/>
  <c r="AA31" i="28"/>
  <c r="AA31" i="29" s="1"/>
  <c r="AK29" i="28"/>
  <c r="AK29" i="29" s="1"/>
  <c r="Y29" i="28"/>
  <c r="Y29" i="29" s="1"/>
  <c r="AN26" i="28"/>
  <c r="AN26" i="29" s="1"/>
  <c r="AB26" i="28"/>
  <c r="AB26" i="29" s="1"/>
  <c r="AL24" i="28"/>
  <c r="AL24" i="29" s="1"/>
  <c r="Z24" i="28"/>
  <c r="Z24" i="29" s="1"/>
  <c r="AO21" i="28"/>
  <c r="AO21" i="29" s="1"/>
  <c r="AC21" i="28"/>
  <c r="AC21" i="29" s="1"/>
  <c r="AM19" i="28"/>
  <c r="AM19" i="29" s="1"/>
  <c r="AA19" i="28"/>
  <c r="AA19" i="29" s="1"/>
  <c r="AK17" i="28"/>
  <c r="AK17" i="29" s="1"/>
  <c r="Y17" i="28"/>
  <c r="Y17" i="29" s="1"/>
  <c r="AN14" i="28"/>
  <c r="AN14" i="29" s="1"/>
  <c r="AB14" i="28"/>
  <c r="AB14" i="29" s="1"/>
  <c r="AL12" i="28"/>
  <c r="AL12" i="29" s="1"/>
  <c r="AO9" i="28"/>
  <c r="AO9" i="29" s="1"/>
  <c r="AC9" i="28"/>
  <c r="AC9" i="29" s="1"/>
  <c r="AA7" i="28"/>
  <c r="AA7" i="29" s="1"/>
  <c r="AK5" i="28"/>
  <c r="AK5" i="29" s="1"/>
  <c r="AB2" i="28"/>
  <c r="AB2" i="29" s="1"/>
  <c r="AU56" i="28"/>
  <c r="AU56" i="29" s="1"/>
  <c r="AV49" i="28"/>
  <c r="AV49" i="29" s="1"/>
  <c r="X47" i="28"/>
  <c r="X47" i="29" s="1"/>
  <c r="J45" i="29"/>
  <c r="B18" i="28"/>
  <c r="M17" i="28"/>
  <c r="E9" i="29"/>
  <c r="C7" i="29"/>
  <c r="N6" i="29"/>
  <c r="AK36" i="28"/>
  <c r="AK36" i="29" s="1"/>
  <c r="AN33" i="28"/>
  <c r="AN33" i="29" s="1"/>
  <c r="AB33" i="28"/>
  <c r="AB33" i="29" s="1"/>
  <c r="AL31" i="28"/>
  <c r="AL31" i="29" s="1"/>
  <c r="Z31" i="28"/>
  <c r="Z31" i="29" s="1"/>
  <c r="AO28" i="28"/>
  <c r="AO28" i="29" s="1"/>
  <c r="AC28" i="28"/>
  <c r="AC28" i="29" s="1"/>
  <c r="AM26" i="28"/>
  <c r="AM26" i="29" s="1"/>
  <c r="AA26" i="28"/>
  <c r="AA26" i="29" s="1"/>
  <c r="AK24" i="28"/>
  <c r="AK24" i="29" s="1"/>
  <c r="Y24" i="28"/>
  <c r="Y24" i="29" s="1"/>
  <c r="AN21" i="28"/>
  <c r="AN21" i="29" s="1"/>
  <c r="AB21" i="28"/>
  <c r="AB21" i="29" s="1"/>
  <c r="AL19" i="28"/>
  <c r="AL19" i="29" s="1"/>
  <c r="AO16" i="28"/>
  <c r="AO16" i="29" s="1"/>
  <c r="AC16" i="28"/>
  <c r="AC16" i="29" s="1"/>
  <c r="AA14" i="28"/>
  <c r="AA14" i="29" s="1"/>
  <c r="AK12" i="28"/>
  <c r="AK12" i="29" s="1"/>
  <c r="AN9" i="28"/>
  <c r="AN9" i="29" s="1"/>
  <c r="AB9" i="28"/>
  <c r="AB9" i="29" s="1"/>
  <c r="Z7" i="28"/>
  <c r="Z7" i="29" s="1"/>
  <c r="AO4" i="28"/>
  <c r="AO4" i="29" s="1"/>
  <c r="AC4" i="28"/>
  <c r="AC4" i="29" s="1"/>
  <c r="AM2" i="28"/>
  <c r="AM2" i="29" s="1"/>
  <c r="AA2" i="28"/>
  <c r="AA2" i="29" s="1"/>
  <c r="AT56" i="28"/>
  <c r="AT56" i="29" s="1"/>
  <c r="AU49" i="28"/>
  <c r="AU49" i="29" s="1"/>
  <c r="H43" i="28"/>
  <c r="U32" i="28"/>
  <c r="U32" i="29" s="1"/>
  <c r="I32" i="28"/>
  <c r="T19" i="29"/>
  <c r="H19" i="28"/>
  <c r="I8" i="29"/>
  <c r="T7" i="29"/>
  <c r="H7" i="29"/>
  <c r="AO50" i="28"/>
  <c r="AO50" i="29" s="1"/>
  <c r="AC50" i="28"/>
  <c r="AC50" i="29" s="1"/>
  <c r="AD45" i="28"/>
  <c r="AD45" i="29" s="1"/>
  <c r="AF38" i="28"/>
  <c r="AF38" i="29" s="1"/>
  <c r="AG33" i="28"/>
  <c r="AG33" i="29" s="1"/>
  <c r="AF26" i="28"/>
  <c r="AF26" i="29" s="1"/>
  <c r="Q48" i="28"/>
  <c r="J34" i="29"/>
  <c r="U33" i="28"/>
  <c r="U33" i="29" s="1"/>
  <c r="J22" i="29"/>
  <c r="U21" i="28"/>
  <c r="U21" i="29" s="1"/>
  <c r="J10" i="29"/>
  <c r="I9" i="29"/>
  <c r="T8" i="29"/>
  <c r="AE47" i="28"/>
  <c r="AE47" i="29" s="1"/>
  <c r="AF33" i="28"/>
  <c r="AF33" i="29" s="1"/>
  <c r="AG28" i="28"/>
  <c r="AG28" i="29" s="1"/>
  <c r="AF21" i="28"/>
  <c r="AF21" i="29" s="1"/>
  <c r="AQ45" i="28"/>
  <c r="AQ45" i="29" s="1"/>
  <c r="AS35" i="28"/>
  <c r="AS35" i="29" s="1"/>
  <c r="AR30" i="28"/>
  <c r="AR30" i="29" s="1"/>
  <c r="AT28" i="28"/>
  <c r="AT28" i="29" s="1"/>
  <c r="AS23" i="28"/>
  <c r="AS23" i="29" s="1"/>
  <c r="AR18" i="28"/>
  <c r="AR18" i="29" s="1"/>
  <c r="AT16" i="28"/>
  <c r="AT16" i="29" s="1"/>
  <c r="AR6" i="28"/>
  <c r="AR6" i="29" s="1"/>
  <c r="AT4" i="28"/>
  <c r="AT4" i="29" s="1"/>
  <c r="F20" i="28"/>
  <c r="AF30" i="28"/>
  <c r="AF30" i="29" s="1"/>
  <c r="AF18" i="28"/>
  <c r="AF18" i="29" s="1"/>
  <c r="I25" i="29"/>
  <c r="AS43" i="28"/>
  <c r="AS43" i="29" s="1"/>
  <c r="AS31" i="28"/>
  <c r="AS31" i="29" s="1"/>
  <c r="AR26" i="28"/>
  <c r="AR26" i="29" s="1"/>
  <c r="AS19" i="28"/>
  <c r="AS19" i="29" s="1"/>
  <c r="J39" i="29"/>
  <c r="T37" i="29"/>
  <c r="J27" i="29"/>
  <c r="U26" i="28"/>
  <c r="U26" i="29" s="1"/>
  <c r="J15" i="29"/>
  <c r="I14" i="29"/>
  <c r="T13" i="29"/>
  <c r="H13" i="29"/>
  <c r="J3" i="29"/>
  <c r="I2" i="29"/>
  <c r="AF32" i="28"/>
  <c r="AF32" i="29" s="1"/>
  <c r="AG27" i="28"/>
  <c r="AG27" i="29" s="1"/>
  <c r="AH22" i="28"/>
  <c r="AH22" i="29" s="1"/>
  <c r="AG15" i="28"/>
  <c r="AG15" i="29" s="1"/>
  <c r="AH10" i="28"/>
  <c r="AH10" i="29" s="1"/>
  <c r="AF8" i="28"/>
  <c r="AF8" i="29" s="1"/>
  <c r="AG3" i="28"/>
  <c r="AG3" i="29" s="1"/>
  <c r="AS24" i="28"/>
  <c r="AS24" i="29" s="1"/>
  <c r="K35" i="29"/>
  <c r="T11" i="29"/>
  <c r="I34" i="28"/>
  <c r="AS36" i="28"/>
  <c r="AS36" i="29" s="1"/>
  <c r="I13" i="29"/>
  <c r="AF13" i="28"/>
  <c r="AF13" i="29" s="1"/>
  <c r="H38" i="29"/>
  <c r="V28" i="28"/>
  <c r="V28" i="29" s="1"/>
  <c r="J28" i="29"/>
  <c r="U27" i="28"/>
  <c r="U27" i="29" s="1"/>
  <c r="T26" i="29"/>
  <c r="V16" i="28"/>
  <c r="V16" i="29" s="1"/>
  <c r="U15" i="28"/>
  <c r="U15" i="29" s="1"/>
  <c r="V4" i="28"/>
  <c r="V4" i="29" s="1"/>
  <c r="J4" i="28"/>
  <c r="U3" i="28"/>
  <c r="U3" i="29" s="1"/>
  <c r="I3" i="29"/>
  <c r="T2" i="29"/>
  <c r="AC51" i="28"/>
  <c r="AC51" i="29" s="1"/>
  <c r="AH29" i="28"/>
  <c r="AH29" i="29" s="1"/>
  <c r="AF27" i="28"/>
  <c r="AF27" i="29" s="1"/>
  <c r="AD25" i="28"/>
  <c r="AD25" i="29" s="1"/>
  <c r="AG22" i="28"/>
  <c r="AG22" i="29" s="1"/>
  <c r="AD44" i="28"/>
  <c r="AD44" i="29" s="1"/>
  <c r="AG8" i="28"/>
  <c r="AG8" i="29" s="1"/>
  <c r="V41" i="28"/>
  <c r="V41" i="29" s="1"/>
  <c r="V29" i="28"/>
  <c r="V29" i="29" s="1"/>
  <c r="U28" i="28"/>
  <c r="U28" i="29" s="1"/>
  <c r="V17" i="28"/>
  <c r="V17" i="29" s="1"/>
  <c r="U16" i="28"/>
  <c r="U16" i="29" s="1"/>
  <c r="R13" i="29"/>
  <c r="F13" i="29"/>
  <c r="V5" i="28"/>
  <c r="V5" i="29" s="1"/>
  <c r="U4" i="28"/>
  <c r="U4" i="29" s="1"/>
  <c r="AD32" i="28"/>
  <c r="AD32" i="29" s="1"/>
  <c r="AG29" i="28"/>
  <c r="AG29" i="29" s="1"/>
  <c r="AH24" i="28"/>
  <c r="AH24" i="29" s="1"/>
  <c r="AF22" i="28"/>
  <c r="AF22" i="29" s="1"/>
  <c r="AR33" i="28"/>
  <c r="AR33" i="29" s="1"/>
  <c r="U25" i="28"/>
  <c r="U25" i="29" s="1"/>
  <c r="I41" i="29"/>
  <c r="V30" i="28"/>
  <c r="V30" i="29" s="1"/>
  <c r="U29" i="28"/>
  <c r="U29" i="29" s="1"/>
  <c r="V18" i="28"/>
  <c r="V18" i="29" s="1"/>
  <c r="U17" i="28"/>
  <c r="U17" i="29" s="1"/>
  <c r="R14" i="29"/>
  <c r="F14" i="29"/>
  <c r="W7" i="28"/>
  <c r="W7" i="29" s="1"/>
  <c r="K7" i="28"/>
  <c r="V6" i="28"/>
  <c r="V6" i="29" s="1"/>
  <c r="U5" i="28"/>
  <c r="U5" i="29" s="1"/>
  <c r="H4" i="28"/>
  <c r="R2" i="29"/>
  <c r="F2" i="29"/>
  <c r="T12" i="29"/>
  <c r="J35" i="29"/>
  <c r="G47" i="28"/>
  <c r="V43" i="28"/>
  <c r="V43" i="29" s="1"/>
  <c r="T41" i="29"/>
  <c r="V31" i="28"/>
  <c r="V31" i="29" s="1"/>
  <c r="U30" i="28"/>
  <c r="U30" i="29" s="1"/>
  <c r="V19" i="28"/>
  <c r="V19" i="29" s="1"/>
  <c r="U18" i="28"/>
  <c r="U18" i="29" s="1"/>
  <c r="T17" i="29"/>
  <c r="H17" i="29"/>
  <c r="R15" i="29"/>
  <c r="F15" i="29"/>
  <c r="V7" i="28"/>
  <c r="V7" i="29" s="1"/>
  <c r="J7" i="28"/>
  <c r="U6" i="28"/>
  <c r="U6" i="29" s="1"/>
  <c r="T5" i="29"/>
  <c r="H5" i="29"/>
  <c r="R3" i="29"/>
  <c r="F3" i="29"/>
  <c r="AE50" i="28"/>
  <c r="AE50" i="29" s="1"/>
  <c r="AG43" i="28"/>
  <c r="AG43" i="29" s="1"/>
  <c r="H35" i="29"/>
  <c r="H11" i="29"/>
  <c r="AR21" i="28"/>
  <c r="AR21" i="29" s="1"/>
  <c r="AS2" i="28"/>
  <c r="AS2" i="29" s="1"/>
  <c r="H12" i="29"/>
  <c r="AG32" i="28"/>
  <c r="AG32" i="29" s="1"/>
  <c r="AF25" i="28"/>
  <c r="AF25" i="29" s="1"/>
  <c r="V32" i="28"/>
  <c r="V32" i="29" s="1"/>
  <c r="J32" i="28"/>
  <c r="U31" i="28"/>
  <c r="U31" i="29" s="1"/>
  <c r="T30" i="29"/>
  <c r="V20" i="28"/>
  <c r="V20" i="29" s="1"/>
  <c r="U19" i="28"/>
  <c r="U19" i="29" s="1"/>
  <c r="T18" i="29"/>
  <c r="H18" i="29"/>
  <c r="R16" i="29"/>
  <c r="F16" i="29"/>
  <c r="V8" i="28"/>
  <c r="V8" i="29" s="1"/>
  <c r="I7" i="29"/>
  <c r="T6" i="29"/>
  <c r="H6" i="29"/>
  <c r="R4" i="29"/>
  <c r="F4" i="29"/>
  <c r="AD50" i="28"/>
  <c r="AD50" i="29" s="1"/>
  <c r="AE45" i="28"/>
  <c r="AE45" i="29" s="1"/>
  <c r="AF31" i="28"/>
  <c r="AF31" i="29" s="1"/>
  <c r="AS28" i="28"/>
  <c r="AS28" i="29" s="1"/>
  <c r="AU26" i="28"/>
  <c r="AU26" i="29" s="1"/>
  <c r="AR23" i="28"/>
  <c r="AR23" i="29" s="1"/>
  <c r="AT21" i="28"/>
  <c r="AT21" i="29" s="1"/>
  <c r="AS16" i="28"/>
  <c r="AS16" i="29" s="1"/>
  <c r="AU14" i="28"/>
  <c r="AU14" i="29" s="1"/>
  <c r="AS4" i="28"/>
  <c r="AS4" i="29" s="1"/>
  <c r="AU2" i="28"/>
  <c r="AU2" i="29" s="1"/>
  <c r="G41" i="29"/>
  <c r="AH17" i="28"/>
  <c r="AH17" i="29" s="1"/>
  <c r="AI12" i="28"/>
  <c r="AI12" i="29" s="1"/>
  <c r="AG10" i="28"/>
  <c r="AG10" i="29" s="1"/>
  <c r="AH5" i="28"/>
  <c r="AH5" i="29" s="1"/>
  <c r="AS41" i="28"/>
  <c r="AS41" i="29" s="1"/>
  <c r="AS29" i="28"/>
  <c r="AS29" i="29" s="1"/>
  <c r="AU27" i="28"/>
  <c r="AU27" i="29" s="1"/>
  <c r="AP26" i="28"/>
  <c r="AP26" i="29" s="1"/>
  <c r="AQ19" i="28"/>
  <c r="AQ19" i="29" s="1"/>
  <c r="AU15" i="28"/>
  <c r="AU15" i="29" s="1"/>
  <c r="AU3" i="28"/>
  <c r="AU3" i="29" s="1"/>
  <c r="AD20" i="28"/>
  <c r="AD20" i="29" s="1"/>
  <c r="AI19" i="28"/>
  <c r="AI19" i="29" s="1"/>
  <c r="AH12" i="28"/>
  <c r="AH12" i="29" s="1"/>
  <c r="AI7" i="28"/>
  <c r="AI7" i="29" s="1"/>
  <c r="AQ44" i="28"/>
  <c r="AQ44" i="29" s="1"/>
  <c r="AR41" i="28"/>
  <c r="AR41" i="29" s="1"/>
  <c r="AU32" i="28"/>
  <c r="AU32" i="29" s="1"/>
  <c r="AR29" i="28"/>
  <c r="AR29" i="29" s="1"/>
  <c r="AP19" i="28"/>
  <c r="AP19" i="29" s="1"/>
  <c r="AU8" i="28"/>
  <c r="AU8" i="29" s="1"/>
  <c r="AR5" i="28"/>
  <c r="AR5" i="29" s="1"/>
  <c r="AI26" i="28"/>
  <c r="AI26" i="29" s="1"/>
  <c r="AI14" i="28"/>
  <c r="AI14" i="29" s="1"/>
  <c r="AI2" i="28"/>
  <c r="AI2" i="29" s="1"/>
  <c r="AS27" i="28"/>
  <c r="AS27" i="29" s="1"/>
  <c r="AU25" i="28"/>
  <c r="AU25" i="29" s="1"/>
  <c r="AR22" i="28"/>
  <c r="AR22" i="29" s="1"/>
  <c r="AU13" i="28"/>
  <c r="AU13" i="29" s="1"/>
  <c r="AT8" i="28"/>
  <c r="AT8" i="29" s="1"/>
  <c r="AD34" i="28"/>
  <c r="AD34" i="29" s="1"/>
  <c r="AI33" i="28"/>
  <c r="AI33" i="29" s="1"/>
  <c r="AG31" i="28"/>
  <c r="AG31" i="29" s="1"/>
  <c r="AF24" i="28"/>
  <c r="AF24" i="29" s="1"/>
  <c r="AD22" i="28"/>
  <c r="AD22" i="29" s="1"/>
  <c r="AI21" i="28"/>
  <c r="AI21" i="29" s="1"/>
  <c r="AG19" i="28"/>
  <c r="AG19" i="29" s="1"/>
  <c r="AI9" i="28"/>
  <c r="AI9" i="29" s="1"/>
  <c r="AP49" i="28"/>
  <c r="AP49" i="29" s="1"/>
  <c r="AP41" i="28"/>
  <c r="AP41" i="29" s="1"/>
  <c r="AS32" i="28"/>
  <c r="AS32" i="29" s="1"/>
  <c r="AU30" i="28"/>
  <c r="AU30" i="29" s="1"/>
  <c r="AP29" i="28"/>
  <c r="AP29" i="29" s="1"/>
  <c r="AR27" i="28"/>
  <c r="AR27" i="29" s="1"/>
  <c r="AQ22" i="28"/>
  <c r="AQ22" i="29" s="1"/>
  <c r="AS20" i="28"/>
  <c r="AS20" i="29" s="1"/>
  <c r="AU6" i="28"/>
  <c r="AU6" i="29" s="1"/>
  <c r="AD29" i="28"/>
  <c r="AD29" i="29" s="1"/>
  <c r="AI28" i="28"/>
  <c r="AI28" i="29" s="1"/>
  <c r="AG26" i="28"/>
  <c r="AG26" i="29" s="1"/>
  <c r="AF19" i="28"/>
  <c r="AF19" i="29" s="1"/>
  <c r="AI16" i="28"/>
  <c r="AI16" i="29" s="1"/>
  <c r="AI4" i="28"/>
  <c r="AI4" i="29" s="1"/>
  <c r="AQ47" i="28"/>
  <c r="AQ47" i="29" s="1"/>
  <c r="AU35" i="28"/>
  <c r="AU35" i="29" s="1"/>
  <c r="AU23" i="28"/>
  <c r="AU23" i="29" s="1"/>
  <c r="AU11" i="28"/>
  <c r="AU11" i="29" s="1"/>
  <c r="AI23" i="28"/>
  <c r="AI23" i="29" s="1"/>
  <c r="AG21" i="28"/>
  <c r="AG21" i="29" s="1"/>
  <c r="AI11" i="28"/>
  <c r="AI11" i="29" s="1"/>
  <c r="AP47" i="28"/>
  <c r="AP47" i="29" s="1"/>
  <c r="AU28" i="28"/>
  <c r="AU28" i="29" s="1"/>
  <c r="AU16" i="28"/>
  <c r="AU16" i="29" s="1"/>
  <c r="AU4" i="28"/>
  <c r="AU4" i="29" s="1"/>
  <c r="AO38" i="28"/>
  <c r="AO38" i="29" s="1"/>
  <c r="N44" i="29"/>
  <c r="Y53" i="28"/>
  <c r="Y53" i="29" s="1"/>
  <c r="T52" i="29"/>
  <c r="B2" i="29"/>
  <c r="O24" i="29"/>
  <c r="G2" i="29"/>
  <c r="W5" i="28"/>
  <c r="W5" i="29" s="1"/>
  <c r="AU18" i="28"/>
  <c r="AU18" i="29" s="1"/>
  <c r="AU21" i="28"/>
  <c r="AU21" i="29" s="1"/>
  <c r="D6" i="29"/>
  <c r="L11" i="29"/>
  <c r="H22" i="29"/>
  <c r="R27" i="29"/>
  <c r="E13" i="29"/>
  <c r="AJ13" i="28"/>
  <c r="AJ13" i="29" s="1"/>
  <c r="L14" i="28"/>
  <c r="X26" i="28"/>
  <c r="X26" i="29" s="1"/>
  <c r="L6" i="29"/>
  <c r="M11" i="29"/>
  <c r="F40" i="29"/>
  <c r="T49" i="29"/>
  <c r="AA35" i="28"/>
  <c r="AA35" i="29" s="1"/>
  <c r="AP10" i="28"/>
  <c r="AP10" i="29" s="1"/>
  <c r="AP17" i="28"/>
  <c r="AP17" i="29" s="1"/>
  <c r="O13" i="29"/>
  <c r="E25" i="29"/>
  <c r="I32" i="29"/>
  <c r="C37" i="29"/>
  <c r="AQ3" i="28"/>
  <c r="AQ3" i="29" s="1"/>
  <c r="AQ5" i="28"/>
  <c r="AQ5" i="29" s="1"/>
  <c r="G9" i="28"/>
  <c r="AE14" i="28"/>
  <c r="AE14" i="29" s="1"/>
  <c r="G17" i="28"/>
  <c r="AE17" i="28"/>
  <c r="AE17" i="29" s="1"/>
  <c r="AE19" i="28"/>
  <c r="AE19" i="29" s="1"/>
  <c r="G21" i="28"/>
  <c r="S21" i="28"/>
  <c r="AQ32" i="28"/>
  <c r="AQ32" i="29" s="1"/>
  <c r="Q13" i="29"/>
  <c r="J32" i="29"/>
  <c r="C25" i="29"/>
  <c r="H43" i="29"/>
  <c r="K17" i="28"/>
  <c r="D10" i="29"/>
  <c r="K32" i="29"/>
  <c r="H46" i="29"/>
  <c r="U2" i="28"/>
  <c r="U2" i="29" s="1"/>
  <c r="AG2" i="28"/>
  <c r="AG2" i="29" s="1"/>
  <c r="I3" i="28"/>
  <c r="AS3" i="28"/>
  <c r="AS3" i="29" s="1"/>
  <c r="AG6" i="28"/>
  <c r="AG6" i="29" s="1"/>
  <c r="AS11" i="28"/>
  <c r="AS11" i="29" s="1"/>
  <c r="AS15" i="28"/>
  <c r="AS15" i="29" s="1"/>
  <c r="AG16" i="28"/>
  <c r="AG16" i="29" s="1"/>
  <c r="U23" i="28"/>
  <c r="U23" i="29" s="1"/>
  <c r="AG38" i="28"/>
  <c r="AG38" i="29" s="1"/>
  <c r="U49" i="28"/>
  <c r="U49" i="29" s="1"/>
  <c r="AS55" i="28"/>
  <c r="AS55" i="29" s="1"/>
  <c r="B19" i="28"/>
  <c r="P5" i="29"/>
  <c r="F27" i="29"/>
  <c r="C45" i="29"/>
  <c r="J3" i="28"/>
  <c r="V3" i="28"/>
  <c r="V3" i="29" s="1"/>
  <c r="AT3" i="28"/>
  <c r="AT3" i="29" s="1"/>
  <c r="AH4" i="28"/>
  <c r="AH4" i="29" s="1"/>
  <c r="AH6" i="28"/>
  <c r="AH6" i="29" s="1"/>
  <c r="AT6" i="28"/>
  <c r="AT6" i="29" s="1"/>
  <c r="V9" i="28"/>
  <c r="V9" i="29" s="1"/>
  <c r="AT9" i="28"/>
  <c r="AT9" i="29" s="1"/>
  <c r="AT10" i="28"/>
  <c r="AT10" i="29" s="1"/>
  <c r="AT11" i="28"/>
  <c r="AT11" i="29" s="1"/>
  <c r="V12" i="28"/>
  <c r="V12" i="29" s="1"/>
  <c r="V15" i="28"/>
  <c r="V15" i="29" s="1"/>
  <c r="AT15" i="28"/>
  <c r="AT15" i="29" s="1"/>
  <c r="AT23" i="28"/>
  <c r="AT23" i="29" s="1"/>
  <c r="AH26" i="28"/>
  <c r="AH26" i="29" s="1"/>
  <c r="J28" i="28"/>
  <c r="AH31" i="28"/>
  <c r="AH31" i="29" s="1"/>
  <c r="AH38" i="28"/>
  <c r="AH38" i="29" s="1"/>
  <c r="V40" i="28"/>
  <c r="V40" i="29" s="1"/>
  <c r="J49" i="28"/>
  <c r="AT50" i="28"/>
  <c r="AT50" i="29" s="1"/>
  <c r="V51" i="28"/>
  <c r="V51" i="29" s="1"/>
  <c r="B11" i="29"/>
  <c r="Q27" i="29"/>
  <c r="K33" i="29"/>
  <c r="U55" i="28"/>
  <c r="U55" i="29" s="1"/>
  <c r="S53" i="28"/>
  <c r="S53" i="29"/>
  <c r="Q51" i="28"/>
  <c r="Q51" i="29"/>
  <c r="C49" i="28"/>
  <c r="C49" i="29"/>
  <c r="L46" i="28"/>
  <c r="L46" i="29"/>
  <c r="K45" i="28"/>
  <c r="K45" i="29"/>
  <c r="P43" i="28"/>
  <c r="P43" i="29"/>
  <c r="C42" i="28"/>
  <c r="C42" i="29"/>
  <c r="M40" i="28"/>
  <c r="M40" i="29"/>
  <c r="W38" i="28"/>
  <c r="W38" i="29" s="1"/>
  <c r="J37" i="29"/>
  <c r="I36" i="28"/>
  <c r="I36" i="29"/>
  <c r="G34" i="28"/>
  <c r="G34" i="29"/>
  <c r="F33" i="28"/>
  <c r="F33" i="29"/>
  <c r="Q32" i="28"/>
  <c r="Q32" i="29"/>
  <c r="D31" i="28"/>
  <c r="D31" i="29"/>
  <c r="B29" i="28"/>
  <c r="B29" i="29"/>
  <c r="L27" i="28"/>
  <c r="L27" i="29"/>
  <c r="I24" i="28"/>
  <c r="I24" i="29"/>
  <c r="R21" i="28"/>
  <c r="R21" i="29"/>
  <c r="D19" i="28"/>
  <c r="D19" i="29"/>
  <c r="N5" i="28"/>
  <c r="N5" i="29"/>
  <c r="K2" i="28"/>
  <c r="K2" i="29"/>
  <c r="AF51" i="28"/>
  <c r="AF51" i="29" s="1"/>
  <c r="AB47" i="28"/>
  <c r="AB47" i="29" s="1"/>
  <c r="AL36" i="28"/>
  <c r="AL36" i="29" s="1"/>
  <c r="AU44" i="28"/>
  <c r="AU44" i="29" s="1"/>
  <c r="AU36" i="28"/>
  <c r="AU36" i="29" s="1"/>
  <c r="J57" i="29"/>
  <c r="G54" i="28"/>
  <c r="G54" i="29"/>
  <c r="P51" i="28"/>
  <c r="P51" i="29"/>
  <c r="B49" i="28"/>
  <c r="B49" i="29"/>
  <c r="U44" i="28"/>
  <c r="U44" i="29" s="1"/>
  <c r="H36" i="28"/>
  <c r="H36" i="29"/>
  <c r="P32" i="28"/>
  <c r="P32" i="29"/>
  <c r="C31" i="28"/>
  <c r="C31" i="29"/>
  <c r="L28" i="28"/>
  <c r="L28" i="29"/>
  <c r="G23" i="28"/>
  <c r="G23" i="29"/>
  <c r="O19" i="28"/>
  <c r="O19" i="29"/>
  <c r="L4" i="28"/>
  <c r="L4" i="29"/>
  <c r="AP48" i="28"/>
  <c r="AP48" i="29" s="1"/>
  <c r="AR38" i="28"/>
  <c r="AR38" i="29" s="1"/>
  <c r="L41" i="28"/>
  <c r="L41" i="29"/>
  <c r="N57" i="28"/>
  <c r="N57" i="29"/>
  <c r="B57" i="28"/>
  <c r="B57" i="29"/>
  <c r="M56" i="28"/>
  <c r="M56" i="29"/>
  <c r="L55" i="28"/>
  <c r="L55" i="29"/>
  <c r="W54" i="28"/>
  <c r="W54" i="29" s="1"/>
  <c r="K54" i="28"/>
  <c r="K54" i="29"/>
  <c r="V53" i="28"/>
  <c r="V53" i="29" s="1"/>
  <c r="J53" i="28"/>
  <c r="J53" i="29"/>
  <c r="U52" i="28"/>
  <c r="U52" i="29" s="1"/>
  <c r="I52" i="28"/>
  <c r="I52" i="29"/>
  <c r="T51" i="28"/>
  <c r="T51" i="29"/>
  <c r="H51" i="28"/>
  <c r="H51" i="29"/>
  <c r="S50" i="28"/>
  <c r="S50" i="29"/>
  <c r="G50" i="28"/>
  <c r="G50" i="29"/>
  <c r="R49" i="28"/>
  <c r="R49" i="29"/>
  <c r="F49" i="28"/>
  <c r="F49" i="29"/>
  <c r="E48" i="28"/>
  <c r="E48" i="29"/>
  <c r="P47" i="28"/>
  <c r="P47" i="29"/>
  <c r="D47" i="28"/>
  <c r="D47" i="29"/>
  <c r="O46" i="28"/>
  <c r="O46" i="29"/>
  <c r="C46" i="28"/>
  <c r="C46" i="29"/>
  <c r="N45" i="28"/>
  <c r="N45" i="29"/>
  <c r="M44" i="28"/>
  <c r="M44" i="29"/>
  <c r="S43" i="28"/>
  <c r="S43" i="29"/>
  <c r="G43" i="28"/>
  <c r="G43" i="29"/>
  <c r="R42" i="28"/>
  <c r="R42" i="29"/>
  <c r="F42" i="28"/>
  <c r="F42" i="29"/>
  <c r="Q41" i="28"/>
  <c r="Q41" i="29"/>
  <c r="E41" i="28"/>
  <c r="E41" i="29"/>
  <c r="P40" i="28"/>
  <c r="P40" i="29"/>
  <c r="D40" i="28"/>
  <c r="D40" i="29"/>
  <c r="O39" i="28"/>
  <c r="O39" i="29"/>
  <c r="C39" i="28"/>
  <c r="C39" i="29"/>
  <c r="N38" i="28"/>
  <c r="N38" i="29"/>
  <c r="B38" i="28"/>
  <c r="M37" i="28"/>
  <c r="M37" i="29"/>
  <c r="X36" i="28"/>
  <c r="X36" i="29" s="1"/>
  <c r="L36" i="28"/>
  <c r="L36" i="29"/>
  <c r="W35" i="28"/>
  <c r="W35" i="29" s="1"/>
  <c r="K35" i="28"/>
  <c r="I33" i="28"/>
  <c r="I33" i="29"/>
  <c r="T32" i="28"/>
  <c r="T32" i="29"/>
  <c r="H32" i="28"/>
  <c r="H32" i="29"/>
  <c r="S31" i="28"/>
  <c r="S31" i="29"/>
  <c r="G31" i="28"/>
  <c r="G31" i="29"/>
  <c r="R30" i="28"/>
  <c r="R30" i="29"/>
  <c r="F30" i="28"/>
  <c r="F30" i="29"/>
  <c r="Q29" i="28"/>
  <c r="Q29" i="29"/>
  <c r="E29" i="28"/>
  <c r="E29" i="29"/>
  <c r="P28" i="28"/>
  <c r="P28" i="29"/>
  <c r="D28" i="28"/>
  <c r="D28" i="29"/>
  <c r="O27" i="28"/>
  <c r="O27" i="29"/>
  <c r="C27" i="28"/>
  <c r="C27" i="29"/>
  <c r="N26" i="28"/>
  <c r="N26" i="29"/>
  <c r="B26" i="28"/>
  <c r="B26" i="29"/>
  <c r="M25" i="28"/>
  <c r="M25" i="29"/>
  <c r="L24" i="28"/>
  <c r="L24" i="29"/>
  <c r="K23" i="28"/>
  <c r="K23" i="29"/>
  <c r="I21" i="28"/>
  <c r="I21" i="29"/>
  <c r="T20" i="28"/>
  <c r="T20" i="29"/>
  <c r="H20" i="28"/>
  <c r="H20" i="29"/>
  <c r="G19" i="28"/>
  <c r="G19" i="29"/>
  <c r="F18" i="28"/>
  <c r="F18" i="29"/>
  <c r="Q17" i="28"/>
  <c r="Q17" i="29"/>
  <c r="E17" i="28"/>
  <c r="E17" i="29"/>
  <c r="P16" i="28"/>
  <c r="P16" i="29"/>
  <c r="D16" i="28"/>
  <c r="D16" i="29"/>
  <c r="C15" i="28"/>
  <c r="C15" i="29"/>
  <c r="N14" i="29"/>
  <c r="N14" i="28"/>
  <c r="B14" i="28"/>
  <c r="B14" i="29"/>
  <c r="L12" i="28"/>
  <c r="L12" i="29"/>
  <c r="K11" i="28"/>
  <c r="K11" i="29"/>
  <c r="H8" i="29"/>
  <c r="H8" i="28"/>
  <c r="Q5" i="28"/>
  <c r="Q5" i="29"/>
  <c r="E5" i="28"/>
  <c r="E5" i="29"/>
  <c r="P4" i="28"/>
  <c r="P4" i="29"/>
  <c r="D4" i="28"/>
  <c r="D4" i="29"/>
  <c r="O3" i="28"/>
  <c r="O3" i="29"/>
  <c r="M6" i="28"/>
  <c r="I25" i="28"/>
  <c r="M57" i="28"/>
  <c r="M57" i="29"/>
  <c r="X56" i="28"/>
  <c r="X56" i="29" s="1"/>
  <c r="L56" i="28"/>
  <c r="L56" i="29"/>
  <c r="W55" i="28"/>
  <c r="W55" i="29" s="1"/>
  <c r="K55" i="28"/>
  <c r="K55" i="29"/>
  <c r="J54" i="28"/>
  <c r="J54" i="29"/>
  <c r="U53" i="28"/>
  <c r="U53" i="29" s="1"/>
  <c r="I53" i="28"/>
  <c r="I53" i="29"/>
  <c r="T52" i="28"/>
  <c r="H52" i="28"/>
  <c r="H52" i="29"/>
  <c r="S51" i="28"/>
  <c r="S51" i="29"/>
  <c r="G51" i="28"/>
  <c r="G51" i="29"/>
  <c r="R50" i="28"/>
  <c r="R50" i="29"/>
  <c r="F50" i="28"/>
  <c r="F50" i="29"/>
  <c r="Q49" i="28"/>
  <c r="Q49" i="29"/>
  <c r="E49" i="28"/>
  <c r="E49" i="29"/>
  <c r="P48" i="28"/>
  <c r="D48" i="28"/>
  <c r="D48" i="29"/>
  <c r="O47" i="28"/>
  <c r="O47" i="29"/>
  <c r="C47" i="28"/>
  <c r="C47" i="29"/>
  <c r="N46" i="28"/>
  <c r="N46" i="29"/>
  <c r="B46" i="28"/>
  <c r="B46" i="29"/>
  <c r="M45" i="28"/>
  <c r="M45" i="29"/>
  <c r="L44" i="28"/>
  <c r="L44" i="29"/>
  <c r="R43" i="28"/>
  <c r="R43" i="29"/>
  <c r="F43" i="29"/>
  <c r="Q42" i="29"/>
  <c r="Q42" i="28"/>
  <c r="E42" i="28"/>
  <c r="E42" i="29"/>
  <c r="P41" i="28"/>
  <c r="P41" i="29"/>
  <c r="D41" i="28"/>
  <c r="D41" i="29"/>
  <c r="O40" i="28"/>
  <c r="O40" i="29"/>
  <c r="C40" i="28"/>
  <c r="C40" i="29"/>
  <c r="N39" i="28"/>
  <c r="N39" i="29"/>
  <c r="B39" i="28"/>
  <c r="B39" i="29"/>
  <c r="M38" i="28"/>
  <c r="M38" i="29"/>
  <c r="X37" i="28"/>
  <c r="X37" i="29" s="1"/>
  <c r="L37" i="28"/>
  <c r="L37" i="29"/>
  <c r="W36" i="28"/>
  <c r="W36" i="29" s="1"/>
  <c r="K36" i="28"/>
  <c r="K36" i="29"/>
  <c r="U34" i="28"/>
  <c r="U34" i="29" s="1"/>
  <c r="T33" i="28"/>
  <c r="T33" i="29"/>
  <c r="H33" i="28"/>
  <c r="H33" i="29"/>
  <c r="S32" i="28"/>
  <c r="S32" i="29"/>
  <c r="G32" i="28"/>
  <c r="G32" i="29"/>
  <c r="R31" i="28"/>
  <c r="R31" i="29"/>
  <c r="F31" i="28"/>
  <c r="F31" i="29"/>
  <c r="Q30" i="28"/>
  <c r="Q30" i="29"/>
  <c r="E30" i="28"/>
  <c r="E30" i="29"/>
  <c r="D29" i="28"/>
  <c r="D29" i="29"/>
  <c r="C28" i="28"/>
  <c r="C28" i="29"/>
  <c r="B27" i="28"/>
  <c r="B27" i="29"/>
  <c r="M26" i="28"/>
  <c r="M26" i="29"/>
  <c r="L25" i="28"/>
  <c r="L25" i="29"/>
  <c r="K24" i="28"/>
  <c r="K24" i="29"/>
  <c r="I22" i="28"/>
  <c r="I22" i="29"/>
  <c r="H21" i="28"/>
  <c r="H21" i="29"/>
  <c r="S20" i="28"/>
  <c r="G20" i="28"/>
  <c r="R19" i="28"/>
  <c r="R19" i="29"/>
  <c r="F19" i="28"/>
  <c r="F19" i="29"/>
  <c r="Q18" i="29"/>
  <c r="Q18" i="28"/>
  <c r="P17" i="28"/>
  <c r="P17" i="29"/>
  <c r="D17" i="28"/>
  <c r="D17" i="29"/>
  <c r="O16" i="28"/>
  <c r="O16" i="29"/>
  <c r="C16" i="28"/>
  <c r="C16" i="29"/>
  <c r="B15" i="28"/>
  <c r="B15" i="29"/>
  <c r="L13" i="28"/>
  <c r="L13" i="29"/>
  <c r="K12" i="28"/>
  <c r="K12" i="29"/>
  <c r="Q6" i="28"/>
  <c r="Q6" i="29"/>
  <c r="E6" i="28"/>
  <c r="E6" i="29"/>
  <c r="D5" i="28"/>
  <c r="D5" i="29"/>
  <c r="O4" i="28"/>
  <c r="O4" i="29"/>
  <c r="N3" i="28"/>
  <c r="N3" i="29"/>
  <c r="B3" i="28"/>
  <c r="B3" i="29"/>
  <c r="AN57" i="28"/>
  <c r="AN57" i="29" s="1"/>
  <c r="AB57" i="28"/>
  <c r="AB57" i="29" s="1"/>
  <c r="AL55" i="28"/>
  <c r="AL55" i="29" s="1"/>
  <c r="Z55" i="28"/>
  <c r="Z55" i="29" s="1"/>
  <c r="AE54" i="28"/>
  <c r="AE54" i="29" s="1"/>
  <c r="AJ53" i="28"/>
  <c r="AJ53" i="29" s="1"/>
  <c r="AO52" i="28"/>
  <c r="AO52" i="29" s="1"/>
  <c r="AC52" i="28"/>
  <c r="AC52" i="29" s="1"/>
  <c r="AM50" i="28"/>
  <c r="AM50" i="29" s="1"/>
  <c r="AA50" i="28"/>
  <c r="AA50" i="29" s="1"/>
  <c r="AF49" i="28"/>
  <c r="AF49" i="29" s="1"/>
  <c r="AK48" i="28"/>
  <c r="AK48" i="29" s="1"/>
  <c r="Y48" i="28"/>
  <c r="Y48" i="29" s="1"/>
  <c r="AD47" i="28"/>
  <c r="AD47" i="29" s="1"/>
  <c r="AI46" i="28"/>
  <c r="AI46" i="29" s="1"/>
  <c r="AB45" i="28"/>
  <c r="AB45" i="29" s="1"/>
  <c r="AG44" i="28"/>
  <c r="AG44" i="29" s="1"/>
  <c r="AO43" i="28"/>
  <c r="AO43" i="29" s="1"/>
  <c r="AF40" i="28"/>
  <c r="AF40" i="29" s="1"/>
  <c r="AI37" i="28"/>
  <c r="AI37" i="29" s="1"/>
  <c r="AB36" i="28"/>
  <c r="AB36" i="29" s="1"/>
  <c r="AP57" i="28"/>
  <c r="AP57" i="29" s="1"/>
  <c r="AR55" i="28"/>
  <c r="AR55" i="29" s="1"/>
  <c r="AS48" i="28"/>
  <c r="AS48" i="29" s="1"/>
  <c r="AU46" i="28"/>
  <c r="AU46" i="29" s="1"/>
  <c r="AQ42" i="28"/>
  <c r="AQ42" i="29" s="1"/>
  <c r="AS40" i="28"/>
  <c r="AS40" i="29" s="1"/>
  <c r="AU38" i="28"/>
  <c r="AU38" i="29" s="1"/>
  <c r="AP37" i="28"/>
  <c r="AP37" i="29" s="1"/>
  <c r="AR35" i="28"/>
  <c r="AR35" i="29" s="1"/>
  <c r="G8" i="28"/>
  <c r="S10" i="28"/>
  <c r="S11" i="28"/>
  <c r="AQ12" i="28"/>
  <c r="AQ12" i="29" s="1"/>
  <c r="G13" i="28"/>
  <c r="AQ14" i="28"/>
  <c r="AQ14" i="29" s="1"/>
  <c r="S23" i="28"/>
  <c r="K5" i="29"/>
  <c r="S20" i="29"/>
  <c r="O30" i="29"/>
  <c r="I56" i="28"/>
  <c r="I56" i="29"/>
  <c r="F53" i="28"/>
  <c r="F53" i="29"/>
  <c r="O50" i="28"/>
  <c r="O50" i="29"/>
  <c r="M48" i="28"/>
  <c r="M48" i="29"/>
  <c r="K46" i="28"/>
  <c r="K46" i="29"/>
  <c r="M41" i="28"/>
  <c r="M41" i="29"/>
  <c r="K39" i="28"/>
  <c r="K39" i="29"/>
  <c r="J38" i="28"/>
  <c r="J38" i="29"/>
  <c r="S35" i="28"/>
  <c r="S35" i="29"/>
  <c r="R34" i="28"/>
  <c r="R34" i="29"/>
  <c r="D32" i="28"/>
  <c r="D32" i="29"/>
  <c r="B30" i="28"/>
  <c r="B30" i="29"/>
  <c r="E21" i="28"/>
  <c r="E21" i="29"/>
  <c r="N18" i="28"/>
  <c r="N18" i="29"/>
  <c r="K15" i="28"/>
  <c r="K15" i="29"/>
  <c r="O7" i="28"/>
  <c r="O7" i="29"/>
  <c r="AB54" i="28"/>
  <c r="AB54" i="29" s="1"/>
  <c r="Z43" i="28"/>
  <c r="Z43" i="29" s="1"/>
  <c r="AM38" i="28"/>
  <c r="AM38" i="29" s="1"/>
  <c r="Y36" i="28"/>
  <c r="Y36" i="29" s="1"/>
  <c r="AT36" i="28"/>
  <c r="AT36" i="29" s="1"/>
  <c r="J13" i="28"/>
  <c r="F54" i="28"/>
  <c r="F54" i="29"/>
  <c r="T57" i="28"/>
  <c r="T57" i="29"/>
  <c r="H57" i="28"/>
  <c r="H57" i="29"/>
  <c r="G56" i="28"/>
  <c r="G56" i="29"/>
  <c r="R55" i="28"/>
  <c r="R55" i="29"/>
  <c r="F55" i="28"/>
  <c r="F55" i="29"/>
  <c r="Q54" i="28"/>
  <c r="Q54" i="29"/>
  <c r="E54" i="28"/>
  <c r="E54" i="29"/>
  <c r="P53" i="28"/>
  <c r="P53" i="29"/>
  <c r="D53" i="28"/>
  <c r="D53" i="29"/>
  <c r="O52" i="28"/>
  <c r="O52" i="29"/>
  <c r="C52" i="28"/>
  <c r="C52" i="29"/>
  <c r="N51" i="28"/>
  <c r="N51" i="29"/>
  <c r="B51" i="28"/>
  <c r="B51" i="29"/>
  <c r="M50" i="28"/>
  <c r="M50" i="29"/>
  <c r="X49" i="28"/>
  <c r="X49" i="29" s="1"/>
  <c r="L49" i="28"/>
  <c r="L49" i="29"/>
  <c r="W48" i="28"/>
  <c r="W48" i="29" s="1"/>
  <c r="K48" i="28"/>
  <c r="K48" i="29"/>
  <c r="J47" i="29"/>
  <c r="U46" i="28"/>
  <c r="U46" i="29" s="1"/>
  <c r="I46" i="28"/>
  <c r="I46" i="29"/>
  <c r="T45" i="28"/>
  <c r="T45" i="29"/>
  <c r="H45" i="28"/>
  <c r="H45" i="29"/>
  <c r="S44" i="28"/>
  <c r="S44" i="29"/>
  <c r="G44" i="28"/>
  <c r="G44" i="29"/>
  <c r="J40" i="28"/>
  <c r="J40" i="29"/>
  <c r="U39" i="28"/>
  <c r="U39" i="29" s="1"/>
  <c r="I39" i="28"/>
  <c r="I39" i="29"/>
  <c r="T38" i="28"/>
  <c r="T38" i="29"/>
  <c r="H38" i="28"/>
  <c r="S37" i="28"/>
  <c r="S37" i="29"/>
  <c r="G37" i="28"/>
  <c r="G37" i="29"/>
  <c r="R36" i="28"/>
  <c r="R36" i="29"/>
  <c r="F36" i="28"/>
  <c r="F36" i="29"/>
  <c r="Q35" i="28"/>
  <c r="Q35" i="29"/>
  <c r="E35" i="28"/>
  <c r="E35" i="29"/>
  <c r="P34" i="28"/>
  <c r="P34" i="29"/>
  <c r="D34" i="28"/>
  <c r="D34" i="29"/>
  <c r="O33" i="28"/>
  <c r="O33" i="29"/>
  <c r="C33" i="28"/>
  <c r="C33" i="29"/>
  <c r="N32" i="28"/>
  <c r="N32" i="29"/>
  <c r="B32" i="28"/>
  <c r="B32" i="29"/>
  <c r="M31" i="28"/>
  <c r="M31" i="29"/>
  <c r="L30" i="28"/>
  <c r="L30" i="29"/>
  <c r="K29" i="29"/>
  <c r="K29" i="28"/>
  <c r="I27" i="28"/>
  <c r="I27" i="29"/>
  <c r="H26" i="28"/>
  <c r="H26" i="29"/>
  <c r="S25" i="28"/>
  <c r="S25" i="29"/>
  <c r="G25" i="28"/>
  <c r="G25" i="29"/>
  <c r="R24" i="28"/>
  <c r="R24" i="29"/>
  <c r="F24" i="28"/>
  <c r="F24" i="29"/>
  <c r="E23" i="28"/>
  <c r="E23" i="29"/>
  <c r="D22" i="28"/>
  <c r="D22" i="29"/>
  <c r="C21" i="28"/>
  <c r="C21" i="29"/>
  <c r="N20" i="28"/>
  <c r="N20" i="29"/>
  <c r="B20" i="29"/>
  <c r="M19" i="28"/>
  <c r="M19" i="29"/>
  <c r="L18" i="28"/>
  <c r="L18" i="29"/>
  <c r="J16" i="28"/>
  <c r="J16" i="29"/>
  <c r="I15" i="28"/>
  <c r="I15" i="29"/>
  <c r="T14" i="28"/>
  <c r="T14" i="29"/>
  <c r="H14" i="28"/>
  <c r="H14" i="29"/>
  <c r="S13" i="28"/>
  <c r="S13" i="29"/>
  <c r="R12" i="28"/>
  <c r="R12" i="29"/>
  <c r="F12" i="28"/>
  <c r="F12" i="29"/>
  <c r="Q11" i="28"/>
  <c r="Q11" i="29"/>
  <c r="E11" i="28"/>
  <c r="E11" i="29"/>
  <c r="P10" i="28"/>
  <c r="P10" i="29"/>
  <c r="C9" i="28"/>
  <c r="C9" i="29"/>
  <c r="B8" i="28"/>
  <c r="B8" i="29"/>
  <c r="M7" i="28"/>
  <c r="M7" i="29"/>
  <c r="H2" i="28"/>
  <c r="H2" i="29"/>
  <c r="AB56" i="28"/>
  <c r="AB56" i="29" s="1"/>
  <c r="AE53" i="28"/>
  <c r="AE53" i="29" s="1"/>
  <c r="AJ52" i="28"/>
  <c r="AJ52" i="29" s="1"/>
  <c r="AH50" i="28"/>
  <c r="AH50" i="29" s="1"/>
  <c r="AM49" i="28"/>
  <c r="AM49" i="29" s="1"/>
  <c r="AA49" i="28"/>
  <c r="AA49" i="29" s="1"/>
  <c r="Y47" i="28"/>
  <c r="Y47" i="29" s="1"/>
  <c r="AD46" i="28"/>
  <c r="AD46" i="29" s="1"/>
  <c r="AI45" i="28"/>
  <c r="AI45" i="29" s="1"/>
  <c r="AJ43" i="28"/>
  <c r="AJ43" i="29" s="1"/>
  <c r="AO42" i="28"/>
  <c r="AO42" i="29" s="1"/>
  <c r="AC42" i="28"/>
  <c r="AC42" i="29" s="1"/>
  <c r="AH41" i="28"/>
  <c r="AH41" i="29" s="1"/>
  <c r="AM40" i="28"/>
  <c r="AM40" i="29" s="1"/>
  <c r="AF39" i="28"/>
  <c r="AF39" i="29" s="1"/>
  <c r="AK38" i="28"/>
  <c r="AK38" i="29" s="1"/>
  <c r="Y38" i="28"/>
  <c r="Y38" i="29" s="1"/>
  <c r="AD37" i="28"/>
  <c r="AD37" i="29" s="1"/>
  <c r="AI36" i="28"/>
  <c r="AI36" i="29" s="1"/>
  <c r="AN35" i="28"/>
  <c r="AN35" i="29" s="1"/>
  <c r="AG34" i="28"/>
  <c r="AG34" i="29" s="1"/>
  <c r="AR56" i="28"/>
  <c r="AR56" i="29" s="1"/>
  <c r="AT54" i="28"/>
  <c r="AT54" i="29" s="1"/>
  <c r="AV52" i="28"/>
  <c r="AV52" i="29" s="1"/>
  <c r="AU47" i="28"/>
  <c r="AU47" i="29" s="1"/>
  <c r="AP46" i="28"/>
  <c r="AP46" i="29" s="1"/>
  <c r="AU39" i="28"/>
  <c r="AU39" i="29" s="1"/>
  <c r="AP38" i="28"/>
  <c r="AP38" i="29" s="1"/>
  <c r="AR36" i="28"/>
  <c r="AR36" i="29" s="1"/>
  <c r="AQ31" i="28"/>
  <c r="AQ31" i="29" s="1"/>
  <c r="AV20" i="28"/>
  <c r="AV20" i="29" s="1"/>
  <c r="AJ2" i="28"/>
  <c r="AJ2" i="29" s="1"/>
  <c r="X3" i="28"/>
  <c r="X3" i="29" s="1"/>
  <c r="X5" i="28"/>
  <c r="X5" i="29" s="1"/>
  <c r="AJ5" i="28"/>
  <c r="AJ5" i="29" s="1"/>
  <c r="AJ7" i="28"/>
  <c r="AJ7" i="29" s="1"/>
  <c r="X12" i="28"/>
  <c r="X12" i="29" s="1"/>
  <c r="X30" i="28"/>
  <c r="X30" i="29" s="1"/>
  <c r="L42" i="28"/>
  <c r="K3" i="28"/>
  <c r="S19" i="28"/>
  <c r="O22" i="29"/>
  <c r="P48" i="29"/>
  <c r="G53" i="28"/>
  <c r="G53" i="29"/>
  <c r="AK41" i="28"/>
  <c r="AK41" i="29" s="1"/>
  <c r="G55" i="28"/>
  <c r="G55" i="29"/>
  <c r="O51" i="29"/>
  <c r="O51" i="28"/>
  <c r="L48" i="28"/>
  <c r="L48" i="29"/>
  <c r="T44" i="28"/>
  <c r="T44" i="29"/>
  <c r="I38" i="28"/>
  <c r="I38" i="29"/>
  <c r="M4" i="28"/>
  <c r="Y5" i="28"/>
  <c r="Y5" i="29" s="1"/>
  <c r="M8" i="28"/>
  <c r="Y12" i="28"/>
  <c r="Y12" i="29" s="1"/>
  <c r="M14" i="28"/>
  <c r="Y15" i="28"/>
  <c r="Y15" i="29" s="1"/>
  <c r="L3" i="28"/>
  <c r="P11" i="28"/>
  <c r="AD40" i="28"/>
  <c r="AD40" i="29" s="1"/>
  <c r="E18" i="29"/>
  <c r="P22" i="29"/>
  <c r="Q48" i="29"/>
  <c r="K57" i="28"/>
  <c r="K57" i="29"/>
  <c r="H54" i="28"/>
  <c r="H54" i="29"/>
  <c r="D50" i="28"/>
  <c r="D50" i="29"/>
  <c r="O42" i="28"/>
  <c r="O42" i="29"/>
  <c r="X39" i="28"/>
  <c r="X39" i="29" s="1"/>
  <c r="U36" i="28"/>
  <c r="U36" i="29" s="1"/>
  <c r="R33" i="28"/>
  <c r="R33" i="29"/>
  <c r="C30" i="28"/>
  <c r="C30" i="29"/>
  <c r="F21" i="28"/>
  <c r="F21" i="29"/>
  <c r="B17" i="28"/>
  <c r="B17" i="29"/>
  <c r="K14" i="29"/>
  <c r="K14" i="28"/>
  <c r="E8" i="29"/>
  <c r="E8" i="28"/>
  <c r="C6" i="28"/>
  <c r="C6" i="29"/>
  <c r="AL57" i="28"/>
  <c r="AL57" i="29" s="1"/>
  <c r="AC54" i="28"/>
  <c r="AC54" i="29" s="1"/>
  <c r="AN47" i="28"/>
  <c r="AN47" i="29" s="1"/>
  <c r="AE44" i="28"/>
  <c r="AE44" i="29" s="1"/>
  <c r="AF42" i="28"/>
  <c r="AF42" i="29" s="1"/>
  <c r="AI39" i="28"/>
  <c r="AI39" i="29" s="1"/>
  <c r="AG37" i="28"/>
  <c r="AG37" i="29" s="1"/>
  <c r="AJ34" i="28"/>
  <c r="AJ34" i="29" s="1"/>
  <c r="AR53" i="28"/>
  <c r="AR53" i="29" s="1"/>
  <c r="AS38" i="28"/>
  <c r="AS38" i="29" s="1"/>
  <c r="AP35" i="28"/>
  <c r="AP35" i="29" s="1"/>
  <c r="S54" i="28"/>
  <c r="S54" i="29"/>
  <c r="E52" i="28"/>
  <c r="E52" i="29"/>
  <c r="N49" i="28"/>
  <c r="N49" i="29"/>
  <c r="W46" i="28"/>
  <c r="W46" i="29" s="1"/>
  <c r="N42" i="28"/>
  <c r="N42" i="29"/>
  <c r="L40" i="28"/>
  <c r="L40" i="29"/>
  <c r="I37" i="28"/>
  <c r="I37" i="29"/>
  <c r="F34" i="28"/>
  <c r="F34" i="29"/>
  <c r="N30" i="28"/>
  <c r="N30" i="29"/>
  <c r="R22" i="28"/>
  <c r="R22" i="29"/>
  <c r="Q9" i="28"/>
  <c r="Q9" i="29"/>
  <c r="B6" i="28"/>
  <c r="B6" i="29"/>
  <c r="AC40" i="28"/>
  <c r="AC40" i="29" s="1"/>
  <c r="V2" i="28"/>
  <c r="V2" i="29" s="1"/>
  <c r="U57" i="28"/>
  <c r="U57" i="29" s="1"/>
  <c r="Q53" i="28"/>
  <c r="Q53" i="29"/>
  <c r="B50" i="28"/>
  <c r="B50" i="29"/>
  <c r="U45" i="28"/>
  <c r="U45" i="29" s="1"/>
  <c r="U38" i="28"/>
  <c r="U38" i="29" s="1"/>
  <c r="S36" i="28"/>
  <c r="S36" i="29"/>
  <c r="R35" i="28"/>
  <c r="R35" i="29"/>
  <c r="E34" i="28"/>
  <c r="E34" i="29"/>
  <c r="O32" i="28"/>
  <c r="O32" i="29"/>
  <c r="L29" i="28"/>
  <c r="L29" i="29"/>
  <c r="H25" i="28"/>
  <c r="H25" i="29"/>
  <c r="G24" i="28"/>
  <c r="G24" i="29"/>
  <c r="Q22" i="28"/>
  <c r="Q22" i="29"/>
  <c r="C20" i="29"/>
  <c r="L17" i="28"/>
  <c r="L17" i="29"/>
  <c r="D9" i="28"/>
  <c r="D9" i="29"/>
  <c r="AO56" i="28"/>
  <c r="AO56" i="29" s="1"/>
  <c r="AC56" i="28"/>
  <c r="AC56" i="29" s="1"/>
  <c r="AA54" i="28"/>
  <c r="AA54" i="29" s="1"/>
  <c r="AK52" i="28"/>
  <c r="AK52" i="29" s="1"/>
  <c r="AI50" i="28"/>
  <c r="AI50" i="29" s="1"/>
  <c r="AL47" i="28"/>
  <c r="AL47" i="29" s="1"/>
  <c r="AE46" i="28"/>
  <c r="AE46" i="29" s="1"/>
  <c r="AC44" i="28"/>
  <c r="AC44" i="29" s="1"/>
  <c r="AI41" i="28"/>
  <c r="AI41" i="29" s="1"/>
  <c r="Z38" i="28"/>
  <c r="Z38" i="29" s="1"/>
  <c r="AU54" i="28"/>
  <c r="AU54" i="29" s="1"/>
  <c r="K28" i="28"/>
  <c r="W40" i="28"/>
  <c r="W40" i="29" s="1"/>
  <c r="E10" i="29"/>
  <c r="K41" i="28"/>
  <c r="K41" i="29"/>
  <c r="P54" i="28"/>
  <c r="P54" i="29"/>
  <c r="T46" i="28"/>
  <c r="T46" i="29"/>
  <c r="R44" i="28"/>
  <c r="R44" i="29"/>
  <c r="X43" i="28"/>
  <c r="X43" i="29" s="1"/>
  <c r="K42" i="28"/>
  <c r="K42" i="29"/>
  <c r="U40" i="28"/>
  <c r="U40" i="29" s="1"/>
  <c r="S38" i="28"/>
  <c r="S38" i="29"/>
  <c r="E36" i="28"/>
  <c r="E36" i="29"/>
  <c r="C34" i="29"/>
  <c r="K30" i="28"/>
  <c r="K30" i="29"/>
  <c r="I28" i="28"/>
  <c r="I28" i="29"/>
  <c r="G26" i="28"/>
  <c r="G26" i="29"/>
  <c r="Q24" i="28"/>
  <c r="Q24" i="29"/>
  <c r="P23" i="28"/>
  <c r="P23" i="29"/>
  <c r="C22" i="28"/>
  <c r="C22" i="29"/>
  <c r="M20" i="28"/>
  <c r="S14" i="28"/>
  <c r="S14" i="29"/>
  <c r="Q12" i="28"/>
  <c r="Q12" i="29"/>
  <c r="O10" i="28"/>
  <c r="O10" i="29"/>
  <c r="K6" i="28"/>
  <c r="K6" i="29"/>
  <c r="I4" i="28"/>
  <c r="I4" i="29"/>
  <c r="S2" i="28"/>
  <c r="S2" i="29"/>
  <c r="AE48" i="28"/>
  <c r="AE48" i="29" s="1"/>
  <c r="AC46" i="28"/>
  <c r="AC46" i="29" s="1"/>
  <c r="AH45" i="28"/>
  <c r="AH45" i="29" s="1"/>
  <c r="AI43" i="28"/>
  <c r="AI43" i="29" s="1"/>
  <c r="AS54" i="28"/>
  <c r="AS54" i="29" s="1"/>
  <c r="AS34" i="28"/>
  <c r="AS34" i="29" s="1"/>
  <c r="AP31" i="28"/>
  <c r="AP31" i="29" s="1"/>
  <c r="F57" i="28"/>
  <c r="F57" i="29"/>
  <c r="E56" i="28"/>
  <c r="E56" i="29"/>
  <c r="D55" i="28"/>
  <c r="D55" i="29"/>
  <c r="C54" i="28"/>
  <c r="C54" i="29"/>
  <c r="B53" i="28"/>
  <c r="B53" i="29"/>
  <c r="L51" i="28"/>
  <c r="L51" i="29"/>
  <c r="I48" i="28"/>
  <c r="I48" i="29"/>
  <c r="H47" i="28"/>
  <c r="H47" i="29"/>
  <c r="G46" i="28"/>
  <c r="G46" i="29"/>
  <c r="R45" i="28"/>
  <c r="R45" i="29"/>
  <c r="Q44" i="28"/>
  <c r="Q44" i="29"/>
  <c r="E44" i="28"/>
  <c r="E44" i="29"/>
  <c r="W43" i="28"/>
  <c r="W43" i="29" s="1"/>
  <c r="V42" i="28"/>
  <c r="V42" i="29" s="1"/>
  <c r="U41" i="28"/>
  <c r="U41" i="29" s="1"/>
  <c r="T40" i="28"/>
  <c r="T40" i="29"/>
  <c r="S39" i="28"/>
  <c r="S39" i="29"/>
  <c r="R38" i="28"/>
  <c r="R38" i="29"/>
  <c r="Q37" i="28"/>
  <c r="Q37" i="29"/>
  <c r="P36" i="28"/>
  <c r="P36" i="29"/>
  <c r="O35" i="28"/>
  <c r="O35" i="29"/>
  <c r="N34" i="28"/>
  <c r="N34" i="29"/>
  <c r="B34" i="28"/>
  <c r="B34" i="29"/>
  <c r="K31" i="28"/>
  <c r="K31" i="29"/>
  <c r="T28" i="28"/>
  <c r="T28" i="29"/>
  <c r="S27" i="28"/>
  <c r="S27" i="29"/>
  <c r="G27" i="28"/>
  <c r="G27" i="29"/>
  <c r="F26" i="28"/>
  <c r="F26" i="29"/>
  <c r="Q25" i="28"/>
  <c r="Q25" i="29"/>
  <c r="P24" i="28"/>
  <c r="P24" i="29"/>
  <c r="O23" i="28"/>
  <c r="O23" i="29"/>
  <c r="B22" i="28"/>
  <c r="B22" i="29"/>
  <c r="J18" i="28"/>
  <c r="J18" i="29"/>
  <c r="I17" i="28"/>
  <c r="I17" i="29"/>
  <c r="H16" i="28"/>
  <c r="H16" i="29"/>
  <c r="D12" i="28"/>
  <c r="D12" i="29"/>
  <c r="C11" i="28"/>
  <c r="C11" i="29"/>
  <c r="B10" i="28"/>
  <c r="B10" i="29"/>
  <c r="M9" i="28"/>
  <c r="M9" i="29"/>
  <c r="J6" i="28"/>
  <c r="J6" i="29"/>
  <c r="I5" i="28"/>
  <c r="I5" i="29"/>
  <c r="T4" i="28"/>
  <c r="T4" i="29"/>
  <c r="AL56" i="28"/>
  <c r="AL56" i="29" s="1"/>
  <c r="Z56" i="28"/>
  <c r="Z56" i="29" s="1"/>
  <c r="AE55" i="28"/>
  <c r="AE55" i="29" s="1"/>
  <c r="AO53" i="28"/>
  <c r="AO53" i="29" s="1"/>
  <c r="AC53" i="28"/>
  <c r="AC53" i="29" s="1"/>
  <c r="AH52" i="28"/>
  <c r="AH52" i="29" s="1"/>
  <c r="AM51" i="28"/>
  <c r="AM51" i="29" s="1"/>
  <c r="AF50" i="28"/>
  <c r="AF50" i="29" s="1"/>
  <c r="AK49" i="28"/>
  <c r="AK49" i="29" s="1"/>
  <c r="Y49" i="28"/>
  <c r="Y49" i="29" s="1"/>
  <c r="AD48" i="28"/>
  <c r="AD48" i="29" s="1"/>
  <c r="AI47" i="28"/>
  <c r="AI47" i="29" s="1"/>
  <c r="AB46" i="28"/>
  <c r="AB46" i="29" s="1"/>
  <c r="AG45" i="28"/>
  <c r="AG45" i="29" s="1"/>
  <c r="AL44" i="28"/>
  <c r="AL44" i="29" s="1"/>
  <c r="Z44" i="28"/>
  <c r="Z44" i="29" s="1"/>
  <c r="AF41" i="28"/>
  <c r="AF41" i="29" s="1"/>
  <c r="AD39" i="28"/>
  <c r="AD39" i="29" s="1"/>
  <c r="AN37" i="28"/>
  <c r="AN37" i="29" s="1"/>
  <c r="AB37" i="28"/>
  <c r="AB37" i="29" s="1"/>
  <c r="AG36" i="28"/>
  <c r="AG36" i="29" s="1"/>
  <c r="AE34" i="28"/>
  <c r="AE34" i="29" s="1"/>
  <c r="AO32" i="28"/>
  <c r="AO32" i="29" s="1"/>
  <c r="AP56" i="28"/>
  <c r="AP56" i="29" s="1"/>
  <c r="AR54" i="28"/>
  <c r="AR54" i="29" s="1"/>
  <c r="AQ49" i="28"/>
  <c r="AQ49" i="29" s="1"/>
  <c r="AS47" i="28"/>
  <c r="AS47" i="29" s="1"/>
  <c r="AU45" i="28"/>
  <c r="AU45" i="29" s="1"/>
  <c r="AQ41" i="28"/>
  <c r="AQ41" i="29" s="1"/>
  <c r="AS39" i="28"/>
  <c r="AS39" i="29" s="1"/>
  <c r="AU37" i="28"/>
  <c r="AU37" i="29" s="1"/>
  <c r="AP36" i="28"/>
  <c r="AP36" i="29" s="1"/>
  <c r="AR34" i="28"/>
  <c r="AR34" i="29" s="1"/>
  <c r="AP24" i="28"/>
  <c r="AP24" i="29" s="1"/>
  <c r="B5" i="28"/>
  <c r="C4" i="29"/>
  <c r="K7" i="29"/>
  <c r="T54" i="28"/>
  <c r="T54" i="29"/>
  <c r="E51" i="28"/>
  <c r="E51" i="29"/>
  <c r="N48" i="28"/>
  <c r="N48" i="29"/>
  <c r="M47" i="29"/>
  <c r="M47" i="28"/>
  <c r="B41" i="28"/>
  <c r="B41" i="29"/>
  <c r="S34" i="28"/>
  <c r="S34" i="29"/>
  <c r="K26" i="28"/>
  <c r="K26" i="29"/>
  <c r="T23" i="28"/>
  <c r="T23" i="29"/>
  <c r="G22" i="28"/>
  <c r="G22" i="29"/>
  <c r="E20" i="29"/>
  <c r="N17" i="29"/>
  <c r="N17" i="28"/>
  <c r="L15" i="28"/>
  <c r="L15" i="29"/>
  <c r="AE56" i="28"/>
  <c r="AE56" i="29" s="1"/>
  <c r="AO54" i="28"/>
  <c r="AO54" i="29" s="1"/>
  <c r="AG46" i="28"/>
  <c r="AG46" i="29" s="1"/>
  <c r="AM43" i="28"/>
  <c r="AM43" i="29" s="1"/>
  <c r="AB38" i="28"/>
  <c r="AB38" i="29" s="1"/>
  <c r="AT51" i="28"/>
  <c r="AT51" i="29" s="1"/>
  <c r="AS46" i="28"/>
  <c r="AS46" i="29" s="1"/>
  <c r="U56" i="28"/>
  <c r="U56" i="29" s="1"/>
  <c r="R53" i="28"/>
  <c r="R53" i="29"/>
  <c r="O43" i="28"/>
  <c r="O43" i="29"/>
  <c r="X40" i="28"/>
  <c r="X40" i="29" s="1"/>
  <c r="U37" i="28"/>
  <c r="U37" i="29" s="1"/>
  <c r="Q33" i="28"/>
  <c r="Q33" i="29"/>
  <c r="T24" i="28"/>
  <c r="T24" i="29"/>
  <c r="Q21" i="28"/>
  <c r="Q21" i="29"/>
  <c r="P20" i="28"/>
  <c r="P20" i="29"/>
  <c r="C19" i="28"/>
  <c r="C19" i="29"/>
  <c r="L16" i="28"/>
  <c r="L16" i="29"/>
  <c r="M5" i="28"/>
  <c r="M5" i="29"/>
  <c r="AD56" i="28"/>
  <c r="AD56" i="29" s="1"/>
  <c r="AL43" i="28"/>
  <c r="AL43" i="29" s="1"/>
  <c r="AJ41" i="28"/>
  <c r="AJ41" i="29" s="1"/>
  <c r="AF37" i="28"/>
  <c r="AF37" i="29" s="1"/>
  <c r="AP40" i="28"/>
  <c r="AP40" i="29" s="1"/>
  <c r="AT12" i="28"/>
  <c r="AT12" i="29" s="1"/>
  <c r="I57" i="28"/>
  <c r="I57" i="29"/>
  <c r="S55" i="28"/>
  <c r="S55" i="29"/>
  <c r="R54" i="28"/>
  <c r="R54" i="29"/>
  <c r="E53" i="28"/>
  <c r="E53" i="29"/>
  <c r="D52" i="28"/>
  <c r="D52" i="29"/>
  <c r="N50" i="28"/>
  <c r="N50" i="29"/>
  <c r="M49" i="28"/>
  <c r="M49" i="29"/>
  <c r="W47" i="28"/>
  <c r="W47" i="29" s="1"/>
  <c r="K47" i="28"/>
  <c r="K47" i="29"/>
  <c r="I45" i="28"/>
  <c r="I45" i="29"/>
  <c r="H44" i="28"/>
  <c r="H44" i="29"/>
  <c r="N43" i="28"/>
  <c r="N43" i="29"/>
  <c r="X41" i="28"/>
  <c r="X41" i="29" s="1"/>
  <c r="K40" i="28"/>
  <c r="K40" i="29"/>
  <c r="T37" i="28"/>
  <c r="F35" i="28"/>
  <c r="F35" i="29"/>
  <c r="D33" i="28"/>
  <c r="D33" i="29"/>
  <c r="T25" i="28"/>
  <c r="T25" i="29"/>
  <c r="R23" i="28"/>
  <c r="R23" i="29"/>
  <c r="P21" i="28"/>
  <c r="P21" i="29"/>
  <c r="K16" i="28"/>
  <c r="K16" i="29"/>
  <c r="Q10" i="28"/>
  <c r="Q10" i="29"/>
  <c r="AF53" i="28"/>
  <c r="AF53" i="29" s="1"/>
  <c r="AN49" i="28"/>
  <c r="AN49" i="29" s="1"/>
  <c r="AJ45" i="28"/>
  <c r="AJ45" i="29" s="1"/>
  <c r="AG39" i="28"/>
  <c r="AG39" i="29" s="1"/>
  <c r="AE37" i="28"/>
  <c r="AE37" i="29" s="1"/>
  <c r="AC35" i="28"/>
  <c r="AC35" i="29" s="1"/>
  <c r="AQ46" i="28"/>
  <c r="AQ46" i="29" s="1"/>
  <c r="K27" i="28"/>
  <c r="AI55" i="28"/>
  <c r="AI55" i="29" s="1"/>
  <c r="B18" i="29"/>
  <c r="W41" i="28"/>
  <c r="W41" i="29" s="1"/>
  <c r="S57" i="28"/>
  <c r="S57" i="29"/>
  <c r="F56" i="28"/>
  <c r="F56" i="29"/>
  <c r="D54" i="28"/>
  <c r="N52" i="28"/>
  <c r="N52" i="29"/>
  <c r="X50" i="28"/>
  <c r="X50" i="29" s="1"/>
  <c r="W49" i="28"/>
  <c r="W49" i="29" s="1"/>
  <c r="U47" i="28"/>
  <c r="U47" i="29" s="1"/>
  <c r="I47" i="28"/>
  <c r="I47" i="29"/>
  <c r="S45" i="28"/>
  <c r="S45" i="29"/>
  <c r="F44" i="28"/>
  <c r="F44" i="29"/>
  <c r="W42" i="28"/>
  <c r="W42" i="29" s="1"/>
  <c r="I40" i="28"/>
  <c r="I40" i="29"/>
  <c r="F37" i="28"/>
  <c r="F37" i="29"/>
  <c r="P35" i="28"/>
  <c r="P35" i="29"/>
  <c r="O34" i="29"/>
  <c r="N33" i="28"/>
  <c r="N33" i="29"/>
  <c r="B33" i="28"/>
  <c r="B33" i="29"/>
  <c r="L31" i="28"/>
  <c r="L31" i="29"/>
  <c r="J29" i="28"/>
  <c r="J29" i="29"/>
  <c r="T27" i="28"/>
  <c r="T27" i="29"/>
  <c r="R25" i="28"/>
  <c r="R25" i="29"/>
  <c r="D23" i="28"/>
  <c r="D23" i="29"/>
  <c r="L19" i="28"/>
  <c r="L19" i="29"/>
  <c r="K18" i="28"/>
  <c r="K18" i="29"/>
  <c r="I16" i="28"/>
  <c r="I16" i="29"/>
  <c r="G14" i="28"/>
  <c r="G14" i="29"/>
  <c r="C10" i="28"/>
  <c r="C10" i="29"/>
  <c r="J5" i="28"/>
  <c r="J5" i="29"/>
  <c r="T3" i="28"/>
  <c r="T3" i="29"/>
  <c r="H3" i="28"/>
  <c r="H3" i="29"/>
  <c r="AM56" i="28"/>
  <c r="AM56" i="29" s="1"/>
  <c r="AA56" i="28"/>
  <c r="AA56" i="29" s="1"/>
  <c r="AD53" i="28"/>
  <c r="AD53" i="29" s="1"/>
  <c r="AN42" i="28"/>
  <c r="AN42" i="29" s="1"/>
  <c r="AG41" i="28"/>
  <c r="AG41" i="29" s="1"/>
  <c r="AL40" i="28"/>
  <c r="AL40" i="29" s="1"/>
  <c r="AJ38" i="28"/>
  <c r="AJ38" i="29" s="1"/>
  <c r="AH36" i="28"/>
  <c r="AH36" i="29" s="1"/>
  <c r="AR49" i="28"/>
  <c r="AR49" i="29" s="1"/>
  <c r="AV45" i="28"/>
  <c r="AV45" i="29" s="1"/>
  <c r="AS22" i="28"/>
  <c r="AS22" i="29" s="1"/>
  <c r="AU20" i="28"/>
  <c r="AU20" i="29" s="1"/>
  <c r="R57" i="28"/>
  <c r="R57" i="29"/>
  <c r="Q56" i="28"/>
  <c r="Q56" i="29"/>
  <c r="P55" i="28"/>
  <c r="P55" i="29"/>
  <c r="O54" i="28"/>
  <c r="O54" i="29"/>
  <c r="N53" i="28"/>
  <c r="M52" i="28"/>
  <c r="M52" i="29"/>
  <c r="X51" i="28"/>
  <c r="X51" i="29" s="1"/>
  <c r="W50" i="28"/>
  <c r="W50" i="29" s="1"/>
  <c r="K50" i="28"/>
  <c r="K50" i="29"/>
  <c r="V49" i="28"/>
  <c r="V49" i="29" s="1"/>
  <c r="U48" i="28"/>
  <c r="U48" i="29" s="1"/>
  <c r="T47" i="28"/>
  <c r="T47" i="29"/>
  <c r="S46" i="28"/>
  <c r="S46" i="29"/>
  <c r="F45" i="28"/>
  <c r="F45" i="29"/>
  <c r="K43" i="28"/>
  <c r="K43" i="29"/>
  <c r="J42" i="28"/>
  <c r="J42" i="29"/>
  <c r="I41" i="28"/>
  <c r="H40" i="28"/>
  <c r="H40" i="29"/>
  <c r="G39" i="28"/>
  <c r="G39" i="29"/>
  <c r="F38" i="28"/>
  <c r="F38" i="29"/>
  <c r="E37" i="28"/>
  <c r="E37" i="29"/>
  <c r="D36" i="28"/>
  <c r="D36" i="29"/>
  <c r="C35" i="28"/>
  <c r="C35" i="29"/>
  <c r="L32" i="28"/>
  <c r="L32" i="29"/>
  <c r="J30" i="28"/>
  <c r="J30" i="29"/>
  <c r="I29" i="28"/>
  <c r="I29" i="29"/>
  <c r="H28" i="28"/>
  <c r="H28" i="29"/>
  <c r="R26" i="28"/>
  <c r="R26" i="29"/>
  <c r="D24" i="28"/>
  <c r="D24" i="29"/>
  <c r="C23" i="28"/>
  <c r="C23" i="29"/>
  <c r="M21" i="28"/>
  <c r="M21" i="29"/>
  <c r="X20" i="28"/>
  <c r="X20" i="29" s="1"/>
  <c r="L20" i="28"/>
  <c r="L20" i="29"/>
  <c r="K19" i="28"/>
  <c r="K19" i="29"/>
  <c r="T16" i="28"/>
  <c r="T16" i="29"/>
  <c r="P12" i="28"/>
  <c r="P12" i="29"/>
  <c r="O11" i="28"/>
  <c r="O11" i="29"/>
  <c r="N10" i="28"/>
  <c r="N10" i="29"/>
  <c r="L8" i="28"/>
  <c r="L8" i="29"/>
  <c r="H4" i="29"/>
  <c r="L7" i="29"/>
  <c r="J49" i="29"/>
  <c r="S56" i="29"/>
  <c r="J56" i="29"/>
  <c r="R52" i="28"/>
  <c r="R52" i="29"/>
  <c r="O49" i="28"/>
  <c r="O49" i="29"/>
  <c r="D43" i="28"/>
  <c r="D43" i="29"/>
  <c r="L39" i="28"/>
  <c r="L39" i="29"/>
  <c r="T35" i="28"/>
  <c r="T35" i="29"/>
  <c r="P31" i="28"/>
  <c r="P31" i="29"/>
  <c r="H23" i="28"/>
  <c r="H23" i="29"/>
  <c r="P19" i="28"/>
  <c r="P19" i="29"/>
  <c r="Z57" i="28"/>
  <c r="Z57" i="29" s="1"/>
  <c r="Y41" i="28"/>
  <c r="Y41" i="29" s="1"/>
  <c r="Z36" i="28"/>
  <c r="Z36" i="29" s="1"/>
  <c r="AP55" i="28"/>
  <c r="AP55" i="29" s="1"/>
  <c r="AQ48" i="28"/>
  <c r="AQ48" i="29" s="1"/>
  <c r="AV41" i="28"/>
  <c r="AV41" i="29" s="1"/>
  <c r="H55" i="28"/>
  <c r="H55" i="29"/>
  <c r="Q52" i="28"/>
  <c r="Q52" i="29"/>
  <c r="C50" i="28"/>
  <c r="C50" i="29"/>
  <c r="L47" i="28"/>
  <c r="L47" i="29"/>
  <c r="I44" i="28"/>
  <c r="I44" i="29"/>
  <c r="B42" i="28"/>
  <c r="B42" i="29"/>
  <c r="V38" i="28"/>
  <c r="V38" i="29" s="1"/>
  <c r="G35" i="28"/>
  <c r="O31" i="28"/>
  <c r="O31" i="29"/>
  <c r="M29" i="28"/>
  <c r="M29" i="29"/>
  <c r="F22" i="28"/>
  <c r="F22" i="29"/>
  <c r="D8" i="28"/>
  <c r="D8" i="29"/>
  <c r="AO49" i="28"/>
  <c r="AO49" i="29" s="1"/>
  <c r="AF46" i="28"/>
  <c r="AF46" i="29" s="1"/>
  <c r="AH39" i="28"/>
  <c r="AH39" i="29" s="1"/>
  <c r="AA38" i="28"/>
  <c r="AA38" i="29" s="1"/>
  <c r="AD35" i="28"/>
  <c r="AD35" i="29" s="1"/>
  <c r="AV54" i="28"/>
  <c r="AV54" i="29" s="1"/>
  <c r="AR46" i="28"/>
  <c r="AR46" i="29" s="1"/>
  <c r="AV34" i="28"/>
  <c r="AV34" i="29" s="1"/>
  <c r="AH20" i="28"/>
  <c r="AH20" i="29" s="1"/>
  <c r="H56" i="28"/>
  <c r="H56" i="29"/>
  <c r="C51" i="28"/>
  <c r="C51" i="29"/>
  <c r="J46" i="29"/>
  <c r="H37" i="28"/>
  <c r="H37" i="29"/>
  <c r="Q34" i="28"/>
  <c r="Q34" i="29"/>
  <c r="Y43" i="28"/>
  <c r="Y43" i="29" s="1"/>
  <c r="AB40" i="28"/>
  <c r="AB40" i="29" s="1"/>
  <c r="AL38" i="28"/>
  <c r="AL38" i="29" s="1"/>
  <c r="AO35" i="28"/>
  <c r="AO35" i="29" s="1"/>
  <c r="AH34" i="28"/>
  <c r="AH34" i="29" s="1"/>
  <c r="AS44" i="28"/>
  <c r="AS44" i="29" s="1"/>
  <c r="L42" i="29"/>
  <c r="G57" i="28"/>
  <c r="G57" i="29"/>
  <c r="Q55" i="28"/>
  <c r="Q55" i="29"/>
  <c r="O53" i="28"/>
  <c r="O53" i="29"/>
  <c r="B52" i="28"/>
  <c r="B52" i="29"/>
  <c r="L50" i="28"/>
  <c r="L50" i="29"/>
  <c r="J48" i="29"/>
  <c r="G45" i="28"/>
  <c r="G45" i="29"/>
  <c r="T39" i="28"/>
  <c r="T39" i="29"/>
  <c r="R37" i="28"/>
  <c r="R37" i="29"/>
  <c r="D35" i="28"/>
  <c r="D35" i="29"/>
  <c r="M32" i="28"/>
  <c r="M32" i="29"/>
  <c r="S26" i="28"/>
  <c r="S26" i="29"/>
  <c r="E24" i="28"/>
  <c r="E24" i="29"/>
  <c r="N21" i="28"/>
  <c r="N21" i="29"/>
  <c r="J17" i="28"/>
  <c r="J17" i="29"/>
  <c r="H15" i="28"/>
  <c r="H15" i="29"/>
  <c r="E12" i="28"/>
  <c r="E12" i="29"/>
  <c r="N9" i="28"/>
  <c r="N9" i="29"/>
  <c r="AI52" i="28"/>
  <c r="AI52" i="29" s="1"/>
  <c r="AN51" i="28"/>
  <c r="AN51" i="29" s="1"/>
  <c r="AL49" i="28"/>
  <c r="AL49" i="29" s="1"/>
  <c r="AO46" i="28"/>
  <c r="AO46" i="29" s="1"/>
  <c r="AB42" i="28"/>
  <c r="AB42" i="29" s="1"/>
  <c r="AE39" i="28"/>
  <c r="AE39" i="29" s="1"/>
  <c r="AC37" i="28"/>
  <c r="AC37" i="29" s="1"/>
  <c r="AF34" i="28"/>
  <c r="AF34" i="29" s="1"/>
  <c r="AT47" i="28"/>
  <c r="AT47" i="29" s="1"/>
  <c r="M33" i="28"/>
  <c r="M33" i="29"/>
  <c r="J4" i="29"/>
  <c r="N15" i="29"/>
  <c r="N29" i="29"/>
  <c r="B38" i="29"/>
  <c r="W57" i="28"/>
  <c r="W57" i="29" s="1"/>
  <c r="I55" i="28"/>
  <c r="I55" i="29"/>
  <c r="F52" i="28"/>
  <c r="F52" i="29"/>
  <c r="P50" i="28"/>
  <c r="P50" i="29"/>
  <c r="B48" i="28"/>
  <c r="B48" i="29"/>
  <c r="N41" i="28"/>
  <c r="N41" i="29"/>
  <c r="K38" i="28"/>
  <c r="K38" i="29"/>
  <c r="H35" i="28"/>
  <c r="E32" i="28"/>
  <c r="E32" i="29"/>
  <c r="M28" i="28"/>
  <c r="M28" i="29"/>
  <c r="S22" i="28"/>
  <c r="S22" i="29"/>
  <c r="Q20" i="28"/>
  <c r="Q20" i="29"/>
  <c r="C18" i="28"/>
  <c r="C18" i="29"/>
  <c r="M16" i="28"/>
  <c r="M16" i="29"/>
  <c r="Q8" i="28"/>
  <c r="Q8" i="29"/>
  <c r="AA43" i="28"/>
  <c r="AA43" i="29" s="1"/>
  <c r="AN38" i="28"/>
  <c r="AN38" i="29" s="1"/>
  <c r="AE35" i="28"/>
  <c r="AE35" i="29" s="1"/>
  <c r="T55" i="28"/>
  <c r="T55" i="29"/>
  <c r="D51" i="28"/>
  <c r="D51" i="29"/>
  <c r="C43" i="28"/>
  <c r="C43" i="29"/>
  <c r="W39" i="28"/>
  <c r="W39" i="29" s="1"/>
  <c r="T36" i="28"/>
  <c r="T36" i="29"/>
  <c r="E33" i="28"/>
  <c r="E33" i="29"/>
  <c r="H24" i="28"/>
  <c r="H24" i="29"/>
  <c r="D20" i="28"/>
  <c r="D20" i="29"/>
  <c r="P8" i="28"/>
  <c r="P8" i="29"/>
  <c r="AG53" i="28"/>
  <c r="AG53" i="29" s="1"/>
  <c r="AC49" i="28"/>
  <c r="AC49" i="29" s="1"/>
  <c r="AO40" i="28"/>
  <c r="AO40" i="29" s="1"/>
  <c r="AG20" i="28"/>
  <c r="AG20" i="29" s="1"/>
  <c r="AT44" i="28"/>
  <c r="AT44" i="29" s="1"/>
  <c r="T56" i="28"/>
  <c r="T56" i="29"/>
  <c r="P52" i="28"/>
  <c r="P52" i="29"/>
  <c r="X48" i="28"/>
  <c r="X48" i="29" s="1"/>
  <c r="B43" i="28"/>
  <c r="B43" i="29"/>
  <c r="G36" i="28"/>
  <c r="G36" i="29"/>
  <c r="P33" i="28"/>
  <c r="P33" i="29"/>
  <c r="I26" i="28"/>
  <c r="I26" i="29"/>
  <c r="S24" i="28"/>
  <c r="S24" i="29"/>
  <c r="E22" i="28"/>
  <c r="E22" i="29"/>
  <c r="P9" i="28"/>
  <c r="P9" i="29"/>
  <c r="AJ57" i="28"/>
  <c r="AJ57" i="29" s="1"/>
  <c r="AB49" i="28"/>
  <c r="AB49" i="29" s="1"/>
  <c r="Z47" i="28"/>
  <c r="Z47" i="29" s="1"/>
  <c r="AO44" i="28"/>
  <c r="AO44" i="29" s="1"/>
  <c r="AK43" i="28"/>
  <c r="AK43" i="29" s="1"/>
  <c r="AN40" i="28"/>
  <c r="AN40" i="29" s="1"/>
  <c r="AJ36" i="28"/>
  <c r="AJ36" i="29" s="1"/>
  <c r="AF20" i="28"/>
  <c r="AF20" i="29" s="1"/>
  <c r="AS56" i="28"/>
  <c r="AS56" i="29" s="1"/>
  <c r="X42" i="28"/>
  <c r="X42" i="29" s="1"/>
  <c r="R56" i="28"/>
  <c r="R56" i="29"/>
  <c r="E55" i="28"/>
  <c r="E55" i="29"/>
  <c r="C53" i="28"/>
  <c r="C53" i="29"/>
  <c r="M51" i="28"/>
  <c r="M51" i="29"/>
  <c r="K49" i="28"/>
  <c r="K49" i="29"/>
  <c r="L43" i="28"/>
  <c r="L43" i="29"/>
  <c r="J41" i="28"/>
  <c r="J41" i="29"/>
  <c r="H39" i="28"/>
  <c r="H39" i="29"/>
  <c r="Q36" i="28"/>
  <c r="Q36" i="29"/>
  <c r="H27" i="28"/>
  <c r="H27" i="29"/>
  <c r="F25" i="28"/>
  <c r="F25" i="29"/>
  <c r="B21" i="28"/>
  <c r="B21" i="29"/>
  <c r="T15" i="28"/>
  <c r="T15" i="29"/>
  <c r="D11" i="28"/>
  <c r="D11" i="29"/>
  <c r="B9" i="28"/>
  <c r="B9" i="29"/>
  <c r="AF55" i="28"/>
  <c r="AF55" i="29" s="1"/>
  <c r="Z49" i="28"/>
  <c r="Z49" i="29" s="1"/>
  <c r="AO37" i="28"/>
  <c r="AO37" i="29" s="1"/>
  <c r="AM35" i="28"/>
  <c r="AM35" i="29" s="1"/>
  <c r="AQ56" i="28"/>
  <c r="AQ56" i="29" s="1"/>
  <c r="AU52" i="28"/>
  <c r="AU52" i="29" s="1"/>
  <c r="AV37" i="28"/>
  <c r="AV37" i="29" s="1"/>
  <c r="N22" i="28"/>
  <c r="N22" i="29"/>
  <c r="AQ53" i="28"/>
  <c r="AQ53" i="29" s="1"/>
  <c r="K4" i="29"/>
  <c r="G20" i="29"/>
  <c r="G38" i="29"/>
  <c r="M43" i="29"/>
  <c r="B45" i="29"/>
  <c r="L57" i="28"/>
  <c r="L57" i="29"/>
  <c r="K56" i="28"/>
  <c r="K56" i="29"/>
  <c r="J55" i="28"/>
  <c r="J55" i="29"/>
  <c r="U54" i="28"/>
  <c r="U54" i="29" s="1"/>
  <c r="I54" i="28"/>
  <c r="I54" i="29"/>
  <c r="T53" i="28"/>
  <c r="T53" i="29"/>
  <c r="H53" i="28"/>
  <c r="H53" i="29"/>
  <c r="S52" i="28"/>
  <c r="S52" i="29"/>
  <c r="G52" i="28"/>
  <c r="G52" i="29"/>
  <c r="R51" i="28"/>
  <c r="R51" i="29"/>
  <c r="F51" i="28"/>
  <c r="F51" i="29"/>
  <c r="Q50" i="28"/>
  <c r="Q50" i="29"/>
  <c r="E50" i="28"/>
  <c r="E50" i="29"/>
  <c r="P49" i="28"/>
  <c r="P49" i="29"/>
  <c r="D49" i="28"/>
  <c r="D49" i="29"/>
  <c r="O48" i="28"/>
  <c r="O48" i="29"/>
  <c r="C48" i="28"/>
  <c r="C48" i="29"/>
  <c r="M46" i="28"/>
  <c r="M46" i="29"/>
  <c r="L45" i="28"/>
  <c r="L45" i="29"/>
  <c r="K44" i="28"/>
  <c r="K44" i="29"/>
  <c r="Q43" i="28"/>
  <c r="Q43" i="29"/>
  <c r="E43" i="28"/>
  <c r="E43" i="29"/>
  <c r="P42" i="28"/>
  <c r="P42" i="29"/>
  <c r="D42" i="28"/>
  <c r="D42" i="29"/>
  <c r="O41" i="28"/>
  <c r="O41" i="29"/>
  <c r="C41" i="28"/>
  <c r="C41" i="29"/>
  <c r="N40" i="28"/>
  <c r="N40" i="29"/>
  <c r="B40" i="28"/>
  <c r="B40" i="29"/>
  <c r="X38" i="28"/>
  <c r="X38" i="29" s="1"/>
  <c r="L38" i="28"/>
  <c r="L38" i="29"/>
  <c r="W37" i="28"/>
  <c r="W37" i="29" s="1"/>
  <c r="K37" i="28"/>
  <c r="K37" i="29"/>
  <c r="J36" i="29"/>
  <c r="U35" i="28"/>
  <c r="U35" i="29" s="1"/>
  <c r="T34" i="28"/>
  <c r="T34" i="29"/>
  <c r="H34" i="28"/>
  <c r="H34" i="29"/>
  <c r="S33" i="28"/>
  <c r="S33" i="29"/>
  <c r="G33" i="28"/>
  <c r="G33" i="29"/>
  <c r="R32" i="28"/>
  <c r="R32" i="29"/>
  <c r="F32" i="28"/>
  <c r="F32" i="29"/>
  <c r="D30" i="28"/>
  <c r="D30" i="29"/>
  <c r="M27" i="28"/>
  <c r="M27" i="29"/>
  <c r="L26" i="28"/>
  <c r="L26" i="29"/>
  <c r="K25" i="28"/>
  <c r="K25" i="29"/>
  <c r="I23" i="28"/>
  <c r="I23" i="29"/>
  <c r="R20" i="28"/>
  <c r="R20" i="29"/>
  <c r="N16" i="28"/>
  <c r="N16" i="29"/>
  <c r="E7" i="28"/>
  <c r="E7" i="29"/>
  <c r="O5" i="28"/>
  <c r="O5" i="29"/>
  <c r="B4" i="28"/>
  <c r="B4" i="29"/>
  <c r="M3" i="28"/>
  <c r="M3" i="29"/>
  <c r="L2" i="28"/>
  <c r="L2" i="29"/>
  <c r="AC38" i="28"/>
  <c r="AC38" i="29" s="1"/>
  <c r="AF35" i="28"/>
  <c r="AF35" i="29" s="1"/>
  <c r="AI20" i="28"/>
  <c r="AI20" i="29" s="1"/>
  <c r="AU51" i="28"/>
  <c r="AU51" i="29" s="1"/>
  <c r="AU43" i="28"/>
  <c r="AU43" i="29" s="1"/>
  <c r="AR40" i="28"/>
  <c r="AR40" i="29" s="1"/>
  <c r="AT38" i="28"/>
  <c r="AT38" i="29" s="1"/>
  <c r="AQ35" i="28"/>
  <c r="AQ35" i="29" s="1"/>
  <c r="T2" i="28"/>
  <c r="AF4" i="28"/>
  <c r="AF4" i="29" s="1"/>
  <c r="AF6" i="28"/>
  <c r="AF6" i="29" s="1"/>
  <c r="AR8" i="28"/>
  <c r="AR8" i="29" s="1"/>
  <c r="T9" i="28"/>
  <c r="T10" i="28"/>
  <c r="AR10" i="28"/>
  <c r="AR10" i="29" s="1"/>
  <c r="AR11" i="28"/>
  <c r="AR11" i="29" s="1"/>
  <c r="T19" i="28"/>
  <c r="T21" i="28"/>
  <c r="AR24" i="28"/>
  <c r="AR24" i="29" s="1"/>
  <c r="T26" i="28"/>
  <c r="AR32" i="28"/>
  <c r="AR32" i="29" s="1"/>
  <c r="AR47" i="28"/>
  <c r="AR47" i="29" s="1"/>
  <c r="H49" i="28"/>
  <c r="H19" i="29"/>
  <c r="N56" i="29"/>
  <c r="N6" i="28"/>
  <c r="B7" i="28"/>
  <c r="N7" i="28"/>
  <c r="AL7" i="28"/>
  <c r="AL7" i="29" s="1"/>
  <c r="N8" i="28"/>
  <c r="Z12" i="28"/>
  <c r="Z12" i="29" s="1"/>
  <c r="Z19" i="28"/>
  <c r="Z19" i="29" s="1"/>
  <c r="B20" i="28"/>
  <c r="N27" i="28"/>
  <c r="N28" i="28"/>
  <c r="Z35" i="28"/>
  <c r="Z35" i="29" s="1"/>
  <c r="N47" i="28"/>
  <c r="P56" i="28"/>
  <c r="P56" i="29"/>
  <c r="C55" i="28"/>
  <c r="C55" i="29"/>
  <c r="M53" i="28"/>
  <c r="M53" i="29"/>
  <c r="J50" i="29"/>
  <c r="I49" i="28"/>
  <c r="I49" i="29"/>
  <c r="T48" i="28"/>
  <c r="T48" i="29"/>
  <c r="H48" i="28"/>
  <c r="H48" i="29"/>
  <c r="S47" i="28"/>
  <c r="S47" i="29"/>
  <c r="R46" i="28"/>
  <c r="R46" i="29"/>
  <c r="F46" i="28"/>
  <c r="F46" i="29"/>
  <c r="Q45" i="28"/>
  <c r="Q45" i="29"/>
  <c r="E45" i="28"/>
  <c r="E45" i="29"/>
  <c r="P44" i="28"/>
  <c r="P44" i="29"/>
  <c r="D44" i="28"/>
  <c r="D44" i="29"/>
  <c r="J43" i="28"/>
  <c r="J43" i="29"/>
  <c r="U42" i="28"/>
  <c r="U42" i="29" s="1"/>
  <c r="I42" i="28"/>
  <c r="I42" i="29"/>
  <c r="T41" i="28"/>
  <c r="H41" i="28"/>
  <c r="H41" i="29"/>
  <c r="S40" i="28"/>
  <c r="S40" i="29"/>
  <c r="G40" i="28"/>
  <c r="G40" i="29"/>
  <c r="R39" i="28"/>
  <c r="R39" i="29"/>
  <c r="F39" i="28"/>
  <c r="F39" i="29"/>
  <c r="Q38" i="28"/>
  <c r="Q38" i="29"/>
  <c r="E38" i="28"/>
  <c r="E38" i="29"/>
  <c r="P37" i="28"/>
  <c r="P37" i="29"/>
  <c r="D37" i="28"/>
  <c r="D37" i="29"/>
  <c r="O36" i="28"/>
  <c r="O36" i="29"/>
  <c r="C36" i="28"/>
  <c r="C36" i="29"/>
  <c r="N35" i="28"/>
  <c r="N35" i="29"/>
  <c r="B35" i="28"/>
  <c r="B35" i="29"/>
  <c r="M34" i="28"/>
  <c r="M34" i="29"/>
  <c r="L33" i="28"/>
  <c r="L33" i="29"/>
  <c r="I30" i="28"/>
  <c r="I30" i="29"/>
  <c r="T29" i="28"/>
  <c r="T29" i="29"/>
  <c r="H29" i="28"/>
  <c r="H29" i="29"/>
  <c r="G28" i="28"/>
  <c r="G28" i="29"/>
  <c r="Q26" i="28"/>
  <c r="Q26" i="29"/>
  <c r="E26" i="28"/>
  <c r="E26" i="29"/>
  <c r="P25" i="28"/>
  <c r="P25" i="29"/>
  <c r="D25" i="28"/>
  <c r="D25" i="29"/>
  <c r="B23" i="28"/>
  <c r="B23" i="29"/>
  <c r="M22" i="28"/>
  <c r="M22" i="29"/>
  <c r="L21" i="28"/>
  <c r="L21" i="29"/>
  <c r="W20" i="28"/>
  <c r="W20" i="29" s="1"/>
  <c r="K20" i="28"/>
  <c r="K20" i="29"/>
  <c r="J19" i="28"/>
  <c r="J19" i="29"/>
  <c r="I18" i="28"/>
  <c r="I18" i="29"/>
  <c r="Q14" i="28"/>
  <c r="Q14" i="29"/>
  <c r="E14" i="28"/>
  <c r="E14" i="29"/>
  <c r="P13" i="28"/>
  <c r="P13" i="29"/>
  <c r="D13" i="28"/>
  <c r="D13" i="29"/>
  <c r="O12" i="28"/>
  <c r="O12" i="29"/>
  <c r="C12" i="28"/>
  <c r="C12" i="29"/>
  <c r="M10" i="28"/>
  <c r="M10" i="29"/>
  <c r="L9" i="28"/>
  <c r="L9" i="29"/>
  <c r="K8" i="28"/>
  <c r="K8" i="29"/>
  <c r="I6" i="28"/>
  <c r="I6" i="29"/>
  <c r="Q2" i="28"/>
  <c r="Q2" i="29"/>
  <c r="E2" i="28"/>
  <c r="E2" i="29"/>
  <c r="AF57" i="28"/>
  <c r="AF57" i="29" s="1"/>
  <c r="AI54" i="28"/>
  <c r="AI54" i="29" s="1"/>
  <c r="AL51" i="28"/>
  <c r="AL51" i="29" s="1"/>
  <c r="Z51" i="28"/>
  <c r="Z51" i="29" s="1"/>
  <c r="AO48" i="28"/>
  <c r="AO48" i="29" s="1"/>
  <c r="AC48" i="28"/>
  <c r="AC48" i="29" s="1"/>
  <c r="AF45" i="28"/>
  <c r="AF45" i="29" s="1"/>
  <c r="AO39" i="28"/>
  <c r="AO39" i="29" s="1"/>
  <c r="AC39" i="28"/>
  <c r="AC39" i="29" s="1"/>
  <c r="AF36" i="28"/>
  <c r="AF36" i="29" s="1"/>
  <c r="AU50" i="28"/>
  <c r="AU50" i="29" s="1"/>
  <c r="AR39" i="28"/>
  <c r="AR39" i="29" s="1"/>
  <c r="AQ34" i="28"/>
  <c r="AQ34" i="29" s="1"/>
  <c r="C5" i="28"/>
  <c r="AM5" i="28"/>
  <c r="AM5" i="29" s="1"/>
  <c r="O6" i="28"/>
  <c r="AA6" i="28"/>
  <c r="AA6" i="29" s="1"/>
  <c r="C7" i="28"/>
  <c r="AM7" i="28"/>
  <c r="AM7" i="29" s="1"/>
  <c r="O8" i="28"/>
  <c r="C13" i="28"/>
  <c r="AA13" i="28"/>
  <c r="AA13" i="29" s="1"/>
  <c r="AM14" i="28"/>
  <c r="AM14" i="29" s="1"/>
  <c r="O15" i="28"/>
  <c r="C17" i="28"/>
  <c r="O17" i="28"/>
  <c r="O18" i="28"/>
  <c r="C20" i="28"/>
  <c r="O21" i="28"/>
  <c r="C24" i="28"/>
  <c r="AM25" i="28"/>
  <c r="AM25" i="29" s="1"/>
  <c r="O28" i="28"/>
  <c r="C29" i="28"/>
  <c r="C32" i="28"/>
  <c r="AM32" i="28"/>
  <c r="AM32" i="29" s="1"/>
  <c r="C34" i="28"/>
  <c r="O34" i="28"/>
  <c r="AM55" i="28"/>
  <c r="AM55" i="29" s="1"/>
  <c r="O56" i="28"/>
  <c r="AK20" i="28"/>
  <c r="AK20" i="29" s="1"/>
  <c r="C3" i="29"/>
  <c r="E57" i="28"/>
  <c r="E57" i="29"/>
  <c r="D56" i="28"/>
  <c r="D56" i="29"/>
  <c r="B54" i="28"/>
  <c r="B54" i="29"/>
  <c r="W51" i="28"/>
  <c r="W51" i="29" s="1"/>
  <c r="J31" i="28"/>
  <c r="J31" i="29"/>
  <c r="P57" i="28"/>
  <c r="P57" i="29"/>
  <c r="D57" i="28"/>
  <c r="D57" i="29"/>
  <c r="C56" i="28"/>
  <c r="C56" i="29"/>
  <c r="N55" i="28"/>
  <c r="N55" i="29"/>
  <c r="B55" i="28"/>
  <c r="B55" i="29"/>
  <c r="M54" i="28"/>
  <c r="M54" i="29"/>
  <c r="L53" i="28"/>
  <c r="L53" i="29"/>
  <c r="K52" i="28"/>
  <c r="K52" i="29"/>
  <c r="J51" i="28"/>
  <c r="J51" i="29"/>
  <c r="U50" i="28"/>
  <c r="U50" i="29" s="1"/>
  <c r="I50" i="28"/>
  <c r="I50" i="29"/>
  <c r="S48" i="28"/>
  <c r="S48" i="29"/>
  <c r="G48" i="28"/>
  <c r="G48" i="29"/>
  <c r="R47" i="28"/>
  <c r="R47" i="29"/>
  <c r="F47" i="28"/>
  <c r="F47" i="29"/>
  <c r="Q46" i="28"/>
  <c r="Q46" i="29"/>
  <c r="E46" i="28"/>
  <c r="E46" i="29"/>
  <c r="P45" i="28"/>
  <c r="P45" i="29"/>
  <c r="D45" i="28"/>
  <c r="O44" i="28"/>
  <c r="O44" i="29"/>
  <c r="C44" i="28"/>
  <c r="C44" i="29"/>
  <c r="U43" i="28"/>
  <c r="U43" i="29" s="1"/>
  <c r="I43" i="28"/>
  <c r="I43" i="29"/>
  <c r="T42" i="28"/>
  <c r="T42" i="29"/>
  <c r="H42" i="28"/>
  <c r="H42" i="29"/>
  <c r="S41" i="28"/>
  <c r="S41" i="29"/>
  <c r="R40" i="28"/>
  <c r="R40" i="29"/>
  <c r="Q39" i="28"/>
  <c r="Q39" i="29"/>
  <c r="E39" i="28"/>
  <c r="E39" i="29"/>
  <c r="P38" i="28"/>
  <c r="P38" i="29"/>
  <c r="D38" i="28"/>
  <c r="D38" i="29"/>
  <c r="O37" i="28"/>
  <c r="O37" i="29"/>
  <c r="B36" i="28"/>
  <c r="B36" i="29"/>
  <c r="M35" i="28"/>
  <c r="M35" i="29"/>
  <c r="X34" i="28"/>
  <c r="X34" i="29" s="1"/>
  <c r="L34" i="28"/>
  <c r="L34" i="29"/>
  <c r="I31" i="28"/>
  <c r="I31" i="29"/>
  <c r="H30" i="28"/>
  <c r="H30" i="29"/>
  <c r="S29" i="28"/>
  <c r="S29" i="29"/>
  <c r="G29" i="28"/>
  <c r="G29" i="29"/>
  <c r="R28" i="28"/>
  <c r="R28" i="29"/>
  <c r="F28" i="28"/>
  <c r="F28" i="29"/>
  <c r="E27" i="28"/>
  <c r="E27" i="29"/>
  <c r="P26" i="28"/>
  <c r="P26" i="29"/>
  <c r="D26" i="28"/>
  <c r="D26" i="29"/>
  <c r="O25" i="28"/>
  <c r="O25" i="29"/>
  <c r="N24" i="28"/>
  <c r="N24" i="29"/>
  <c r="B24" i="28"/>
  <c r="B24" i="29"/>
  <c r="L22" i="28"/>
  <c r="L22" i="29"/>
  <c r="J20" i="28"/>
  <c r="J20" i="29"/>
  <c r="I19" i="28"/>
  <c r="I19" i="29"/>
  <c r="Q15" i="28"/>
  <c r="Q15" i="29"/>
  <c r="E15" i="28"/>
  <c r="E15" i="29"/>
  <c r="P14" i="28"/>
  <c r="P14" i="29"/>
  <c r="D14" i="28"/>
  <c r="D14" i="29"/>
  <c r="N12" i="28"/>
  <c r="N12" i="29"/>
  <c r="B12" i="28"/>
  <c r="B12" i="29"/>
  <c r="L10" i="28"/>
  <c r="L10" i="29"/>
  <c r="K9" i="28"/>
  <c r="K9" i="29"/>
  <c r="J8" i="28"/>
  <c r="J8" i="29"/>
  <c r="Q3" i="28"/>
  <c r="Q3" i="29"/>
  <c r="P2" i="28"/>
  <c r="P2" i="29"/>
  <c r="D2" i="28"/>
  <c r="D2" i="29"/>
  <c r="AF43" i="28"/>
  <c r="AF43" i="29" s="1"/>
  <c r="AI40" i="28"/>
  <c r="AI40" i="29" s="1"/>
  <c r="AN39" i="28"/>
  <c r="AN39" i="29" s="1"/>
  <c r="AL37" i="28"/>
  <c r="AL37" i="29" s="1"/>
  <c r="Z37" i="28"/>
  <c r="Z37" i="29" s="1"/>
  <c r="AE36" i="28"/>
  <c r="AE36" i="29" s="1"/>
  <c r="AJ35" i="28"/>
  <c r="AJ35" i="29" s="1"/>
  <c r="AO34" i="28"/>
  <c r="AO34" i="29" s="1"/>
  <c r="AC34" i="28"/>
  <c r="AC34" i="29" s="1"/>
  <c r="AU55" i="28"/>
  <c r="AU55" i="29" s="1"/>
  <c r="AN2" i="28"/>
  <c r="AN2" i="29" s="1"/>
  <c r="AB6" i="28"/>
  <c r="AB6" i="29" s="1"/>
  <c r="D7" i="28"/>
  <c r="P7" i="28"/>
  <c r="AN7" i="28"/>
  <c r="AN7" i="29" s="1"/>
  <c r="P15" i="28"/>
  <c r="P18" i="28"/>
  <c r="D21" i="28"/>
  <c r="AN25" i="28"/>
  <c r="AN25" i="29" s="1"/>
  <c r="P29" i="28"/>
  <c r="AN44" i="28"/>
  <c r="AN44" i="29" s="1"/>
  <c r="K13" i="28"/>
  <c r="K21" i="28"/>
  <c r="B28" i="28"/>
  <c r="D3" i="29"/>
  <c r="P6" i="29"/>
  <c r="L23" i="29"/>
  <c r="S28" i="29"/>
  <c r="E31" i="29"/>
  <c r="B47" i="29"/>
  <c r="Q57" i="28"/>
  <c r="Q57" i="29"/>
  <c r="O55" i="28"/>
  <c r="O55" i="29"/>
  <c r="N54" i="28"/>
  <c r="N54" i="29"/>
  <c r="L52" i="28"/>
  <c r="L52" i="29"/>
  <c r="O57" i="28"/>
  <c r="O57" i="29"/>
  <c r="C57" i="28"/>
  <c r="C57" i="29"/>
  <c r="B56" i="28"/>
  <c r="B56" i="29"/>
  <c r="M55" i="28"/>
  <c r="M55" i="29"/>
  <c r="L54" i="28"/>
  <c r="L54" i="29"/>
  <c r="K53" i="28"/>
  <c r="K53" i="29"/>
  <c r="J52" i="28"/>
  <c r="J52" i="29"/>
  <c r="U51" i="28"/>
  <c r="U51" i="29" s="1"/>
  <c r="I51" i="28"/>
  <c r="I51" i="29"/>
  <c r="T50" i="28"/>
  <c r="T50" i="29"/>
  <c r="H50" i="28"/>
  <c r="H50" i="29"/>
  <c r="S49" i="28"/>
  <c r="S49" i="29"/>
  <c r="G49" i="28"/>
  <c r="G49" i="29"/>
  <c r="R48" i="28"/>
  <c r="R48" i="29"/>
  <c r="F48" i="28"/>
  <c r="F48" i="29"/>
  <c r="Q47" i="28"/>
  <c r="Q47" i="29"/>
  <c r="E47" i="28"/>
  <c r="E47" i="29"/>
  <c r="P46" i="28"/>
  <c r="P46" i="29"/>
  <c r="D46" i="28"/>
  <c r="D46" i="29"/>
  <c r="O45" i="28"/>
  <c r="O45" i="29"/>
  <c r="B44" i="28"/>
  <c r="B44" i="29"/>
  <c r="T43" i="28"/>
  <c r="T43" i="29"/>
  <c r="S42" i="28"/>
  <c r="S42" i="29"/>
  <c r="G42" i="28"/>
  <c r="G42" i="29"/>
  <c r="R41" i="28"/>
  <c r="R41" i="29"/>
  <c r="F41" i="28"/>
  <c r="F41" i="29"/>
  <c r="Q40" i="28"/>
  <c r="Q40" i="29"/>
  <c r="E40" i="28"/>
  <c r="P39" i="28"/>
  <c r="P39" i="29"/>
  <c r="D39" i="28"/>
  <c r="D39" i="29"/>
  <c r="O38" i="28"/>
  <c r="O38" i="29"/>
  <c r="C38" i="28"/>
  <c r="C38" i="29"/>
  <c r="N37" i="28"/>
  <c r="N37" i="29"/>
  <c r="B37" i="28"/>
  <c r="B37" i="29"/>
  <c r="M36" i="28"/>
  <c r="L35" i="28"/>
  <c r="L35" i="29"/>
  <c r="W34" i="28"/>
  <c r="W34" i="29" s="1"/>
  <c r="K34" i="28"/>
  <c r="K34" i="29"/>
  <c r="T31" i="28"/>
  <c r="T31" i="29"/>
  <c r="H31" i="28"/>
  <c r="H31" i="29"/>
  <c r="S30" i="28"/>
  <c r="S30" i="29"/>
  <c r="G30" i="28"/>
  <c r="G30" i="29"/>
  <c r="R29" i="28"/>
  <c r="R29" i="29"/>
  <c r="F29" i="28"/>
  <c r="F29" i="29"/>
  <c r="Q28" i="28"/>
  <c r="Q28" i="29"/>
  <c r="E28" i="28"/>
  <c r="E28" i="29"/>
  <c r="P27" i="28"/>
  <c r="P27" i="29"/>
  <c r="D27" i="28"/>
  <c r="D27" i="29"/>
  <c r="O26" i="28"/>
  <c r="O26" i="29"/>
  <c r="C26" i="28"/>
  <c r="C26" i="29"/>
  <c r="N25" i="28"/>
  <c r="N25" i="29"/>
  <c r="B25" i="28"/>
  <c r="B25" i="29"/>
  <c r="K22" i="28"/>
  <c r="K22" i="29"/>
  <c r="U20" i="28"/>
  <c r="U20" i="29" s="1"/>
  <c r="I20" i="28"/>
  <c r="I20" i="29"/>
  <c r="S18" i="28"/>
  <c r="S18" i="29"/>
  <c r="E16" i="28"/>
  <c r="E16" i="29"/>
  <c r="D15" i="28"/>
  <c r="D15" i="29"/>
  <c r="O14" i="28"/>
  <c r="O14" i="29"/>
  <c r="C14" i="28"/>
  <c r="C14" i="29"/>
  <c r="N13" i="28"/>
  <c r="N13" i="29"/>
  <c r="B13" i="28"/>
  <c r="B13" i="29"/>
  <c r="K10" i="28"/>
  <c r="K10" i="29"/>
  <c r="Q4" i="28"/>
  <c r="Q4" i="29"/>
  <c r="E4" i="28"/>
  <c r="E4" i="29"/>
  <c r="P3" i="28"/>
  <c r="P3" i="29"/>
  <c r="AM39" i="28"/>
  <c r="AM39" i="29" s="1"/>
  <c r="AA39" i="28"/>
  <c r="AA39" i="29" s="1"/>
  <c r="AK37" i="28"/>
  <c r="AK37" i="29" s="1"/>
  <c r="Y37" i="28"/>
  <c r="Y37" i="29" s="1"/>
  <c r="AD36" i="28"/>
  <c r="AD36" i="29" s="1"/>
  <c r="AN34" i="28"/>
  <c r="AN34" i="29" s="1"/>
  <c r="AB34" i="28"/>
  <c r="AB34" i="29" s="1"/>
  <c r="AL20" i="28"/>
  <c r="AL20" i="29" s="1"/>
  <c r="Z20" i="28"/>
  <c r="Z20" i="29" s="1"/>
  <c r="AR57" i="28"/>
  <c r="AR57" i="29" s="1"/>
  <c r="AR45" i="28"/>
  <c r="AR45" i="29" s="1"/>
  <c r="AU40" i="28"/>
  <c r="AU40" i="29" s="1"/>
  <c r="AO2" i="28"/>
  <c r="AO2" i="29" s="1"/>
  <c r="Q7" i="28"/>
  <c r="Q23" i="28"/>
  <c r="AO36" i="28"/>
  <c r="AO36" i="29" s="1"/>
  <c r="AV44" i="28"/>
  <c r="AV44" i="29" s="1"/>
  <c r="E3" i="29"/>
  <c r="E19" i="29"/>
  <c r="M23" i="29"/>
  <c r="Q31" i="29"/>
  <c r="N36" i="29"/>
  <c r="K51" i="29"/>
  <c r="AO57" i="28"/>
  <c r="AO57" i="29" s="1"/>
  <c r="AC57" i="28"/>
  <c r="AC57" i="29" s="1"/>
  <c r="AF54" i="28"/>
  <c r="AF54" i="29" s="1"/>
  <c r="AI51" i="28"/>
  <c r="AI51" i="29" s="1"/>
  <c r="AL48" i="28"/>
  <c r="AL48" i="29" s="1"/>
  <c r="Z48" i="28"/>
  <c r="Z48" i="29" s="1"/>
  <c r="AO45" i="28"/>
  <c r="AO45" i="29" s="1"/>
  <c r="AC45" i="28"/>
  <c r="AC45" i="29" s="1"/>
  <c r="AG40" i="28"/>
  <c r="AG40" i="29" s="1"/>
  <c r="AE38" i="28"/>
  <c r="AE38" i="29" s="1"/>
  <c r="AJ37" i="28"/>
  <c r="AJ37" i="29" s="1"/>
  <c r="AM34" i="28"/>
  <c r="AM34" i="29" s="1"/>
  <c r="AA34" i="28"/>
  <c r="AA34" i="29" s="1"/>
  <c r="AR50" i="28"/>
  <c r="AR50" i="29" s="1"/>
  <c r="AR42" i="28"/>
  <c r="AR42" i="29" s="1"/>
  <c r="AT40" i="28"/>
  <c r="AT40" i="29" s="1"/>
  <c r="AV38" i="28"/>
  <c r="AV38" i="29" s="1"/>
  <c r="AD8" i="28"/>
  <c r="AD8" i="29" s="1"/>
  <c r="F9" i="28"/>
  <c r="R9" i="28"/>
  <c r="R10" i="28"/>
  <c r="R11" i="28"/>
  <c r="AD16" i="28"/>
  <c r="AD16" i="29" s="1"/>
  <c r="R18" i="28"/>
  <c r="F23" i="28"/>
  <c r="AP25" i="28"/>
  <c r="AP25" i="29" s="1"/>
  <c r="AD26" i="28"/>
  <c r="AD26" i="29" s="1"/>
  <c r="AP32" i="28"/>
  <c r="AP32" i="29" s="1"/>
  <c r="F43" i="28"/>
  <c r="AP43" i="28"/>
  <c r="AP43" i="29" s="1"/>
  <c r="T22" i="28"/>
  <c r="O29" i="28"/>
  <c r="Q16" i="29"/>
  <c r="N23" i="29"/>
  <c r="M39" i="29"/>
  <c r="G47" i="29"/>
  <c r="AQ55" i="28"/>
  <c r="AQ55" i="29" s="1"/>
  <c r="R13" i="28"/>
  <c r="R2" i="28"/>
  <c r="AQ11" i="28"/>
  <c r="AQ11" i="29" s="1"/>
  <c r="H17" i="28"/>
  <c r="H5" i="28"/>
  <c r="AQ4" i="28"/>
  <c r="AQ4" i="29" s="1"/>
  <c r="AP4" i="28"/>
  <c r="AP4" i="29" s="1"/>
  <c r="V26" i="28"/>
  <c r="V26" i="29" s="1"/>
  <c r="J26" i="28"/>
  <c r="V14" i="28"/>
  <c r="V14" i="29" s="1"/>
  <c r="J14" i="28"/>
  <c r="U13" i="28"/>
  <c r="U13" i="29" s="1"/>
  <c r="I13" i="28"/>
  <c r="T12" i="28"/>
  <c r="H12" i="28"/>
  <c r="G11" i="28"/>
  <c r="F10" i="28"/>
  <c r="J2" i="28"/>
  <c r="V50" i="28"/>
  <c r="V50" i="29" s="1"/>
  <c r="J50" i="28"/>
  <c r="M42" i="28"/>
  <c r="V39" i="28"/>
  <c r="V39" i="29" s="1"/>
  <c r="J39" i="28"/>
  <c r="N31" i="28"/>
  <c r="B31" i="28"/>
  <c r="M30" i="28"/>
  <c r="V27" i="28"/>
  <c r="V27" i="29" s="1"/>
  <c r="J27" i="28"/>
  <c r="O20" i="28"/>
  <c r="N19" i="28"/>
  <c r="M18" i="28"/>
  <c r="J15" i="28"/>
  <c r="U14" i="28"/>
  <c r="U14" i="29" s="1"/>
  <c r="I14" i="28"/>
  <c r="T13" i="28"/>
  <c r="H13" i="28"/>
  <c r="S12" i="28"/>
  <c r="G12" i="28"/>
  <c r="F11" i="28"/>
  <c r="C8" i="28"/>
  <c r="L5" i="28"/>
  <c r="I2" i="28"/>
  <c r="AK57" i="28"/>
  <c r="AK57" i="29" s="1"/>
  <c r="Y57" i="28"/>
  <c r="Y57" i="29" s="1"/>
  <c r="S15" i="28"/>
  <c r="F15" i="28"/>
  <c r="T5" i="28"/>
  <c r="AF15" i="28"/>
  <c r="AF15" i="29" s="1"/>
  <c r="AR9" i="28"/>
  <c r="AR9" i="29" s="1"/>
  <c r="R16" i="28"/>
  <c r="T6" i="28"/>
  <c r="R4" i="28"/>
  <c r="AG17" i="28"/>
  <c r="AG17" i="29" s="1"/>
  <c r="AE15" i="28"/>
  <c r="AE15" i="29" s="1"/>
  <c r="AE3" i="28"/>
  <c r="AE3" i="29" s="1"/>
  <c r="AR14" i="28"/>
  <c r="AR14" i="29" s="1"/>
  <c r="AQ9" i="28"/>
  <c r="AQ9" i="29" s="1"/>
  <c r="V56" i="28"/>
  <c r="V56" i="29" s="1"/>
  <c r="J56" i="28"/>
  <c r="V44" i="28"/>
  <c r="V44" i="29" s="1"/>
  <c r="J44" i="28"/>
  <c r="V33" i="28"/>
  <c r="V33" i="29" s="1"/>
  <c r="J33" i="28"/>
  <c r="M24" i="28"/>
  <c r="V21" i="28"/>
  <c r="V21" i="29" s="1"/>
  <c r="J21" i="28"/>
  <c r="G18" i="28"/>
  <c r="R17" i="28"/>
  <c r="F17" i="28"/>
  <c r="M12" i="28"/>
  <c r="J9" i="28"/>
  <c r="U8" i="28"/>
  <c r="U8" i="29" s="1"/>
  <c r="I8" i="28"/>
  <c r="T7" i="28"/>
  <c r="H7" i="28"/>
  <c r="S6" i="28"/>
  <c r="G6" i="28"/>
  <c r="R5" i="28"/>
  <c r="F5" i="28"/>
  <c r="O2" i="28"/>
  <c r="C2" i="28"/>
  <c r="AH54" i="28"/>
  <c r="AH54" i="29" s="1"/>
  <c r="F2" i="28"/>
  <c r="T17" i="28"/>
  <c r="S4" i="28"/>
  <c r="AD13" i="28"/>
  <c r="AD13" i="29" s="1"/>
  <c r="AE8" i="28"/>
  <c r="AE8" i="29" s="1"/>
  <c r="AF3" i="28"/>
  <c r="AF3" i="29" s="1"/>
  <c r="T18" i="28"/>
  <c r="H6" i="28"/>
  <c r="AF10" i="28"/>
  <c r="AF10" i="29" s="1"/>
  <c r="AG5" i="28"/>
  <c r="AG5" i="29" s="1"/>
  <c r="AP16" i="28"/>
  <c r="AP16" i="29" s="1"/>
  <c r="AS7" i="28"/>
  <c r="AS7" i="29" s="1"/>
  <c r="AR2" i="28"/>
  <c r="AR2" i="29" s="1"/>
  <c r="V57" i="28"/>
  <c r="V57" i="29" s="1"/>
  <c r="J57" i="28"/>
  <c r="V45" i="28"/>
  <c r="V45" i="29" s="1"/>
  <c r="J45" i="28"/>
  <c r="V34" i="28"/>
  <c r="V34" i="29" s="1"/>
  <c r="J34" i="28"/>
  <c r="V22" i="28"/>
  <c r="V22" i="29" s="1"/>
  <c r="J22" i="28"/>
  <c r="M13" i="28"/>
  <c r="V10" i="28"/>
  <c r="V10" i="29" s="1"/>
  <c r="J10" i="28"/>
  <c r="U9" i="28"/>
  <c r="U9" i="29" s="1"/>
  <c r="I9" i="28"/>
  <c r="T8" i="28"/>
  <c r="S7" i="28"/>
  <c r="G7" i="28"/>
  <c r="R6" i="28"/>
  <c r="F6" i="28"/>
  <c r="N2" i="28"/>
  <c r="B2" i="28"/>
  <c r="AH49" i="28"/>
  <c r="AH49" i="29" s="1"/>
  <c r="AK35" i="28"/>
  <c r="AK35" i="29" s="1"/>
  <c r="Y35" i="28"/>
  <c r="Y35" i="29" s="1"/>
  <c r="AK23" i="28"/>
  <c r="AK23" i="29" s="1"/>
  <c r="Y23" i="28"/>
  <c r="Y23" i="29" s="1"/>
  <c r="Z18" i="28"/>
  <c r="Z18" i="29" s="1"/>
  <c r="AH14" i="28"/>
  <c r="AH14" i="29" s="1"/>
  <c r="AM13" i="28"/>
  <c r="AM13" i="29" s="1"/>
  <c r="AF12" i="28"/>
  <c r="AF12" i="29" s="1"/>
  <c r="AK11" i="28"/>
  <c r="AK11" i="29" s="1"/>
  <c r="AD10" i="28"/>
  <c r="AD10" i="29" s="1"/>
  <c r="AG7" i="28"/>
  <c r="AG7" i="29" s="1"/>
  <c r="AL6" i="28"/>
  <c r="AL6" i="29" s="1"/>
  <c r="Z6" i="28"/>
  <c r="Z6" i="29" s="1"/>
  <c r="AE5" i="28"/>
  <c r="AE5" i="29" s="1"/>
  <c r="AH2" i="28"/>
  <c r="AH2" i="29" s="1"/>
  <c r="AT57" i="28"/>
  <c r="AT57" i="29" s="1"/>
  <c r="AT45" i="28"/>
  <c r="AT45" i="29" s="1"/>
  <c r="AT34" i="28"/>
  <c r="AT34" i="29" s="1"/>
  <c r="AT22" i="28"/>
  <c r="AT22" i="29" s="1"/>
  <c r="AS17" i="28"/>
  <c r="AS17" i="29" s="1"/>
  <c r="AP14" i="28"/>
  <c r="AP14" i="29" s="1"/>
  <c r="AR12" i="28"/>
  <c r="AR12" i="29" s="1"/>
  <c r="AQ7" i="28"/>
  <c r="AQ7" i="29" s="1"/>
  <c r="AS5" i="28"/>
  <c r="AS5" i="29" s="1"/>
  <c r="AP2" i="28"/>
  <c r="AP2" i="29" s="1"/>
  <c r="G15" i="28"/>
  <c r="G3" i="28"/>
  <c r="AD6" i="28"/>
  <c r="AD6" i="29" s="1"/>
  <c r="S16" i="28"/>
  <c r="R3" i="28"/>
  <c r="AP11" i="28"/>
  <c r="AP11" i="29" s="1"/>
  <c r="S17" i="28"/>
  <c r="U7" i="28"/>
  <c r="U7" i="29" s="1"/>
  <c r="S5" i="28"/>
  <c r="V46" i="28"/>
  <c r="V46" i="29" s="1"/>
  <c r="J46" i="28"/>
  <c r="V35" i="28"/>
  <c r="V35" i="29" s="1"/>
  <c r="J35" i="28"/>
  <c r="V23" i="28"/>
  <c r="V23" i="29" s="1"/>
  <c r="J23" i="28"/>
  <c r="V11" i="28"/>
  <c r="V11" i="29" s="1"/>
  <c r="J11" i="28"/>
  <c r="I10" i="28"/>
  <c r="H9" i="28"/>
  <c r="S8" i="28"/>
  <c r="R7" i="28"/>
  <c r="F7" i="28"/>
  <c r="AH56" i="28"/>
  <c r="AH56" i="29" s="1"/>
  <c r="AH44" i="28"/>
  <c r="AH44" i="29" s="1"/>
  <c r="AH33" i="28"/>
  <c r="AH33" i="29" s="1"/>
  <c r="AH21" i="28"/>
  <c r="AH21" i="29" s="1"/>
  <c r="AD17" i="28"/>
  <c r="AD17" i="29" s="1"/>
  <c r="AG14" i="28"/>
  <c r="AG14" i="29" s="1"/>
  <c r="AE12" i="28"/>
  <c r="AE12" i="29" s="1"/>
  <c r="AH9" i="28"/>
  <c r="AH9" i="29" s="1"/>
  <c r="AF7" i="28"/>
  <c r="AF7" i="29" s="1"/>
  <c r="AD5" i="28"/>
  <c r="AD5" i="29" s="1"/>
  <c r="AT39" i="28"/>
  <c r="AT39" i="29" s="1"/>
  <c r="AT27" i="28"/>
  <c r="AT27" i="29" s="1"/>
  <c r="AR17" i="28"/>
  <c r="AR17" i="29" s="1"/>
  <c r="AS10" i="28"/>
  <c r="AS10" i="29" s="1"/>
  <c r="AP7" i="28"/>
  <c r="AP7" i="29" s="1"/>
  <c r="AD11" i="28"/>
  <c r="AD11" i="29" s="1"/>
  <c r="R14" i="28"/>
  <c r="S3" i="28"/>
  <c r="AE13" i="28"/>
  <c r="AE13" i="29" s="1"/>
  <c r="AP6" i="28"/>
  <c r="AP6" i="29" s="1"/>
  <c r="G16" i="28"/>
  <c r="F3" i="28"/>
  <c r="H18" i="28"/>
  <c r="I7" i="28"/>
  <c r="F4" i="28"/>
  <c r="V47" i="28"/>
  <c r="V47" i="29" s="1"/>
  <c r="J47" i="28"/>
  <c r="V36" i="28"/>
  <c r="V36" i="29" s="1"/>
  <c r="J36" i="28"/>
  <c r="V24" i="28"/>
  <c r="V24" i="29" s="1"/>
  <c r="J24" i="28"/>
  <c r="J12" i="28"/>
  <c r="U11" i="28"/>
  <c r="U11" i="29" s="1"/>
  <c r="I11" i="28"/>
  <c r="H10" i="28"/>
  <c r="S9" i="28"/>
  <c r="R8" i="28"/>
  <c r="F8" i="28"/>
  <c r="AH51" i="28"/>
  <c r="AH51" i="29" s="1"/>
  <c r="AH40" i="28"/>
  <c r="AH40" i="29" s="1"/>
  <c r="AH28" i="28"/>
  <c r="AH28" i="29" s="1"/>
  <c r="AH16" i="28"/>
  <c r="AH16" i="29" s="1"/>
  <c r="AF14" i="28"/>
  <c r="AF14" i="29" s="1"/>
  <c r="AK13" i="28"/>
  <c r="AK13" i="29" s="1"/>
  <c r="AD12" i="28"/>
  <c r="AD12" i="29" s="1"/>
  <c r="AG9" i="28"/>
  <c r="AG9" i="29" s="1"/>
  <c r="AE7" i="28"/>
  <c r="AE7" i="29" s="1"/>
  <c r="AF2" i="28"/>
  <c r="AF2" i="29" s="1"/>
  <c r="AT55" i="28"/>
  <c r="AT55" i="29" s="1"/>
  <c r="AT32" i="28"/>
  <c r="AT32" i="29" s="1"/>
  <c r="AT20" i="28"/>
  <c r="AT20" i="29" s="1"/>
  <c r="AQ17" i="28"/>
  <c r="AQ17" i="29" s="1"/>
  <c r="AP12" i="28"/>
  <c r="AP12" i="29" s="1"/>
  <c r="F13" i="28"/>
  <c r="AP13" i="28"/>
  <c r="AP13" i="29" s="1"/>
  <c r="F14" i="28"/>
  <c r="R15" i="28"/>
  <c r="G4" i="28"/>
  <c r="AQ16" i="28"/>
  <c r="AQ16" i="29" s="1"/>
  <c r="F16" i="28"/>
  <c r="G5" i="28"/>
  <c r="V48" i="28"/>
  <c r="V48" i="29" s="1"/>
  <c r="J48" i="28"/>
  <c r="V37" i="28"/>
  <c r="V37" i="29" s="1"/>
  <c r="J37" i="28"/>
  <c r="V25" i="28"/>
  <c r="V25" i="29" s="1"/>
  <c r="J25" i="28"/>
  <c r="V13" i="28"/>
  <c r="V13" i="29" s="1"/>
  <c r="U12" i="28"/>
  <c r="U12" i="29" s="1"/>
  <c r="I12" i="28"/>
  <c r="T11" i="28"/>
  <c r="H11" i="28"/>
  <c r="G10" i="28"/>
  <c r="AH46" i="28"/>
  <c r="AH46" i="29" s="1"/>
  <c r="AH35" i="28"/>
  <c r="AH35" i="29" s="1"/>
  <c r="AH23" i="28"/>
  <c r="AH23" i="29" s="1"/>
  <c r="AH11" i="28"/>
  <c r="AH11" i="29" s="1"/>
  <c r="AF9" i="28"/>
  <c r="AF9" i="29" s="1"/>
  <c r="AK8" i="28"/>
  <c r="AK8" i="29" s="1"/>
  <c r="Y8" i="28"/>
  <c r="Y8" i="29" s="1"/>
  <c r="AD7" i="28"/>
  <c r="AD7" i="29" s="1"/>
  <c r="AG4" i="28"/>
  <c r="AG4" i="29" s="1"/>
  <c r="AE2" i="28"/>
  <c r="AE2" i="29" s="1"/>
  <c r="AT48" i="28"/>
  <c r="AT48" i="29" s="1"/>
  <c r="AT37" i="28"/>
  <c r="AT37" i="29" s="1"/>
  <c r="AT25" i="28"/>
  <c r="AT25" i="29" s="1"/>
  <c r="AR15" i="28"/>
  <c r="AR15" i="29" s="1"/>
  <c r="AT13" i="28"/>
  <c r="AT13" i="29" s="1"/>
  <c r="AQ10" i="28"/>
  <c r="AQ10" i="29" s="1"/>
  <c r="AS8" i="28"/>
  <c r="AS8" i="29" s="1"/>
  <c r="AP5" i="28"/>
  <c r="AP5" i="29" s="1"/>
  <c r="AR3" i="28"/>
  <c r="AR3" i="29" s="1"/>
  <c r="AA53" i="28"/>
  <c r="AA53" i="29" s="1"/>
  <c r="AK51" i="28"/>
  <c r="AK51" i="29" s="1"/>
  <c r="Y51" i="28"/>
  <c r="Y51" i="29" s="1"/>
  <c r="AL46" i="28"/>
  <c r="AL46" i="29" s="1"/>
  <c r="Z46" i="28"/>
  <c r="Z46" i="29" s="1"/>
  <c r="AJ44" i="28"/>
  <c r="AJ44" i="29" s="1"/>
  <c r="AH43" i="28"/>
  <c r="AH43" i="29" s="1"/>
  <c r="AM42" i="28"/>
  <c r="AM42" i="29" s="1"/>
  <c r="AA42" i="28"/>
  <c r="AA42" i="29" s="1"/>
  <c r="AK40" i="28"/>
  <c r="AK40" i="29" s="1"/>
  <c r="Y40" i="28"/>
  <c r="Y40" i="29" s="1"/>
  <c r="AL35" i="28"/>
  <c r="AL35" i="29" s="1"/>
  <c r="AJ33" i="28"/>
  <c r="AJ33" i="29" s="1"/>
  <c r="AM30" i="28"/>
  <c r="AM30" i="29" s="1"/>
  <c r="AA30" i="28"/>
  <c r="AA30" i="29" s="1"/>
  <c r="AF29" i="28"/>
  <c r="AF29" i="29" s="1"/>
  <c r="AK28" i="28"/>
  <c r="AK28" i="29" s="1"/>
  <c r="Y28" i="28"/>
  <c r="Y28" i="29" s="1"/>
  <c r="AD27" i="28"/>
  <c r="AD27" i="29" s="1"/>
  <c r="AG24" i="28"/>
  <c r="AG24" i="29" s="1"/>
  <c r="AL23" i="28"/>
  <c r="AL23" i="29" s="1"/>
  <c r="Z23" i="28"/>
  <c r="Z23" i="29" s="1"/>
  <c r="AE22" i="28"/>
  <c r="AE22" i="29" s="1"/>
  <c r="AJ21" i="28"/>
  <c r="AJ21" i="29" s="1"/>
  <c r="AH19" i="28"/>
  <c r="AH19" i="29" s="1"/>
  <c r="AM18" i="28"/>
  <c r="AM18" i="29" s="1"/>
  <c r="AA18" i="28"/>
  <c r="AA18" i="29" s="1"/>
  <c r="AF17" i="28"/>
  <c r="AF17" i="29" s="1"/>
  <c r="AK16" i="28"/>
  <c r="AK16" i="29" s="1"/>
  <c r="Y16" i="28"/>
  <c r="Y16" i="29" s="1"/>
  <c r="AD15" i="28"/>
  <c r="AD15" i="29" s="1"/>
  <c r="AG12" i="28"/>
  <c r="AG12" i="29" s="1"/>
  <c r="AL11" i="28"/>
  <c r="AL11" i="29" s="1"/>
  <c r="Z11" i="28"/>
  <c r="Z11" i="29" s="1"/>
  <c r="AE10" i="28"/>
  <c r="AE10" i="29" s="1"/>
  <c r="AJ9" i="28"/>
  <c r="AJ9" i="29" s="1"/>
  <c r="AH7" i="28"/>
  <c r="AH7" i="29" s="1"/>
  <c r="AM6" i="28"/>
  <c r="AM6" i="29" s="1"/>
  <c r="AF5" i="28"/>
  <c r="AF5" i="29" s="1"/>
  <c r="AK4" i="28"/>
  <c r="AK4" i="29" s="1"/>
  <c r="Y4" i="28"/>
  <c r="Y4" i="29" s="1"/>
  <c r="AD3" i="28"/>
  <c r="AD3" i="29" s="1"/>
  <c r="AT52" i="28"/>
  <c r="AT52" i="29" s="1"/>
  <c r="AV50" i="28"/>
  <c r="AV50" i="29" s="1"/>
  <c r="AP44" i="28"/>
  <c r="AP44" i="29" s="1"/>
  <c r="AR43" i="28"/>
  <c r="AR43" i="29" s="1"/>
  <c r="AT41" i="28"/>
  <c r="AT41" i="29" s="1"/>
  <c r="AV39" i="28"/>
  <c r="AV39" i="29" s="1"/>
  <c r="AQ38" i="28"/>
  <c r="AQ38" i="29" s="1"/>
  <c r="AP33" i="28"/>
  <c r="AP33" i="29" s="1"/>
  <c r="AR31" i="28"/>
  <c r="AR31" i="29" s="1"/>
  <c r="AT29" i="28"/>
  <c r="AT29" i="29" s="1"/>
  <c r="AV27" i="28"/>
  <c r="AV27" i="29" s="1"/>
  <c r="AQ26" i="28"/>
  <c r="AQ26" i="29" s="1"/>
  <c r="AR19" i="28"/>
  <c r="AR19" i="29" s="1"/>
  <c r="AT17" i="28"/>
  <c r="AT17" i="29" s="1"/>
  <c r="AS12" i="28"/>
  <c r="AS12" i="29" s="1"/>
  <c r="AP9" i="28"/>
  <c r="AP9" i="29" s="1"/>
  <c r="AR7" i="28"/>
  <c r="AR7" i="29" s="1"/>
  <c r="AT5" i="28"/>
  <c r="AT5" i="29" s="1"/>
  <c r="AV3" i="28"/>
  <c r="AV3" i="29" s="1"/>
  <c r="AQ2" i="28"/>
  <c r="AQ2" i="29" s="1"/>
  <c r="AH53" i="28"/>
  <c r="AH53" i="29" s="1"/>
  <c r="AM52" i="28"/>
  <c r="AM52" i="29" s="1"/>
  <c r="AA52" i="28"/>
  <c r="AA52" i="29" s="1"/>
  <c r="AK50" i="28"/>
  <c r="AK50" i="29" s="1"/>
  <c r="Y50" i="28"/>
  <c r="Y50" i="29" s="1"/>
  <c r="AL45" i="28"/>
  <c r="AL45" i="29" s="1"/>
  <c r="Z45" i="28"/>
  <c r="Z45" i="29" s="1"/>
  <c r="AH42" i="28"/>
  <c r="AH42" i="29" s="1"/>
  <c r="AM41" i="28"/>
  <c r="AM41" i="29" s="1"/>
  <c r="AA41" i="28"/>
  <c r="AA41" i="29" s="1"/>
  <c r="AK39" i="28"/>
  <c r="AK39" i="29" s="1"/>
  <c r="Y39" i="28"/>
  <c r="Y39" i="29" s="1"/>
  <c r="AL34" i="28"/>
  <c r="AL34" i="29" s="1"/>
  <c r="Z34" i="28"/>
  <c r="Z34" i="29" s="1"/>
  <c r="AJ32" i="28"/>
  <c r="AJ32" i="29" s="1"/>
  <c r="AH30" i="28"/>
  <c r="AH30" i="29" s="1"/>
  <c r="AM29" i="28"/>
  <c r="AM29" i="29" s="1"/>
  <c r="AA29" i="28"/>
  <c r="AA29" i="29" s="1"/>
  <c r="AF28" i="28"/>
  <c r="AF28" i="29" s="1"/>
  <c r="AK27" i="28"/>
  <c r="AK27" i="29" s="1"/>
  <c r="AG23" i="28"/>
  <c r="AG23" i="29" s="1"/>
  <c r="AL22" i="28"/>
  <c r="AL22" i="29" s="1"/>
  <c r="AE21" i="28"/>
  <c r="AE21" i="29" s="1"/>
  <c r="AJ20" i="28"/>
  <c r="AJ20" i="29" s="1"/>
  <c r="AH18" i="28"/>
  <c r="AH18" i="29" s="1"/>
  <c r="AM17" i="28"/>
  <c r="AM17" i="29" s="1"/>
  <c r="AA17" i="28"/>
  <c r="AA17" i="29" s="1"/>
  <c r="AF16" i="28"/>
  <c r="AF16" i="29" s="1"/>
  <c r="AK15" i="28"/>
  <c r="AK15" i="29" s="1"/>
  <c r="AD14" i="28"/>
  <c r="AD14" i="29" s="1"/>
  <c r="AG11" i="28"/>
  <c r="AG11" i="29" s="1"/>
  <c r="AL10" i="28"/>
  <c r="AL10" i="29" s="1"/>
  <c r="Z10" i="28"/>
  <c r="Z10" i="29" s="1"/>
  <c r="AE9" i="28"/>
  <c r="AE9" i="29" s="1"/>
  <c r="AJ8" i="28"/>
  <c r="AJ8" i="29" s="1"/>
  <c r="AA5" i="28"/>
  <c r="AA5" i="29" s="1"/>
  <c r="AK3" i="28"/>
  <c r="AK3" i="29" s="1"/>
  <c r="AD2" i="28"/>
  <c r="AD2" i="29" s="1"/>
  <c r="AT53" i="28"/>
  <c r="AT53" i="29" s="1"/>
  <c r="AV51" i="28"/>
  <c r="AV51" i="29" s="1"/>
  <c r="AP45" i="28"/>
  <c r="AP45" i="29" s="1"/>
  <c r="AT42" i="28"/>
  <c r="AT42" i="29" s="1"/>
  <c r="AV40" i="28"/>
  <c r="AV40" i="29" s="1"/>
  <c r="AQ39" i="28"/>
  <c r="AQ39" i="29" s="1"/>
  <c r="AS37" i="28"/>
  <c r="AS37" i="29" s="1"/>
  <c r="AP34" i="28"/>
  <c r="AP34" i="29" s="1"/>
  <c r="AT30" i="28"/>
  <c r="AT30" i="29" s="1"/>
  <c r="AV28" i="28"/>
  <c r="AV28" i="29" s="1"/>
  <c r="AQ27" i="28"/>
  <c r="AQ27" i="29" s="1"/>
  <c r="AS25" i="28"/>
  <c r="AS25" i="29" s="1"/>
  <c r="AP22" i="28"/>
  <c r="AP22" i="29" s="1"/>
  <c r="AR20" i="28"/>
  <c r="AR20" i="29" s="1"/>
  <c r="AT18" i="28"/>
  <c r="AT18" i="29" s="1"/>
  <c r="AV16" i="28"/>
  <c r="AV16" i="29" s="1"/>
  <c r="AQ15" i="28"/>
  <c r="AQ15" i="29" s="1"/>
  <c r="AS13" i="28"/>
  <c r="AS13" i="29" s="1"/>
  <c r="AV4" i="28"/>
  <c r="AV4" i="29" s="1"/>
  <c r="AL52" i="28"/>
  <c r="AL52" i="29" s="1"/>
  <c r="Z52" i="28"/>
  <c r="Z52" i="29" s="1"/>
  <c r="AJ50" i="28"/>
  <c r="AJ50" i="29" s="1"/>
  <c r="AH48" i="28"/>
  <c r="AH48" i="29" s="1"/>
  <c r="AM47" i="28"/>
  <c r="AM47" i="29" s="1"/>
  <c r="AA47" i="28"/>
  <c r="AA47" i="29" s="1"/>
  <c r="AK45" i="28"/>
  <c r="AK45" i="29" s="1"/>
  <c r="Y45" i="28"/>
  <c r="Y45" i="29" s="1"/>
  <c r="AL41" i="28"/>
  <c r="AL41" i="29" s="1"/>
  <c r="Z41" i="28"/>
  <c r="Z41" i="29" s="1"/>
  <c r="AJ39" i="28"/>
  <c r="AJ39" i="29" s="1"/>
  <c r="AH37" i="28"/>
  <c r="AH37" i="29" s="1"/>
  <c r="AM36" i="28"/>
  <c r="AM36" i="29" s="1"/>
  <c r="AA36" i="28"/>
  <c r="AA36" i="29" s="1"/>
  <c r="AK34" i="28"/>
  <c r="AK34" i="29" s="1"/>
  <c r="Y34" i="28"/>
  <c r="Y34" i="29" s="1"/>
  <c r="AL29" i="28"/>
  <c r="AL29" i="29" s="1"/>
  <c r="Z29" i="28"/>
  <c r="Z29" i="29" s="1"/>
  <c r="AE28" i="28"/>
  <c r="AE28" i="29" s="1"/>
  <c r="AJ27" i="28"/>
  <c r="AJ27" i="29" s="1"/>
  <c r="AH25" i="28"/>
  <c r="AH25" i="29" s="1"/>
  <c r="AM24" i="28"/>
  <c r="AM24" i="29" s="1"/>
  <c r="AA24" i="28"/>
  <c r="AA24" i="29" s="1"/>
  <c r="AF23" i="28"/>
  <c r="AF23" i="29" s="1"/>
  <c r="AK22" i="28"/>
  <c r="AK22" i="29" s="1"/>
  <c r="Y22" i="28"/>
  <c r="Y22" i="29" s="1"/>
  <c r="AD21" i="28"/>
  <c r="AD21" i="29" s="1"/>
  <c r="AG18" i="28"/>
  <c r="AG18" i="29" s="1"/>
  <c r="AL17" i="28"/>
  <c r="AL17" i="29" s="1"/>
  <c r="Z17" i="28"/>
  <c r="Z17" i="29" s="1"/>
  <c r="AE16" i="28"/>
  <c r="AE16" i="29" s="1"/>
  <c r="AJ15" i="28"/>
  <c r="AJ15" i="29" s="1"/>
  <c r="AH13" i="28"/>
  <c r="AH13" i="29" s="1"/>
  <c r="AM12" i="28"/>
  <c r="AM12" i="29" s="1"/>
  <c r="AA12" i="28"/>
  <c r="AA12" i="29" s="1"/>
  <c r="AF11" i="28"/>
  <c r="AF11" i="29" s="1"/>
  <c r="AK10" i="28"/>
  <c r="AK10" i="29" s="1"/>
  <c r="Y10" i="28"/>
  <c r="Y10" i="29" s="1"/>
  <c r="AD9" i="28"/>
  <c r="AD9" i="29" s="1"/>
  <c r="AE4" i="28"/>
  <c r="AE4" i="29" s="1"/>
  <c r="AJ3" i="28"/>
  <c r="AJ3" i="29" s="1"/>
  <c r="AV56" i="28"/>
  <c r="AV56" i="29" s="1"/>
  <c r="AT46" i="28"/>
  <c r="AT46" i="29" s="1"/>
  <c r="AS42" i="28"/>
  <c r="AS42" i="29" s="1"/>
  <c r="AP39" i="28"/>
  <c r="AP39" i="29" s="1"/>
  <c r="AR37" i="28"/>
  <c r="AR37" i="29" s="1"/>
  <c r="AT35" i="28"/>
  <c r="AT35" i="29" s="1"/>
  <c r="AV33" i="28"/>
  <c r="AV33" i="29" s="1"/>
  <c r="AS30" i="28"/>
  <c r="AS30" i="29" s="1"/>
  <c r="AP27" i="28"/>
  <c r="AP27" i="29" s="1"/>
  <c r="AR25" i="28"/>
  <c r="AR25" i="29" s="1"/>
  <c r="AV21" i="28"/>
  <c r="AV21" i="29" s="1"/>
  <c r="AQ20" i="28"/>
  <c r="AQ20" i="29" s="1"/>
  <c r="AS18" i="28"/>
  <c r="AS18" i="29" s="1"/>
  <c r="AP15" i="28"/>
  <c r="AP15" i="29" s="1"/>
  <c r="AR13" i="28"/>
  <c r="AR13" i="29" s="1"/>
  <c r="AV9" i="28"/>
  <c r="AV9" i="29" s="1"/>
  <c r="AQ8" i="28"/>
  <c r="AQ8" i="29" s="1"/>
  <c r="AS6" i="28"/>
  <c r="AS6" i="29" s="1"/>
  <c r="AP3" i="28"/>
  <c r="AP3" i="29" s="1"/>
  <c r="AB8" i="21"/>
  <c r="BU7" i="21"/>
  <c r="BE7" i="21"/>
  <c r="AO7" i="21"/>
  <c r="AQ12" i="21"/>
  <c r="J98" i="25"/>
  <c r="C98" i="25"/>
  <c r="AE43" i="25"/>
  <c r="AE97" i="25" s="1"/>
  <c r="AE98" i="25"/>
  <c r="AA43" i="25"/>
  <c r="AA97" i="25" s="1"/>
  <c r="AA98" i="25"/>
  <c r="W43" i="25"/>
  <c r="W97" i="25" s="1"/>
  <c r="W98" i="25"/>
  <c r="S43" i="25"/>
  <c r="S97" i="25" s="1"/>
  <c r="S98" i="25"/>
  <c r="O43" i="25"/>
  <c r="O97" i="25" s="1"/>
  <c r="O98" i="25"/>
  <c r="K43" i="25"/>
  <c r="K97" i="25" s="1"/>
  <c r="K98" i="25"/>
  <c r="G43" i="25"/>
  <c r="G97" i="25" s="1"/>
  <c r="G98" i="25"/>
  <c r="AG16" i="25"/>
  <c r="AG70" i="25" s="1"/>
  <c r="AG71" i="25"/>
  <c r="AC16" i="25"/>
  <c r="AC70" i="25" s="1"/>
  <c r="AC71" i="25"/>
  <c r="Y16" i="25"/>
  <c r="Y70" i="25" s="1"/>
  <c r="Y71" i="25"/>
  <c r="U16" i="25"/>
  <c r="U70" i="25" s="1"/>
  <c r="U71" i="25"/>
  <c r="Q16" i="25"/>
  <c r="Q70" i="25" s="1"/>
  <c r="Q71" i="25"/>
  <c r="M16" i="25"/>
  <c r="M70" i="25" s="1"/>
  <c r="M71" i="25"/>
  <c r="I16" i="25"/>
  <c r="I70" i="25" s="1"/>
  <c r="I71" i="25"/>
  <c r="E16" i="25"/>
  <c r="E70" i="25" s="1"/>
  <c r="E71" i="25"/>
  <c r="AF43" i="25"/>
  <c r="AF97" i="25" s="1"/>
  <c r="AF98" i="25"/>
  <c r="T43" i="25"/>
  <c r="T97" i="25" s="1"/>
  <c r="T98" i="25"/>
  <c r="L43" i="25"/>
  <c r="L97" i="25" s="1"/>
  <c r="L98" i="25"/>
  <c r="D43" i="25"/>
  <c r="D97" i="25" s="1"/>
  <c r="D98" i="25"/>
  <c r="AD16" i="25"/>
  <c r="AD70" i="25" s="1"/>
  <c r="AD71" i="25"/>
  <c r="V16" i="25"/>
  <c r="V70" i="25" s="1"/>
  <c r="V71" i="25"/>
  <c r="N16" i="25"/>
  <c r="N70" i="25" s="1"/>
  <c r="N71" i="25"/>
  <c r="F16" i="25"/>
  <c r="F70" i="25" s="1"/>
  <c r="F71" i="25"/>
  <c r="AD43" i="25"/>
  <c r="AD97" i="25" s="1"/>
  <c r="AD98" i="25"/>
  <c r="Z43" i="25"/>
  <c r="Z97" i="25" s="1"/>
  <c r="Z98" i="25"/>
  <c r="V43" i="25"/>
  <c r="V97" i="25" s="1"/>
  <c r="V98" i="25"/>
  <c r="R43" i="25"/>
  <c r="R97" i="25" s="1"/>
  <c r="R98" i="25"/>
  <c r="N43" i="25"/>
  <c r="N97" i="25" s="1"/>
  <c r="N98" i="25"/>
  <c r="F43" i="25"/>
  <c r="F97" i="25" s="1"/>
  <c r="F98" i="25"/>
  <c r="AF16" i="25"/>
  <c r="AF70" i="25" s="1"/>
  <c r="AF71" i="25"/>
  <c r="AB16" i="25"/>
  <c r="AB70" i="25" s="1"/>
  <c r="AB71" i="25"/>
  <c r="X16" i="25"/>
  <c r="X70" i="25" s="1"/>
  <c r="X71" i="25"/>
  <c r="T16" i="25"/>
  <c r="T70" i="25" s="1"/>
  <c r="T71" i="25"/>
  <c r="P16" i="25"/>
  <c r="P70" i="25" s="1"/>
  <c r="P71" i="25"/>
  <c r="L16" i="25"/>
  <c r="L70" i="25" s="1"/>
  <c r="L71" i="25"/>
  <c r="H16" i="25"/>
  <c r="H70" i="25" s="1"/>
  <c r="H71" i="25"/>
  <c r="D16" i="25"/>
  <c r="D70" i="25" s="1"/>
  <c r="D71" i="25"/>
  <c r="AB43" i="25"/>
  <c r="AB97" i="25" s="1"/>
  <c r="AB98" i="25"/>
  <c r="X43" i="25"/>
  <c r="X97" i="25" s="1"/>
  <c r="X98" i="25"/>
  <c r="P43" i="25"/>
  <c r="P97" i="25" s="1"/>
  <c r="P98" i="25"/>
  <c r="H43" i="25"/>
  <c r="H97" i="25" s="1"/>
  <c r="H98" i="25"/>
  <c r="Z16" i="25"/>
  <c r="Z70" i="25" s="1"/>
  <c r="Z71" i="25"/>
  <c r="R16" i="25"/>
  <c r="R70" i="25" s="1"/>
  <c r="R71" i="25"/>
  <c r="J16" i="25"/>
  <c r="J70" i="25" s="1"/>
  <c r="J71" i="25"/>
  <c r="AC43" i="25"/>
  <c r="AC97" i="25" s="1"/>
  <c r="AC98" i="25"/>
  <c r="Y43" i="25"/>
  <c r="Y97" i="25" s="1"/>
  <c r="Y98" i="25"/>
  <c r="U43" i="25"/>
  <c r="U97" i="25" s="1"/>
  <c r="U98" i="25"/>
  <c r="Q43" i="25"/>
  <c r="Q97" i="25" s="1"/>
  <c r="Q98" i="25"/>
  <c r="M43" i="25"/>
  <c r="M97" i="25" s="1"/>
  <c r="M98" i="25"/>
  <c r="I43" i="25"/>
  <c r="I97" i="25" s="1"/>
  <c r="I98" i="25"/>
  <c r="E43" i="25"/>
  <c r="E97" i="25" s="1"/>
  <c r="E98" i="25"/>
  <c r="AE16" i="25"/>
  <c r="AE70" i="25" s="1"/>
  <c r="AE71" i="25"/>
  <c r="AA16" i="25"/>
  <c r="AA70" i="25" s="1"/>
  <c r="AA71" i="25"/>
  <c r="W16" i="25"/>
  <c r="W70" i="25" s="1"/>
  <c r="W71" i="25"/>
  <c r="S16" i="25"/>
  <c r="S70" i="25" s="1"/>
  <c r="S71" i="25"/>
  <c r="O16" i="25"/>
  <c r="O70" i="25" s="1"/>
  <c r="O71" i="25"/>
  <c r="K16" i="25"/>
  <c r="K70" i="25" s="1"/>
  <c r="K71" i="25"/>
  <c r="G16" i="25"/>
  <c r="G70" i="25" s="1"/>
  <c r="G71" i="25"/>
  <c r="C71" i="25"/>
  <c r="AG98" i="25"/>
  <c r="BS12" i="21"/>
  <c r="BK12" i="21"/>
  <c r="BG12" i="21"/>
  <c r="BC12" i="21"/>
  <c r="AU12" i="21"/>
  <c r="AM12" i="21"/>
  <c r="AE12" i="21"/>
  <c r="BS7" i="23"/>
  <c r="AM7" i="23"/>
  <c r="X45" i="25"/>
  <c r="X99" i="25" s="1"/>
  <c r="AK12" i="24"/>
  <c r="BC12" i="24"/>
  <c r="X63" i="25"/>
  <c r="X117" i="25" s="1"/>
  <c r="C18" i="25"/>
  <c r="C72" i="25" s="1"/>
  <c r="BI12" i="22"/>
  <c r="BA12" i="22"/>
  <c r="AS12" i="22"/>
  <c r="AO12" i="22"/>
  <c r="AK12" i="22"/>
  <c r="BS12" i="24"/>
  <c r="BK12" i="24"/>
  <c r="AY12" i="24"/>
  <c r="AQ12" i="24"/>
  <c r="AE12" i="24"/>
  <c r="BM12" i="24"/>
  <c r="AS12" i="24"/>
  <c r="AC12" i="24"/>
  <c r="Q57" i="25"/>
  <c r="Q111" i="25" s="1"/>
  <c r="AG45" i="25"/>
  <c r="AG99" i="25" s="1"/>
  <c r="Y45" i="25"/>
  <c r="Y99" i="25" s="1"/>
  <c r="Q45" i="25"/>
  <c r="Q99" i="25" s="1"/>
  <c r="I45" i="25"/>
  <c r="I99" i="25" s="1"/>
  <c r="AB7" i="23"/>
  <c r="AW7" i="23"/>
  <c r="AW12" i="23"/>
  <c r="N52" i="25"/>
  <c r="N106" i="25" s="1"/>
  <c r="AD48" i="25"/>
  <c r="AD102" i="25" s="1"/>
  <c r="Z48" i="25"/>
  <c r="Z102" i="25" s="1"/>
  <c r="V48" i="25"/>
  <c r="V102" i="25" s="1"/>
  <c r="R48" i="25"/>
  <c r="R102" i="25" s="1"/>
  <c r="N48" i="25"/>
  <c r="N102" i="25" s="1"/>
  <c r="J48" i="25"/>
  <c r="J102" i="25" s="1"/>
  <c r="F48" i="25"/>
  <c r="F102" i="25" s="1"/>
  <c r="AF45" i="25"/>
  <c r="AF99" i="25" s="1"/>
  <c r="P45" i="25"/>
  <c r="P99" i="25" s="1"/>
  <c r="H45" i="25"/>
  <c r="H99" i="25" s="1"/>
  <c r="AA18" i="25"/>
  <c r="AA72" i="25" s="1"/>
  <c r="K18" i="25"/>
  <c r="K72" i="25" s="1"/>
  <c r="AC25" i="25"/>
  <c r="AC79" i="25" s="1"/>
  <c r="H63" i="25"/>
  <c r="H117" i="25" s="1"/>
  <c r="AG63" i="25"/>
  <c r="AG117" i="25" s="1"/>
  <c r="Y63" i="25"/>
  <c r="Y117" i="25" s="1"/>
  <c r="Q63" i="25"/>
  <c r="Q117" i="25" s="1"/>
  <c r="I63" i="25"/>
  <c r="I117" i="25" s="1"/>
  <c r="S52" i="25"/>
  <c r="S106" i="25" s="1"/>
  <c r="Y52" i="25"/>
  <c r="Y106" i="25" s="1"/>
  <c r="I52" i="25"/>
  <c r="I106" i="25" s="1"/>
  <c r="AG25" i="25"/>
  <c r="AG79" i="25" s="1"/>
  <c r="Y25" i="25"/>
  <c r="Y79" i="25" s="1"/>
  <c r="U25" i="25"/>
  <c r="U79" i="25" s="1"/>
  <c r="Q25" i="25"/>
  <c r="Q79" i="25" s="1"/>
  <c r="I25" i="25"/>
  <c r="I79" i="25" s="1"/>
  <c r="E25" i="25"/>
  <c r="E79" i="25" s="1"/>
  <c r="C45" i="25"/>
  <c r="C99" i="25" s="1"/>
  <c r="Y21" i="25"/>
  <c r="Y75" i="25" s="1"/>
  <c r="I21" i="25"/>
  <c r="I75" i="25" s="1"/>
  <c r="AG57" i="25"/>
  <c r="AG111" i="25" s="1"/>
  <c r="AC57" i="25"/>
  <c r="AC111" i="25" s="1"/>
  <c r="M57" i="25"/>
  <c r="M111" i="25" s="1"/>
  <c r="M25" i="25"/>
  <c r="M79" i="25" s="1"/>
  <c r="C30" i="25"/>
  <c r="C84" i="25" s="1"/>
  <c r="C25" i="25"/>
  <c r="C79" i="25" s="1"/>
  <c r="C21" i="25"/>
  <c r="C75" i="25" s="1"/>
  <c r="C36" i="25"/>
  <c r="C90" i="25" s="1"/>
  <c r="C63" i="25"/>
  <c r="C117" i="25" s="1"/>
  <c r="C57" i="25"/>
  <c r="C111" i="25" s="1"/>
  <c r="C52" i="25"/>
  <c r="C106" i="25" s="1"/>
  <c r="C48" i="25"/>
  <c r="C102" i="25" s="1"/>
  <c r="AB45" i="25"/>
  <c r="AB99" i="25" s="1"/>
  <c r="T45" i="25"/>
  <c r="T99" i="25" s="1"/>
  <c r="L45" i="25"/>
  <c r="L99" i="25" s="1"/>
  <c r="D45" i="25"/>
  <c r="D99" i="25" s="1"/>
  <c r="AD45" i="25"/>
  <c r="AD99" i="25" s="1"/>
  <c r="Z45" i="25"/>
  <c r="Z99" i="25" s="1"/>
  <c r="V45" i="25"/>
  <c r="V99" i="25" s="1"/>
  <c r="R45" i="25"/>
  <c r="R99" i="25" s="1"/>
  <c r="N45" i="25"/>
  <c r="N99" i="25" s="1"/>
  <c r="J45" i="25"/>
  <c r="J99" i="25" s="1"/>
  <c r="F45" i="25"/>
  <c r="F99" i="25" s="1"/>
  <c r="AF18" i="25"/>
  <c r="AF72" i="25" s="1"/>
  <c r="AB18" i="25"/>
  <c r="AB72" i="25" s="1"/>
  <c r="X18" i="25"/>
  <c r="X72" i="25" s="1"/>
  <c r="T18" i="25"/>
  <c r="T72" i="25" s="1"/>
  <c r="P18" i="25"/>
  <c r="P72" i="25" s="1"/>
  <c r="L18" i="25"/>
  <c r="L72" i="25" s="1"/>
  <c r="H18" i="25"/>
  <c r="H72" i="25" s="1"/>
  <c r="D18" i="25"/>
  <c r="D72" i="25" s="1"/>
  <c r="BU12" i="22"/>
  <c r="BQ12" i="22"/>
  <c r="BE12" i="22"/>
  <c r="AC12" i="22"/>
  <c r="BQ12" i="24"/>
  <c r="BI12" i="24"/>
  <c r="BA12" i="24"/>
  <c r="AW12" i="24"/>
  <c r="AG12" i="24"/>
  <c r="BO12" i="24"/>
  <c r="BG12" i="24"/>
  <c r="AU12" i="24"/>
  <c r="AM12" i="24"/>
  <c r="AI12" i="24"/>
  <c r="AC63" i="25"/>
  <c r="AC117" i="25" s="1"/>
  <c r="U63" i="25"/>
  <c r="U117" i="25" s="1"/>
  <c r="M63" i="25"/>
  <c r="M117" i="25" s="1"/>
  <c r="E63" i="25"/>
  <c r="E117" i="25" s="1"/>
  <c r="Y57" i="25"/>
  <c r="Y111" i="25" s="1"/>
  <c r="U57" i="25"/>
  <c r="U111" i="25" s="1"/>
  <c r="I57" i="25"/>
  <c r="I111" i="25" s="1"/>
  <c r="E57" i="25"/>
  <c r="E111" i="25" s="1"/>
  <c r="AE52" i="25"/>
  <c r="AE106" i="25" s="1"/>
  <c r="AA52" i="25"/>
  <c r="AA106" i="25" s="1"/>
  <c r="O52" i="25"/>
  <c r="O106" i="25" s="1"/>
  <c r="K52" i="25"/>
  <c r="K106" i="25" s="1"/>
  <c r="AE48" i="25"/>
  <c r="AE102" i="25" s="1"/>
  <c r="AE36" i="25"/>
  <c r="AE90" i="25" s="1"/>
  <c r="AA30" i="25"/>
  <c r="AA84" i="25" s="1"/>
  <c r="K30" i="25"/>
  <c r="K84" i="25" s="1"/>
  <c r="AG21" i="25"/>
  <c r="AG75" i="25" s="1"/>
  <c r="AC21" i="25"/>
  <c r="AC75" i="25" s="1"/>
  <c r="U21" i="25"/>
  <c r="U75" i="25" s="1"/>
  <c r="Q21" i="25"/>
  <c r="Q75" i="25" s="1"/>
  <c r="M21" i="25"/>
  <c r="M75" i="25" s="1"/>
  <c r="E21" i="25"/>
  <c r="E75" i="25" s="1"/>
  <c r="AE18" i="25"/>
  <c r="AE72" i="25" s="1"/>
  <c r="W18" i="25"/>
  <c r="W72" i="25" s="1"/>
  <c r="S18" i="25"/>
  <c r="S72" i="25" s="1"/>
  <c r="O18" i="25"/>
  <c r="O72" i="25" s="1"/>
  <c r="G18" i="25"/>
  <c r="G72" i="25" s="1"/>
  <c r="AG18" i="25"/>
  <c r="AG72" i="25" s="1"/>
  <c r="AC18" i="25"/>
  <c r="AC72" i="25" s="1"/>
  <c r="Y18" i="25"/>
  <c r="Y72" i="25" s="1"/>
  <c r="U18" i="25"/>
  <c r="U72" i="25" s="1"/>
  <c r="Q18" i="25"/>
  <c r="Q72" i="25" s="1"/>
  <c r="M18" i="25"/>
  <c r="M72" i="25" s="1"/>
  <c r="I18" i="25"/>
  <c r="I72" i="25" s="1"/>
  <c r="E18" i="25"/>
  <c r="E72" i="25" s="1"/>
  <c r="AA48" i="25"/>
  <c r="AA102" i="25" s="1"/>
  <c r="W48" i="25"/>
  <c r="W102" i="25" s="1"/>
  <c r="S48" i="25"/>
  <c r="S102" i="25" s="1"/>
  <c r="AD52" i="25"/>
  <c r="AD106" i="25" s="1"/>
  <c r="Z52" i="25"/>
  <c r="Z106" i="25" s="1"/>
  <c r="J52" i="25"/>
  <c r="J106" i="25" s="1"/>
  <c r="S36" i="25"/>
  <c r="S90" i="25" s="1"/>
  <c r="O36" i="25"/>
  <c r="O90" i="25" s="1"/>
  <c r="AF63" i="25"/>
  <c r="AF117" i="25" s="1"/>
  <c r="P63" i="25"/>
  <c r="P117" i="25" s="1"/>
  <c r="AD30" i="25"/>
  <c r="AD84" i="25" s="1"/>
  <c r="Z30" i="25"/>
  <c r="Z84" i="25" s="1"/>
  <c r="V30" i="25"/>
  <c r="V84" i="25" s="1"/>
  <c r="R30" i="25"/>
  <c r="R84" i="25" s="1"/>
  <c r="N30" i="25"/>
  <c r="N84" i="25" s="1"/>
  <c r="J30" i="25"/>
  <c r="J84" i="25" s="1"/>
  <c r="F30" i="25"/>
  <c r="F84" i="25" s="1"/>
  <c r="AF30" i="25"/>
  <c r="AF84" i="25" s="1"/>
  <c r="AB30" i="25"/>
  <c r="AB84" i="25" s="1"/>
  <c r="X30" i="25"/>
  <c r="X84" i="25" s="1"/>
  <c r="T30" i="25"/>
  <c r="T84" i="25" s="1"/>
  <c r="P30" i="25"/>
  <c r="P84" i="25" s="1"/>
  <c r="L30" i="25"/>
  <c r="L84" i="25" s="1"/>
  <c r="H30" i="25"/>
  <c r="H84" i="25" s="1"/>
  <c r="D30" i="25"/>
  <c r="D84" i="25" s="1"/>
  <c r="AF25" i="25"/>
  <c r="AF79" i="25" s="1"/>
  <c r="AB25" i="25"/>
  <c r="AB79" i="25" s="1"/>
  <c r="X25" i="25"/>
  <c r="X79" i="25" s="1"/>
  <c r="T25" i="25"/>
  <c r="T79" i="25" s="1"/>
  <c r="P25" i="25"/>
  <c r="P79" i="25" s="1"/>
  <c r="L25" i="25"/>
  <c r="L79" i="25" s="1"/>
  <c r="H25" i="25"/>
  <c r="H79" i="25" s="1"/>
  <c r="D25" i="25"/>
  <c r="D79" i="25" s="1"/>
  <c r="AD21" i="25"/>
  <c r="AD75" i="25" s="1"/>
  <c r="Z21" i="25"/>
  <c r="Z75" i="25" s="1"/>
  <c r="V21" i="25"/>
  <c r="V75" i="25" s="1"/>
  <c r="R21" i="25"/>
  <c r="R75" i="25" s="1"/>
  <c r="N21" i="25"/>
  <c r="N75" i="25" s="1"/>
  <c r="J21" i="25"/>
  <c r="J75" i="25" s="1"/>
  <c r="F21" i="25"/>
  <c r="F75" i="25" s="1"/>
  <c r="AB63" i="25"/>
  <c r="AB117" i="25" s="1"/>
  <c r="T63" i="25"/>
  <c r="T117" i="25" s="1"/>
  <c r="L63" i="25"/>
  <c r="L117" i="25" s="1"/>
  <c r="D63" i="25"/>
  <c r="D117" i="25" s="1"/>
  <c r="V52" i="25"/>
  <c r="V106" i="25" s="1"/>
  <c r="R52" i="25"/>
  <c r="R106" i="25" s="1"/>
  <c r="F52" i="25"/>
  <c r="F106" i="25" s="1"/>
  <c r="O48" i="25"/>
  <c r="O102" i="25" s="1"/>
  <c r="K48" i="25"/>
  <c r="K102" i="25" s="1"/>
  <c r="G48" i="25"/>
  <c r="G102" i="25" s="1"/>
  <c r="AC45" i="25"/>
  <c r="AC99" i="25" s="1"/>
  <c r="U45" i="25"/>
  <c r="U99" i="25" s="1"/>
  <c r="M45" i="25"/>
  <c r="M99" i="25" s="1"/>
  <c r="E45" i="25"/>
  <c r="E99" i="25" s="1"/>
  <c r="AE45" i="25"/>
  <c r="AE99" i="25" s="1"/>
  <c r="AA45" i="25"/>
  <c r="AA99" i="25" s="1"/>
  <c r="W45" i="25"/>
  <c r="W99" i="25" s="1"/>
  <c r="S45" i="25"/>
  <c r="S99" i="25" s="1"/>
  <c r="O45" i="25"/>
  <c r="O99" i="25" s="1"/>
  <c r="K45" i="25"/>
  <c r="K99" i="25" s="1"/>
  <c r="G45" i="25"/>
  <c r="G99" i="25" s="1"/>
  <c r="AA36" i="25"/>
  <c r="AA90" i="25" s="1"/>
  <c r="W36" i="25"/>
  <c r="W90" i="25" s="1"/>
  <c r="K36" i="25"/>
  <c r="K90" i="25" s="1"/>
  <c r="G36" i="25"/>
  <c r="G90" i="25" s="1"/>
  <c r="AD25" i="25"/>
  <c r="AD79" i="25" s="1"/>
  <c r="Z25" i="25"/>
  <c r="Z79" i="25" s="1"/>
  <c r="V25" i="25"/>
  <c r="V79" i="25" s="1"/>
  <c r="R25" i="25"/>
  <c r="R79" i="25" s="1"/>
  <c r="N25" i="25"/>
  <c r="N79" i="25" s="1"/>
  <c r="J25" i="25"/>
  <c r="J79" i="25" s="1"/>
  <c r="F25" i="25"/>
  <c r="F79" i="25" s="1"/>
  <c r="AF21" i="25"/>
  <c r="AF75" i="25" s="1"/>
  <c r="AB21" i="25"/>
  <c r="AB75" i="25" s="1"/>
  <c r="X21" i="25"/>
  <c r="X75" i="25" s="1"/>
  <c r="T21" i="25"/>
  <c r="T75" i="25" s="1"/>
  <c r="P21" i="25"/>
  <c r="P75" i="25" s="1"/>
  <c r="L21" i="25"/>
  <c r="L75" i="25" s="1"/>
  <c r="H21" i="25"/>
  <c r="H75" i="25" s="1"/>
  <c r="D21" i="25"/>
  <c r="D75" i="25" s="1"/>
  <c r="AD18" i="25"/>
  <c r="AD72" i="25" s="1"/>
  <c r="Z18" i="25"/>
  <c r="Z72" i="25" s="1"/>
  <c r="V18" i="25"/>
  <c r="V72" i="25" s="1"/>
  <c r="R18" i="25"/>
  <c r="R72" i="25" s="1"/>
  <c r="N18" i="25"/>
  <c r="N72" i="25" s="1"/>
  <c r="J18" i="25"/>
  <c r="J72" i="25" s="1"/>
  <c r="F18" i="25"/>
  <c r="F72" i="25" s="1"/>
  <c r="W30" i="25"/>
  <c r="W84" i="25" s="1"/>
  <c r="O30" i="25"/>
  <c r="O84" i="25" s="1"/>
  <c r="AC30" i="25"/>
  <c r="AC84" i="25" s="1"/>
  <c r="AE63" i="25"/>
  <c r="AE117" i="25" s="1"/>
  <c r="W63" i="25"/>
  <c r="W117" i="25" s="1"/>
  <c r="O63" i="25"/>
  <c r="O117" i="25" s="1"/>
  <c r="K63" i="25"/>
  <c r="K117" i="25" s="1"/>
  <c r="AE57" i="25"/>
  <c r="AE111" i="25" s="1"/>
  <c r="AA57" i="25"/>
  <c r="AA111" i="25" s="1"/>
  <c r="W57" i="25"/>
  <c r="W111" i="25" s="1"/>
  <c r="S57" i="25"/>
  <c r="S111" i="25" s="1"/>
  <c r="O57" i="25"/>
  <c r="O111" i="25" s="1"/>
  <c r="K57" i="25"/>
  <c r="K111" i="25" s="1"/>
  <c r="G57" i="25"/>
  <c r="G111" i="25" s="1"/>
  <c r="W52" i="25"/>
  <c r="W106" i="25" s="1"/>
  <c r="G52" i="25"/>
  <c r="G106" i="25" s="1"/>
  <c r="AG52" i="25"/>
  <c r="AG106" i="25" s="1"/>
  <c r="AC52" i="25"/>
  <c r="AC106" i="25" s="1"/>
  <c r="U52" i="25"/>
  <c r="U106" i="25" s="1"/>
  <c r="Q52" i="25"/>
  <c r="Q106" i="25" s="1"/>
  <c r="M52" i="25"/>
  <c r="M106" i="25" s="1"/>
  <c r="E52" i="25"/>
  <c r="E106" i="25" s="1"/>
  <c r="AG48" i="25"/>
  <c r="AG102" i="25" s="1"/>
  <c r="AC48" i="25"/>
  <c r="AC102" i="25" s="1"/>
  <c r="Y48" i="25"/>
  <c r="Y102" i="25" s="1"/>
  <c r="U48" i="25"/>
  <c r="U102" i="25" s="1"/>
  <c r="Q48" i="25"/>
  <c r="Q102" i="25" s="1"/>
  <c r="M48" i="25"/>
  <c r="M102" i="25" s="1"/>
  <c r="I48" i="25"/>
  <c r="I102" i="25" s="1"/>
  <c r="E48" i="25"/>
  <c r="E102" i="25" s="1"/>
  <c r="AE30" i="25"/>
  <c r="AE84" i="25" s="1"/>
  <c r="S30" i="25"/>
  <c r="S84" i="25" s="1"/>
  <c r="G30" i="25"/>
  <c r="G84" i="25" s="1"/>
  <c r="AG30" i="25"/>
  <c r="AG84" i="25" s="1"/>
  <c r="Y30" i="25"/>
  <c r="Y84" i="25" s="1"/>
  <c r="U30" i="25"/>
  <c r="U84" i="25" s="1"/>
  <c r="Q30" i="25"/>
  <c r="Q84" i="25" s="1"/>
  <c r="M30" i="25"/>
  <c r="M84" i="25" s="1"/>
  <c r="I30" i="25"/>
  <c r="I84" i="25" s="1"/>
  <c r="E30" i="25"/>
  <c r="E84" i="25" s="1"/>
  <c r="AA63" i="25"/>
  <c r="AA117" i="25" s="1"/>
  <c r="S63" i="25"/>
  <c r="S117" i="25" s="1"/>
  <c r="G63" i="25"/>
  <c r="G117" i="25" s="1"/>
  <c r="AD63" i="25"/>
  <c r="AD117" i="25" s="1"/>
  <c r="Z63" i="25"/>
  <c r="Z117" i="25" s="1"/>
  <c r="V63" i="25"/>
  <c r="V117" i="25" s="1"/>
  <c r="R63" i="25"/>
  <c r="R117" i="25" s="1"/>
  <c r="N63" i="25"/>
  <c r="N117" i="25" s="1"/>
  <c r="J63" i="25"/>
  <c r="J117" i="25" s="1"/>
  <c r="F63" i="25"/>
  <c r="F117" i="25" s="1"/>
  <c r="AF57" i="25"/>
  <c r="AF111" i="25" s="1"/>
  <c r="AB57" i="25"/>
  <c r="AB111" i="25" s="1"/>
  <c r="X57" i="25"/>
  <c r="X111" i="25" s="1"/>
  <c r="T57" i="25"/>
  <c r="T111" i="25" s="1"/>
  <c r="P57" i="25"/>
  <c r="P111" i="25" s="1"/>
  <c r="L57" i="25"/>
  <c r="L111" i="25" s="1"/>
  <c r="H57" i="25"/>
  <c r="H111" i="25" s="1"/>
  <c r="D57" i="25"/>
  <c r="D111" i="25" s="1"/>
  <c r="AD57" i="25"/>
  <c r="AD111" i="25" s="1"/>
  <c r="Z57" i="25"/>
  <c r="Z111" i="25" s="1"/>
  <c r="V57" i="25"/>
  <c r="V111" i="25" s="1"/>
  <c r="R57" i="25"/>
  <c r="R111" i="25" s="1"/>
  <c r="N57" i="25"/>
  <c r="N111" i="25" s="1"/>
  <c r="J57" i="25"/>
  <c r="J111" i="25" s="1"/>
  <c r="F57" i="25"/>
  <c r="F111" i="25" s="1"/>
  <c r="AB52" i="25"/>
  <c r="AB106" i="25" s="1"/>
  <c r="T52" i="25"/>
  <c r="T106" i="25" s="1"/>
  <c r="P52" i="25"/>
  <c r="P106" i="25" s="1"/>
  <c r="H52" i="25"/>
  <c r="H106" i="25" s="1"/>
  <c r="AF48" i="25"/>
  <c r="AF102" i="25" s="1"/>
  <c r="X48" i="25"/>
  <c r="X102" i="25" s="1"/>
  <c r="P48" i="25"/>
  <c r="P102" i="25" s="1"/>
  <c r="D48" i="25"/>
  <c r="D102" i="25" s="1"/>
  <c r="AA21" i="25"/>
  <c r="AA75" i="25" s="1"/>
  <c r="S21" i="25"/>
  <c r="S75" i="25" s="1"/>
  <c r="K21" i="25"/>
  <c r="K75" i="25" s="1"/>
  <c r="AG36" i="25"/>
  <c r="AG90" i="25" s="1"/>
  <c r="AC36" i="25"/>
  <c r="AC90" i="25" s="1"/>
  <c r="Y36" i="25"/>
  <c r="Y90" i="25" s="1"/>
  <c r="U36" i="25"/>
  <c r="U90" i="25" s="1"/>
  <c r="Q36" i="25"/>
  <c r="Q90" i="25" s="1"/>
  <c r="M36" i="25"/>
  <c r="M90" i="25" s="1"/>
  <c r="I36" i="25"/>
  <c r="I90" i="25" s="1"/>
  <c r="E36" i="25"/>
  <c r="E90" i="25" s="1"/>
  <c r="AE25" i="25"/>
  <c r="AE79" i="25" s="1"/>
  <c r="AA25" i="25"/>
  <c r="AA79" i="25" s="1"/>
  <c r="W25" i="25"/>
  <c r="W79" i="25" s="1"/>
  <c r="S25" i="25"/>
  <c r="S79" i="25" s="1"/>
  <c r="O25" i="25"/>
  <c r="O79" i="25" s="1"/>
  <c r="K25" i="25"/>
  <c r="K79" i="25" s="1"/>
  <c r="G25" i="25"/>
  <c r="G79" i="25" s="1"/>
  <c r="AF52" i="25"/>
  <c r="AF106" i="25" s="1"/>
  <c r="X52" i="25"/>
  <c r="X106" i="25" s="1"/>
  <c r="L52" i="25"/>
  <c r="L106" i="25" s="1"/>
  <c r="D52" i="25"/>
  <c r="D106" i="25" s="1"/>
  <c r="AB48" i="25"/>
  <c r="AB102" i="25" s="1"/>
  <c r="T48" i="25"/>
  <c r="T102" i="25" s="1"/>
  <c r="L48" i="25"/>
  <c r="L102" i="25" s="1"/>
  <c r="H48" i="25"/>
  <c r="H102" i="25" s="1"/>
  <c r="AE21" i="25"/>
  <c r="AE75" i="25" s="1"/>
  <c r="W21" i="25"/>
  <c r="W75" i="25" s="1"/>
  <c r="O21" i="25"/>
  <c r="O75" i="25" s="1"/>
  <c r="G21" i="25"/>
  <c r="G75" i="25" s="1"/>
  <c r="AD36" i="25"/>
  <c r="AD90" i="25" s="1"/>
  <c r="Z36" i="25"/>
  <c r="Z90" i="25" s="1"/>
  <c r="V36" i="25"/>
  <c r="V90" i="25" s="1"/>
  <c r="R36" i="25"/>
  <c r="R90" i="25" s="1"/>
  <c r="N36" i="25"/>
  <c r="N90" i="25" s="1"/>
  <c r="J36" i="25"/>
  <c r="J90" i="25" s="1"/>
  <c r="F36" i="25"/>
  <c r="F90" i="25" s="1"/>
  <c r="AF36" i="25"/>
  <c r="AF90" i="25" s="1"/>
  <c r="AB36" i="25"/>
  <c r="AB90" i="25" s="1"/>
  <c r="X36" i="25"/>
  <c r="X90" i="25" s="1"/>
  <c r="T36" i="25"/>
  <c r="T90" i="25" s="1"/>
  <c r="P36" i="25"/>
  <c r="P90" i="25" s="1"/>
  <c r="L36" i="25"/>
  <c r="L90" i="25" s="1"/>
  <c r="H36" i="25"/>
  <c r="H90" i="25" s="1"/>
  <c r="D36" i="25"/>
  <c r="D90" i="25" s="1"/>
  <c r="Z2" i="21"/>
  <c r="Z12" i="21" s="1"/>
  <c r="AD7" i="21"/>
  <c r="AH7" i="21"/>
  <c r="AL7" i="21"/>
  <c r="AP7" i="21"/>
  <c r="AT7" i="21"/>
  <c r="AX7" i="21"/>
  <c r="BF7" i="21"/>
  <c r="AE7" i="21"/>
  <c r="AI7" i="21"/>
  <c r="AM7" i="21"/>
  <c r="AQ7" i="21"/>
  <c r="AU7" i="21"/>
  <c r="AY7" i="21"/>
  <c r="BC7" i="21"/>
  <c r="BG7" i="21"/>
  <c r="BK7" i="21"/>
  <c r="BO7" i="21"/>
  <c r="BS7" i="21"/>
  <c r="AG12" i="22"/>
  <c r="AW12" i="22"/>
  <c r="BM12" i="22"/>
  <c r="AC12" i="23"/>
  <c r="AG12" i="23"/>
  <c r="AK12" i="23"/>
  <c r="AO12" i="23"/>
  <c r="AS12" i="23"/>
  <c r="BA12" i="23"/>
  <c r="BE12" i="23"/>
  <c r="BI12" i="23"/>
  <c r="BM12" i="23"/>
  <c r="BQ12" i="23"/>
  <c r="BU12" i="23"/>
  <c r="AD12" i="23"/>
  <c r="AH12" i="23"/>
  <c r="AL12" i="23"/>
  <c r="AP12" i="23"/>
  <c r="AT12" i="23"/>
  <c r="AX12" i="23"/>
  <c r="BB12" i="23"/>
  <c r="BF12" i="23"/>
  <c r="BJ12" i="23"/>
  <c r="BN12" i="23"/>
  <c r="BR12" i="23"/>
  <c r="BV12" i="23"/>
  <c r="AE7" i="23"/>
  <c r="AI7" i="23"/>
  <c r="AQ7" i="23"/>
  <c r="AU7" i="23"/>
  <c r="AY7" i="23"/>
  <c r="BC7" i="23"/>
  <c r="BG7" i="23"/>
  <c r="BK7" i="23"/>
  <c r="BO7" i="23"/>
  <c r="AF7" i="23"/>
  <c r="AJ7" i="23"/>
  <c r="AN7" i="23"/>
  <c r="AR7" i="23"/>
  <c r="AV7" i="23"/>
  <c r="AZ7" i="23"/>
  <c r="BD7" i="23"/>
  <c r="BL7" i="23"/>
  <c r="BP7" i="23"/>
  <c r="BT7" i="23"/>
  <c r="BB7" i="21"/>
  <c r="AO12" i="24"/>
  <c r="BE12" i="24"/>
  <c r="BU12" i="24"/>
  <c r="AB7" i="21"/>
  <c r="AE7" i="22"/>
  <c r="AM7" i="22"/>
  <c r="AU7" i="22"/>
  <c r="BC7" i="22"/>
  <c r="BK7" i="22"/>
  <c r="BS7" i="22"/>
  <c r="BH7" i="23"/>
  <c r="AC7" i="24"/>
  <c r="AG7" i="24"/>
  <c r="AK7" i="24"/>
  <c r="AO7" i="24"/>
  <c r="AS7" i="24"/>
  <c r="AW7" i="24"/>
  <c r="BA7" i="24"/>
  <c r="BE7" i="24"/>
  <c r="BI7" i="24"/>
  <c r="BM7" i="24"/>
  <c r="BQ7" i="24"/>
  <c r="BU7" i="24"/>
  <c r="BJ7" i="21"/>
  <c r="BN7" i="21"/>
  <c r="BR7" i="21"/>
  <c r="BV7" i="21"/>
  <c r="AE12" i="22"/>
  <c r="AI12" i="22"/>
  <c r="AM12" i="22"/>
  <c r="AQ12" i="22"/>
  <c r="AU12" i="22"/>
  <c r="AY12" i="22"/>
  <c r="BC12" i="22"/>
  <c r="BG12" i="22"/>
  <c r="BK12" i="22"/>
  <c r="BO12" i="22"/>
  <c r="BS12" i="22"/>
  <c r="AF12" i="22"/>
  <c r="AJ12" i="22"/>
  <c r="AN12" i="22"/>
  <c r="AV12" i="22"/>
  <c r="AZ12" i="22"/>
  <c r="BD12" i="22"/>
  <c r="BL12" i="22"/>
  <c r="BP12" i="22"/>
  <c r="BT12" i="22"/>
  <c r="AC7" i="22"/>
  <c r="AG7" i="22"/>
  <c r="AK7" i="22"/>
  <c r="AO7" i="22"/>
  <c r="AS7" i="22"/>
  <c r="AW7" i="22"/>
  <c r="BA7" i="22"/>
  <c r="BE7" i="22"/>
  <c r="BI7" i="22"/>
  <c r="BM7" i="22"/>
  <c r="BQ7" i="22"/>
  <c r="BU7" i="22"/>
  <c r="AD7" i="22"/>
  <c r="AH7" i="22"/>
  <c r="AL7" i="22"/>
  <c r="AP7" i="22"/>
  <c r="AT7" i="22"/>
  <c r="AX7" i="22"/>
  <c r="BB7" i="22"/>
  <c r="BF7" i="22"/>
  <c r="BJ7" i="22"/>
  <c r="BN7" i="22"/>
  <c r="BR7" i="22"/>
  <c r="BV7" i="22"/>
  <c r="AE12" i="23"/>
  <c r="AI12" i="23"/>
  <c r="AM12" i="23"/>
  <c r="AQ12" i="23"/>
  <c r="AU12" i="23"/>
  <c r="AY12" i="23"/>
  <c r="BC12" i="23"/>
  <c r="BG12" i="23"/>
  <c r="BK12" i="23"/>
  <c r="BO12" i="23"/>
  <c r="BS12" i="23"/>
  <c r="AD12" i="24"/>
  <c r="AH12" i="24"/>
  <c r="AL12" i="24"/>
  <c r="AP12" i="24"/>
  <c r="AT12" i="24"/>
  <c r="AX12" i="24"/>
  <c r="BB12" i="24"/>
  <c r="BF12" i="24"/>
  <c r="BJ12" i="24"/>
  <c r="BN12" i="24"/>
  <c r="BR12" i="24"/>
  <c r="BV12" i="24"/>
  <c r="BO7" i="24"/>
  <c r="AB12" i="24"/>
  <c r="AF12" i="24"/>
  <c r="AJ12" i="24"/>
  <c r="AN12" i="24"/>
  <c r="AR12" i="24"/>
  <c r="AV12" i="24"/>
  <c r="AZ12" i="24"/>
  <c r="BD12" i="24"/>
  <c r="BH12" i="24"/>
  <c r="BL12" i="24"/>
  <c r="BP12" i="24"/>
  <c r="BT12" i="24"/>
  <c r="AD7" i="24"/>
  <c r="AH7" i="24"/>
  <c r="AL7" i="24"/>
  <c r="AP7" i="24"/>
  <c r="AT7" i="24"/>
  <c r="AX7" i="24"/>
  <c r="BB7" i="24"/>
  <c r="BF7" i="24"/>
  <c r="BJ7" i="24"/>
  <c r="BN7" i="24"/>
  <c r="BR7" i="24"/>
  <c r="BV7" i="24"/>
  <c r="AM7" i="24"/>
  <c r="BC7" i="24"/>
  <c r="BS7" i="24"/>
  <c r="Y2" i="24"/>
  <c r="Z12" i="24"/>
  <c r="Z13" i="24" s="1"/>
  <c r="AI7" i="24"/>
  <c r="Z7" i="24"/>
  <c r="AQ7" i="24"/>
  <c r="BG7" i="24"/>
  <c r="AY7" i="24"/>
  <c r="AB7" i="24"/>
  <c r="AF7" i="24"/>
  <c r="AJ7" i="24"/>
  <c r="AN7" i="24"/>
  <c r="AR7" i="24"/>
  <c r="AV7" i="24"/>
  <c r="AZ7" i="24"/>
  <c r="BD7" i="24"/>
  <c r="BH7" i="24"/>
  <c r="BL7" i="24"/>
  <c r="BP7" i="24"/>
  <c r="BT7" i="24"/>
  <c r="AE7" i="24"/>
  <c r="AU7" i="24"/>
  <c r="BK7" i="24"/>
  <c r="BA7" i="23"/>
  <c r="AG7" i="23"/>
  <c r="BM7" i="23"/>
  <c r="AC7" i="23"/>
  <c r="AO7" i="23"/>
  <c r="AS7" i="23"/>
  <c r="BE7" i="23"/>
  <c r="BI7" i="23"/>
  <c r="BU7" i="23"/>
  <c r="AK7" i="23"/>
  <c r="BQ7" i="23"/>
  <c r="Y2" i="23"/>
  <c r="Z12" i="23"/>
  <c r="Z13" i="23" s="1"/>
  <c r="AB12" i="23"/>
  <c r="AF12" i="23"/>
  <c r="AJ12" i="23"/>
  <c r="AN12" i="23"/>
  <c r="AR12" i="23"/>
  <c r="AV12" i="23"/>
  <c r="AZ12" i="23"/>
  <c r="BD12" i="23"/>
  <c r="BH12" i="23"/>
  <c r="BL12" i="23"/>
  <c r="BP12" i="23"/>
  <c r="BT12" i="23"/>
  <c r="AD7" i="23"/>
  <c r="AH7" i="23"/>
  <c r="AL7" i="23"/>
  <c r="AP7" i="23"/>
  <c r="AT7" i="23"/>
  <c r="AX7" i="23"/>
  <c r="BB7" i="23"/>
  <c r="BF7" i="23"/>
  <c r="BJ7" i="23"/>
  <c r="BN7" i="23"/>
  <c r="BR7" i="23"/>
  <c r="BV7" i="23"/>
  <c r="Z13" i="22"/>
  <c r="Z7" i="22"/>
  <c r="AI7" i="22"/>
  <c r="AY7" i="22"/>
  <c r="BO7" i="22"/>
  <c r="AB12" i="22"/>
  <c r="AR12" i="22"/>
  <c r="BH12" i="22"/>
  <c r="AQ7" i="22"/>
  <c r="BG7" i="22"/>
  <c r="Y2" i="22"/>
  <c r="AD12" i="22"/>
  <c r="AH12" i="22"/>
  <c r="AL12" i="22"/>
  <c r="AP12" i="22"/>
  <c r="AT12" i="22"/>
  <c r="AX12" i="22"/>
  <c r="BB12" i="22"/>
  <c r="BF12" i="22"/>
  <c r="BJ12" i="22"/>
  <c r="BN12" i="22"/>
  <c r="BR12" i="22"/>
  <c r="BV12" i="22"/>
  <c r="AB7" i="22"/>
  <c r="AF7" i="22"/>
  <c r="AJ7" i="22"/>
  <c r="AN7" i="22"/>
  <c r="AR7" i="22"/>
  <c r="AV7" i="22"/>
  <c r="AZ7" i="22"/>
  <c r="BD7" i="22"/>
  <c r="BH7" i="22"/>
  <c r="BL7" i="22"/>
  <c r="BP7" i="22"/>
  <c r="BT7" i="22"/>
  <c r="AC12" i="21"/>
  <c r="AC7" i="21"/>
  <c r="AG12" i="21"/>
  <c r="AK12" i="21"/>
  <c r="AO12" i="21"/>
  <c r="AS12" i="21"/>
  <c r="AW12" i="21"/>
  <c r="BA12" i="21"/>
  <c r="BE12" i="21"/>
  <c r="BI12" i="21"/>
  <c r="BM12" i="21"/>
  <c r="BQ12" i="21"/>
  <c r="BU12" i="21"/>
  <c r="AJ12" i="21"/>
  <c r="AR12" i="21"/>
  <c r="BL12" i="21"/>
  <c r="BI7" i="21"/>
  <c r="AD12" i="21"/>
  <c r="AH12" i="21"/>
  <c r="AL12" i="21"/>
  <c r="AP12" i="21"/>
  <c r="AT12" i="21"/>
  <c r="AX12" i="21"/>
  <c r="BB12" i="21"/>
  <c r="BF12" i="21"/>
  <c r="BJ12" i="21"/>
  <c r="BN12" i="21"/>
  <c r="BR12" i="21"/>
  <c r="BV12" i="21"/>
  <c r="AF7" i="21"/>
  <c r="AJ7" i="21"/>
  <c r="AN7" i="21"/>
  <c r="AR7" i="21"/>
  <c r="AV7" i="21"/>
  <c r="AZ7" i="21"/>
  <c r="BD7" i="21"/>
  <c r="BH7" i="21"/>
  <c r="BL7" i="21"/>
  <c r="BP7" i="21"/>
  <c r="BT7" i="21"/>
  <c r="AG7" i="21"/>
  <c r="AW7" i="21"/>
  <c r="BM7" i="21"/>
  <c r="AS7" i="21"/>
  <c r="AK7" i="21"/>
  <c r="BA7" i="21"/>
  <c r="BQ7" i="21"/>
  <c r="AI12" i="21"/>
  <c r="AY12" i="21"/>
  <c r="BO12" i="21"/>
  <c r="AF12" i="21"/>
  <c r="AN12" i="21"/>
  <c r="AV12" i="21"/>
  <c r="AZ12" i="21"/>
  <c r="BD12" i="21"/>
  <c r="BH12" i="21"/>
  <c r="BP12" i="21"/>
  <c r="AB12" i="21"/>
  <c r="BT12" i="21"/>
  <c r="J78" i="18"/>
  <c r="I79" i="18"/>
  <c r="J5" i="18"/>
  <c r="I6" i="18"/>
  <c r="AR61" i="28" l="1"/>
  <c r="AR61" i="29" s="1"/>
  <c r="AP65" i="28"/>
  <c r="AP65" i="29" s="1"/>
  <c r="AV64" i="28"/>
  <c r="AV64" i="29" s="1"/>
  <c r="AS61" i="28"/>
  <c r="AS61" i="29" s="1"/>
  <c r="AU64" i="28"/>
  <c r="AU64" i="29" s="1"/>
  <c r="AU59" i="28"/>
  <c r="AU59" i="29" s="1"/>
  <c r="AT59" i="28"/>
  <c r="AT59" i="29" s="1"/>
  <c r="AP63" i="28"/>
  <c r="AP63" i="29" s="1"/>
  <c r="AP80" i="28"/>
  <c r="AP80" i="29" s="1"/>
  <c r="AT81" i="28"/>
  <c r="AT81" i="29" s="1"/>
  <c r="AS71" i="28"/>
  <c r="AS71" i="29" s="1"/>
  <c r="AS59" i="28"/>
  <c r="AS59" i="29" s="1"/>
  <c r="AR63" i="28"/>
  <c r="AR63" i="29" s="1"/>
  <c r="Z59" i="28"/>
  <c r="Z59" i="29" s="1"/>
  <c r="AQ58" i="28"/>
  <c r="AQ58" i="29" s="1"/>
  <c r="AP58" i="28"/>
  <c r="AP58" i="29" s="1"/>
  <c r="AT61" i="28"/>
  <c r="AT61" i="29" s="1"/>
  <c r="AO74" i="28"/>
  <c r="AO74" i="29" s="1"/>
  <c r="AC74" i="28"/>
  <c r="AC74" i="29" s="1"/>
  <c r="AB9" i="21"/>
  <c r="AB8" i="22"/>
  <c r="AF76" i="28"/>
  <c r="AF76" i="29" s="1"/>
  <c r="AG69" i="28"/>
  <c r="AG69" i="29" s="1"/>
  <c r="Z75" i="28"/>
  <c r="Z75" i="29" s="1"/>
  <c r="X76" i="28"/>
  <c r="X76" i="29" s="1"/>
  <c r="AQ75" i="28"/>
  <c r="AQ75" i="29" s="1"/>
  <c r="AI62" i="28"/>
  <c r="AI62" i="29" s="1"/>
  <c r="AN70" i="28"/>
  <c r="AN70" i="29" s="1"/>
  <c r="AP68" i="28"/>
  <c r="AP68" i="29" s="1"/>
  <c r="AO65" i="28"/>
  <c r="AO65" i="29" s="1"/>
  <c r="X77" i="28"/>
  <c r="X77" i="29" s="1"/>
  <c r="AG80" i="28"/>
  <c r="AG80" i="29" s="1"/>
  <c r="AD65" i="28"/>
  <c r="AD65" i="29" s="1"/>
  <c r="AI68" i="28"/>
  <c r="AI68" i="29" s="1"/>
  <c r="AP78" i="28"/>
  <c r="AP78" i="29" s="1"/>
  <c r="AG79" i="28"/>
  <c r="AG79" i="29" s="1"/>
  <c r="AR66" i="28"/>
  <c r="AR66" i="29" s="1"/>
  <c r="Z77" i="28"/>
  <c r="Z77" i="29" s="1"/>
  <c r="AD81" i="28"/>
  <c r="AD81" i="29" s="1"/>
  <c r="AT64" i="28"/>
  <c r="AT64" i="29" s="1"/>
  <c r="AM79" i="28"/>
  <c r="AM79" i="29" s="1"/>
  <c r="AG66" i="28"/>
  <c r="AG66" i="29" s="1"/>
  <c r="Y75" i="28"/>
  <c r="Y75" i="29" s="1"/>
  <c r="AP75" i="28"/>
  <c r="AP75" i="29" s="1"/>
  <c r="X78" i="28"/>
  <c r="X78" i="29" s="1"/>
  <c r="AU72" i="28"/>
  <c r="AU72" i="29" s="1"/>
  <c r="AE66" i="28"/>
  <c r="AE66" i="29" s="1"/>
  <c r="AG73" i="28"/>
  <c r="AG73" i="29" s="1"/>
  <c r="AG72" i="28"/>
  <c r="AG72" i="29" s="1"/>
  <c r="AG71" i="28"/>
  <c r="AG71" i="29" s="1"/>
  <c r="AV59" i="28"/>
  <c r="AV59" i="29" s="1"/>
  <c r="AA77" i="28"/>
  <c r="AA77" i="29" s="1"/>
  <c r="AV79" i="28"/>
  <c r="AV79" i="29" s="1"/>
  <c r="AD79" i="28"/>
  <c r="AD79" i="29" s="1"/>
  <c r="AN77" i="28"/>
  <c r="AN77" i="29" s="1"/>
  <c r="AA79" i="28"/>
  <c r="AA79" i="29" s="1"/>
  <c r="AD78" i="28"/>
  <c r="AD78" i="29" s="1"/>
  <c r="AE65" i="28"/>
  <c r="AE65" i="29" s="1"/>
  <c r="AS77" i="28"/>
  <c r="AS77" i="29" s="1"/>
  <c r="AP76" i="28"/>
  <c r="AP76" i="29" s="1"/>
  <c r="AQ60" i="28"/>
  <c r="AQ60" i="29" s="1"/>
  <c r="AT67" i="28"/>
  <c r="AT67" i="29" s="1"/>
  <c r="AV77" i="28"/>
  <c r="AV77" i="29" s="1"/>
  <c r="AU65" i="28"/>
  <c r="AU65" i="29" s="1"/>
  <c r="AS74" i="28"/>
  <c r="AS74" i="29" s="1"/>
  <c r="AF68" i="28"/>
  <c r="AF68" i="29" s="1"/>
  <c r="AG75" i="28"/>
  <c r="AG75" i="29" s="1"/>
  <c r="AJ80" i="28"/>
  <c r="AJ80" i="29" s="1"/>
  <c r="AN69" i="28"/>
  <c r="AN69" i="29" s="1"/>
  <c r="X59" i="28"/>
  <c r="X59" i="29" s="1"/>
  <c r="AI73" i="28"/>
  <c r="AI73" i="29" s="1"/>
  <c r="AB63" i="28"/>
  <c r="AB63" i="29" s="1"/>
  <c r="AG74" i="28"/>
  <c r="AG74" i="29" s="1"/>
  <c r="W68" i="28"/>
  <c r="W68" i="29" s="1"/>
  <c r="X69" i="28"/>
  <c r="X69" i="29" s="1"/>
  <c r="AP74" i="28"/>
  <c r="AP74" i="29" s="1"/>
  <c r="AD62" i="28"/>
  <c r="AD62" i="29" s="1"/>
  <c r="AC71" i="28"/>
  <c r="AC71" i="29" s="1"/>
  <c r="AB75" i="28"/>
  <c r="AB75" i="29" s="1"/>
  <c r="AM68" i="28"/>
  <c r="AM68" i="29" s="1"/>
  <c r="AO79" i="28"/>
  <c r="AO79" i="29" s="1"/>
  <c r="AR72" i="28"/>
  <c r="AR72" i="29" s="1"/>
  <c r="AJ64" i="28"/>
  <c r="AJ64" i="29" s="1"/>
  <c r="AM69" i="28"/>
  <c r="AM69" i="29" s="1"/>
  <c r="AJ73" i="28"/>
  <c r="AJ73" i="29" s="1"/>
  <c r="AI59" i="28"/>
  <c r="AI59" i="29" s="1"/>
  <c r="AE76" i="28"/>
  <c r="AE76" i="29" s="1"/>
  <c r="AQ78" i="28"/>
  <c r="AQ78" i="29" s="1"/>
  <c r="AD76" i="28"/>
  <c r="AD76" i="29" s="1"/>
  <c r="AD67" i="28"/>
  <c r="AD67" i="29" s="1"/>
  <c r="AL77" i="28"/>
  <c r="AL77" i="29" s="1"/>
  <c r="AI80" i="28"/>
  <c r="AI80" i="29" s="1"/>
  <c r="AE81" i="28"/>
  <c r="AE81" i="29" s="1"/>
  <c r="AS81" i="28"/>
  <c r="AS81" i="29" s="1"/>
  <c r="AH71" i="28"/>
  <c r="AH71" i="29" s="1"/>
  <c r="AM70" i="28"/>
  <c r="AM70" i="29" s="1"/>
  <c r="AP66" i="28"/>
  <c r="AP66" i="29" s="1"/>
  <c r="AO75" i="28"/>
  <c r="AO75" i="29" s="1"/>
  <c r="X81" i="28"/>
  <c r="X81" i="29" s="1"/>
  <c r="Z64" i="28"/>
  <c r="Z64" i="29" s="1"/>
  <c r="AD66" i="28"/>
  <c r="AD66" i="29" s="1"/>
  <c r="AA81" i="28"/>
  <c r="AA81" i="29" s="1"/>
  <c r="AM77" i="28"/>
  <c r="AM77" i="29" s="1"/>
  <c r="AQ74" i="28"/>
  <c r="AQ74" i="29" s="1"/>
  <c r="AN76" i="28"/>
  <c r="AN76" i="29" s="1"/>
  <c r="AP77" i="28"/>
  <c r="AP77" i="29" s="1"/>
  <c r="AB79" i="28"/>
  <c r="AB79" i="29" s="1"/>
  <c r="W76" i="28"/>
  <c r="W76" i="29" s="1"/>
  <c r="W77" i="28"/>
  <c r="W77" i="29" s="1"/>
  <c r="AB77" i="28"/>
  <c r="AB77" i="29" s="1"/>
  <c r="AJ78" i="28"/>
  <c r="AJ78" i="29" s="1"/>
  <c r="AV72" i="28"/>
  <c r="AV72" i="29" s="1"/>
  <c r="X70" i="28"/>
  <c r="X70" i="29" s="1"/>
  <c r="AG59" i="28"/>
  <c r="AG59" i="29" s="1"/>
  <c r="AA68" i="28"/>
  <c r="AA68" i="29" s="1"/>
  <c r="AF80" i="28"/>
  <c r="AF80" i="29" s="1"/>
  <c r="AN72" i="28"/>
  <c r="AN72" i="29" s="1"/>
  <c r="W80" i="28"/>
  <c r="W80" i="29" s="1"/>
  <c r="AS69" i="28"/>
  <c r="AS69" i="29" s="1"/>
  <c r="Z66" i="28"/>
  <c r="Z66" i="29" s="1"/>
  <c r="AN80" i="28"/>
  <c r="AN80" i="29" s="1"/>
  <c r="AD75" i="28"/>
  <c r="AD75" i="29" s="1"/>
  <c r="AF71" i="28"/>
  <c r="AF71" i="29" s="1"/>
  <c r="V79" i="28"/>
  <c r="V79" i="29" s="1"/>
  <c r="AI66" i="28"/>
  <c r="AI66" i="29" s="1"/>
  <c r="AK66" i="28"/>
  <c r="AK66" i="29" s="1"/>
  <c r="AA61" i="28"/>
  <c r="AA61" i="29" s="1"/>
  <c r="AA70" i="28"/>
  <c r="AA70" i="29" s="1"/>
  <c r="AM78" i="28"/>
  <c r="AM78" i="29" s="1"/>
  <c r="AC8" i="21"/>
  <c r="AC9" i="21" s="1"/>
  <c r="AR75" i="28"/>
  <c r="AR75" i="29" s="1"/>
  <c r="AD73" i="28"/>
  <c r="AD73" i="29" s="1"/>
  <c r="AC65" i="28"/>
  <c r="AC65" i="29" s="1"/>
  <c r="AR76" i="28"/>
  <c r="AR76" i="29" s="1"/>
  <c r="AA72" i="28"/>
  <c r="AA72" i="29" s="1"/>
  <c r="AV66" i="28"/>
  <c r="AV66" i="29" s="1"/>
  <c r="AI58" i="28"/>
  <c r="AI58" i="29" s="1"/>
  <c r="AE64" i="28"/>
  <c r="AE64" i="29" s="1"/>
  <c r="AJ75" i="28"/>
  <c r="AJ75" i="29" s="1"/>
  <c r="AQ64" i="28"/>
  <c r="AQ64" i="29" s="1"/>
  <c r="AO71" i="28"/>
  <c r="AO71" i="29" s="1"/>
  <c r="AV60" i="28"/>
  <c r="AV60" i="29" s="1"/>
  <c r="AE75" i="28"/>
  <c r="AE75" i="29" s="1"/>
  <c r="AQ76" i="28"/>
  <c r="AQ76" i="29" s="1"/>
  <c r="AB74" i="28"/>
  <c r="AB74" i="29" s="1"/>
  <c r="AB68" i="28"/>
  <c r="AB68" i="29" s="1"/>
  <c r="W64" i="28"/>
  <c r="W64" i="29" s="1"/>
  <c r="AM72" i="28"/>
  <c r="AM72" i="29" s="1"/>
  <c r="AG76" i="28"/>
  <c r="AG76" i="29" s="1"/>
  <c r="V76" i="28"/>
  <c r="V76" i="29" s="1"/>
  <c r="AN78" i="28"/>
  <c r="AN78" i="29" s="1"/>
  <c r="AS73" i="28"/>
  <c r="AS73" i="29" s="1"/>
  <c r="AA69" i="28"/>
  <c r="AA69" i="29" s="1"/>
  <c r="AB76" i="28"/>
  <c r="AB76" i="29" s="1"/>
  <c r="AU58" i="28"/>
  <c r="AU58" i="29" s="1"/>
  <c r="AN74" i="28"/>
  <c r="AN74" i="29" s="1"/>
  <c r="AQ67" i="28"/>
  <c r="AQ67" i="29" s="1"/>
  <c r="AM61" i="28"/>
  <c r="AM61" i="29" s="1"/>
  <c r="AF72" i="28"/>
  <c r="AF72" i="29" s="1"/>
  <c r="AC79" i="28"/>
  <c r="AC79" i="29" s="1"/>
  <c r="AG78" i="28"/>
  <c r="AG78" i="29" s="1"/>
  <c r="AH81" i="28"/>
  <c r="AH81" i="29" s="1"/>
  <c r="AR68" i="28"/>
  <c r="AR68" i="29" s="1"/>
  <c r="AJ71" i="28"/>
  <c r="AJ71" i="29" s="1"/>
  <c r="AS76" i="28"/>
  <c r="AS76" i="29" s="1"/>
  <c r="AL66" i="28"/>
  <c r="AL66" i="29" s="1"/>
  <c r="AS75" i="28"/>
  <c r="AS75" i="29" s="1"/>
  <c r="AE67" i="28"/>
  <c r="AE67" i="29" s="1"/>
  <c r="AQ61" i="28"/>
  <c r="AQ61" i="29" s="1"/>
  <c r="AQ81" i="28"/>
  <c r="AQ81" i="29" s="1"/>
  <c r="AJ66" i="28"/>
  <c r="AJ66" i="29" s="1"/>
  <c r="AA75" i="28"/>
  <c r="AA75" i="29" s="1"/>
  <c r="AE73" i="28"/>
  <c r="AE73" i="29" s="1"/>
  <c r="AB72" i="28"/>
  <c r="AB72" i="29" s="1"/>
  <c r="AV67" i="28"/>
  <c r="AV67" i="29" s="1"/>
  <c r="AG81" i="28"/>
  <c r="AG81" i="29" s="1"/>
  <c r="AN79" i="28"/>
  <c r="AN79" i="29" s="1"/>
  <c r="AM81" i="28"/>
  <c r="AM81" i="29" s="1"/>
  <c r="U58" i="28"/>
  <c r="U58" i="29" s="1"/>
  <c r="U81" i="28"/>
  <c r="U81" i="29" s="1"/>
  <c r="Y2" i="21"/>
  <c r="Y12" i="21" s="1"/>
  <c r="Z7" i="21"/>
  <c r="AZ10" i="21" s="1"/>
  <c r="AH10" i="24"/>
  <c r="AZ10" i="24"/>
  <c r="BM10" i="24"/>
  <c r="AG10" i="24"/>
  <c r="BV10" i="24"/>
  <c r="AJ10" i="23"/>
  <c r="AN10" i="23"/>
  <c r="BN10" i="24"/>
  <c r="BR10" i="22"/>
  <c r="BB10" i="24"/>
  <c r="BH10" i="23"/>
  <c r="BQ10" i="23"/>
  <c r="BJ10" i="22"/>
  <c r="BA10" i="23"/>
  <c r="BU10" i="21"/>
  <c r="BD10" i="21"/>
  <c r="BT10" i="23"/>
  <c r="AN10" i="24"/>
  <c r="BP10" i="22"/>
  <c r="BV10" i="22"/>
  <c r="BG10" i="23"/>
  <c r="AQ10" i="23"/>
  <c r="AG10" i="23"/>
  <c r="BO10" i="24"/>
  <c r="BK10" i="24"/>
  <c r="BT10" i="24"/>
  <c r="BF10" i="24"/>
  <c r="AP10" i="24"/>
  <c r="BE10" i="23"/>
  <c r="BL10" i="23"/>
  <c r="AR10" i="23"/>
  <c r="BV10" i="21"/>
  <c r="AX10" i="24"/>
  <c r="AJ10" i="24"/>
  <c r="BJ10" i="24"/>
  <c r="AT10" i="24"/>
  <c r="BI10" i="24"/>
  <c r="AS10" i="24"/>
  <c r="BD10" i="24"/>
  <c r="BL10" i="24"/>
  <c r="BH10" i="24"/>
  <c r="AQ10" i="24"/>
  <c r="BU10" i="24"/>
  <c r="BE10" i="24"/>
  <c r="AO10" i="24"/>
  <c r="AV10" i="24"/>
  <c r="AR10" i="24"/>
  <c r="BS10" i="24"/>
  <c r="BC10" i="24"/>
  <c r="AM10" i="24"/>
  <c r="AW10" i="24"/>
  <c r="AU10" i="24"/>
  <c r="BP10" i="24"/>
  <c r="BR10" i="24"/>
  <c r="AL10" i="24"/>
  <c r="BQ10" i="24"/>
  <c r="BA10" i="24"/>
  <c r="AK10" i="24"/>
  <c r="BG10" i="24"/>
  <c r="AY10" i="24"/>
  <c r="AI10" i="24"/>
  <c r="AF10" i="24"/>
  <c r="BD10" i="23"/>
  <c r="BS10" i="23"/>
  <c r="AM10" i="23"/>
  <c r="BJ10" i="23"/>
  <c r="AV10" i="23"/>
  <c r="AF10" i="23"/>
  <c r="BO10" i="23"/>
  <c r="AY10" i="23"/>
  <c r="AI10" i="23"/>
  <c r="AP10" i="23"/>
  <c r="AX10" i="23"/>
  <c r="AL10" i="23"/>
  <c r="AW10" i="23"/>
  <c r="BC10" i="23"/>
  <c r="BV10" i="23"/>
  <c r="BR10" i="23"/>
  <c r="AK10" i="23"/>
  <c r="BK10" i="23"/>
  <c r="AU10" i="23"/>
  <c r="AT10" i="23"/>
  <c r="BF10" i="23"/>
  <c r="BM10" i="23"/>
  <c r="BI10" i="23"/>
  <c r="AS10" i="23"/>
  <c r="BP10" i="23"/>
  <c r="AZ10" i="23"/>
  <c r="BN10" i="23"/>
  <c r="AH10" i="23"/>
  <c r="BU10" i="23"/>
  <c r="AO10" i="23"/>
  <c r="BB10" i="23"/>
  <c r="BI10" i="22"/>
  <c r="BK10" i="22"/>
  <c r="BN10" i="22"/>
  <c r="BL10" i="22"/>
  <c r="BG10" i="22"/>
  <c r="BU10" i="22"/>
  <c r="BE10" i="22"/>
  <c r="BB10" i="22"/>
  <c r="BA10" i="22"/>
  <c r="BC10" i="22"/>
  <c r="BH10" i="22"/>
  <c r="BQ10" i="22"/>
  <c r="BF10" i="22"/>
  <c r="BT10" i="22"/>
  <c r="BD10" i="22"/>
  <c r="BO10" i="22"/>
  <c r="BS10" i="22"/>
  <c r="BM10" i="22"/>
  <c r="BI10" i="21"/>
  <c r="BJ10" i="21"/>
  <c r="BT10" i="21"/>
  <c r="BB10" i="21"/>
  <c r="BO10" i="21"/>
  <c r="BM10" i="21"/>
  <c r="BE10" i="21"/>
  <c r="BF10" i="21"/>
  <c r="BP10" i="21"/>
  <c r="BK10" i="21"/>
  <c r="BA10" i="21"/>
  <c r="BL10" i="21"/>
  <c r="BG10" i="21"/>
  <c r="BQ10" i="21"/>
  <c r="BR10" i="21"/>
  <c r="BH10" i="21"/>
  <c r="BS10" i="21"/>
  <c r="BC10" i="21"/>
  <c r="BN10" i="21"/>
  <c r="Y7" i="24"/>
  <c r="AE10" i="24" s="1"/>
  <c r="X2" i="24"/>
  <c r="Y12" i="24"/>
  <c r="Y13" i="24" s="1"/>
  <c r="Y7" i="23"/>
  <c r="AE10" i="23" s="1"/>
  <c r="Y12" i="23"/>
  <c r="Y13" i="23" s="1"/>
  <c r="X2" i="23"/>
  <c r="X2" i="22"/>
  <c r="Y12" i="22"/>
  <c r="Y13" i="22" s="1"/>
  <c r="Y7" i="22"/>
  <c r="AY10" i="22" s="1"/>
  <c r="AZ10" i="22"/>
  <c r="I80" i="18"/>
  <c r="J79" i="18"/>
  <c r="J8" i="18"/>
  <c r="J6" i="18"/>
  <c r="AD8" i="21" l="1"/>
  <c r="AD9" i="21" s="1"/>
  <c r="X2" i="21"/>
  <c r="X7" i="21" s="1"/>
  <c r="Y7" i="21"/>
  <c r="AY10" i="21" s="1"/>
  <c r="X7" i="24"/>
  <c r="AD10" i="24" s="1"/>
  <c r="W2" i="24"/>
  <c r="X12" i="24"/>
  <c r="X13" i="24" s="1"/>
  <c r="X7" i="23"/>
  <c r="AD10" i="23" s="1"/>
  <c r="X12" i="23"/>
  <c r="X13" i="23" s="1"/>
  <c r="W2" i="23"/>
  <c r="X7" i="22"/>
  <c r="AX10" i="22" s="1"/>
  <c r="W2" i="22"/>
  <c r="X12" i="22"/>
  <c r="X13" i="22" s="1"/>
  <c r="J80" i="18"/>
  <c r="I81" i="18"/>
  <c r="W2" i="21" l="1"/>
  <c r="W12" i="21" s="1"/>
  <c r="AE8" i="21"/>
  <c r="AF8" i="21" s="1"/>
  <c r="AF9" i="21" s="1"/>
  <c r="X12" i="21"/>
  <c r="AX10" i="21"/>
  <c r="W12" i="24"/>
  <c r="W13" i="24" s="1"/>
  <c r="W7" i="24"/>
  <c r="AC10" i="24" s="1"/>
  <c r="V2" i="24"/>
  <c r="W12" i="23"/>
  <c r="W13" i="23" s="1"/>
  <c r="V2" i="23"/>
  <c r="W7" i="23"/>
  <c r="AC10" i="23" s="1"/>
  <c r="W7" i="22"/>
  <c r="AW10" i="22" s="1"/>
  <c r="W12" i="22"/>
  <c r="W13" i="22" s="1"/>
  <c r="V2" i="22"/>
  <c r="I82" i="18"/>
  <c r="J81" i="18"/>
  <c r="J10" i="18"/>
  <c r="J7" i="18"/>
  <c r="W7" i="21" l="1"/>
  <c r="AW10" i="21" s="1"/>
  <c r="V2" i="21"/>
  <c r="V12" i="21" s="1"/>
  <c r="AG8" i="21"/>
  <c r="AG9" i="21" s="1"/>
  <c r="AE9" i="21"/>
  <c r="U2" i="24"/>
  <c r="V12" i="24"/>
  <c r="V13" i="24" s="1"/>
  <c r="AB8" i="24" s="1"/>
  <c r="V7" i="24"/>
  <c r="AB10" i="24" s="1"/>
  <c r="U2" i="23"/>
  <c r="V12" i="23"/>
  <c r="V13" i="23" s="1"/>
  <c r="AB8" i="23" s="1"/>
  <c r="V7" i="23"/>
  <c r="AB10" i="23" s="1"/>
  <c r="V12" i="22"/>
  <c r="V13" i="22" s="1"/>
  <c r="V7" i="22"/>
  <c r="AV10" i="22" s="1"/>
  <c r="U2" i="22"/>
  <c r="V7" i="21"/>
  <c r="U2" i="21"/>
  <c r="J82" i="18"/>
  <c r="I83" i="18"/>
  <c r="J11" i="18"/>
  <c r="AV10" i="21" l="1"/>
  <c r="AH8" i="21"/>
  <c r="AH9" i="21" s="1"/>
  <c r="AC8" i="24"/>
  <c r="AB9" i="24"/>
  <c r="U7" i="24"/>
  <c r="T2" i="24"/>
  <c r="U12" i="24"/>
  <c r="U13" i="24" s="1"/>
  <c r="AC8" i="23"/>
  <c r="AB9" i="23"/>
  <c r="U7" i="23"/>
  <c r="U12" i="23"/>
  <c r="U13" i="23" s="1"/>
  <c r="T2" i="23"/>
  <c r="T2" i="22"/>
  <c r="U12" i="22"/>
  <c r="U13" i="22" s="1"/>
  <c r="U7" i="22"/>
  <c r="AU10" i="22" s="1"/>
  <c r="U12" i="21"/>
  <c r="U7" i="21"/>
  <c r="AU10" i="21" s="1"/>
  <c r="T2" i="21"/>
  <c r="I84" i="18"/>
  <c r="J83" i="18"/>
  <c r="J12" i="18"/>
  <c r="AI8" i="21" l="1"/>
  <c r="AJ8" i="21" s="1"/>
  <c r="T7" i="24"/>
  <c r="S2" i="24"/>
  <c r="AD8" i="24"/>
  <c r="AC9" i="24"/>
  <c r="T7" i="23"/>
  <c r="S2" i="23"/>
  <c r="AC9" i="23"/>
  <c r="AD8" i="23"/>
  <c r="T7" i="22"/>
  <c r="AT10" i="22" s="1"/>
  <c r="S2" i="22"/>
  <c r="T12" i="22"/>
  <c r="T13" i="22" s="1"/>
  <c r="T12" i="21"/>
  <c r="T7" i="21"/>
  <c r="AT10" i="21" s="1"/>
  <c r="S2" i="21"/>
  <c r="J84" i="18"/>
  <c r="I85" i="18"/>
  <c r="J13" i="18"/>
  <c r="AI9" i="21" l="1"/>
  <c r="AE8" i="24"/>
  <c r="AD9" i="24"/>
  <c r="S7" i="24"/>
  <c r="R2" i="24"/>
  <c r="AE8" i="23"/>
  <c r="AD9" i="23"/>
  <c r="S7" i="23"/>
  <c r="R2" i="23"/>
  <c r="S7" i="22"/>
  <c r="AS10" i="22" s="1"/>
  <c r="R2" i="22"/>
  <c r="S12" i="22"/>
  <c r="S13" i="22" s="1"/>
  <c r="S7" i="21"/>
  <c r="AS10" i="21" s="1"/>
  <c r="S12" i="21"/>
  <c r="R2" i="21"/>
  <c r="AJ9" i="21"/>
  <c r="AK8" i="21"/>
  <c r="I86" i="18"/>
  <c r="J86" i="18" s="1"/>
  <c r="J85" i="18"/>
  <c r="J14" i="18"/>
  <c r="J9" i="18"/>
  <c r="Q2" i="24" l="1"/>
  <c r="R7" i="24"/>
  <c r="AE9" i="24"/>
  <c r="AF8" i="24"/>
  <c r="AE9" i="23"/>
  <c r="AF8" i="23"/>
  <c r="Q2" i="23"/>
  <c r="R7" i="23"/>
  <c r="R12" i="22"/>
  <c r="R13" i="22" s="1"/>
  <c r="R7" i="22"/>
  <c r="AR10" i="22" s="1"/>
  <c r="Q2" i="22"/>
  <c r="R7" i="21"/>
  <c r="AR10" i="21" s="1"/>
  <c r="Q2" i="21"/>
  <c r="R12" i="21"/>
  <c r="AK9" i="21"/>
  <c r="AL8" i="21"/>
  <c r="J15" i="18"/>
  <c r="AG8" i="24" l="1"/>
  <c r="AF9" i="24"/>
  <c r="Q7" i="24"/>
  <c r="P2" i="24"/>
  <c r="Q7" i="23"/>
  <c r="P2" i="23"/>
  <c r="AG8" i="23"/>
  <c r="AF9" i="23"/>
  <c r="Q12" i="22"/>
  <c r="Q13" i="22" s="1"/>
  <c r="Q7" i="22"/>
  <c r="AQ10" i="22" s="1"/>
  <c r="P2" i="22"/>
  <c r="AL9" i="21"/>
  <c r="AM8" i="21"/>
  <c r="Q12" i="21"/>
  <c r="Q7" i="21"/>
  <c r="AQ10" i="21" s="1"/>
  <c r="P2" i="21"/>
  <c r="J16" i="18"/>
  <c r="AH8" i="24" l="1"/>
  <c r="AG9" i="24"/>
  <c r="P7" i="24"/>
  <c r="O2" i="24"/>
  <c r="AG9" i="23"/>
  <c r="AH8" i="23"/>
  <c r="O2" i="23"/>
  <c r="P7" i="23"/>
  <c r="P7" i="22"/>
  <c r="AP10" i="22" s="1"/>
  <c r="P12" i="22"/>
  <c r="P13" i="22" s="1"/>
  <c r="O2" i="22"/>
  <c r="AM9" i="21"/>
  <c r="AN8" i="21"/>
  <c r="P12" i="21"/>
  <c r="O2" i="21"/>
  <c r="P7" i="21"/>
  <c r="AP10" i="21" s="1"/>
  <c r="J17" i="18"/>
  <c r="O7" i="24" l="1"/>
  <c r="N2" i="24"/>
  <c r="AI8" i="24"/>
  <c r="AH9" i="24"/>
  <c r="O7" i="23"/>
  <c r="N2" i="23"/>
  <c r="AI8" i="23"/>
  <c r="AH9" i="23"/>
  <c r="O7" i="22"/>
  <c r="AO10" i="22" s="1"/>
  <c r="N2" i="22"/>
  <c r="O12" i="22"/>
  <c r="O13" i="22" s="1"/>
  <c r="AN9" i="21"/>
  <c r="AO8" i="21"/>
  <c r="O7" i="21"/>
  <c r="AO10" i="21" s="1"/>
  <c r="O12" i="21"/>
  <c r="N2" i="21"/>
  <c r="J18" i="18"/>
  <c r="AI9" i="24" l="1"/>
  <c r="AJ8" i="24"/>
  <c r="M2" i="24"/>
  <c r="N7" i="24"/>
  <c r="AI9" i="23"/>
  <c r="AJ8" i="23"/>
  <c r="M2" i="23"/>
  <c r="N7" i="23"/>
  <c r="N12" i="22"/>
  <c r="N13" i="22" s="1"/>
  <c r="N7" i="22"/>
  <c r="AN10" i="22" s="1"/>
  <c r="M2" i="22"/>
  <c r="AO9" i="21"/>
  <c r="AP8" i="21"/>
  <c r="N7" i="21"/>
  <c r="AN10" i="21" s="1"/>
  <c r="M2" i="21"/>
  <c r="N12" i="21"/>
  <c r="J19" i="18"/>
  <c r="M7" i="24" l="1"/>
  <c r="L2" i="24"/>
  <c r="AK8" i="24"/>
  <c r="AJ9" i="24"/>
  <c r="M7" i="23"/>
  <c r="L2" i="23"/>
  <c r="AJ9" i="23"/>
  <c r="AK8" i="23"/>
  <c r="M12" i="22"/>
  <c r="M13" i="22" s="1"/>
  <c r="M7" i="22"/>
  <c r="AM10" i="22" s="1"/>
  <c r="L2" i="22"/>
  <c r="M12" i="21"/>
  <c r="M7" i="21"/>
  <c r="AM10" i="21" s="1"/>
  <c r="L2" i="21"/>
  <c r="AP9" i="21"/>
  <c r="AQ8" i="21"/>
  <c r="J20" i="18"/>
  <c r="AL8" i="24" l="1"/>
  <c r="AK9" i="24"/>
  <c r="L7" i="24"/>
  <c r="K2" i="24"/>
  <c r="AK9" i="23"/>
  <c r="AL8" i="23"/>
  <c r="K2" i="23"/>
  <c r="L7" i="23"/>
  <c r="L7" i="22"/>
  <c r="AL10" i="22" s="1"/>
  <c r="K2" i="22"/>
  <c r="L12" i="22"/>
  <c r="L13" i="22" s="1"/>
  <c r="L12" i="21"/>
  <c r="K2" i="21"/>
  <c r="L7" i="21"/>
  <c r="AL10" i="21" s="1"/>
  <c r="AQ9" i="21"/>
  <c r="AR8" i="21"/>
  <c r="J21" i="18"/>
  <c r="K7" i="24" l="1"/>
  <c r="J2" i="24"/>
  <c r="AM8" i="24"/>
  <c r="AL9" i="24"/>
  <c r="J2" i="23"/>
  <c r="K7" i="23"/>
  <c r="AM8" i="23"/>
  <c r="AL9" i="23"/>
  <c r="K7" i="22"/>
  <c r="AK10" i="22" s="1"/>
  <c r="J2" i="22"/>
  <c r="K12" i="22"/>
  <c r="K13" i="22" s="1"/>
  <c r="K7" i="21"/>
  <c r="AK10" i="21" s="1"/>
  <c r="K12" i="21"/>
  <c r="J2" i="21"/>
  <c r="AR9" i="21"/>
  <c r="AS8" i="21"/>
  <c r="J22" i="18"/>
  <c r="J48" i="18"/>
  <c r="I2" i="24" l="1"/>
  <c r="J7" i="24"/>
  <c r="AM9" i="24"/>
  <c r="AN8" i="24"/>
  <c r="AM9" i="23"/>
  <c r="AN8" i="23"/>
  <c r="I2" i="23"/>
  <c r="J7" i="23"/>
  <c r="J12" i="22"/>
  <c r="J13" i="22" s="1"/>
  <c r="I2" i="22"/>
  <c r="J7" i="22"/>
  <c r="AJ10" i="22" s="1"/>
  <c r="J7" i="21"/>
  <c r="AJ10" i="21" s="1"/>
  <c r="I2" i="21"/>
  <c r="J12" i="21"/>
  <c r="AS9" i="21"/>
  <c r="AT8" i="21"/>
  <c r="J23" i="18"/>
  <c r="AO8" i="24" l="1"/>
  <c r="AN9" i="24"/>
  <c r="I7" i="24"/>
  <c r="H2" i="24"/>
  <c r="I7" i="23"/>
  <c r="H2" i="23"/>
  <c r="AN9" i="23"/>
  <c r="AO8" i="23"/>
  <c r="I12" i="22"/>
  <c r="I13" i="22" s="1"/>
  <c r="I7" i="22"/>
  <c r="AI10" i="22" s="1"/>
  <c r="H2" i="22"/>
  <c r="I12" i="21"/>
  <c r="I7" i="21"/>
  <c r="AI10" i="21" s="1"/>
  <c r="H2" i="21"/>
  <c r="AT9" i="21"/>
  <c r="AU8" i="21"/>
  <c r="J24" i="18"/>
  <c r="I50" i="18"/>
  <c r="J49" i="18"/>
  <c r="H7" i="24" l="1"/>
  <c r="G2" i="24"/>
  <c r="AP8" i="24"/>
  <c r="AO9" i="24"/>
  <c r="AO9" i="23"/>
  <c r="AP8" i="23"/>
  <c r="H7" i="23"/>
  <c r="G2" i="23"/>
  <c r="H7" i="22"/>
  <c r="AH10" i="22" s="1"/>
  <c r="H12" i="22"/>
  <c r="H13" i="22" s="1"/>
  <c r="G2" i="22"/>
  <c r="H12" i="21"/>
  <c r="G2" i="21"/>
  <c r="H7" i="21"/>
  <c r="AH10" i="21" s="1"/>
  <c r="AU9" i="21"/>
  <c r="AV8" i="21"/>
  <c r="J25" i="18"/>
  <c r="I51" i="18"/>
  <c r="J50" i="18"/>
  <c r="AQ8" i="24" l="1"/>
  <c r="AP9" i="24"/>
  <c r="G7" i="24"/>
  <c r="F2" i="24"/>
  <c r="F2" i="23"/>
  <c r="G7" i="23"/>
  <c r="AQ8" i="23"/>
  <c r="AP9" i="23"/>
  <c r="G7" i="22"/>
  <c r="AG10" i="22" s="1"/>
  <c r="F2" i="22"/>
  <c r="G12" i="22"/>
  <c r="G13" i="22" s="1"/>
  <c r="G7" i="21"/>
  <c r="AG10" i="21" s="1"/>
  <c r="G12" i="21"/>
  <c r="F2" i="21"/>
  <c r="AV9" i="21"/>
  <c r="AW8" i="21"/>
  <c r="J26" i="18"/>
  <c r="I52" i="18"/>
  <c r="J51" i="18"/>
  <c r="E2" i="24" l="1"/>
  <c r="F7" i="24"/>
  <c r="AQ9" i="24"/>
  <c r="AR8" i="24"/>
  <c r="AQ9" i="23"/>
  <c r="AR8" i="23"/>
  <c r="E2" i="23"/>
  <c r="F7" i="23"/>
  <c r="F12" i="22"/>
  <c r="F13" i="22" s="1"/>
  <c r="F7" i="22"/>
  <c r="AF10" i="22" s="1"/>
  <c r="E2" i="22"/>
  <c r="F7" i="21"/>
  <c r="AF10" i="21" s="1"/>
  <c r="E2" i="21"/>
  <c r="F12" i="21"/>
  <c r="AW9" i="21"/>
  <c r="AX8" i="21"/>
  <c r="J27" i="18"/>
  <c r="I53" i="18"/>
  <c r="J52" i="18"/>
  <c r="AS8" i="24" l="1"/>
  <c r="AR9" i="24"/>
  <c r="E7" i="24"/>
  <c r="D2" i="24"/>
  <c r="AR9" i="23"/>
  <c r="AS8" i="23"/>
  <c r="E7" i="23"/>
  <c r="D2" i="23"/>
  <c r="E12" i="22"/>
  <c r="E13" i="22" s="1"/>
  <c r="E7" i="22"/>
  <c r="AE10" i="22" s="1"/>
  <c r="D2" i="22"/>
  <c r="E12" i="21"/>
  <c r="E7" i="21"/>
  <c r="AE10" i="21" s="1"/>
  <c r="D2" i="21"/>
  <c r="AX9" i="21"/>
  <c r="AY8" i="21"/>
  <c r="J28" i="18"/>
  <c r="J53" i="18"/>
  <c r="I54" i="18"/>
  <c r="D7" i="24" l="1"/>
  <c r="C2" i="24"/>
  <c r="AT8" i="24"/>
  <c r="AS9" i="24"/>
  <c r="D7" i="23"/>
  <c r="C2" i="23"/>
  <c r="AS9" i="23"/>
  <c r="AT8" i="23"/>
  <c r="D7" i="22"/>
  <c r="AD10" i="22" s="1"/>
  <c r="C2" i="22"/>
  <c r="D12" i="22"/>
  <c r="D13" i="22" s="1"/>
  <c r="D12" i="21"/>
  <c r="D7" i="21"/>
  <c r="AD10" i="21" s="1"/>
  <c r="C2" i="21"/>
  <c r="AY9" i="21"/>
  <c r="AZ8" i="21"/>
  <c r="J29" i="18"/>
  <c r="J54" i="18"/>
  <c r="I55" i="18"/>
  <c r="AU8" i="24" l="1"/>
  <c r="AT9" i="24"/>
  <c r="C7" i="24"/>
  <c r="B2" i="24"/>
  <c r="B7" i="24" s="1"/>
  <c r="C7" i="23"/>
  <c r="B2" i="23"/>
  <c r="B7" i="23" s="1"/>
  <c r="AU8" i="23"/>
  <c r="AT9" i="23"/>
  <c r="C7" i="22"/>
  <c r="AC10" i="22" s="1"/>
  <c r="B2" i="22"/>
  <c r="C12" i="22"/>
  <c r="C13" i="22" s="1"/>
  <c r="C7" i="21"/>
  <c r="AC10" i="21" s="1"/>
  <c r="C12" i="21"/>
  <c r="B2" i="21"/>
  <c r="AZ9" i="21"/>
  <c r="BA8" i="21"/>
  <c r="J30" i="18"/>
  <c r="I56" i="18"/>
  <c r="J55" i="18"/>
  <c r="AU9" i="24" l="1"/>
  <c r="AV8" i="24"/>
  <c r="AU9" i="23"/>
  <c r="AV8" i="23"/>
  <c r="B12" i="22"/>
  <c r="B13" i="22" s="1"/>
  <c r="B7" i="22"/>
  <c r="AB10" i="22" s="1"/>
  <c r="B7" i="21"/>
  <c r="AB10" i="21" s="1"/>
  <c r="B12" i="21"/>
  <c r="BA9" i="21"/>
  <c r="BB8" i="21"/>
  <c r="J31" i="18"/>
  <c r="J56" i="18"/>
  <c r="I57" i="18"/>
  <c r="AW8" i="24" l="1"/>
  <c r="AV9" i="24"/>
  <c r="AV9" i="23"/>
  <c r="AW8" i="23"/>
  <c r="AB9" i="22"/>
  <c r="AC8" i="22"/>
  <c r="BB9" i="21"/>
  <c r="BC8" i="21"/>
  <c r="J32" i="18"/>
  <c r="I58" i="18"/>
  <c r="J57" i="18"/>
  <c r="AX8" i="24" l="1"/>
  <c r="AW9" i="24"/>
  <c r="AX8" i="23"/>
  <c r="AW9" i="23"/>
  <c r="AC9" i="22"/>
  <c r="AD8" i="22"/>
  <c r="BC9" i="21"/>
  <c r="BD8" i="21"/>
  <c r="J33" i="18"/>
  <c r="J39" i="18"/>
  <c r="J58" i="18"/>
  <c r="I59" i="18"/>
  <c r="AY8" i="24" l="1"/>
  <c r="AX9" i="24"/>
  <c r="AY8" i="23"/>
  <c r="AX9" i="23"/>
  <c r="AD9" i="22"/>
  <c r="AE8" i="22"/>
  <c r="BD9" i="21"/>
  <c r="BE8" i="21"/>
  <c r="J34" i="18"/>
  <c r="J40" i="18"/>
  <c r="I60" i="18"/>
  <c r="J59" i="18"/>
  <c r="AY9" i="24" l="1"/>
  <c r="AZ8" i="24"/>
  <c r="AY9" i="23"/>
  <c r="AZ8" i="23"/>
  <c r="AE9" i="22"/>
  <c r="AF8" i="22"/>
  <c r="BE9" i="21"/>
  <c r="BF8" i="21"/>
  <c r="J35" i="18"/>
  <c r="J41" i="18"/>
  <c r="J60" i="18"/>
  <c r="I61" i="18"/>
  <c r="BA8" i="24" l="1"/>
  <c r="AZ9" i="24"/>
  <c r="AZ9" i="23"/>
  <c r="BA8" i="23"/>
  <c r="AF9" i="22"/>
  <c r="AG8" i="22"/>
  <c r="BF9" i="21"/>
  <c r="BG8" i="21"/>
  <c r="J36" i="18"/>
  <c r="J42" i="18"/>
  <c r="I62" i="18"/>
  <c r="J61" i="18"/>
  <c r="BB8" i="24" l="1"/>
  <c r="BA9" i="24"/>
  <c r="BB8" i="23"/>
  <c r="BA9" i="23"/>
  <c r="AG9" i="22"/>
  <c r="AH8" i="22"/>
  <c r="BG9" i="21"/>
  <c r="BH8" i="21"/>
  <c r="J37" i="18"/>
  <c r="J38" i="18"/>
  <c r="J43" i="18"/>
  <c r="J62" i="18"/>
  <c r="I63" i="18"/>
  <c r="BC8" i="24" l="1"/>
  <c r="BB9" i="24"/>
  <c r="BC8" i="23"/>
  <c r="BB9" i="23"/>
  <c r="AH9" i="22"/>
  <c r="AI8" i="22"/>
  <c r="BH9" i="21"/>
  <c r="BI8" i="21"/>
  <c r="J44" i="18"/>
  <c r="I64" i="18"/>
  <c r="J63" i="18"/>
  <c r="BC9" i="24" l="1"/>
  <c r="BD8" i="24"/>
  <c r="BC9" i="23"/>
  <c r="BD8" i="23"/>
  <c r="AI9" i="22"/>
  <c r="AJ8" i="22"/>
  <c r="BI9" i="21"/>
  <c r="BJ8" i="21"/>
  <c r="J45" i="18"/>
  <c r="I46" i="18"/>
  <c r="J64" i="18"/>
  <c r="I65" i="18"/>
  <c r="BE8" i="24" l="1"/>
  <c r="BD9" i="24"/>
  <c r="BD9" i="23"/>
  <c r="BE8" i="23"/>
  <c r="AJ9" i="22"/>
  <c r="AK8" i="22"/>
  <c r="BJ9" i="21"/>
  <c r="BK8" i="21"/>
  <c r="I47" i="18"/>
  <c r="J47" i="18" s="1"/>
  <c r="J46" i="18"/>
  <c r="I66" i="18"/>
  <c r="J65" i="18"/>
  <c r="BF8" i="24" l="1"/>
  <c r="BE9" i="24"/>
  <c r="BE9" i="23"/>
  <c r="BF8" i="23"/>
  <c r="AK9" i="22"/>
  <c r="AL8" i="22"/>
  <c r="BK9" i="21"/>
  <c r="BL8" i="21"/>
  <c r="J66" i="18"/>
  <c r="I67" i="18"/>
  <c r="BG8" i="24" l="1"/>
  <c r="BF9" i="24"/>
  <c r="BG8" i="23"/>
  <c r="BF9" i="23"/>
  <c r="AL9" i="22"/>
  <c r="AM8" i="22"/>
  <c r="BL9" i="21"/>
  <c r="BM8" i="21"/>
  <c r="I68" i="18"/>
  <c r="J67" i="18"/>
  <c r="BG9" i="24" l="1"/>
  <c r="BH8" i="24"/>
  <c r="BG9" i="23"/>
  <c r="BH8" i="23"/>
  <c r="AM9" i="22"/>
  <c r="AN8" i="22"/>
  <c r="BM9" i="21"/>
  <c r="BN8" i="21"/>
  <c r="J68" i="18"/>
  <c r="I69" i="18"/>
  <c r="BI8" i="24" l="1"/>
  <c r="BH9" i="24"/>
  <c r="BI8" i="23"/>
  <c r="BH9" i="23"/>
  <c r="AN9" i="22"/>
  <c r="AO8" i="22"/>
  <c r="BN9" i="21"/>
  <c r="BO8" i="21"/>
  <c r="I70" i="18"/>
  <c r="J69" i="18"/>
  <c r="BJ8" i="24" l="1"/>
  <c r="BI9" i="24"/>
  <c r="BI9" i="23"/>
  <c r="BJ8" i="23"/>
  <c r="AO9" i="22"/>
  <c r="AP8" i="22"/>
  <c r="BO9" i="21"/>
  <c r="BP8" i="21"/>
  <c r="J70" i="18"/>
  <c r="I71" i="18"/>
  <c r="BK8" i="24" l="1"/>
  <c r="BJ9" i="24"/>
  <c r="BK8" i="23"/>
  <c r="BJ9" i="23"/>
  <c r="AP9" i="22"/>
  <c r="AQ8" i="22"/>
  <c r="BP9" i="21"/>
  <c r="BQ8" i="21"/>
  <c r="I72" i="18"/>
  <c r="J71" i="18"/>
  <c r="BK9" i="24" l="1"/>
  <c r="BL8" i="24"/>
  <c r="BK9" i="23"/>
  <c r="BL8" i="23"/>
  <c r="AQ9" i="22"/>
  <c r="AR8" i="22"/>
  <c r="BQ9" i="21"/>
  <c r="BR8" i="21"/>
  <c r="J72" i="18"/>
  <c r="I73" i="18"/>
  <c r="BM8" i="24" l="1"/>
  <c r="BL9" i="24"/>
  <c r="BM8" i="23"/>
  <c r="BL9" i="23"/>
  <c r="AR9" i="22"/>
  <c r="AS8" i="22"/>
  <c r="BR9" i="21"/>
  <c r="BS8" i="21"/>
  <c r="I74" i="18"/>
  <c r="J73" i="18"/>
  <c r="BN8" i="24" l="1"/>
  <c r="BM9" i="24"/>
  <c r="BM9" i="23"/>
  <c r="BN8" i="23"/>
  <c r="AS9" i="22"/>
  <c r="AT8" i="22"/>
  <c r="BS9" i="21"/>
  <c r="BT8" i="21"/>
  <c r="J74" i="18"/>
  <c r="I75" i="18"/>
  <c r="BO8" i="24" l="1"/>
  <c r="BN9" i="24"/>
  <c r="BO8" i="23"/>
  <c r="BN9" i="23"/>
  <c r="AT9" i="22"/>
  <c r="AU8" i="22"/>
  <c r="BT9" i="21"/>
  <c r="BU8" i="21"/>
  <c r="J75" i="18"/>
  <c r="BO9" i="24" l="1"/>
  <c r="BP8" i="24"/>
  <c r="BO9" i="23"/>
  <c r="BP8" i="23"/>
  <c r="AU9" i="22"/>
  <c r="AV8" i="22"/>
  <c r="BU9" i="21"/>
  <c r="BV8" i="21"/>
  <c r="BV9" i="21" s="1"/>
  <c r="BQ8" i="24" l="1"/>
  <c r="BP9" i="24"/>
  <c r="BP9" i="23"/>
  <c r="BQ8" i="23"/>
  <c r="AV9" i="22"/>
  <c r="AW8" i="22"/>
  <c r="BR8" i="24" l="1"/>
  <c r="BQ9" i="24"/>
  <c r="BQ9" i="23"/>
  <c r="BR8" i="23"/>
  <c r="AW9" i="22"/>
  <c r="AX8" i="22"/>
  <c r="BS8" i="24" l="1"/>
  <c r="BR9" i="24"/>
  <c r="BS8" i="23"/>
  <c r="BR9" i="23"/>
  <c r="AX9" i="22"/>
  <c r="AY8" i="22"/>
  <c r="BS9" i="24" l="1"/>
  <c r="BT8" i="24"/>
  <c r="BS9" i="23"/>
  <c r="BT8" i="23"/>
  <c r="AY9" i="22"/>
  <c r="AZ8" i="22"/>
  <c r="BU8" i="24" l="1"/>
  <c r="BT9" i="24"/>
  <c r="BT9" i="23"/>
  <c r="BU8" i="23"/>
  <c r="AZ9" i="22"/>
  <c r="BA8" i="22"/>
  <c r="BV8" i="24" l="1"/>
  <c r="BV9" i="24" s="1"/>
  <c r="BU9" i="24"/>
  <c r="BU9" i="23"/>
  <c r="BV8" i="23"/>
  <c r="BV9" i="23" s="1"/>
  <c r="BA9" i="22"/>
  <c r="BB8" i="22"/>
  <c r="BB9" i="22" l="1"/>
  <c r="BC8" i="22"/>
  <c r="BC9" i="22" l="1"/>
  <c r="BD8" i="22"/>
  <c r="BD9" i="22" l="1"/>
  <c r="BE8" i="22"/>
  <c r="BE9" i="22" l="1"/>
  <c r="BF8" i="22"/>
  <c r="BF9" i="22" l="1"/>
  <c r="BG8" i="22"/>
  <c r="BG9" i="22" l="1"/>
  <c r="BH8" i="22"/>
  <c r="BH9" i="22" l="1"/>
  <c r="BI8" i="22"/>
  <c r="BI9" i="22" l="1"/>
  <c r="BJ8" i="22"/>
  <c r="BJ9" i="22" l="1"/>
  <c r="BK8" i="22"/>
  <c r="BK9" i="22" l="1"/>
  <c r="BL8" i="22"/>
  <c r="BL9" i="22" l="1"/>
  <c r="BM8" i="22"/>
  <c r="BM9" i="22" l="1"/>
  <c r="BN8" i="22"/>
  <c r="BN9" i="22" l="1"/>
  <c r="BO8" i="22"/>
  <c r="BO9" i="22" l="1"/>
  <c r="BP8" i="22"/>
  <c r="BP9" i="22" l="1"/>
  <c r="BQ8" i="22"/>
  <c r="BQ9" i="22" l="1"/>
  <c r="BR8" i="22"/>
  <c r="BR9" i="22" l="1"/>
  <c r="BS8" i="22"/>
  <c r="BS9" i="22" l="1"/>
  <c r="BT8" i="22"/>
  <c r="BT9" i="22" l="1"/>
  <c r="BU8" i="22"/>
  <c r="BU9" i="22" l="1"/>
  <c r="BV8" i="22"/>
  <c r="BV9" i="22" s="1"/>
</calcChain>
</file>

<file path=xl/sharedStrings.xml><?xml version="1.0" encoding="utf-8"?>
<sst xmlns="http://schemas.openxmlformats.org/spreadsheetml/2006/main" count="2565" uniqueCount="1860">
  <si>
    <t xml:space="preserve"> </t>
  </si>
  <si>
    <t>PIB</t>
  </si>
  <si>
    <t>En valeur</t>
  </si>
  <si>
    <t>dont</t>
  </si>
  <si>
    <t xml:space="preserve">énergie </t>
  </si>
  <si>
    <t>biens / IPC</t>
  </si>
  <si>
    <t>Services / IPC</t>
  </si>
  <si>
    <t>Energie / IPC</t>
  </si>
  <si>
    <t>Investissements des ménages</t>
  </si>
  <si>
    <t>Revenu des ménages</t>
  </si>
  <si>
    <t xml:space="preserve">RDB des ménages </t>
  </si>
  <si>
    <t>Flux nets d'endettement des ménages  hors 'co-financeurs'</t>
  </si>
  <si>
    <t>Consommation TTC des ménages totale</t>
  </si>
  <si>
    <t>Prix (TTC) relatifs de la conso des ménages</t>
  </si>
  <si>
    <t>Ménages</t>
  </si>
  <si>
    <t>Entreprises</t>
  </si>
  <si>
    <t>Valeur ajoutée</t>
  </si>
  <si>
    <t>manuf</t>
  </si>
  <si>
    <t>autre</t>
  </si>
  <si>
    <t>énergie</t>
  </si>
  <si>
    <t>bâtiment</t>
  </si>
  <si>
    <t>Investissement des entreprises</t>
  </si>
  <si>
    <t>Flux net (des remboursements) d'endettement  des entreprises</t>
  </si>
  <si>
    <t xml:space="preserve">Masse salariale </t>
  </si>
  <si>
    <t>Etat</t>
  </si>
  <si>
    <t>recettes</t>
  </si>
  <si>
    <t>taxe carbone</t>
  </si>
  <si>
    <t xml:space="preserve">dépenses </t>
  </si>
  <si>
    <t>investisements</t>
  </si>
  <si>
    <t>déficit public courant</t>
  </si>
  <si>
    <t>Dette publique</t>
  </si>
  <si>
    <t>Extérieur</t>
  </si>
  <si>
    <t>Exportations</t>
  </si>
  <si>
    <t>Importations</t>
  </si>
  <si>
    <t>importations d'énergie</t>
  </si>
  <si>
    <t>Indices de prix</t>
  </si>
  <si>
    <t>IPC</t>
  </si>
  <si>
    <t>prix exports / prix imports</t>
  </si>
  <si>
    <t>taux d'intérêt nominal</t>
  </si>
  <si>
    <t>taux d'intérêt réel</t>
  </si>
  <si>
    <t>taux de change / USD</t>
  </si>
  <si>
    <t>taux de change réel / USD</t>
  </si>
  <si>
    <t xml:space="preserve">taux de change réel    </t>
  </si>
  <si>
    <t>Prix du PIB</t>
  </si>
  <si>
    <t xml:space="preserve">Prix des investissement </t>
  </si>
  <si>
    <t>en volume</t>
  </si>
  <si>
    <t>Heures travaillées</t>
  </si>
  <si>
    <t>Consommation TTC des ménages</t>
  </si>
  <si>
    <t xml:space="preserve">en </t>
  </si>
  <si>
    <t>biens manufacturés</t>
  </si>
  <si>
    <t xml:space="preserve">services (hors service de transports) </t>
  </si>
  <si>
    <t xml:space="preserve">services de transports </t>
  </si>
  <si>
    <t>émissions de CO2</t>
  </si>
  <si>
    <t xml:space="preserve">toutes taxes sur l'énergie </t>
  </si>
  <si>
    <t>secteur</t>
  </si>
  <si>
    <t>autres</t>
  </si>
  <si>
    <t>Déclinaison sectorielles (en valeur)</t>
  </si>
  <si>
    <t xml:space="preserve">(taux de la taxe carbone) </t>
  </si>
  <si>
    <t>Productivité apparente du travail</t>
  </si>
  <si>
    <t>Emploi</t>
  </si>
  <si>
    <t>Flux nets d'endettement des ménages  y compris auprès des 'co-financeurs'</t>
  </si>
  <si>
    <t>Flux de remboursement des ménages (hors remboursement aux 'co-financeurs')</t>
  </si>
  <si>
    <t>Flux de remboursement des ménages (yc remboursement aux 'co-financeurs')</t>
  </si>
  <si>
    <t>Solde du compte courant</t>
  </si>
  <si>
    <t>Investissement</t>
  </si>
  <si>
    <t xml:space="preserve">dont </t>
  </si>
  <si>
    <t xml:space="preserve">Consommation </t>
  </si>
  <si>
    <t>ménages</t>
  </si>
  <si>
    <t xml:space="preserve">Etat </t>
  </si>
  <si>
    <t>entreprises</t>
  </si>
  <si>
    <t>taux de chômage</t>
  </si>
  <si>
    <t xml:space="preserve">Importations </t>
  </si>
  <si>
    <t>Variation de stocks</t>
  </si>
  <si>
    <t>(ventilées pr secteur ?)</t>
  </si>
  <si>
    <t>CI d'énergie</t>
  </si>
  <si>
    <t>DISPINC_VAL_2</t>
  </si>
  <si>
    <t>DISPINC_AI_VAL_2</t>
  </si>
  <si>
    <t>VA_2*PGDP_2</t>
  </si>
  <si>
    <t>I_2-IA_20_2</t>
  </si>
  <si>
    <t>(CH_2-CH_13_2)*PCH_2</t>
  </si>
  <si>
    <t>CH_13_2*PCH_2</t>
  </si>
  <si>
    <t>PCH_2</t>
  </si>
  <si>
    <t>PGDP_2</t>
  </si>
  <si>
    <t>PI_2</t>
  </si>
  <si>
    <t>R</t>
  </si>
  <si>
    <t>GDP_2</t>
  </si>
  <si>
    <t>CH_13_2</t>
  </si>
  <si>
    <t>CH_2-CH_13_2</t>
  </si>
  <si>
    <t>IA_20_2</t>
  </si>
  <si>
    <t>G_2</t>
  </si>
  <si>
    <t>CH_2-CH_13_2+G_2</t>
  </si>
  <si>
    <t>X_2</t>
  </si>
  <si>
    <t>M_2</t>
  </si>
  <si>
    <t>DS_2</t>
  </si>
  <si>
    <t>L_2</t>
  </si>
  <si>
    <t>UNR_TOT_2</t>
  </si>
  <si>
    <t>EMS_TOT_2</t>
  </si>
  <si>
    <t>ENERT_22_2*PENERT_22_2</t>
  </si>
  <si>
    <t>ENERT_24_2*PENERT_24_2</t>
  </si>
  <si>
    <t>ENERT_23_2*PENERT_23_2</t>
  </si>
  <si>
    <t>ENERT_21_2*PENERT_21_2</t>
  </si>
  <si>
    <t>REC_TCO_VAL_2</t>
  </si>
  <si>
    <t>BF_G_VAL_2</t>
  </si>
  <si>
    <t>DEBT_G_VAL_2</t>
  </si>
  <si>
    <t>DEP_VAL_2</t>
  </si>
  <si>
    <t>REC_VAL_2</t>
  </si>
  <si>
    <t>CH_13_2+I_2</t>
  </si>
  <si>
    <t>W_S_2*L_S_2+W_SE_2*L_SE_2</t>
  </si>
  <si>
    <t>I_2*PI_2-IA_20_2*PIA_20_2</t>
  </si>
  <si>
    <t>IA_20_2*PIA_20_2</t>
  </si>
  <si>
    <t>QM_2*PQM_2</t>
  </si>
  <si>
    <t>QM_21_2*PQM_21_2+QM_22_2*PQM_22_2+QM_23_2*PQM_23_2+QM_24_2*PQM_24_2</t>
  </si>
  <si>
    <t>PM_2</t>
  </si>
  <si>
    <t>TTCO_22*1000000</t>
  </si>
  <si>
    <t>DC_VAL_2+SB_ROW+TR_ROW_VAL</t>
  </si>
  <si>
    <t>CID_21_05_2</t>
  </si>
  <si>
    <t>CID_21_06_2</t>
  </si>
  <si>
    <t>CID_21_07_2</t>
  </si>
  <si>
    <t>CID_21_08_2</t>
  </si>
  <si>
    <t>CID_21_10_2</t>
  </si>
  <si>
    <t>CID_21_12_2</t>
  </si>
  <si>
    <t>CID_21_19_2</t>
  </si>
  <si>
    <t>CID_21_20_2</t>
  </si>
  <si>
    <t>CID_21_21_2</t>
  </si>
  <si>
    <t>CID_21_2304_2</t>
  </si>
  <si>
    <t>CID_21_2401_2</t>
  </si>
  <si>
    <t>CIM_21_05_2</t>
  </si>
  <si>
    <t>CIM_21_06_2</t>
  </si>
  <si>
    <t>CIM_21_07_2</t>
  </si>
  <si>
    <t>CIM_21_08_2</t>
  </si>
  <si>
    <t>CIM_21_10_2</t>
  </si>
  <si>
    <t>CIM_21_12_2</t>
  </si>
  <si>
    <t>CIM_21_19_2</t>
  </si>
  <si>
    <t>CIM_21_20_2</t>
  </si>
  <si>
    <t>CIM_21_21_2</t>
  </si>
  <si>
    <t>CIM_21_2304_2</t>
  </si>
  <si>
    <t>CIM_21_2401_2</t>
  </si>
  <si>
    <t>CH_01_2</t>
  </si>
  <si>
    <t>CH_02_2</t>
  </si>
  <si>
    <t>CH_03_2</t>
  </si>
  <si>
    <t>CH_04_2</t>
  </si>
  <si>
    <t>CH_05_2</t>
  </si>
  <si>
    <t>CH_06_2</t>
  </si>
  <si>
    <t>CH_07_2</t>
  </si>
  <si>
    <t>CH_08_2</t>
  </si>
  <si>
    <t>CH_09_2</t>
  </si>
  <si>
    <t>CH_11_2</t>
  </si>
  <si>
    <t>CH_12_2</t>
  </si>
  <si>
    <t>CH_14_2</t>
  </si>
  <si>
    <t>CH_15_2</t>
  </si>
  <si>
    <t>CH_16_2</t>
  </si>
  <si>
    <t>CH_17_2</t>
  </si>
  <si>
    <t>CH_18_2</t>
  </si>
  <si>
    <t>CH_19_2</t>
  </si>
  <si>
    <t>CH_20_2</t>
  </si>
  <si>
    <t>CH_21_2</t>
  </si>
  <si>
    <t>CH_22_2</t>
  </si>
  <si>
    <t>CH_23_2</t>
  </si>
  <si>
    <t>CH_24_2</t>
  </si>
  <si>
    <t>PCH_01_2</t>
  </si>
  <si>
    <t>PCH_02_2</t>
  </si>
  <si>
    <t>PCH_03_2</t>
  </si>
  <si>
    <t>PCH_04_2</t>
  </si>
  <si>
    <t>PCH_05_2</t>
  </si>
  <si>
    <t>PCH_06_2</t>
  </si>
  <si>
    <t>PCH_07_2</t>
  </si>
  <si>
    <t>PCH_08_2</t>
  </si>
  <si>
    <t>PCH_09_2</t>
  </si>
  <si>
    <t>PCH_11_2</t>
  </si>
  <si>
    <t>PCH_12_2</t>
  </si>
  <si>
    <t>PCH_13_2</t>
  </si>
  <si>
    <t>PCH_14_2</t>
  </si>
  <si>
    <t>PCH_15_2</t>
  </si>
  <si>
    <t>PCH_16_2</t>
  </si>
  <si>
    <t>PCH_17_2</t>
  </si>
  <si>
    <t>PCH_18_2</t>
  </si>
  <si>
    <t>PCH_19_2</t>
  </si>
  <si>
    <t>PCH_20_2</t>
  </si>
  <si>
    <t>PCH_21_2</t>
  </si>
  <si>
    <t>PCH_22_2</t>
  </si>
  <si>
    <t>PCH_23_2</t>
  </si>
  <si>
    <t>PCH_24_2</t>
  </si>
  <si>
    <t>VA_01_2</t>
  </si>
  <si>
    <t>VA_02_2</t>
  </si>
  <si>
    <t>VA_03_2</t>
  </si>
  <si>
    <t>VA_04_2</t>
  </si>
  <si>
    <t>VA_05_2</t>
  </si>
  <si>
    <t>VA_06_2</t>
  </si>
  <si>
    <t>VA_07_2</t>
  </si>
  <si>
    <t>VA_08_2</t>
  </si>
  <si>
    <t>VA_09_2</t>
  </si>
  <si>
    <t>VA_10_2</t>
  </si>
  <si>
    <t>VA_11_2</t>
  </si>
  <si>
    <t>VA_12_2</t>
  </si>
  <si>
    <t>VA_13_2</t>
  </si>
  <si>
    <t>VA_14_2</t>
  </si>
  <si>
    <t>VA_15_2</t>
  </si>
  <si>
    <t>VA_16_2</t>
  </si>
  <si>
    <t>VA_17_2</t>
  </si>
  <si>
    <t>VA_18_2</t>
  </si>
  <si>
    <t>VA_19_2</t>
  </si>
  <si>
    <t>VA_20_2</t>
  </si>
  <si>
    <t>VA_21_2</t>
  </si>
  <si>
    <t>VA_2201_2</t>
  </si>
  <si>
    <t>VA_2202_2</t>
  </si>
  <si>
    <t>VA_2301_2</t>
  </si>
  <si>
    <t>VA_2302_2</t>
  </si>
  <si>
    <t>VA_2303_2</t>
  </si>
  <si>
    <t>VA_2304_2</t>
  </si>
  <si>
    <t>VA_2305_2</t>
  </si>
  <si>
    <t>VA_2306_2</t>
  </si>
  <si>
    <t>VA_2307_2</t>
  </si>
  <si>
    <t>VA_2308_2</t>
  </si>
  <si>
    <t>VA_2401_2</t>
  </si>
  <si>
    <t>VA_2402_2</t>
  </si>
  <si>
    <t>VA_2403_2</t>
  </si>
  <si>
    <t>VA_2404_2</t>
  </si>
  <si>
    <t>VA_2405_2</t>
  </si>
  <si>
    <t>VA_2406_2</t>
  </si>
  <si>
    <t>PGDP_01_2</t>
  </si>
  <si>
    <t>PGDP_02_2</t>
  </si>
  <si>
    <t>PGDP_03_2</t>
  </si>
  <si>
    <t>PGDP_04_2</t>
  </si>
  <si>
    <t>PGDP_05_2</t>
  </si>
  <si>
    <t>PGDP_06_2</t>
  </si>
  <si>
    <t>PGDP_07_2</t>
  </si>
  <si>
    <t>PGDP_08_2</t>
  </si>
  <si>
    <t>PGDP_09_2</t>
  </si>
  <si>
    <t>PGDP_10_2</t>
  </si>
  <si>
    <t>PGDP_11_2</t>
  </si>
  <si>
    <t>PGDP_12_2</t>
  </si>
  <si>
    <t>PGDP_13_2</t>
  </si>
  <si>
    <t>PGDP_14_2</t>
  </si>
  <si>
    <t>PGDP_15_2</t>
  </si>
  <si>
    <t>PGDP_16_2</t>
  </si>
  <si>
    <t>PGDP_17_2</t>
  </si>
  <si>
    <t>PGDP_18_2</t>
  </si>
  <si>
    <t>PGDP_19_2</t>
  </si>
  <si>
    <t>PGDP_20_2</t>
  </si>
  <si>
    <t>PGDP_21_2</t>
  </si>
  <si>
    <t>PGDP_22_2</t>
  </si>
  <si>
    <t>PGDP_23_2</t>
  </si>
  <si>
    <t>PGDP_24_2</t>
  </si>
  <si>
    <t>W_S_01_2</t>
  </si>
  <si>
    <t>W_S_02_2</t>
  </si>
  <si>
    <t>W_S_03_2</t>
  </si>
  <si>
    <t>W_S_04_2</t>
  </si>
  <si>
    <t>W_S_05_2</t>
  </si>
  <si>
    <t>W_S_06_2</t>
  </si>
  <si>
    <t>W_S_07_2</t>
  </si>
  <si>
    <t>W_S_08_2</t>
  </si>
  <si>
    <t>W_S_09_2</t>
  </si>
  <si>
    <t>W_S_10_2</t>
  </si>
  <si>
    <t>W_S_11_2</t>
  </si>
  <si>
    <t>W_S_12_2</t>
  </si>
  <si>
    <t>W_S_13_2</t>
  </si>
  <si>
    <t>W_S_14_2</t>
  </si>
  <si>
    <t>W_S_15_2</t>
  </si>
  <si>
    <t>W_S_16_2</t>
  </si>
  <si>
    <t>W_S_17_2</t>
  </si>
  <si>
    <t>W_S_18_2</t>
  </si>
  <si>
    <t>W_S_19_2</t>
  </si>
  <si>
    <t>W_S_20_2</t>
  </si>
  <si>
    <t>W_S_21_2</t>
  </si>
  <si>
    <t>W_S_2201_2</t>
  </si>
  <si>
    <t>W_S_2202_2</t>
  </si>
  <si>
    <t>W_S_2301_2</t>
  </si>
  <si>
    <t>W_S_2302_2</t>
  </si>
  <si>
    <t>W_S_2303_2</t>
  </si>
  <si>
    <t>W_S_2304_2</t>
  </si>
  <si>
    <t>W_S_2305_2</t>
  </si>
  <si>
    <t>W_S_2306_2</t>
  </si>
  <si>
    <t>W_S_2307_2</t>
  </si>
  <si>
    <t>W_S_2308_2</t>
  </si>
  <si>
    <t>W_S_2401_2</t>
  </si>
  <si>
    <t>W_S_2402_2</t>
  </si>
  <si>
    <t>W_S_2403_2</t>
  </si>
  <si>
    <t>W_S_2404_2</t>
  </si>
  <si>
    <t>W_S_2405_2</t>
  </si>
  <si>
    <t>W_S_2406_2</t>
  </si>
  <si>
    <t>W_S_H01_2</t>
  </si>
  <si>
    <t>W_S_N_01_2</t>
  </si>
  <si>
    <t>W_S_N_02_2</t>
  </si>
  <si>
    <t>W_S_N_03_2</t>
  </si>
  <si>
    <t>W_S_N_04_2</t>
  </si>
  <si>
    <t>W_S_N_05_2</t>
  </si>
  <si>
    <t>W_S_N_06_2</t>
  </si>
  <si>
    <t>W_S_N_07_2</t>
  </si>
  <si>
    <t>W_S_N_08_2</t>
  </si>
  <si>
    <t>W_S_N_09_2</t>
  </si>
  <si>
    <t>W_S_N_10_2</t>
  </si>
  <si>
    <t>W_S_N_11_2</t>
  </si>
  <si>
    <t>W_S_N_12_2</t>
  </si>
  <si>
    <t>W_S_N_13_2</t>
  </si>
  <si>
    <t>W_S_N_14_2</t>
  </si>
  <si>
    <t>W_S_N_15_2</t>
  </si>
  <si>
    <t>W_S_N_16_2</t>
  </si>
  <si>
    <t>W_S_N_17_2</t>
  </si>
  <si>
    <t>W_S_N_18_2</t>
  </si>
  <si>
    <t>W_S_N_19_2</t>
  </si>
  <si>
    <t>W_S_N_20_2</t>
  </si>
  <si>
    <t>W_S_N_21_2</t>
  </si>
  <si>
    <t>W_S_N_2201_2</t>
  </si>
  <si>
    <t>W_S_N_2202_2</t>
  </si>
  <si>
    <t>W_S_N_2301_2</t>
  </si>
  <si>
    <t>W_S_N_2302_2</t>
  </si>
  <si>
    <t>W_S_N_2303_2</t>
  </si>
  <si>
    <t>W_S_N_2304_2</t>
  </si>
  <si>
    <t>W_S_N_2305_2</t>
  </si>
  <si>
    <t>W_S_N_2306_2</t>
  </si>
  <si>
    <t>W_S_N_2307_2</t>
  </si>
  <si>
    <t>W_S_N_2308_2</t>
  </si>
  <si>
    <t>W_S_N_2401_2</t>
  </si>
  <si>
    <t>W_S_N_2402_2</t>
  </si>
  <si>
    <t>W_S_N_2403_2</t>
  </si>
  <si>
    <t>W_S_N_2404_2</t>
  </si>
  <si>
    <t>W_S_N_2405_2</t>
  </si>
  <si>
    <t>W_S_N_2406_2</t>
  </si>
  <si>
    <t>L_S_01_2</t>
  </si>
  <si>
    <t>L_S_02_2</t>
  </si>
  <si>
    <t>L_S_03_2</t>
  </si>
  <si>
    <t>L_S_04_2</t>
  </si>
  <si>
    <t>L_S_05_2</t>
  </si>
  <si>
    <t>L_S_06_2</t>
  </si>
  <si>
    <t>L_S_07_2</t>
  </si>
  <si>
    <t>L_S_08_2</t>
  </si>
  <si>
    <t>L_S_09_2</t>
  </si>
  <si>
    <t>L_S_10_2</t>
  </si>
  <si>
    <t>L_S_11_2</t>
  </si>
  <si>
    <t>L_S_12_2</t>
  </si>
  <si>
    <t>L_S_13_2</t>
  </si>
  <si>
    <t>L_S_14_2</t>
  </si>
  <si>
    <t>L_S_15_2</t>
  </si>
  <si>
    <t>L_S_16_2</t>
  </si>
  <si>
    <t>L_S_17_2</t>
  </si>
  <si>
    <t>L_S_18_2</t>
  </si>
  <si>
    <t>L_S_19_2</t>
  </si>
  <si>
    <t>L_S_20_2</t>
  </si>
  <si>
    <t>L_S_21_2</t>
  </si>
  <si>
    <t>L_S_2201_2</t>
  </si>
  <si>
    <t>L_S_2202_2</t>
  </si>
  <si>
    <t>L_S_2301_2</t>
  </si>
  <si>
    <t>L_S_2302_2</t>
  </si>
  <si>
    <t>L_S_2303_2</t>
  </si>
  <si>
    <t>L_S_2304_2</t>
  </si>
  <si>
    <t>L_S_2305_2</t>
  </si>
  <si>
    <t>L_S_2306_2</t>
  </si>
  <si>
    <t>L_S_2307_2</t>
  </si>
  <si>
    <t>L_S_2308_2</t>
  </si>
  <si>
    <t>L_S_2401_2</t>
  </si>
  <si>
    <t>L_S_2402_2</t>
  </si>
  <si>
    <t>L_S_2403_2</t>
  </si>
  <si>
    <t>L_S_2404_2</t>
  </si>
  <si>
    <t>L_S_2405_2</t>
  </si>
  <si>
    <t>L_S_2406_2</t>
  </si>
  <si>
    <t>L_S_H01_2</t>
  </si>
  <si>
    <t>W_SE_01_2</t>
  </si>
  <si>
    <t>W_SE_03_2</t>
  </si>
  <si>
    <t>W_SE_04_2</t>
  </si>
  <si>
    <t>W_SE_05_2</t>
  </si>
  <si>
    <t>W_SE_06_2</t>
  </si>
  <si>
    <t>W_SE_07_2</t>
  </si>
  <si>
    <t>W_SE_08_2</t>
  </si>
  <si>
    <t>W_SE_09_2</t>
  </si>
  <si>
    <t>W_SE_10_2</t>
  </si>
  <si>
    <t>W_SE_11_2</t>
  </si>
  <si>
    <t>W_SE_12_2</t>
  </si>
  <si>
    <t>W_SE_13_2</t>
  </si>
  <si>
    <t>W_SE_19_2</t>
  </si>
  <si>
    <t>W_SE_20_2</t>
  </si>
  <si>
    <t>W_SE_H01_2</t>
  </si>
  <si>
    <t>L_SE_01_2</t>
  </si>
  <si>
    <t>L_SE_03_2</t>
  </si>
  <si>
    <t>L_SE_04_2</t>
  </si>
  <si>
    <t>L_SE_05_2</t>
  </si>
  <si>
    <t>L_SE_06_2</t>
  </si>
  <si>
    <t>L_SE_07_2</t>
  </si>
  <si>
    <t>L_SE_08_2</t>
  </si>
  <si>
    <t>L_SE_09_2</t>
  </si>
  <si>
    <t>L_SE_10_2</t>
  </si>
  <si>
    <t>L_SE_11_2</t>
  </si>
  <si>
    <t>L_SE_12_2</t>
  </si>
  <si>
    <t>L_SE_13_2</t>
  </si>
  <si>
    <t>L_SE_19_2</t>
  </si>
  <si>
    <t>L_SE_20_2</t>
  </si>
  <si>
    <t>L_SE_H01_2</t>
  </si>
  <si>
    <t>CID_22_01_2</t>
  </si>
  <si>
    <t>CID_22_02_2</t>
  </si>
  <si>
    <t>CID_22_03_2</t>
  </si>
  <si>
    <t>CID_22_04_2</t>
  </si>
  <si>
    <t>CID_22_05_2</t>
  </si>
  <si>
    <t>CID_22_06_2</t>
  </si>
  <si>
    <t>CID_22_07_2</t>
  </si>
  <si>
    <t>CID_22_08_2</t>
  </si>
  <si>
    <t>CID_22_09_2</t>
  </si>
  <si>
    <t>CID_22_12_2</t>
  </si>
  <si>
    <t>CID_22_13_2</t>
  </si>
  <si>
    <t>CID_22_14_2</t>
  </si>
  <si>
    <t>CID_22_15_2</t>
  </si>
  <si>
    <t>CID_22_16_2</t>
  </si>
  <si>
    <t>CID_22_17_2</t>
  </si>
  <si>
    <t>CID_22_18_2</t>
  </si>
  <si>
    <t>CID_22_19_2</t>
  </si>
  <si>
    <t>CID_22_20_2</t>
  </si>
  <si>
    <t>CID_22_2201_2</t>
  </si>
  <si>
    <t>CID_22_2302_2</t>
  </si>
  <si>
    <t>CID_22_2401_2</t>
  </si>
  <si>
    <t>CIM_22_01_2</t>
  </si>
  <si>
    <t>CIM_22_02_2</t>
  </si>
  <si>
    <t>CIM_22_03_2</t>
  </si>
  <si>
    <t>CIM_22_04_2</t>
  </si>
  <si>
    <t>CIM_22_05_2</t>
  </si>
  <si>
    <t>CIM_22_06_2</t>
  </si>
  <si>
    <t>CIM_22_07_2</t>
  </si>
  <si>
    <t>CIM_22_08_2</t>
  </si>
  <si>
    <t>CIM_22_09_2</t>
  </si>
  <si>
    <t>CIM_22_12_2</t>
  </si>
  <si>
    <t>CIM_22_13_2</t>
  </si>
  <si>
    <t>CIM_22_14_2</t>
  </si>
  <si>
    <t>CIM_22_15_2</t>
  </si>
  <si>
    <t>CIM_22_16_2</t>
  </si>
  <si>
    <t>CIM_22_17_2</t>
  </si>
  <si>
    <t>CIM_22_18_2</t>
  </si>
  <si>
    <t>CIM_22_19_2</t>
  </si>
  <si>
    <t>CIM_22_20_2</t>
  </si>
  <si>
    <t>CIM_22_2201_2</t>
  </si>
  <si>
    <t>CIM_22_2302_2</t>
  </si>
  <si>
    <t>CIM_22_2401_2</t>
  </si>
  <si>
    <t>CID_23_01_2</t>
  </si>
  <si>
    <t>CID_23_02_2</t>
  </si>
  <si>
    <t>CID_23_03_2</t>
  </si>
  <si>
    <t>CID_23_04_2</t>
  </si>
  <si>
    <t>CID_23_05_2</t>
  </si>
  <si>
    <t>CID_23_06_2</t>
  </si>
  <si>
    <t>CID_23_07_2</t>
  </si>
  <si>
    <t>CID_23_08_2</t>
  </si>
  <si>
    <t>CID_23_09_2</t>
  </si>
  <si>
    <t>CID_23_10_2</t>
  </si>
  <si>
    <t>CID_23_11_2</t>
  </si>
  <si>
    <t>CID_23_12_2</t>
  </si>
  <si>
    <t>CID_23_13_2</t>
  </si>
  <si>
    <t>CID_23_14_2</t>
  </si>
  <si>
    <t>CID_23_15_2</t>
  </si>
  <si>
    <t>CID_23_16_2</t>
  </si>
  <si>
    <t>CID_23_17_2</t>
  </si>
  <si>
    <t>CID_23_18_2</t>
  </si>
  <si>
    <t>CID_23_19_2</t>
  </si>
  <si>
    <t>CID_23_20_2</t>
  </si>
  <si>
    <t>CID_23_21_2</t>
  </si>
  <si>
    <t>CID_23_2201_2</t>
  </si>
  <si>
    <t>CID_23_2301_2</t>
  </si>
  <si>
    <t>CID_23_2302_2</t>
  </si>
  <si>
    <t>CID_23_2303_2</t>
  </si>
  <si>
    <t>CID_23_2304_2</t>
  </si>
  <si>
    <t>CID_23_2305_2</t>
  </si>
  <si>
    <t>CID_23_2306_2</t>
  </si>
  <si>
    <t>CID_23_2307_2</t>
  </si>
  <si>
    <t>CID_23_2308_2</t>
  </si>
  <si>
    <t>CID_23_2401_2</t>
  </si>
  <si>
    <t>CIM_23_01_2</t>
  </si>
  <si>
    <t>CIM_23_02_2</t>
  </si>
  <si>
    <t>CIM_23_03_2</t>
  </si>
  <si>
    <t>CIM_23_04_2</t>
  </si>
  <si>
    <t>CIM_23_05_2</t>
  </si>
  <si>
    <t>CIM_23_06_2</t>
  </si>
  <si>
    <t>CIM_23_07_2</t>
  </si>
  <si>
    <t>CIM_23_08_2</t>
  </si>
  <si>
    <t>CIM_23_09_2</t>
  </si>
  <si>
    <t>CIM_23_10_2</t>
  </si>
  <si>
    <t>CIM_23_11_2</t>
  </si>
  <si>
    <t>CIM_23_12_2</t>
  </si>
  <si>
    <t>CIM_23_13_2</t>
  </si>
  <si>
    <t>CIM_23_14_2</t>
  </si>
  <si>
    <t>CIM_23_15_2</t>
  </si>
  <si>
    <t>CIM_23_16_2</t>
  </si>
  <si>
    <t>CIM_23_17_2</t>
  </si>
  <si>
    <t>CIM_23_18_2</t>
  </si>
  <si>
    <t>CIM_23_19_2</t>
  </si>
  <si>
    <t>CIM_23_20_2</t>
  </si>
  <si>
    <t>CIM_23_21_2</t>
  </si>
  <si>
    <t>CIM_23_2201_2</t>
  </si>
  <si>
    <t>CIM_23_2301_2</t>
  </si>
  <si>
    <t>CIM_23_2302_2</t>
  </si>
  <si>
    <t>CIM_23_2303_2</t>
  </si>
  <si>
    <t>CIM_23_2304_2</t>
  </si>
  <si>
    <t>CIM_23_2305_2</t>
  </si>
  <si>
    <t>CIM_23_2306_2</t>
  </si>
  <si>
    <t>CIM_23_2307_2</t>
  </si>
  <si>
    <t>CIM_23_2308_2</t>
  </si>
  <si>
    <t>CIM_23_2401_2</t>
  </si>
  <si>
    <t>CID_24_01_2</t>
  </si>
  <si>
    <t>CID_24_02_2</t>
  </si>
  <si>
    <t>CID_24_03_2</t>
  </si>
  <si>
    <t>CID_24_04_2</t>
  </si>
  <si>
    <t>CID_24_05_2</t>
  </si>
  <si>
    <t>CID_24_06_2</t>
  </si>
  <si>
    <t>CID_24_07_2</t>
  </si>
  <si>
    <t>CID_24_08_2</t>
  </si>
  <si>
    <t>CID_24_09_2</t>
  </si>
  <si>
    <t>CID_24_10_2</t>
  </si>
  <si>
    <t>CID_24_11_2</t>
  </si>
  <si>
    <t>CID_24_12_2</t>
  </si>
  <si>
    <t>CID_24_13_2</t>
  </si>
  <si>
    <t>CID_24_14_2</t>
  </si>
  <si>
    <t>CID_24_15_2</t>
  </si>
  <si>
    <t>CID_24_16_2</t>
  </si>
  <si>
    <t>CID_24_17_2</t>
  </si>
  <si>
    <t>CID_24_18_2</t>
  </si>
  <si>
    <t>CID_24_19_2</t>
  </si>
  <si>
    <t>CID_24_20_2</t>
  </si>
  <si>
    <t>CID_24_2201_2</t>
  </si>
  <si>
    <t>CID_24_2303_2</t>
  </si>
  <si>
    <t>CID_24_2308_2</t>
  </si>
  <si>
    <t>CID_24_2401_2</t>
  </si>
  <si>
    <t>CIM_24_07_2</t>
  </si>
  <si>
    <t>CIM_24_08_2</t>
  </si>
  <si>
    <t>CIM_24_2201_2</t>
  </si>
  <si>
    <t>CIM_24_2401_2</t>
  </si>
  <si>
    <t>PX_2</t>
  </si>
  <si>
    <t>R-DLOG(PGDP_2)</t>
  </si>
  <si>
    <t>XD_2*PXD_2+XM_2*PXM_2</t>
  </si>
  <si>
    <t>M_01_2</t>
  </si>
  <si>
    <t>M_02_2</t>
  </si>
  <si>
    <t>M_03_2</t>
  </si>
  <si>
    <t>M_04_2</t>
  </si>
  <si>
    <t>M_05_2</t>
  </si>
  <si>
    <t>M_06_2</t>
  </si>
  <si>
    <t>M_07_2</t>
  </si>
  <si>
    <t>M_08_2</t>
  </si>
  <si>
    <t>M_09_2</t>
  </si>
  <si>
    <t>M_10_2</t>
  </si>
  <si>
    <t>M_11_2</t>
  </si>
  <si>
    <t>M_12_2</t>
  </si>
  <si>
    <t>M_14_2</t>
  </si>
  <si>
    <t>M_16_2</t>
  </si>
  <si>
    <t>M_17_2</t>
  </si>
  <si>
    <t>M_18_2</t>
  </si>
  <si>
    <t>M_19_2</t>
  </si>
  <si>
    <t>M_21_2</t>
  </si>
  <si>
    <t>M_22_2</t>
  </si>
  <si>
    <t>M_23_2</t>
  </si>
  <si>
    <t>M_24_2</t>
  </si>
  <si>
    <t>PWD_01</t>
  </si>
  <si>
    <t>PWD_02</t>
  </si>
  <si>
    <t>PWD_03</t>
  </si>
  <si>
    <t>PWD_04</t>
  </si>
  <si>
    <t>PWD_05</t>
  </si>
  <si>
    <t>PWD_06</t>
  </si>
  <si>
    <t>PWD_07</t>
  </si>
  <si>
    <t>PWD_08</t>
  </si>
  <si>
    <t>PWD_09</t>
  </si>
  <si>
    <t>PWD_10</t>
  </si>
  <si>
    <t>PWD_11</t>
  </si>
  <si>
    <t>PWD_12</t>
  </si>
  <si>
    <t>PWD_14</t>
  </si>
  <si>
    <t>PWD_16</t>
  </si>
  <si>
    <t>PWD_17</t>
  </si>
  <si>
    <t>PWD_18</t>
  </si>
  <si>
    <t>PWD_19</t>
  </si>
  <si>
    <t>PWD_21</t>
  </si>
  <si>
    <t>PWD_22</t>
  </si>
  <si>
    <t>PWD_23</t>
  </si>
  <si>
    <t>PWD_24</t>
  </si>
  <si>
    <t>PCID_21_05_2</t>
  </si>
  <si>
    <t>PCID_21_06_2</t>
  </si>
  <si>
    <t>PCID_21_07_2</t>
  </si>
  <si>
    <t>PCID_21_08_2</t>
  </si>
  <si>
    <t>PCID_21_10_2</t>
  </si>
  <si>
    <t>PCID_21_12_2</t>
  </si>
  <si>
    <t>PCID_21_19_2</t>
  </si>
  <si>
    <t>PCID_21_20_2</t>
  </si>
  <si>
    <t>PCID_21_21_2</t>
  </si>
  <si>
    <t>PCID_21_2304_2</t>
  </si>
  <si>
    <t>PCID_21_2401_2</t>
  </si>
  <si>
    <t>PCIM_21_05_2</t>
  </si>
  <si>
    <t>PCIM_21_06_2</t>
  </si>
  <si>
    <t>PCIM_21_07_2</t>
  </si>
  <si>
    <t>PCIM_21_08_2</t>
  </si>
  <si>
    <t>PCIM_21_10_2</t>
  </si>
  <si>
    <t>PCIM_21_12_2</t>
  </si>
  <si>
    <t>PCIM_21_19_2</t>
  </si>
  <si>
    <t>PCIM_21_20_2</t>
  </si>
  <si>
    <t>PCIM_21_21_2</t>
  </si>
  <si>
    <t>PCIM_21_2304_2</t>
  </si>
  <si>
    <t>PCIM_21_2401_2</t>
  </si>
  <si>
    <t>PCID_22_01_2</t>
  </si>
  <si>
    <t>PCID_22_02_2</t>
  </si>
  <si>
    <t>PCID_22_03_2</t>
  </si>
  <si>
    <t>PCID_22_04_2</t>
  </si>
  <si>
    <t>PCID_22_05_2</t>
  </si>
  <si>
    <t>PCID_22_06_2</t>
  </si>
  <si>
    <t>PCID_22_07_2</t>
  </si>
  <si>
    <t>PCID_22_08_2</t>
  </si>
  <si>
    <t>PCID_22_09_2</t>
  </si>
  <si>
    <t>PCID_22_12_2</t>
  </si>
  <si>
    <t>PCID_22_13_2</t>
  </si>
  <si>
    <t>PCID_22_14_2</t>
  </si>
  <si>
    <t>PCID_22_15_2</t>
  </si>
  <si>
    <t>PCID_22_16_2</t>
  </si>
  <si>
    <t>PCID_22_17_2</t>
  </si>
  <si>
    <t>PCID_22_18_2</t>
  </si>
  <si>
    <t>PCID_22_19_2</t>
  </si>
  <si>
    <t>PCID_22_20_2</t>
  </si>
  <si>
    <t>PCID_22_2201_2</t>
  </si>
  <si>
    <t>PCID_22_2302_2</t>
  </si>
  <si>
    <t>PCID_22_2401_2</t>
  </si>
  <si>
    <t>PCIM_22_01_2</t>
  </si>
  <si>
    <t>PCIM_22_02_2</t>
  </si>
  <si>
    <t>PCIM_22_03_2</t>
  </si>
  <si>
    <t>PCIM_22_04_2</t>
  </si>
  <si>
    <t>PCIM_22_05_2</t>
  </si>
  <si>
    <t>PCIM_22_06_2</t>
  </si>
  <si>
    <t>PCIM_22_07_2</t>
  </si>
  <si>
    <t>PCIM_22_08_2</t>
  </si>
  <si>
    <t>PCIM_22_09_2</t>
  </si>
  <si>
    <t>PCIM_22_12_2</t>
  </si>
  <si>
    <t>PCIM_22_13_2</t>
  </si>
  <si>
    <t>PCIM_22_14_2</t>
  </si>
  <si>
    <t>PCIM_22_15_2</t>
  </si>
  <si>
    <t>PCIM_22_16_2</t>
  </si>
  <si>
    <t>PCIM_22_17_2</t>
  </si>
  <si>
    <t>PCIM_22_18_2</t>
  </si>
  <si>
    <t>PCIM_22_19_2</t>
  </si>
  <si>
    <t>PCIM_22_20_2</t>
  </si>
  <si>
    <t>PCIM_22_2201_2</t>
  </si>
  <si>
    <t>PCIM_22_2302_2</t>
  </si>
  <si>
    <t>PCIM_22_2401_2</t>
  </si>
  <si>
    <t>PCID_23_01_2</t>
  </si>
  <si>
    <t>PCID_23_02_2</t>
  </si>
  <si>
    <t>PCID_23_03_2</t>
  </si>
  <si>
    <t>PCID_23_04_2</t>
  </si>
  <si>
    <t>PCID_23_05_2</t>
  </si>
  <si>
    <t>PCID_23_06_2</t>
  </si>
  <si>
    <t>PCID_23_07_2</t>
  </si>
  <si>
    <t>PCID_23_08_2</t>
  </si>
  <si>
    <t>PCID_23_09_2</t>
  </si>
  <si>
    <t>PCID_23_10_2</t>
  </si>
  <si>
    <t>PCID_23_11_2</t>
  </si>
  <si>
    <t>PCID_23_12_2</t>
  </si>
  <si>
    <t>PCID_23_13_2</t>
  </si>
  <si>
    <t>PCID_23_14_2</t>
  </si>
  <si>
    <t>PCID_23_15_2</t>
  </si>
  <si>
    <t>PCID_23_16_2</t>
  </si>
  <si>
    <t>PCID_23_17_2</t>
  </si>
  <si>
    <t>PCID_23_18_2</t>
  </si>
  <si>
    <t>PCID_23_19_2</t>
  </si>
  <si>
    <t>PCID_23_20_2</t>
  </si>
  <si>
    <t>PCID_23_21_2</t>
  </si>
  <si>
    <t>PCID_23_2201_2</t>
  </si>
  <si>
    <t>PCID_23_2301_2</t>
  </si>
  <si>
    <t>PCID_23_2302_2</t>
  </si>
  <si>
    <t>PCID_23_2303_2</t>
  </si>
  <si>
    <t>PCID_23_2304_2</t>
  </si>
  <si>
    <t>PCID_23_2305_2</t>
  </si>
  <si>
    <t>PCID_23_2306_2</t>
  </si>
  <si>
    <t>PCID_23_2307_2</t>
  </si>
  <si>
    <t>PCID_23_2308_2</t>
  </si>
  <si>
    <t>PCID_23_2401_2</t>
  </si>
  <si>
    <t>PCIM_23_01_2</t>
  </si>
  <si>
    <t>PCIM_23_02_2</t>
  </si>
  <si>
    <t>PCIM_23_03_2</t>
  </si>
  <si>
    <t>PCIM_23_04_2</t>
  </si>
  <si>
    <t>PCIM_23_05_2</t>
  </si>
  <si>
    <t>PCIM_23_06_2</t>
  </si>
  <si>
    <t>PCIM_23_07_2</t>
  </si>
  <si>
    <t>PCIM_23_08_2</t>
  </si>
  <si>
    <t>PCIM_23_09_2</t>
  </si>
  <si>
    <t>PCIM_23_10_2</t>
  </si>
  <si>
    <t>PCIM_23_11_2</t>
  </si>
  <si>
    <t>PCIM_23_12_2</t>
  </si>
  <si>
    <t>PCIM_23_13_2</t>
  </si>
  <si>
    <t>PCIM_23_14_2</t>
  </si>
  <si>
    <t>PCIM_23_15_2</t>
  </si>
  <si>
    <t>PCIM_23_16_2</t>
  </si>
  <si>
    <t>PCIM_23_17_2</t>
  </si>
  <si>
    <t>PCIM_23_18_2</t>
  </si>
  <si>
    <t>PCIM_23_19_2</t>
  </si>
  <si>
    <t>PCIM_23_20_2</t>
  </si>
  <si>
    <t>PCIM_23_21_2</t>
  </si>
  <si>
    <t>PCIM_23_2201_2</t>
  </si>
  <si>
    <t>PCIM_23_2301_2</t>
  </si>
  <si>
    <t>PCIM_23_2302_2</t>
  </si>
  <si>
    <t>PCIM_23_2303_2</t>
  </si>
  <si>
    <t>PCIM_23_2304_2</t>
  </si>
  <si>
    <t>PCIM_23_2305_2</t>
  </si>
  <si>
    <t>PCIM_23_2306_2</t>
  </si>
  <si>
    <t>PCIM_23_2307_2</t>
  </si>
  <si>
    <t>PCIM_23_2308_2</t>
  </si>
  <si>
    <t>PCIM_23_2401_2</t>
  </si>
  <si>
    <t>PCID_24_01_2</t>
  </si>
  <si>
    <t>PCID_24_02_2</t>
  </si>
  <si>
    <t>PCID_24_03_2</t>
  </si>
  <si>
    <t>PCID_24_04_2</t>
  </si>
  <si>
    <t>PCID_24_05_2</t>
  </si>
  <si>
    <t>PCID_24_06_2</t>
  </si>
  <si>
    <t>PCID_24_07_2</t>
  </si>
  <si>
    <t>PCID_24_08_2</t>
  </si>
  <si>
    <t>PCID_24_09_2</t>
  </si>
  <si>
    <t>PCID_24_10_2</t>
  </si>
  <si>
    <t>PCID_24_11_2</t>
  </si>
  <si>
    <t>PCID_24_12_2</t>
  </si>
  <si>
    <t>PCID_24_13_2</t>
  </si>
  <si>
    <t>PCID_24_14_2</t>
  </si>
  <si>
    <t>PCID_24_15_2</t>
  </si>
  <si>
    <t>PCID_24_16_2</t>
  </si>
  <si>
    <t>PCID_24_17_2</t>
  </si>
  <si>
    <t>PCID_24_18_2</t>
  </si>
  <si>
    <t>PCID_24_19_2</t>
  </si>
  <si>
    <t>PCID_24_20_2</t>
  </si>
  <si>
    <t>PCID_24_2201_2</t>
  </si>
  <si>
    <t>PCID_24_2303_2</t>
  </si>
  <si>
    <t>PCID_24_2308_2</t>
  </si>
  <si>
    <t>PCID_24_2401_2</t>
  </si>
  <si>
    <t>PCIM_24_07_2</t>
  </si>
  <si>
    <t>PCIM_24_08_2</t>
  </si>
  <si>
    <t>PCIM_24_2201_2</t>
  </si>
  <si>
    <t>PCIM_24_2401_2</t>
  </si>
  <si>
    <t>REHAB_VAL_2</t>
  </si>
  <si>
    <t>R_LOAN_REHAB_H01_CG_0</t>
  </si>
  <si>
    <t>R_0</t>
  </si>
  <si>
    <t>LD_REHAB_H01_CG</t>
  </si>
  <si>
    <t>DISPINC_AI_VAL_0</t>
  </si>
  <si>
    <t xml:space="preserve">Annuités sur revenu </t>
  </si>
  <si>
    <t>PNEWAUTO_H01_0*NEWAUTO_H01_0*(1-R_SUB_AUTO_H01_0)</t>
  </si>
  <si>
    <t>R_LOAN_AUTO_H01_CA</t>
  </si>
  <si>
    <t>1/R_RMBS_AUTO_H01_CA</t>
  </si>
  <si>
    <t>Dette sur revenu</t>
  </si>
  <si>
    <t>Taux d'emprunt</t>
  </si>
  <si>
    <t>Taux d'intérêt</t>
  </si>
  <si>
    <t>Durée de vie (an)</t>
  </si>
  <si>
    <t>Capital restant dû (M€)</t>
  </si>
  <si>
    <t>Rénovation 
(M€ courants)</t>
  </si>
  <si>
    <t>Dette
(M€ courants)</t>
  </si>
  <si>
    <t>Revenu 
(M€ courants)</t>
  </si>
  <si>
    <t>Emprunt 
(M€ courants)</t>
  </si>
  <si>
    <t>Acquisition
(M€ courants)</t>
  </si>
  <si>
    <t>PNEWAUTO_H01_2*NEWAUTO_H01_2*(1-R_SUB_AUTO_H01_2)</t>
  </si>
  <si>
    <t>R_2</t>
  </si>
  <si>
    <t>_0</t>
  </si>
  <si>
    <t>_2</t>
  </si>
  <si>
    <t>DEBT_REHAB_VAL_H01_CA_2</t>
  </si>
  <si>
    <t>DEBT_REHAB_VAL_H01_CG_2</t>
  </si>
  <si>
    <t>DEBT_REHAB_VAL_H01_CB_2</t>
  </si>
  <si>
    <t>DEBT_REHAB_VAL_H01_CC_2</t>
  </si>
  <si>
    <t>DEBT_REHAB_VAL_H01_CD_2</t>
  </si>
  <si>
    <t>DEBT_REHAB_VAL_H01_CE_2</t>
  </si>
  <si>
    <t>DEBT_REHAB_VAL_H01_CF_2</t>
  </si>
  <si>
    <t>PREHAB_H01_CG_CD</t>
  </si>
  <si>
    <t>PREHAB_H01_CG_CE</t>
  </si>
  <si>
    <t>PREHAB_H01_CG_CF</t>
  </si>
  <si>
    <t>PREHAB_H01_CG_CG</t>
  </si>
  <si>
    <t>PREHAB_H01_CB_2</t>
  </si>
  <si>
    <t>PREHAB_H01_CB_CA_2</t>
  </si>
  <si>
    <t>PREHAB_H01_CC_2</t>
  </si>
  <si>
    <t>PREHAB_H01_CC_CA_2</t>
  </si>
  <si>
    <t>PREHAB_H01_CC_CB_2</t>
  </si>
  <si>
    <t>PREHAB_H01_CD_2</t>
  </si>
  <si>
    <t>PREHAB_H01_CD_CA_2</t>
  </si>
  <si>
    <t>PREHAB_H01_CD_CB_2</t>
  </si>
  <si>
    <t>PREHAB_H01_CD_CC_2</t>
  </si>
  <si>
    <t>PREHAB_H01_CE_2</t>
  </si>
  <si>
    <t>PREHAB_H01_CE_CA_2</t>
  </si>
  <si>
    <t>PREHAB_H01_CE_CB_2</t>
  </si>
  <si>
    <t>PREHAB_H01_CE_CC_2</t>
  </si>
  <si>
    <t>PREHAB_H01_CE_CD_2</t>
  </si>
  <si>
    <t>PREHAB_H01_CF_2</t>
  </si>
  <si>
    <t>PREHAB_H01_CF_CA_2</t>
  </si>
  <si>
    <t>PREHAB_H01_CF_CB_2</t>
  </si>
  <si>
    <t>PREHAB_H01_CF_CC_2</t>
  </si>
  <si>
    <t>PREHAB_H01_CF_CD_2</t>
  </si>
  <si>
    <t>PREHAB_H01_CF_CE_2</t>
  </si>
  <si>
    <t>PREHAB_H01_CG_2</t>
  </si>
  <si>
    <t>PREHAB_H01_CG_CA_2</t>
  </si>
  <si>
    <t>PREHAB_H01_CG_CB_2</t>
  </si>
  <si>
    <t>PREHAB_H01_CG_CC_2</t>
  </si>
  <si>
    <t>PREHAB_H01_CG_CD_2</t>
  </si>
  <si>
    <t>PREHAB_H01_CG_CE_2</t>
  </si>
  <si>
    <t>PREHAB_H01_CG_CF_2</t>
  </si>
  <si>
    <t>REHAB_H01_CB_2</t>
  </si>
  <si>
    <t>REHAB_H01_CB_CA_2</t>
  </si>
  <si>
    <t>REHAB_H01_CC_2</t>
  </si>
  <si>
    <t>REHAB_H01_CC_CA_2</t>
  </si>
  <si>
    <t>REHAB_H01_CC_CB_2</t>
  </si>
  <si>
    <t>REHAB_H01_CD_2</t>
  </si>
  <si>
    <t>REHAB_H01_CD_CB_2</t>
  </si>
  <si>
    <t>REHAB_H01_CD_CC_2</t>
  </si>
  <si>
    <t>REHAB_H01_CE_2</t>
  </si>
  <si>
    <t>REHAB_H01_CE_CA_2</t>
  </si>
  <si>
    <t>REHAB_H01_CE_CB_2</t>
  </si>
  <si>
    <t>REHAB_H01_CE_CC_2</t>
  </si>
  <si>
    <t>REHAB_H01_CE_CD_2</t>
  </si>
  <si>
    <t>REHAB_H01_CF_2</t>
  </si>
  <si>
    <t>REHAB_H01_CF_CA_2</t>
  </si>
  <si>
    <t>REHAB_H01_CF_CB_2</t>
  </si>
  <si>
    <t>REHAB_H01_CF_CC_2</t>
  </si>
  <si>
    <t>REHAB_H01_CF_CD_2</t>
  </si>
  <si>
    <t>REHAB_H01_CF_CE_2</t>
  </si>
  <si>
    <t>REHAB_H01_CG_2</t>
  </si>
  <si>
    <t>REHAB_H01_CG_CA_2</t>
  </si>
  <si>
    <t>REHAB_H01_CG_CB_2</t>
  </si>
  <si>
    <t>REHAB_H01_CG_CC_2</t>
  </si>
  <si>
    <t>REHAB_H01_CG_CD_2</t>
  </si>
  <si>
    <t>REHAB_H01_CG_CE_2</t>
  </si>
  <si>
    <t>REHAB_H01_CG_CF_2</t>
  </si>
  <si>
    <t>UC_K_REHAB_H01_CB_2</t>
  </si>
  <si>
    <t>UC_K_REHAB_H01_CC_2</t>
  </si>
  <si>
    <t>UC_K_REHAB_H01_CD_2</t>
  </si>
  <si>
    <t>UC_K_REHAB_H01_CE_2</t>
  </si>
  <si>
    <t>UC_K_REHAB_H01_CF_2</t>
  </si>
  <si>
    <t>UC_K_REHAB_H01_CG_2</t>
  </si>
  <si>
    <t>SUB_REHAB_VAL_H01_CA_2</t>
  </si>
  <si>
    <t>SUB_REHAB_VAL_H01_CB_2</t>
  </si>
  <si>
    <t>SUB_REHAB_VAL_H01_CC_2</t>
  </si>
  <si>
    <t>SUB_REHAB_VAL_H01_CD_2</t>
  </si>
  <si>
    <t>SUB_REHAB_VAL_H01_CE_2</t>
  </si>
  <si>
    <t>SUB_REHAB_VAL_H01_CF_2</t>
  </si>
  <si>
    <t>SUB_REHAB_VAL_H01_CG_2</t>
  </si>
  <si>
    <t>R_SUB_H01_CB_CA_2</t>
  </si>
  <si>
    <t>R_SUB_H01_CC_CA_2</t>
  </si>
  <si>
    <t>R_SUB_H01_CC_CB_2</t>
  </si>
  <si>
    <t>R_SUB_H01_CD_CA_2</t>
  </si>
  <si>
    <t>R_SUB_H01_CD_CB_2</t>
  </si>
  <si>
    <t>R_SUB_H01_CD_CC_2</t>
  </si>
  <si>
    <t>R_SUB_H01_CE_CA_2</t>
  </si>
  <si>
    <t>R_SUB_H01_CE_CB_2</t>
  </si>
  <si>
    <t>R_SUB_H01_CE_CC_2</t>
  </si>
  <si>
    <t>R_SUB_H01_CE_CD_2</t>
  </si>
  <si>
    <t>R_SUB_H01_CF_CA_2</t>
  </si>
  <si>
    <t>R_SUB_H01_CF_CB_2</t>
  </si>
  <si>
    <t>R_SUB_H01_CF_CC_2</t>
  </si>
  <si>
    <t>R_SUB_H01_CF_CD_2</t>
  </si>
  <si>
    <t>R_SUB_H01_CF_CE_2</t>
  </si>
  <si>
    <t>R_SUB_H01_CG_CA_2</t>
  </si>
  <si>
    <t>R_SUB_H01_CG_CB_2</t>
  </si>
  <si>
    <t>R_SUB_H01_CG_CC_2</t>
  </si>
  <si>
    <t>R_SUB_H01_CG_CD_2</t>
  </si>
  <si>
    <t>R_SUB_H01_CG_CE_2</t>
  </si>
  <si>
    <t>R_SUB_H01_CG_CF_2</t>
  </si>
  <si>
    <t>R_SUB_CEE_H01_CB_CA_2</t>
  </si>
  <si>
    <t>R_SUB_CEE_H01_CC_CA_2</t>
  </si>
  <si>
    <t>R_SUB_CEE_H01_CC_CB_2</t>
  </si>
  <si>
    <t>R_SUB_CEE_H01_CD_CA_2</t>
  </si>
  <si>
    <t>R_SUB_CEE_H01_CD_CB_2</t>
  </si>
  <si>
    <t>R_SUB_CEE_H01_CD_CC_2</t>
  </si>
  <si>
    <t>R_SUB_CEE_H01_CE_CA_2</t>
  </si>
  <si>
    <t>R_SUB_CEE_H01_CE_CB_2</t>
  </si>
  <si>
    <t>R_SUB_CEE_H01_CE_CC_2</t>
  </si>
  <si>
    <t>R_SUB_CEE_H01_CE_CD_2</t>
  </si>
  <si>
    <t>R_SUB_CEE_H01_CF_CA_2</t>
  </si>
  <si>
    <t>R_SUB_CEE_H01_CF_CB_2</t>
  </si>
  <si>
    <t>R_SUB_CEE_H01_CF_CC_2</t>
  </si>
  <si>
    <t>R_SUB_CEE_H01_CF_CD_2</t>
  </si>
  <si>
    <t>R_SUB_CEE_H01_CF_CE_2</t>
  </si>
  <si>
    <t>R_SUB_CEE_H01_CG_CA_2</t>
  </si>
  <si>
    <t>R_SUB_CEE_H01_CG_CB_2</t>
  </si>
  <si>
    <t>R_SUB_CEE_H01_CG_CC_2</t>
  </si>
  <si>
    <t>R_SUB_CEE_H01_CG_CD_2</t>
  </si>
  <si>
    <t>R_SUB_CEE_H01_CG_CE_2</t>
  </si>
  <si>
    <t>R_SUB_CEE_H01_CG_CF_2</t>
  </si>
  <si>
    <t>EXP_BUIL_H01_2</t>
  </si>
  <si>
    <t>EXP_BUIL_H01_21_2</t>
  </si>
  <si>
    <t>EXP_BUIL_H01_22_2</t>
  </si>
  <si>
    <t>EXP_BUIL_H01_23_2</t>
  </si>
  <si>
    <t>EXP_BUIL_H01_24_2</t>
  </si>
  <si>
    <t>EXP_BUIL_H01_CA_2</t>
  </si>
  <si>
    <t>EXP_BUIL_H01_CA_22_2</t>
  </si>
  <si>
    <t>EXP_BUIL_H01_CA_23_2</t>
  </si>
  <si>
    <t>EXP_BUIL_H01_CB_2</t>
  </si>
  <si>
    <t>EXP_BUIL_H01_CB_22_2</t>
  </si>
  <si>
    <t>EXP_BUIL_H01_CB_23_2</t>
  </si>
  <si>
    <t>EXP_BUIL_H01_CB_24_2</t>
  </si>
  <si>
    <t>EXP_BUIL_H01_CC_2</t>
  </si>
  <si>
    <t>EXP_BUIL_H01_CC_21_2</t>
  </si>
  <si>
    <t>EXP_BUIL_H01_CC_22_2</t>
  </si>
  <si>
    <t>EXP_BUIL_H01_CC_23_2</t>
  </si>
  <si>
    <t>EXP_BUIL_H01_CC_24_2</t>
  </si>
  <si>
    <t>EXP_BUIL_H01_CD_2</t>
  </si>
  <si>
    <t>EXP_BUIL_H01_CD_21_2</t>
  </si>
  <si>
    <t>EXP_BUIL_H01_CD_22_2</t>
  </si>
  <si>
    <t>EXP_BUIL_H01_CD_23_2</t>
  </si>
  <si>
    <t>EXP_BUIL_H01_CD_24_2</t>
  </si>
  <si>
    <t>EXP_BUIL_H01_CE_2</t>
  </si>
  <si>
    <t>EXP_BUIL_H01_CE_21_2</t>
  </si>
  <si>
    <t>EXP_BUIL_H01_CE_22_2</t>
  </si>
  <si>
    <t>EXP_BUIL_H01_CE_23_2</t>
  </si>
  <si>
    <t>EXP_BUIL_H01_CE_24_2</t>
  </si>
  <si>
    <t>EXP_BUIL_H01_CF_2</t>
  </si>
  <si>
    <t>EXP_BUIL_H01_CF_21_2</t>
  </si>
  <si>
    <t>EXP_BUIL_H01_CF_22_2</t>
  </si>
  <si>
    <t>EXP_BUIL_H01_CF_23_2</t>
  </si>
  <si>
    <t>EXP_BUIL_H01_CF_24_2</t>
  </si>
  <si>
    <t>EXP_BUIL_H01_CG_2</t>
  </si>
  <si>
    <t>EXP_BUIL_H01_CG_21_2</t>
  </si>
  <si>
    <t>EXP_BUIL_H01_CG_22_2</t>
  </si>
  <si>
    <t>EXP_BUIL_H01_CG_23_2</t>
  </si>
  <si>
    <t>EXP_BUIL_H01_CG_24_2</t>
  </si>
  <si>
    <t>PEXP_21_H01_2</t>
  </si>
  <si>
    <t>PEXP_22_H01_2</t>
  </si>
  <si>
    <t>PEXP_23_H01_2</t>
  </si>
  <si>
    <t>PEXP_24_H01_2</t>
  </si>
  <si>
    <t>REHAB_H01_CD_CA_2</t>
  </si>
  <si>
    <t>PENER_M2_H01_CA_2</t>
  </si>
  <si>
    <t>PENER_M2_H01_CB_2</t>
  </si>
  <si>
    <t>PENER_M2_H01_CC_2</t>
  </si>
  <si>
    <t>PENER_M2_H01_CD_2</t>
  </si>
  <si>
    <t>PENER_M2_H01_CE_2</t>
  </si>
  <si>
    <t>PENER_M2_H01_CF_2</t>
  </si>
  <si>
    <t>PENER_M2_H01_CG_2</t>
  </si>
  <si>
    <t>ENER_BUIL</t>
  </si>
  <si>
    <t>ENER_BUIL_21</t>
  </si>
  <si>
    <t>ENER_BUIL_22</t>
  </si>
  <si>
    <t>ENER_BUIL_23</t>
  </si>
  <si>
    <t>ENER_BUIL_24</t>
  </si>
  <si>
    <t>ENER_BUIL_H01</t>
  </si>
  <si>
    <t>ENER_BUIL_H01_21</t>
  </si>
  <si>
    <t>ENER_BUIL_H01_22</t>
  </si>
  <si>
    <t>ENER_BUIL_H01_23</t>
  </si>
  <si>
    <t>ENER_BUIL_H01_24</t>
  </si>
  <si>
    <t>ENER_BUIL_H01_CA</t>
  </si>
  <si>
    <t>ENER_BUIL_H01_CA_22</t>
  </si>
  <si>
    <t>31,175.9</t>
  </si>
  <si>
    <t>31,676.4</t>
  </si>
  <si>
    <t>32,185.0</t>
  </si>
  <si>
    <t>139,460</t>
  </si>
  <si>
    <t>286,339</t>
  </si>
  <si>
    <t>ENER_BUIL_H01_CA_23</t>
  </si>
  <si>
    <t>ENER_BUIL_H01_CB</t>
  </si>
  <si>
    <t>ENER_BUIL_H01_CB_22</t>
  </si>
  <si>
    <t>ENER_BUIL_H01_CB_23</t>
  </si>
  <si>
    <t>ENER_BUIL_H01_CB_24</t>
  </si>
  <si>
    <t>ENER_BUIL_H01_CC</t>
  </si>
  <si>
    <t>ENER_BUIL_H01_CC_21</t>
  </si>
  <si>
    <t>ENER_BUIL_H01_CC_22</t>
  </si>
  <si>
    <t>ENER_BUIL_H01_CC_23</t>
  </si>
  <si>
    <t>ENER_BUIL_H01_CC_24</t>
  </si>
  <si>
    <t>ENER_BUIL_H01_CD</t>
  </si>
  <si>
    <t>ENER_BUIL_H01_CD_21</t>
  </si>
  <si>
    <t>ENER_BUIL_H01_CD_22</t>
  </si>
  <si>
    <t>ENER_BUIL_H01_CD_23</t>
  </si>
  <si>
    <t>ENER_BUIL_H01_CD_24</t>
  </si>
  <si>
    <t>ENER_BUIL_H01_CE</t>
  </si>
  <si>
    <t>ENER_BUIL_H01_CE_21</t>
  </si>
  <si>
    <t>ENER_BUIL_H01_CE_22</t>
  </si>
  <si>
    <t>ENER_BUIL_H01_CE_23</t>
  </si>
  <si>
    <t>ENER_BUIL_H01_CE_24</t>
  </si>
  <si>
    <t>ENER_BUIL_H01_CF</t>
  </si>
  <si>
    <t>ENER_BUIL_H01_CF_21</t>
  </si>
  <si>
    <t>ENER_BUIL_H01_CF_22</t>
  </si>
  <si>
    <t>ENER_BUIL_H01_CF_23</t>
  </si>
  <si>
    <t>ENER_BUIL_H01_CF_24</t>
  </si>
  <si>
    <t>ENER_BUIL_H01_CG</t>
  </si>
  <si>
    <t>ENER_BUIL_H01_CG_21</t>
  </si>
  <si>
    <t>ENER_BUIL_H01_CG_22</t>
  </si>
  <si>
    <t>ENER_BUIL_H01_CG_23</t>
  </si>
  <si>
    <t>ENER_BUIL_H01_CG_24</t>
  </si>
  <si>
    <t>ENER_BUIL_2</t>
  </si>
  <si>
    <t>ENER_BUIL_21_2</t>
  </si>
  <si>
    <t>ENER_BUIL_22_2</t>
  </si>
  <si>
    <t>ENER_BUIL_23_2</t>
  </si>
  <si>
    <t>ENER_BUIL_24_2</t>
  </si>
  <si>
    <t>ENER_BUIL_H01_CA_2</t>
  </si>
  <si>
    <t>ENER_BUIL_H01_CA_22_2</t>
  </si>
  <si>
    <t>ENER_BUIL_H01_CA_23_2</t>
  </si>
  <si>
    <t>ENER_BUIL_H01_CB_2</t>
  </si>
  <si>
    <t>ENER_BUIL_H01_CB_22_2</t>
  </si>
  <si>
    <t>ENER_BUIL_H01_CB_23_2</t>
  </si>
  <si>
    <t>ENER_BUIL_H01_CB_24_2</t>
  </si>
  <si>
    <t>ENER_BUIL_H01_CC_2</t>
  </si>
  <si>
    <t>ENER_BUIL_H01_CC_21_2</t>
  </si>
  <si>
    <t>ENER_BUIL_H01_CC_22_2</t>
  </si>
  <si>
    <t>ENER_BUIL_H01_CC_23_2</t>
  </si>
  <si>
    <t>ENER_BUIL_H01_CC_24_2</t>
  </si>
  <si>
    <t>ENER_BUIL_H01_CD_2</t>
  </si>
  <si>
    <t>ENER_BUIL_H01_CD_21_2</t>
  </si>
  <si>
    <t>ENER_BUIL_H01_CD_22_2</t>
  </si>
  <si>
    <t>ENER_BUIL_H01_CD_23_2</t>
  </si>
  <si>
    <t>ENER_BUIL_H01_CD_24_2</t>
  </si>
  <si>
    <t>ENER_BUIL_H01_CE_2</t>
  </si>
  <si>
    <t>ENER_BUIL_H01_CE_21_2</t>
  </si>
  <si>
    <t>ENER_BUIL_H01_CE_22_2</t>
  </si>
  <si>
    <t>ENER_BUIL_H01_CE_23_2</t>
  </si>
  <si>
    <t>ENER_BUIL_H01_CE_24_2</t>
  </si>
  <si>
    <t>ENER_BUIL_H01_CF_2</t>
  </si>
  <si>
    <t>ENER_BUIL_H01_CF_21_2</t>
  </si>
  <si>
    <t>ENER_BUIL_H01_CF_22_2</t>
  </si>
  <si>
    <t>ENER_BUIL_H01_CF_23_2</t>
  </si>
  <si>
    <t>ENER_BUIL_H01_CF_24_2</t>
  </si>
  <si>
    <t>ENER_BUIL_H01_CG_2</t>
  </si>
  <si>
    <t>ENER_BUIL_H01_CG_21_2</t>
  </si>
  <si>
    <t>ENER_BUIL_H01_CG_22_2</t>
  </si>
  <si>
    <t>ENER_BUIL_H01_CG_23_2</t>
  </si>
  <si>
    <t>ENER_BUIL_H01_CG_24_2</t>
  </si>
  <si>
    <t>Consommation d'énergie du résidentiel en € constant</t>
  </si>
  <si>
    <t>Consommation de charbon du résidentiel en € constant</t>
  </si>
  <si>
    <t>Consommation de fioul du résidentiel en € constant</t>
  </si>
  <si>
    <t>Consommation d'électricité du résidentiel en € constant</t>
  </si>
  <si>
    <t>Consommation de gaz du résidentiel en € constant</t>
  </si>
  <si>
    <t>Consommation d'énergie du résidentiel en € constant classe CA</t>
  </si>
  <si>
    <t>Consommation de fioul du résidentiel en € constant classe CA</t>
  </si>
  <si>
    <t>Consommation d'électricité du résidentiel en € constant classe CA</t>
  </si>
  <si>
    <t>Consommation d'énergie du résidentiel en € constant classe CB</t>
  </si>
  <si>
    <t>Consommation de fioul du résidentiel en € constant classe CB</t>
  </si>
  <si>
    <t>Consommation d'électricité du résidentiel en € constant classe CB</t>
  </si>
  <si>
    <t>Consommation de gaz du résidentiel en € constant classe CB</t>
  </si>
  <si>
    <t>Consommation d'énergie du résidentiel en € constant classe CC</t>
  </si>
  <si>
    <t>Consommation de fioul du résidentiel en € constant classe CC</t>
  </si>
  <si>
    <t>Consommation d'électricité du résidentiel en € constant classe CC</t>
  </si>
  <si>
    <t>Consommation de gaz du résidentiel en € constant classe CC</t>
  </si>
  <si>
    <t>Consommation de charbon du résidentiel en € constant classe CC</t>
  </si>
  <si>
    <t>Consommation d'énergie du résidentiel en € constant classe CD</t>
  </si>
  <si>
    <t>Consommation de charbon du résidentiel en € constant classe CD</t>
  </si>
  <si>
    <t>Consommation de fioul du résidentiel en € constant classe CD</t>
  </si>
  <si>
    <t>Consommation d'électricité du résidentiel en € constant classe CD</t>
  </si>
  <si>
    <t>Consommation de gaz du résidentiel en € constant classe CD</t>
  </si>
  <si>
    <t>Consommation d'énergie du résidentiel en € constant classe CE</t>
  </si>
  <si>
    <t>Consommation de charbon du résidentiel en € constant classe CE</t>
  </si>
  <si>
    <t>Consommation de fioul du résidentiel en € constant classe CE</t>
  </si>
  <si>
    <t>Consommation d'électricité du résidentiel en € constant classe CE</t>
  </si>
  <si>
    <t>Consommation de gaz du résidentiel en € constant classe CE</t>
  </si>
  <si>
    <t>Consommation d'énergie du résidentiel en € constant classe CF</t>
  </si>
  <si>
    <t>Consommation de charbon du résidentiel en € constant classe CF</t>
  </si>
  <si>
    <t>Consommation de fioul du résidentiel en € constant classe CF</t>
  </si>
  <si>
    <t>Consommation d'électricité du résidentiel en € constant classe CF</t>
  </si>
  <si>
    <t>Consommation de gaz du résidentiel en € constant classe CF</t>
  </si>
  <si>
    <t>Consommation d'énergie du résidentiel en € constant classe CG</t>
  </si>
  <si>
    <t>Consommation de charbon du résidentiel en € constant classe CG</t>
  </si>
  <si>
    <t>Consommation de fioul du résidentiel en € constant classe CG</t>
  </si>
  <si>
    <t>Consommation d'électricité du résidentiel en € constant classe CG</t>
  </si>
  <si>
    <t>Consommation de gaz du résidentiel en € constant classe CG</t>
  </si>
  <si>
    <t>Prix au M2 de l'énergie classe CC</t>
  </si>
  <si>
    <t>Prix au M2 de l'énergie classe CD</t>
  </si>
  <si>
    <t>Prix au M2 de l'énergie classe CE</t>
  </si>
  <si>
    <t>Prix au M2 de l'énergie classe CF</t>
  </si>
  <si>
    <t>Prix au M2 de l'énergie classe CG</t>
  </si>
  <si>
    <t>Dette liée à la réhabilitation de la classe CA</t>
  </si>
  <si>
    <t>Dette liée à la réhabilitation de la classe CB</t>
  </si>
  <si>
    <t>Dette liée à la réhabilitation de la classe CC</t>
  </si>
  <si>
    <t>Dette liée à la réhabilitation de la classe CD</t>
  </si>
  <si>
    <t>Dette liée à la réhabilitation de la classe CE</t>
  </si>
  <si>
    <t>Dette liée à la réhabilitation de la classe CF</t>
  </si>
  <si>
    <t>Dette liée à la réhabilitation de la classe CG</t>
  </si>
  <si>
    <t>Prix moyen de la réhabilitation de la classe B</t>
  </si>
  <si>
    <t>Prix moyen de la réhabilitation de la classe B vers CA</t>
  </si>
  <si>
    <t>Prix moyen de la réhabilitation de la classe C</t>
  </si>
  <si>
    <t>Prix moyen de la réhabilitation de la classe D</t>
  </si>
  <si>
    <t>Prix de la réhabilitation de la classe C vers CB</t>
  </si>
  <si>
    <t>Prix de la réhabilitation de la classe C vers CA</t>
  </si>
  <si>
    <t>Prix de la réhabilitation de la classe D vers CA</t>
  </si>
  <si>
    <t>Prix de la réhabilitation de la classe D vers CB</t>
  </si>
  <si>
    <t>Prix de la réhabilitation de la classe D vers CC</t>
  </si>
  <si>
    <t>Prix moyen de la réhabilitation de la classe CE</t>
  </si>
  <si>
    <t>Prix de la réhabilitation de la classe CE vers CA</t>
  </si>
  <si>
    <t>Prix de la réhabilitation de la classe CE vers CB</t>
  </si>
  <si>
    <t>Prix de la réhabilitation de la classe CE vers CC</t>
  </si>
  <si>
    <t>Prix de la réhabilitation de la classe CE vers CE</t>
  </si>
  <si>
    <t>Prix moyen de la réhabilitation de la classe CF</t>
  </si>
  <si>
    <t>Prix de la réhabilitation de la classe CF vers CA</t>
  </si>
  <si>
    <t>Prix de la réhabilitation de la classe CF vers CB</t>
  </si>
  <si>
    <t>Prix de la réhabilitation de la classe CF vers CC</t>
  </si>
  <si>
    <t>Prix de la réhabilitation de la classe CF vers CD</t>
  </si>
  <si>
    <t>Prix de la réhabilitation de la classe CF vers CE</t>
  </si>
  <si>
    <t>Prix moyen de la réhabilitation de la classe CG</t>
  </si>
  <si>
    <t>Prix de la réhabilitation de la classe CG vers CA</t>
  </si>
  <si>
    <t>Prix de la réhabilitation de la classe CG vers CB</t>
  </si>
  <si>
    <t>Prix de la réhabilitation de la classe CG vers CC</t>
  </si>
  <si>
    <t>Prix de la réhabilitation de la classe CG vers CD</t>
  </si>
  <si>
    <t>Prix de la réhabilitation de la classe CG vers CE</t>
  </si>
  <si>
    <t>Prix de la réhabilitation de la classe CG vers CF</t>
  </si>
  <si>
    <t>Prix de la réhabilitation de la classe B vers CA</t>
  </si>
  <si>
    <t>Réhabilitation de la classe CC</t>
  </si>
  <si>
    <t>Réhabilitation de la classe CB</t>
  </si>
  <si>
    <t>Réhabilitation de la classe CB vers CA</t>
  </si>
  <si>
    <t>Réhabilitation de la classe CC vers CB</t>
  </si>
  <si>
    <t>Réhabilitation de la classe CC vers CA</t>
  </si>
  <si>
    <t xml:space="preserve">Réhabilitation </t>
  </si>
  <si>
    <t xml:space="preserve">Réhabilitation de la classe CG </t>
  </si>
  <si>
    <t>Réhabilitation de la classe CF vers CE</t>
  </si>
  <si>
    <t>Réhabilitation de la classe CF vers CC</t>
  </si>
  <si>
    <t>Réhabilitation de la classe CF vers CB</t>
  </si>
  <si>
    <t>Réhabilitation de la classe CF vers CA</t>
  </si>
  <si>
    <t xml:space="preserve">Réhabilitation de la classe CF </t>
  </si>
  <si>
    <t>Réhabilitation de la classe CE vers CD</t>
  </si>
  <si>
    <t>Réhabilitation de la classe CE vers CC</t>
  </si>
  <si>
    <t>Réhabilitation de la classe CE vers CB</t>
  </si>
  <si>
    <t>Réhabilitation de la classe CE vers CA</t>
  </si>
  <si>
    <t xml:space="preserve">Réhabilitation de la classe CE </t>
  </si>
  <si>
    <t>Réhabilitation de la classe CD vers CC</t>
  </si>
  <si>
    <t>Réhabilitation de la classe CD vers CB</t>
  </si>
  <si>
    <t>Réhabilitation de la classe CD vers CA</t>
  </si>
  <si>
    <t xml:space="preserve">Réhabilitation de la classe CD </t>
  </si>
  <si>
    <t>Réhabilitation</t>
  </si>
  <si>
    <t>Coût unitaire du capital CB</t>
  </si>
  <si>
    <t>Coût unitaire du capital CC</t>
  </si>
  <si>
    <t>Coût unitaire du capital CD</t>
  </si>
  <si>
    <t>Coût unitaire du capital CE</t>
  </si>
  <si>
    <t>Coût unitaire du capital CF</t>
  </si>
  <si>
    <t>Coût unitaire du capital CG</t>
  </si>
  <si>
    <t>Subvention à la rénovation CA (M€ constants)</t>
  </si>
  <si>
    <t>Subvention à la rénovation CB (M€ constants)</t>
  </si>
  <si>
    <t>Subvention à la rénovation CC (M€ constants)</t>
  </si>
  <si>
    <t>Subvention à la rénovation CD (M€ constants)</t>
  </si>
  <si>
    <t>Subvention à la rénovation CE (M€ constants)</t>
  </si>
  <si>
    <t>Subvention à la rénovation CF (M€ constants)</t>
  </si>
  <si>
    <t>Subvention à la rénovation CG (M€ constants)</t>
  </si>
  <si>
    <t>Taux de subvention du passage de la classe CB vers CA</t>
  </si>
  <si>
    <t>Taux de subvention du passage de la classe CC vers CA</t>
  </si>
  <si>
    <t>Taux de subvention du passage de la classe CC vers CB</t>
  </si>
  <si>
    <t>Taux de subvention du passage de la classe CD vers CA</t>
  </si>
  <si>
    <t>Taux de subvention du passage de la classe CD vers CB</t>
  </si>
  <si>
    <t>Taux de subvention du passage de la classe CD vers CC</t>
  </si>
  <si>
    <t>Taux de subvention du passage de la classe CE vers CA</t>
  </si>
  <si>
    <t>Taux de subvention du passage de la classe CE vers CB</t>
  </si>
  <si>
    <t>Taux de subvention du passage de la classe CE vers CC</t>
  </si>
  <si>
    <t>Taux de subvention du passage de la classe CE vers CD</t>
  </si>
  <si>
    <t>Consommation d'énergie du résidentiel en € constant (choc)</t>
  </si>
  <si>
    <t>Prix au M2 de l'énergie classe CA</t>
  </si>
  <si>
    <t>Prix au M2 de l'énergie classe CB</t>
  </si>
  <si>
    <t>Dette liée à la réhabilitation de la classe CA (choc)</t>
  </si>
  <si>
    <t>Prix de la réhabilitation de la classe CE vers CD</t>
  </si>
  <si>
    <t>Coût unitaire du capital CB (choc)</t>
  </si>
  <si>
    <t>Subvention à la rénovation CA (M€ constants) choc</t>
  </si>
  <si>
    <t>Taux de subvention du passage de la classe CF vers CA</t>
  </si>
  <si>
    <t>Taux de subvention du passage de la classe CF vers CB</t>
  </si>
  <si>
    <t>Taux de subvention du passage de la classe CF vers CC</t>
  </si>
  <si>
    <t>Taux de subvention du passage de la classe CG vers CE</t>
  </si>
  <si>
    <t>Taux de subvention du passage de la classe CG vers CF</t>
  </si>
  <si>
    <t>Taux de subvention du passage de la classe CF vers CD</t>
  </si>
  <si>
    <t>Taux de subvention du passage de la classe CF vers CE</t>
  </si>
  <si>
    <t>Taux de subvention du passage de la classe CG vers CA</t>
  </si>
  <si>
    <t>Taux de subvention du passage de la classe CG vers CB</t>
  </si>
  <si>
    <t>Taux de subvention du passage de la classe CG vers CC</t>
  </si>
  <si>
    <t>Taux de subvention du passage de la classe CG vers CD</t>
  </si>
  <si>
    <t>Taux de subvention du passage de la classe CB vers CA (choc)</t>
  </si>
  <si>
    <t>Prix du charbon</t>
  </si>
  <si>
    <t>Prix du fioul</t>
  </si>
  <si>
    <t>Prix de l'électricité</t>
  </si>
  <si>
    <t>Prix du gaz</t>
  </si>
  <si>
    <t>Prix du charbon (choc)</t>
  </si>
  <si>
    <t>Prix d'achat des automobiles net de subvention</t>
  </si>
  <si>
    <t>Durée de vie des auto</t>
  </si>
  <si>
    <t>Taux de financement des auto par emprunt</t>
  </si>
  <si>
    <t>Taux de financement des rénovations par emprunt</t>
  </si>
  <si>
    <t>R_LOAN_REHAB_H01_CG_2</t>
  </si>
  <si>
    <t>Prix d'achat des automobiles net de subvention (choc)</t>
  </si>
  <si>
    <t>Durée de l'emprunt (an)</t>
  </si>
  <si>
    <t>Consommation d'énergie du résidentiel en M€ courants classe CA</t>
  </si>
  <si>
    <t>Consommation d'énergie du résidentiel en M€ courants classe CB</t>
  </si>
  <si>
    <t>Consommation d'énergie du résidentiel en M€ courants classe CC</t>
  </si>
  <si>
    <t>Consommation d'énergie du résidentiel en M€ courants classe CD</t>
  </si>
  <si>
    <t>Consommation d'énergie du résidentiel en M€ courants classe CE</t>
  </si>
  <si>
    <t>Consommation d'énergie du résidentiel en M€ courants classe CF</t>
  </si>
  <si>
    <t>Consommation d'énergie du résidentiel en M€ courants classe CG</t>
  </si>
  <si>
    <t>Consommation d'énergie du résidentiel en € constants</t>
  </si>
  <si>
    <t>Consommation de charbon du résidentiel en € constants</t>
  </si>
  <si>
    <t>Consommation de fioul du résidentiel en € constants</t>
  </si>
  <si>
    <t>Consommation d'électricité du résidentiel en € constants</t>
  </si>
  <si>
    <t>Consommation de gaz du résidentiel en € constants</t>
  </si>
  <si>
    <t>Consommation d'énergie du résidentiel en € constants classe CA</t>
  </si>
  <si>
    <t>Consommation de fioul du résidentiel en € constants classe CA</t>
  </si>
  <si>
    <t>Consommation d'électricité du résidentiel en € constants classe CA</t>
  </si>
  <si>
    <t>Consommation d'énergie du résidentiel en € constants classe CB</t>
  </si>
  <si>
    <t>Consommation de fioul du résidentiel en € constants classe CB</t>
  </si>
  <si>
    <t>Consommation d'électricité du résidentiel en € constants classe CB</t>
  </si>
  <si>
    <t>Consommation de gaz du résidentiel en € constants classe CB</t>
  </si>
  <si>
    <t>Consommation d'énergie du résidentiel en € constants classe CC</t>
  </si>
  <si>
    <t>Consommation de charbon du résidentiel en € constants classe CC</t>
  </si>
  <si>
    <t>Consommation de fioul du résidentiel en € constants classe CC</t>
  </si>
  <si>
    <t>Consommation d'électricité du résidentiel en € constants classe CC</t>
  </si>
  <si>
    <t>Consommation de gaz du résidentiel en € constants classe CC</t>
  </si>
  <si>
    <t>Consommation d'énergie du résidentiel en € constants classe CD</t>
  </si>
  <si>
    <t>Consommation de charbon du résidentiel en € constants classe CD</t>
  </si>
  <si>
    <t>Consommation de fioul du résidentiel en € constants classe CD</t>
  </si>
  <si>
    <t>Consommation d'électricité du résidentiel en € constants classe CD</t>
  </si>
  <si>
    <t>Consommation de gaz du résidentiel en € constants classe CD</t>
  </si>
  <si>
    <t>Consommation d'énergie du résidentiel en € constants classe CE</t>
  </si>
  <si>
    <t>Consommation de charbon du résidentiel en € constants classe CE</t>
  </si>
  <si>
    <t>Consommation de fioul du résidentiel en € constants classe CE</t>
  </si>
  <si>
    <t>Consommation d'électricité du résidentiel en € constants classe CE</t>
  </si>
  <si>
    <t>Consommation de gaz du résidentiel en € constants classe CE</t>
  </si>
  <si>
    <t>Consommation d'énergie du résidentiel en € constants classe CF</t>
  </si>
  <si>
    <t>Consommation de charbon du résidentiel en € constants classe CF</t>
  </si>
  <si>
    <t>Consommation de fioul du résidentiel en € constants classe CF</t>
  </si>
  <si>
    <t>Consommation d'électricité du résidentiel en € constants classe CF</t>
  </si>
  <si>
    <t>Consommation de gaz du résidentiel en € constants classe CF</t>
  </si>
  <si>
    <t>Consommation d'énergie du résidentiel en € constants classe CG</t>
  </si>
  <si>
    <t>Consommation de charbon du résidentiel en € constants classe CG</t>
  </si>
  <si>
    <t>Consommation de fioul du résidentiel en € constants classe CG</t>
  </si>
  <si>
    <t>Consommation d'électricité du résidentiel en € constants classe CG</t>
  </si>
  <si>
    <t>Consommation de gaz du résidentiel en € constants classe CG</t>
  </si>
  <si>
    <t>Consommation d'énergie du résidentiel en € constants (choc)</t>
  </si>
  <si>
    <t>Réhabilitation de la classe CF vers CD</t>
  </si>
  <si>
    <t>Réhabilitation de la classe CG vers CA</t>
  </si>
  <si>
    <t>Réhabilitation de la classe CG vers CB</t>
  </si>
  <si>
    <t>Réhabilitation de la classe CG vers CC</t>
  </si>
  <si>
    <t>Réhabilitation de la classe CG vers CD</t>
  </si>
  <si>
    <t>Réhabilitation de la classe CG vers CE</t>
  </si>
  <si>
    <t>Réhabilitation de la classe CG vers CF</t>
  </si>
  <si>
    <t>Réhabilitation en M€ courants de la classe CB</t>
  </si>
  <si>
    <t>Réhabilitation en M€ courants de la classe CB vers CA</t>
  </si>
  <si>
    <t>Réhabilitation en M€ courants de la classe CC</t>
  </si>
  <si>
    <t>Réhabilitation en M€ courants de la classe CC vers CA</t>
  </si>
  <si>
    <t>Réhabilitation en M€ courants de la classe CC vers CB</t>
  </si>
  <si>
    <t xml:space="preserve">Réhabilitation en M€ courants de la classe CD </t>
  </si>
  <si>
    <t>Réhabilitation en M€ courants de la classe CD vers CA</t>
  </si>
  <si>
    <t>Réhabilitation en M€ courants de la classe CD vers CB</t>
  </si>
  <si>
    <t>Réhabilitation en M€ courants de la classe CD vers CC</t>
  </si>
  <si>
    <t xml:space="preserve">Réhabilitation en M€ courants de la classe CE </t>
  </si>
  <si>
    <t>Réhabilitation en M€ courants de la classe CE vers CA</t>
  </si>
  <si>
    <t>Réhabilitation en M€ courants de la classe CE vers CB</t>
  </si>
  <si>
    <t>Réhabilitation en M€ courants de la classe CE vers CC</t>
  </si>
  <si>
    <t>Réhabilitation en M€ courants de la classe CE vers CD</t>
  </si>
  <si>
    <t xml:space="preserve">Réhabilitation en M€ courants de la classe CF </t>
  </si>
  <si>
    <t>Réhabilitation en M€ courants de la classe CF vers CA</t>
  </si>
  <si>
    <t>Réhabilitation en M€ courants de la classe CF vers CB</t>
  </si>
  <si>
    <t>Réhabilitation en M€ courants de la classe CF vers CC</t>
  </si>
  <si>
    <t>Réhabilitation en M€ courants de la classe CF vers CD</t>
  </si>
  <si>
    <t>Réhabilitation en M€ courants de la classe CF vers CE</t>
  </si>
  <si>
    <t xml:space="preserve">Réhabilitation en M€ courants de la classe CG </t>
  </si>
  <si>
    <t>Réhabilitation en M€ courants de la classe CG vers CA</t>
  </si>
  <si>
    <t>Réhabilitation en M€ courants de la classe CG vers CB</t>
  </si>
  <si>
    <t>Réhabilitation en M€ courants de la classe CG vers CC</t>
  </si>
  <si>
    <t>Réhabilitation en M€ courants de la classe CG vers CD</t>
  </si>
  <si>
    <t>Réhabilitation en M€ courants de la classe CG vers CE</t>
  </si>
  <si>
    <t>Réhabilitation en M€ courants de la classe CG vers CF</t>
  </si>
  <si>
    <t>Tend</t>
  </si>
  <si>
    <t>choc</t>
  </si>
  <si>
    <t>tend</t>
  </si>
  <si>
    <t>Emprunts en M€ courants pour réhabiliterla classe CB</t>
  </si>
  <si>
    <t>Emprunts en M€ courants pour réhabiliterla classe CB vers CA</t>
  </si>
  <si>
    <t>Emprunts en M€ courants pour réhabiliterla classe CC</t>
  </si>
  <si>
    <t>Emprunts en M€ courants pour réhabiliterla classe CC vers CA</t>
  </si>
  <si>
    <t>Emprunts en M€ courants pour réhabiliterla classe CC vers CB</t>
  </si>
  <si>
    <t xml:space="preserve">Emprunts en M€ courants pour réhabiliterla classe CD </t>
  </si>
  <si>
    <t>Emprunts en M€ courants pour réhabiliterla classe CD vers CA</t>
  </si>
  <si>
    <t>Emprunts en M€ courants pour réhabiliterla classe CD vers CB</t>
  </si>
  <si>
    <t>Emprunts en M€ courants pour réhabiliterla classe CD vers CC</t>
  </si>
  <si>
    <t xml:space="preserve">Emprunts en M€ courants pour réhabiliterla classe CE </t>
  </si>
  <si>
    <t>Emprunts en M€ courants pour réhabiliterla classe CE vers CA</t>
  </si>
  <si>
    <t>Emprunts en M€ courants pour réhabiliterla classe CE vers CB</t>
  </si>
  <si>
    <t>Emprunts en M€ courants pour réhabiliterla classe CE vers CC</t>
  </si>
  <si>
    <t>Emprunts en M€ courants pour réhabiliterla classe CE vers CD</t>
  </si>
  <si>
    <t xml:space="preserve">Emprunts en M€ courants pour réhabiliterla classe CF </t>
  </si>
  <si>
    <t>Emprunts en M€ courants pour réhabiliterla classe CF vers CA</t>
  </si>
  <si>
    <t>Emprunts en M€ courants pour réhabiliterla classe CF vers CB</t>
  </si>
  <si>
    <t>Emprunts en M€ courants pour réhabiliterla classe CF vers CC</t>
  </si>
  <si>
    <t>Emprunts en M€ courants pour réhabiliterla classe CF vers CD</t>
  </si>
  <si>
    <t>Emprunts en M€ courants pour réhabiliterla classe CF vers CE</t>
  </si>
  <si>
    <t xml:space="preserve">Emprunts en M€ courants pour réhabiliterla classe CG </t>
  </si>
  <si>
    <t>Emprunts en M€ courants pour réhabiliterla classe CG vers CA</t>
  </si>
  <si>
    <t>Emprunts en M€ courants pour réhabiliterla classe CG vers CB</t>
  </si>
  <si>
    <t>Emprunts en M€ courants pour réhabiliterla classe CG vers CC</t>
  </si>
  <si>
    <t>Emprunts en M€ courants pour réhabiliterla classe CG vers CD</t>
  </si>
  <si>
    <t>Emprunts en M€ courants pour réhabiliterla classe CG vers CE</t>
  </si>
  <si>
    <t>Emprunts en M€ courants pour réhabiliterla classe CG vers CF</t>
  </si>
  <si>
    <t>Taux d'intérêt directeur</t>
  </si>
  <si>
    <t>R_DIR_2</t>
  </si>
  <si>
    <t>Nouvelles annuités
(M€ courants)</t>
  </si>
  <si>
    <t>TS_2</t>
  </si>
  <si>
    <t>DISPINC_VAL_H01_2</t>
  </si>
  <si>
    <t>DISPINC_AI_VAL_H01_2</t>
  </si>
  <si>
    <t>IR_VAL_H01_2</t>
  </si>
  <si>
    <t>AIC_VAL_H01_2</t>
  </si>
  <si>
    <t>SUB_AUTO_VAL_2</t>
  </si>
  <si>
    <t>SUB_RENOV_VAL_2</t>
  </si>
  <si>
    <t>EXP_H01_2</t>
  </si>
  <si>
    <t>EXP_11_H01_2</t>
  </si>
  <si>
    <t>EXP_12_H01_2</t>
  </si>
  <si>
    <t>EXP_13_H01_2</t>
  </si>
  <si>
    <t>EXP_14_H01_2</t>
  </si>
  <si>
    <t>EXP_15_H01_2</t>
  </si>
  <si>
    <t>EXP_16_H01_2</t>
  </si>
  <si>
    <t>EXP_17_H01_2</t>
  </si>
  <si>
    <t>EXP_18_H01_2</t>
  </si>
  <si>
    <t>EXP_19_H01_2</t>
  </si>
  <si>
    <t>EXP_20_H01_2</t>
  </si>
  <si>
    <t>EXP_21_H01_2</t>
  </si>
  <si>
    <t>EXP_22_H01_2</t>
  </si>
  <si>
    <t>EXP_23_H01_2</t>
  </si>
  <si>
    <t>EXP_24_H01_2</t>
  </si>
  <si>
    <t>PEXP_H01_2</t>
  </si>
  <si>
    <t>PEXP_10_H01_2</t>
  </si>
  <si>
    <t>PEXP_11_H01_2</t>
  </si>
  <si>
    <t>PEXP_12_H01_2</t>
  </si>
  <si>
    <t>PEXP_13_H01_2</t>
  </si>
  <si>
    <t>PEXP_14_H01_2</t>
  </si>
  <si>
    <t>PEXP_15_H01_2</t>
  </si>
  <si>
    <t>PEXP_16_H01_2</t>
  </si>
  <si>
    <t>PEXP_17_H01_2</t>
  </si>
  <si>
    <t>PEXP_18_H01_2</t>
  </si>
  <si>
    <t>PEXP_19_H01_2</t>
  </si>
  <si>
    <t>PEXP_20_H01_2</t>
  </si>
  <si>
    <t>TS_H01_2</t>
  </si>
  <si>
    <t>pexp*exp</t>
  </si>
  <si>
    <t>pexp*exp_1</t>
  </si>
  <si>
    <t>pexp*exp_2</t>
  </si>
  <si>
    <t>pexp*exp_5</t>
  </si>
  <si>
    <t>pexp*exp_3</t>
  </si>
  <si>
    <t>pexp*exp_9</t>
  </si>
  <si>
    <t>pexp*exp_4</t>
  </si>
  <si>
    <t>pexp*exp_8</t>
  </si>
  <si>
    <t>pexp*exp_6</t>
  </si>
  <si>
    <t>pexp*exp_7</t>
  </si>
  <si>
    <t>pexp*exp_11</t>
  </si>
  <si>
    <t>pexp*exp_12</t>
  </si>
  <si>
    <t>pexp*exp_13</t>
  </si>
  <si>
    <t>pexp*exp_14</t>
  </si>
  <si>
    <t>pexp*exp_15</t>
  </si>
  <si>
    <t>pexp*exp_16</t>
  </si>
  <si>
    <t>pexp*exp_17</t>
  </si>
  <si>
    <t>pexp*exp_18</t>
  </si>
  <si>
    <t>pexp*exp_19</t>
  </si>
  <si>
    <t>pexp*exp_20</t>
  </si>
  <si>
    <t>pexp*exp_21</t>
  </si>
  <si>
    <t>pexp*exp_22</t>
  </si>
  <si>
    <t>pexp*exp_23</t>
  </si>
  <si>
    <t>pexp*exp_24</t>
  </si>
  <si>
    <t>NEWAUTO_ELEC_H01_2</t>
  </si>
  <si>
    <t>NEWAUTO_2</t>
  </si>
  <si>
    <t>AUTO_ELEC_2</t>
  </si>
  <si>
    <t>AUTO_2</t>
  </si>
  <si>
    <t>part des ventes_2</t>
  </si>
  <si>
    <t>part des ventes_0</t>
  </si>
  <si>
    <t>part du parc_2</t>
  </si>
  <si>
    <t>part du parc_0</t>
  </si>
  <si>
    <t>réel observé</t>
  </si>
  <si>
    <t>REHAB_VAL_1</t>
  </si>
  <si>
    <t>R_LOAN_REHAB_H01_CG_1</t>
  </si>
  <si>
    <t>R_1</t>
  </si>
  <si>
    <t>DISPINC_AI_VAL_1</t>
  </si>
  <si>
    <t>PNEWAUTO_H01_1*NEWAUTO_H01_1*(1-R_SUB_AUTO_H01_1)</t>
  </si>
  <si>
    <t>ENER_BUIL_1</t>
  </si>
  <si>
    <t>ENER_BUIL_21_1</t>
  </si>
  <si>
    <t>ENER_BUIL_22_1</t>
  </si>
  <si>
    <t>ENER_BUIL_23_1</t>
  </si>
  <si>
    <t>ENER_BUIL_24_1</t>
  </si>
  <si>
    <t>ENER_BUIL_H01_CA_1</t>
  </si>
  <si>
    <t>ENER_BUIL_H01_CA_22_1</t>
  </si>
  <si>
    <t>ENER_BUIL_H01_CA_23_1</t>
  </si>
  <si>
    <t>ENER_BUIL_H01_CB_1</t>
  </si>
  <si>
    <t>ENER_BUIL_H01_CB_22_1</t>
  </si>
  <si>
    <t>ENER_BUIL_H01_CB_23_1</t>
  </si>
  <si>
    <t>ENER_BUIL_H01_CB_24_1</t>
  </si>
  <si>
    <t>ENER_BUIL_H01_CC_1</t>
  </si>
  <si>
    <t>ENER_BUIL_H01_CC_21_1</t>
  </si>
  <si>
    <t>ENER_BUIL_H01_CC_22_1</t>
  </si>
  <si>
    <t>ENER_BUIL_H01_CC_23_1</t>
  </si>
  <si>
    <t>ENER_BUIL_H01_CC_24_1</t>
  </si>
  <si>
    <t>ENER_BUIL_H01_CD_1</t>
  </si>
  <si>
    <t>ENER_BUIL_H01_CD_21_1</t>
  </si>
  <si>
    <t>ENER_BUIL_H01_CD_22_1</t>
  </si>
  <si>
    <t>ENER_BUIL_H01_CD_23_1</t>
  </si>
  <si>
    <t>ENER_BUIL_H01_CD_24_1</t>
  </si>
  <si>
    <t>ENER_BUIL_H01_CE_1</t>
  </si>
  <si>
    <t>ENER_BUIL_H01_CE_21_1</t>
  </si>
  <si>
    <t>ENER_BUIL_H01_CE_22_1</t>
  </si>
  <si>
    <t>ENER_BUIL_H01_CE_23_1</t>
  </si>
  <si>
    <t>ENER_BUIL_H01_CE_24_1</t>
  </si>
  <si>
    <t>ENER_BUIL_H01_CF_1</t>
  </si>
  <si>
    <t>ENER_BUIL_H01_CF_21_1</t>
  </si>
  <si>
    <t>ENER_BUIL_H01_CF_22_1</t>
  </si>
  <si>
    <t>ENER_BUIL_H01_CF_23_1</t>
  </si>
  <si>
    <t>ENER_BUIL_H01_CF_24_1</t>
  </si>
  <si>
    <t>ENER_BUIL_H01_CG_1</t>
  </si>
  <si>
    <t>ENER_BUIL_H01_CG_21_1</t>
  </si>
  <si>
    <t>ENER_BUIL_H01_CG_22_1</t>
  </si>
  <si>
    <t>ENER_BUIL_H01_CG_23_1</t>
  </si>
  <si>
    <t>ENER_BUIL_H01_CG_24_1</t>
  </si>
  <si>
    <t>PENER_M2_H01_CA_1</t>
  </si>
  <si>
    <t>PENER_M2_H01_CB_1</t>
  </si>
  <si>
    <t>PENER_M2_H01_CC_1</t>
  </si>
  <si>
    <t>PENER_M2_H01_CD_1</t>
  </si>
  <si>
    <t>PENER_M2_H01_CE_1</t>
  </si>
  <si>
    <t>PENER_M2_H01_CF_1</t>
  </si>
  <si>
    <t>PENER_M2_H01_CG_1</t>
  </si>
  <si>
    <t>DEBT_REHAB_VAL_H01_CA_1</t>
  </si>
  <si>
    <t>DEBT_REHAB_VAL_H01_CB_1</t>
  </si>
  <si>
    <t>DEBT_REHAB_VAL_H01_CC_1</t>
  </si>
  <si>
    <t>DEBT_REHAB_VAL_H01_CD_1</t>
  </si>
  <si>
    <t>DEBT_REHAB_VAL_H01_CE_1</t>
  </si>
  <si>
    <t>DEBT_REHAB_VAL_H01_CF_1</t>
  </si>
  <si>
    <t>DEBT_REHAB_VAL_H01_CG_1</t>
  </si>
  <si>
    <t>PREHAB_H01_CB_1</t>
  </si>
  <si>
    <t>PREHAB_H01_CB_CA_1</t>
  </si>
  <si>
    <t>PREHAB_H01_CC_1</t>
  </si>
  <si>
    <t>PREHAB_H01_CC_CA_1</t>
  </si>
  <si>
    <t>PREHAB_H01_CC_CB_1</t>
  </si>
  <si>
    <t>PREHAB_H01_CD_1</t>
  </si>
  <si>
    <t>PREHAB_H01_CD_CA_1</t>
  </si>
  <si>
    <t>PREHAB_H01_CD_CB_1</t>
  </si>
  <si>
    <t>PREHAB_H01_CD_CC_1</t>
  </si>
  <si>
    <t>PREHAB_H01_CE_1</t>
  </si>
  <si>
    <t>PREHAB_H01_CE_CA_1</t>
  </si>
  <si>
    <t>PREHAB_H01_CE_CB_1</t>
  </si>
  <si>
    <t>PREHAB_H01_CE_CC_1</t>
  </si>
  <si>
    <t>PREHAB_H01_CE_CD_1</t>
  </si>
  <si>
    <t>PREHAB_H01_CF_1</t>
  </si>
  <si>
    <t>PREHAB_H01_CF_CA_1</t>
  </si>
  <si>
    <t>PREHAB_H01_CF_CB_1</t>
  </si>
  <si>
    <t>PREHAB_H01_CF_CC_1</t>
  </si>
  <si>
    <t>PREHAB_H01_CF_CD_1</t>
  </si>
  <si>
    <t>PREHAB_H01_CF_CE_1</t>
  </si>
  <si>
    <t>PREHAB_H01_CG_1</t>
  </si>
  <si>
    <t>PREHAB_H01_CG_CA_1</t>
  </si>
  <si>
    <t>PREHAB_H01_CG_CB_1</t>
  </si>
  <si>
    <t>PREHAB_H01_CG_CC_1</t>
  </si>
  <si>
    <t>PREHAB_H01_CG_CD_1</t>
  </si>
  <si>
    <t>PREHAB_H01_CG_CE_1</t>
  </si>
  <si>
    <t>PREHAB_H01_CG_CF_1</t>
  </si>
  <si>
    <t>REHAB_H01_CB_1</t>
  </si>
  <si>
    <t>REHAB_H01_CB_CA_1</t>
  </si>
  <si>
    <t>REHAB_H01_CC_1</t>
  </si>
  <si>
    <t>REHAB_H01_CC_CA_1</t>
  </si>
  <si>
    <t>REHAB_H01_CC_CB_1</t>
  </si>
  <si>
    <t>REHAB_H01_CD_1</t>
  </si>
  <si>
    <t>REHAB_H01_CD_CA_1</t>
  </si>
  <si>
    <t>REHAB_H01_CD_CB_1</t>
  </si>
  <si>
    <t>REHAB_H01_CD_CC_1</t>
  </si>
  <si>
    <t>REHAB_H01_CE_1</t>
  </si>
  <si>
    <t>REHAB_H01_CE_CA_1</t>
  </si>
  <si>
    <t>REHAB_H01_CE_CB_1</t>
  </si>
  <si>
    <t>REHAB_H01_CE_CC_1</t>
  </si>
  <si>
    <t>REHAB_H01_CE_CD_1</t>
  </si>
  <si>
    <t>REHAB_H01_CF_1</t>
  </si>
  <si>
    <t>REHAB_H01_CF_CA_1</t>
  </si>
  <si>
    <t>REHAB_H01_CF_CB_1</t>
  </si>
  <si>
    <t>REHAB_H01_CF_CC_1</t>
  </si>
  <si>
    <t>REHAB_H01_CF_CD_1</t>
  </si>
  <si>
    <t>REHAB_H01_CF_CE_1</t>
  </si>
  <si>
    <t>REHAB_H01_CG_1</t>
  </si>
  <si>
    <t>REHAB_H01_CG_CA_1</t>
  </si>
  <si>
    <t>REHAB_H01_CG_CB_1</t>
  </si>
  <si>
    <t>REHAB_H01_CG_CC_1</t>
  </si>
  <si>
    <t>REHAB_H01_CG_CD_1</t>
  </si>
  <si>
    <t>REHAB_H01_CG_CE_1</t>
  </si>
  <si>
    <t>REHAB_H01_CG_CF_1</t>
  </si>
  <si>
    <t>UC_K_REHAB_H01_CB_1</t>
  </si>
  <si>
    <t>UC_K_REHAB_H01_CC_1</t>
  </si>
  <si>
    <t>UC_K_REHAB_H01_CD_1</t>
  </si>
  <si>
    <t>UC_K_REHAB_H01_CE_1</t>
  </si>
  <si>
    <t>UC_K_REHAB_H01_CF_1</t>
  </si>
  <si>
    <t>UC_K_REHAB_H01_CG_1</t>
  </si>
  <si>
    <t>SUB_REHAB_VAL_H01_CA_1</t>
  </si>
  <si>
    <t>SUB_REHAB_VAL_H01_CB_1</t>
  </si>
  <si>
    <t>SUB_REHAB_VAL_H01_CC_1</t>
  </si>
  <si>
    <t>SUB_REHAB_VAL_H01_CD_1</t>
  </si>
  <si>
    <t>SUB_REHAB_VAL_H01_CE_1</t>
  </si>
  <si>
    <t>SUB_REHAB_VAL_H01_CF_1</t>
  </si>
  <si>
    <t>SUB_REHAB_VAL_H01_CG_1</t>
  </si>
  <si>
    <t>R_SUB_H01_CB_CA_1</t>
  </si>
  <si>
    <t>R_SUB_H01_CC_CA_1</t>
  </si>
  <si>
    <t>R_SUB_H01_CC_CB_1</t>
  </si>
  <si>
    <t>R_SUB_H01_CD_CA_1</t>
  </si>
  <si>
    <t>R_SUB_H01_CD_CB_1</t>
  </si>
  <si>
    <t>R_SUB_H01_CD_CC_1</t>
  </si>
  <si>
    <t>R_SUB_H01_CE_CA_1</t>
  </si>
  <si>
    <t>R_SUB_H01_CE_CB_1</t>
  </si>
  <si>
    <t>R_SUB_H01_CE_CC_1</t>
  </si>
  <si>
    <t>R_SUB_H01_CE_CD_1</t>
  </si>
  <si>
    <t>R_SUB_H01_CF_CA_1</t>
  </si>
  <si>
    <t>R_SUB_H01_CF_CB_1</t>
  </si>
  <si>
    <t>R_SUB_H01_CF_CC_1</t>
  </si>
  <si>
    <t>R_SUB_H01_CF_CD_1</t>
  </si>
  <si>
    <t>R_SUB_H01_CF_CE_1</t>
  </si>
  <si>
    <t>R_SUB_H01_CG_CA_1</t>
  </si>
  <si>
    <t>R_SUB_H01_CG_CB_1</t>
  </si>
  <si>
    <t>R_SUB_H01_CG_CC_1</t>
  </si>
  <si>
    <t>R_SUB_H01_CG_CD_1</t>
  </si>
  <si>
    <t>R_SUB_H01_CG_CE_1</t>
  </si>
  <si>
    <t>R_SUB_H01_CG_CF_1</t>
  </si>
  <si>
    <t>R_SUB_CEE_H01_CB_CA_1</t>
  </si>
  <si>
    <t>R_SUB_CEE_H01_CC_CA_1</t>
  </si>
  <si>
    <t>R_SUB_CEE_H01_CC_CB_1</t>
  </si>
  <si>
    <t>R_SUB_CEE_H01_CD_CA_1</t>
  </si>
  <si>
    <t>R_SUB_CEE_H01_CD_CB_1</t>
  </si>
  <si>
    <t>R_SUB_CEE_H01_CD_CC_1</t>
  </si>
  <si>
    <t>R_SUB_CEE_H01_CE_CA_1</t>
  </si>
  <si>
    <t>R_SUB_CEE_H01_CE_CB_1</t>
  </si>
  <si>
    <t>R_SUB_CEE_H01_CE_CC_1</t>
  </si>
  <si>
    <t>R_SUB_CEE_H01_CE_CD_1</t>
  </si>
  <si>
    <t>R_SUB_CEE_H01_CF_CA_1</t>
  </si>
  <si>
    <t>R_SUB_CEE_H01_CF_CB_1</t>
  </si>
  <si>
    <t>R_SUB_CEE_H01_CF_CC_1</t>
  </si>
  <si>
    <t>R_SUB_CEE_H01_CF_CD_1</t>
  </si>
  <si>
    <t>R_SUB_CEE_H01_CF_CE_1</t>
  </si>
  <si>
    <t>R_SUB_CEE_H01_CG_CA_1</t>
  </si>
  <si>
    <t>R_SUB_CEE_H01_CG_CB_1</t>
  </si>
  <si>
    <t>R_SUB_CEE_H01_CG_CC_1</t>
  </si>
  <si>
    <t>R_SUB_CEE_H01_CG_CD_1</t>
  </si>
  <si>
    <t>R_SUB_CEE_H01_CG_CE_1</t>
  </si>
  <si>
    <t>R_SUB_CEE_H01_CG_CF_1</t>
  </si>
  <si>
    <t>EXP_BUIL_H01_1</t>
  </si>
  <si>
    <t>EXP_BUIL_H01_21_1</t>
  </si>
  <si>
    <t>EXP_BUIL_H01_22_1</t>
  </si>
  <si>
    <t>EXP_BUIL_H01_23_1</t>
  </si>
  <si>
    <t>EXP_BUIL_H01_24_1</t>
  </si>
  <si>
    <t>EXP_BUIL_H01_CA_1</t>
  </si>
  <si>
    <t>EXP_BUIL_H01_CA_22_1</t>
  </si>
  <si>
    <t>EXP_BUIL_H01_CA_23_1</t>
  </si>
  <si>
    <t>EXP_BUIL_H01_CB_1</t>
  </si>
  <si>
    <t>EXP_BUIL_H01_CB_22_1</t>
  </si>
  <si>
    <t>EXP_BUIL_H01_CB_23_1</t>
  </si>
  <si>
    <t>EXP_BUIL_H01_CB_24_1</t>
  </si>
  <si>
    <t>EXP_BUIL_H01_CC_1</t>
  </si>
  <si>
    <t>EXP_BUIL_H01_CC_21_1</t>
  </si>
  <si>
    <t>EXP_BUIL_H01_CC_22_1</t>
  </si>
  <si>
    <t>EXP_BUIL_H01_CC_23_1</t>
  </si>
  <si>
    <t>EXP_BUIL_H01_CC_24_1</t>
  </si>
  <si>
    <t>EXP_BUIL_H01_CD_1</t>
  </si>
  <si>
    <t>EXP_BUIL_H01_CD_21_1</t>
  </si>
  <si>
    <t>EXP_BUIL_H01_CD_22_1</t>
  </si>
  <si>
    <t>EXP_BUIL_H01_CD_23_1</t>
  </si>
  <si>
    <t>EXP_BUIL_H01_CD_24_1</t>
  </si>
  <si>
    <t>EXP_BUIL_H01_CE_1</t>
  </si>
  <si>
    <t>EXP_BUIL_H01_CE_21_1</t>
  </si>
  <si>
    <t>EXP_BUIL_H01_CE_22_1</t>
  </si>
  <si>
    <t>EXP_BUIL_H01_CE_23_1</t>
  </si>
  <si>
    <t>EXP_BUIL_H01_CE_24_1</t>
  </si>
  <si>
    <t>EXP_BUIL_H01_CF_1</t>
  </si>
  <si>
    <t>EXP_BUIL_H01_CF_21_1</t>
  </si>
  <si>
    <t>EXP_BUIL_H01_CF_22_1</t>
  </si>
  <si>
    <t>EXP_BUIL_H01_CF_23_1</t>
  </si>
  <si>
    <t>EXP_BUIL_H01_CF_24_1</t>
  </si>
  <si>
    <t>EXP_BUIL_H01_CG_1</t>
  </si>
  <si>
    <t>EXP_BUIL_H01_CG_21_1</t>
  </si>
  <si>
    <t>EXP_BUIL_H01_CG_22_1</t>
  </si>
  <si>
    <t>EXP_BUIL_H01_CG_23_1</t>
  </si>
  <si>
    <t>EXP_BUIL_H01_CG_24_1</t>
  </si>
  <si>
    <t>PEXP_21_H01_1</t>
  </si>
  <si>
    <t>PEXP_22_H01_1</t>
  </si>
  <si>
    <t>PEXP_23_H01_1</t>
  </si>
  <si>
    <t>PEXP_24_H01_1</t>
  </si>
  <si>
    <t>R_DIR_1</t>
  </si>
  <si>
    <t>TS_1</t>
  </si>
  <si>
    <t>TS_H01_1</t>
  </si>
  <si>
    <t>DISPINC_VAL_H01_1</t>
  </si>
  <si>
    <t>DISPINC_AI_VAL_H01_1</t>
  </si>
  <si>
    <t>IR_VAL_H01_1</t>
  </si>
  <si>
    <t>AIC_VAL_H01_1</t>
  </si>
  <si>
    <t>SUB_AUTO_VAL_1</t>
  </si>
  <si>
    <t>SUB_RENOV_VAL_1</t>
  </si>
  <si>
    <t>EXP_H01_1</t>
  </si>
  <si>
    <t>EXP_11_H01_1</t>
  </si>
  <si>
    <t>EXP_12_H01_1</t>
  </si>
  <si>
    <t>EXP_13_H01_1</t>
  </si>
  <si>
    <t>EXP_14_H01_1</t>
  </si>
  <si>
    <t>EXP_15_H01_1</t>
  </si>
  <si>
    <t>EXP_16_H01_1</t>
  </si>
  <si>
    <t>EXP_17_H01_1</t>
  </si>
  <si>
    <t>EXP_18_H01_1</t>
  </si>
  <si>
    <t>EXP_19_H01_1</t>
  </si>
  <si>
    <t>EXP_20_H01_1</t>
  </si>
  <si>
    <t>EXP_21_H01_1</t>
  </si>
  <si>
    <t>EXP_22_H01_1</t>
  </si>
  <si>
    <t>EXP_23_H01_1</t>
  </si>
  <si>
    <t>EXP_24_H01_1</t>
  </si>
  <si>
    <t>PEXP_H01_1</t>
  </si>
  <si>
    <t>PEXP_11_H01_1</t>
  </si>
  <si>
    <t>PEXP_12_H01_1</t>
  </si>
  <si>
    <t>PEXP_13_H01_1</t>
  </si>
  <si>
    <t>PEXP_14_H01_1</t>
  </si>
  <si>
    <t>PEXP_15_H01_1</t>
  </si>
  <si>
    <t>PEXP_16_H01_1</t>
  </si>
  <si>
    <t>PEXP_17_H01_1</t>
  </si>
  <si>
    <t>PEXP_18_H01_1</t>
  </si>
  <si>
    <t>PEXP_19_H01_1</t>
  </si>
  <si>
    <t>PEXP_10_H01_1</t>
  </si>
  <si>
    <t>PEXP_20_H01_1</t>
  </si>
  <si>
    <t>NEWAUTO_ELEC_H01_1</t>
  </si>
  <si>
    <t>NEWAUTO_1</t>
  </si>
  <si>
    <t>AUTO_ELEC_1</t>
  </si>
  <si>
    <t>AUTO_1</t>
  </si>
  <si>
    <t>RF_NET_01_1</t>
  </si>
  <si>
    <t>RF_NET_02_1</t>
  </si>
  <si>
    <t>RF_NET_03_1</t>
  </si>
  <si>
    <t>RF_NET_04_1</t>
  </si>
  <si>
    <t>RF_NET_05_1</t>
  </si>
  <si>
    <t>RF_NET_06_1</t>
  </si>
  <si>
    <t>RF_NET_07_1</t>
  </si>
  <si>
    <t>RF_NET_08_1</t>
  </si>
  <si>
    <t>RF_NET_09_1</t>
  </si>
  <si>
    <t>RF_NET_1</t>
  </si>
  <si>
    <t>RF_NET_10_1</t>
  </si>
  <si>
    <t>RF_NET_11_1</t>
  </si>
  <si>
    <t>RF_NET_12_1</t>
  </si>
  <si>
    <t>RF_NET_13_1</t>
  </si>
  <si>
    <t>RF_NET_14_1</t>
  </si>
  <si>
    <t>RF_NET_15_1</t>
  </si>
  <si>
    <t>RF_NET_16_1</t>
  </si>
  <si>
    <t>RF_NET_17_1</t>
  </si>
  <si>
    <t>RF_NET_18_1</t>
  </si>
  <si>
    <t>RF_NET_19_1</t>
  </si>
  <si>
    <t>RF_NET_20_1</t>
  </si>
  <si>
    <t>RF_NET_21_1</t>
  </si>
  <si>
    <t>RF_NET_2201_1</t>
  </si>
  <si>
    <t>RF_NET_2202_1</t>
  </si>
  <si>
    <t>RF_NET_2301_1</t>
  </si>
  <si>
    <t>RF_NET_2302_1</t>
  </si>
  <si>
    <t>RF_NET_2303_1</t>
  </si>
  <si>
    <t>RF_NET_2304_1</t>
  </si>
  <si>
    <t>RF_NET_2305_1</t>
  </si>
  <si>
    <t>RF_NET_2306_1</t>
  </si>
  <si>
    <t>RF_NET_2307_1</t>
  </si>
  <si>
    <t>RF_NET_2308_1</t>
  </si>
  <si>
    <t>RF_NET_2401_1</t>
  </si>
  <si>
    <t>RF_NET_2402_1</t>
  </si>
  <si>
    <t>RF_NET_2403_1</t>
  </si>
  <si>
    <t>RF_NET_2404_1</t>
  </si>
  <si>
    <t>RF_NET_2405_1</t>
  </si>
  <si>
    <t>RF_NET_2406_1</t>
  </si>
  <si>
    <t>PRF_NET_01_1</t>
  </si>
  <si>
    <t>PRF_NET_02_1</t>
  </si>
  <si>
    <t>PRF_NET_03_1</t>
  </si>
  <si>
    <t>PRF_NET_04_1</t>
  </si>
  <si>
    <t>PRF_NET_05_1</t>
  </si>
  <si>
    <t>PRF_NET_06_1</t>
  </si>
  <si>
    <t>PRF_NET_07_1</t>
  </si>
  <si>
    <t>PRF_NET_08_1</t>
  </si>
  <si>
    <t>PRF_NET_09_1</t>
  </si>
  <si>
    <t>PRF_NET_1</t>
  </si>
  <si>
    <t>PRF_NET_10_1</t>
  </si>
  <si>
    <t>PRF_NET_11_1</t>
  </si>
  <si>
    <t>PRF_NET_12_1</t>
  </si>
  <si>
    <t>PRF_NET_13_1</t>
  </si>
  <si>
    <t>PRF_NET_14_1</t>
  </si>
  <si>
    <t>PRF_NET_15_1</t>
  </si>
  <si>
    <t>PRF_NET_16_1</t>
  </si>
  <si>
    <t>PRF_NET_17_1</t>
  </si>
  <si>
    <t>PRF_NET_18_1</t>
  </si>
  <si>
    <t>PRF_NET_19_1</t>
  </si>
  <si>
    <t>PRF_NET_20_1</t>
  </si>
  <si>
    <t>PRF_NET_21_1</t>
  </si>
  <si>
    <t>PRF_NET_2201_1</t>
  </si>
  <si>
    <t>PRF_NET_2202_1</t>
  </si>
  <si>
    <t>PRF_NET_2301_1</t>
  </si>
  <si>
    <t>PRF_NET_2302_1</t>
  </si>
  <si>
    <t>PRF_NET_2303_1</t>
  </si>
  <si>
    <t>PRF_NET_2304_1</t>
  </si>
  <si>
    <t>PRF_NET_2305_1</t>
  </si>
  <si>
    <t>PRF_NET_2306_1</t>
  </si>
  <si>
    <t>PRF_NET_2307_1</t>
  </si>
  <si>
    <t>PRF_NET_2308_1</t>
  </si>
  <si>
    <t>PRF_NET_2401_1</t>
  </si>
  <si>
    <t>PRF_NET_2402_1</t>
  </si>
  <si>
    <t>PRF_NET_2403_1</t>
  </si>
  <si>
    <t>PRF_NET_2404_1</t>
  </si>
  <si>
    <t>PRF_NET_2405_1</t>
  </si>
  <si>
    <t>PRF_NET_2406_1</t>
  </si>
  <si>
    <t>RF_NET_01_2</t>
  </si>
  <si>
    <t>RF_NET_02_2</t>
  </si>
  <si>
    <t>RF_NET_03_2</t>
  </si>
  <si>
    <t>RF_NET_04_2</t>
  </si>
  <si>
    <t>RF_NET_05_2</t>
  </si>
  <si>
    <t>RF_NET_06_2</t>
  </si>
  <si>
    <t>RF_NET_07_2</t>
  </si>
  <si>
    <t>RF_NET_08_2</t>
  </si>
  <si>
    <t>RF_NET_09_2</t>
  </si>
  <si>
    <t>RF_NET_10_2</t>
  </si>
  <si>
    <t>RF_NET_11_2</t>
  </si>
  <si>
    <t>RF_NET_12_2</t>
  </si>
  <si>
    <t>RF_NET_13_2</t>
  </si>
  <si>
    <t>RF_NET_14_2</t>
  </si>
  <si>
    <t>RF_NET_15_2</t>
  </si>
  <si>
    <t>RF_NET_16_2</t>
  </si>
  <si>
    <t>RF_NET_17_2</t>
  </si>
  <si>
    <t>RF_NET_18_2</t>
  </si>
  <si>
    <t>RF_NET_19_2</t>
  </si>
  <si>
    <t>RF_NET_2</t>
  </si>
  <si>
    <t>RF_NET_20_2</t>
  </si>
  <si>
    <t>RF_NET_21_2</t>
  </si>
  <si>
    <t>RF_NET_2201_2</t>
  </si>
  <si>
    <t>RF_NET_2202_2</t>
  </si>
  <si>
    <t>RF_NET_2301_2</t>
  </si>
  <si>
    <t>RF_NET_2302_2</t>
  </si>
  <si>
    <t>RF_NET_2303_2</t>
  </si>
  <si>
    <t>RF_NET_2304_2</t>
  </si>
  <si>
    <t>RF_NET_2305_2</t>
  </si>
  <si>
    <t>RF_NET_2306_2</t>
  </si>
  <si>
    <t>RF_NET_2307_2</t>
  </si>
  <si>
    <t>RF_NET_2308_2</t>
  </si>
  <si>
    <t>RF_NET_2401_2</t>
  </si>
  <si>
    <t>RF_NET_2402_2</t>
  </si>
  <si>
    <t>RF_NET_2403_2</t>
  </si>
  <si>
    <t>RF_NET_2404_2</t>
  </si>
  <si>
    <t>RF_NET_2405_2</t>
  </si>
  <si>
    <t>RF_NET_2406_2</t>
  </si>
  <si>
    <t>PRF_NET_01_2</t>
  </si>
  <si>
    <t>PRF_NET_02_2</t>
  </si>
  <si>
    <t>PRF_NET_03_2</t>
  </si>
  <si>
    <t>PRF_NET_04_2</t>
  </si>
  <si>
    <t>PRF_NET_05_2</t>
  </si>
  <si>
    <t>PRF_NET_06_2</t>
  </si>
  <si>
    <t>PRF_NET_07_2</t>
  </si>
  <si>
    <t>PRF_NET_08_2</t>
  </si>
  <si>
    <t>PRF_NET_09_2</t>
  </si>
  <si>
    <t>PRF_NET_10_2</t>
  </si>
  <si>
    <t>PRF_NET_11_2</t>
  </si>
  <si>
    <t>PRF_NET_12_2</t>
  </si>
  <si>
    <t>PRF_NET_13_2</t>
  </si>
  <si>
    <t>PRF_NET_14_2</t>
  </si>
  <si>
    <t>PRF_NET_15_2</t>
  </si>
  <si>
    <t>PRF_NET_16_2</t>
  </si>
  <si>
    <t>PRF_NET_17_2</t>
  </si>
  <si>
    <t>PRF_NET_18_2</t>
  </si>
  <si>
    <t>PRF_NET_19_2</t>
  </si>
  <si>
    <t>PRF_NET_2</t>
  </si>
  <si>
    <t>PRF_NET_20_2</t>
  </si>
  <si>
    <t>PRF_NET_21_2</t>
  </si>
  <si>
    <t>PRF_NET_2201_2</t>
  </si>
  <si>
    <t>PRF_NET_2202_2</t>
  </si>
  <si>
    <t>PRF_NET_2301_2</t>
  </si>
  <si>
    <t>PRF_NET_2302_2</t>
  </si>
  <si>
    <t>PRF_NET_2303_2</t>
  </si>
  <si>
    <t>PRF_NET_2304_2</t>
  </si>
  <si>
    <t>PRF_NET_2305_2</t>
  </si>
  <si>
    <t>PRF_NET_2306_2</t>
  </si>
  <si>
    <t>PRF_NET_2307_2</t>
  </si>
  <si>
    <t>PRF_NET_2308_2</t>
  </si>
  <si>
    <t>PRF_NET_2401_2</t>
  </si>
  <si>
    <t>PRF_NET_2402_2</t>
  </si>
  <si>
    <t>PRF_NET_2403_2</t>
  </si>
  <si>
    <t>PRF_NET_2404_2</t>
  </si>
  <si>
    <t>PRF_NET_2405_2</t>
  </si>
  <si>
    <t>PRF_NET_2406_2</t>
  </si>
  <si>
    <t>VA_01_1</t>
  </si>
  <si>
    <t>VA_02_1</t>
  </si>
  <si>
    <t>VA_03_1</t>
  </si>
  <si>
    <t>VA_04_1</t>
  </si>
  <si>
    <t>VA_05_1</t>
  </si>
  <si>
    <t>VA_06_1</t>
  </si>
  <si>
    <t>VA_07_1</t>
  </si>
  <si>
    <t>VA_08_1</t>
  </si>
  <si>
    <t>VA_09_1</t>
  </si>
  <si>
    <t>VA_1</t>
  </si>
  <si>
    <t>VA_10_1</t>
  </si>
  <si>
    <t>VA_11_1</t>
  </si>
  <si>
    <t>VA_12_1</t>
  </si>
  <si>
    <t>VA_13_1</t>
  </si>
  <si>
    <t>VA_14_1</t>
  </si>
  <si>
    <t>VA_15_1</t>
  </si>
  <si>
    <t>VA_16_1</t>
  </si>
  <si>
    <t>VA_17_1</t>
  </si>
  <si>
    <t>VA_18_1</t>
  </si>
  <si>
    <t>VA_19_1</t>
  </si>
  <si>
    <t>VA_20_1</t>
  </si>
  <si>
    <t>VA_21_1</t>
  </si>
  <si>
    <t>VA_2201_1</t>
  </si>
  <si>
    <t>VA_2202_1</t>
  </si>
  <si>
    <t>VA_2301_1</t>
  </si>
  <si>
    <t>VA_2302_1</t>
  </si>
  <si>
    <t>VA_2303_1</t>
  </si>
  <si>
    <t>VA_2304_1</t>
  </si>
  <si>
    <t>VA_2305_1</t>
  </si>
  <si>
    <t>VA_2306_1</t>
  </si>
  <si>
    <t>VA_2307_1</t>
  </si>
  <si>
    <t>VA_2308_1</t>
  </si>
  <si>
    <t>VA_2401_1</t>
  </si>
  <si>
    <t>VA_2402_1</t>
  </si>
  <si>
    <t>VA_2403_1</t>
  </si>
  <si>
    <t>VA_2404_1</t>
  </si>
  <si>
    <t>VA_2405_1</t>
  </si>
  <si>
    <t>VA_2406_1</t>
  </si>
  <si>
    <t>PVA_01_1</t>
  </si>
  <si>
    <t>PVA_02_1</t>
  </si>
  <si>
    <t>PVA_03_1</t>
  </si>
  <si>
    <t>PVA_04_1</t>
  </si>
  <si>
    <t>PVA_05_1</t>
  </si>
  <si>
    <t>PVA_06_1</t>
  </si>
  <si>
    <t>PVA_07_1</t>
  </si>
  <si>
    <t>PVA_08_1</t>
  </si>
  <si>
    <t>PVA_09_1</t>
  </si>
  <si>
    <t>PVA_1</t>
  </si>
  <si>
    <t>PVA_10_1</t>
  </si>
  <si>
    <t>PVA_11_1</t>
  </si>
  <si>
    <t>PVA_12_1</t>
  </si>
  <si>
    <t>PVA_13_1</t>
  </si>
  <si>
    <t>PVA_14_1</t>
  </si>
  <si>
    <t>PVA_15_1</t>
  </si>
  <si>
    <t>PVA_16_1</t>
  </si>
  <si>
    <t>PVA_17_1</t>
  </si>
  <si>
    <t>PVA_18_1</t>
  </si>
  <si>
    <t>PVA_19_1</t>
  </si>
  <si>
    <t>PVA_20_1</t>
  </si>
  <si>
    <t>PVA_21_1</t>
  </si>
  <si>
    <t>PVA_2201_1</t>
  </si>
  <si>
    <t>PVA_2202_1</t>
  </si>
  <si>
    <t>PVA_2301_1</t>
  </si>
  <si>
    <t>PVA_2302_1</t>
  </si>
  <si>
    <t>PVA_2303_1</t>
  </si>
  <si>
    <t>PVA_2304_1</t>
  </si>
  <si>
    <t>PVA_2305_1</t>
  </si>
  <si>
    <t>PVA_2306_1</t>
  </si>
  <si>
    <t>PVA_2307_1</t>
  </si>
  <si>
    <t>PVA_2308_1</t>
  </si>
  <si>
    <t>PVA_2401_1</t>
  </si>
  <si>
    <t>PVA_2402_1</t>
  </si>
  <si>
    <t>PVA_2403_1</t>
  </si>
  <si>
    <t>PVA_2404_1</t>
  </si>
  <si>
    <t>PVA_2405_1</t>
  </si>
  <si>
    <t>PVA_2406_1</t>
  </si>
  <si>
    <t>VA_2</t>
  </si>
  <si>
    <t>PVA_01_2</t>
  </si>
  <si>
    <t>PVA_02_2</t>
  </si>
  <si>
    <t>PVA_03_2</t>
  </si>
  <si>
    <t>PVA_04_2</t>
  </si>
  <si>
    <t>PVA_05_2</t>
  </si>
  <si>
    <t>PVA_06_2</t>
  </si>
  <si>
    <t>PVA_07_2</t>
  </si>
  <si>
    <t>PVA_08_2</t>
  </si>
  <si>
    <t>PVA_09_2</t>
  </si>
  <si>
    <t>PVA_10_2</t>
  </si>
  <si>
    <t>PVA_11_2</t>
  </si>
  <si>
    <t>PVA_12_2</t>
  </si>
  <si>
    <t>PVA_13_2</t>
  </si>
  <si>
    <t>PVA_14_2</t>
  </si>
  <si>
    <t>PVA_15_2</t>
  </si>
  <si>
    <t>PVA_16_2</t>
  </si>
  <si>
    <t>PVA_17_2</t>
  </si>
  <si>
    <t>PVA_18_2</t>
  </si>
  <si>
    <t>PVA_19_2</t>
  </si>
  <si>
    <t>PVA_2</t>
  </si>
  <si>
    <t>PVA_20_2</t>
  </si>
  <si>
    <t>PVA_21_2</t>
  </si>
  <si>
    <t>PVA_2201_2</t>
  </si>
  <si>
    <t>PVA_2202_2</t>
  </si>
  <si>
    <t>PVA_2301_2</t>
  </si>
  <si>
    <t>PVA_2302_2</t>
  </si>
  <si>
    <t>PVA_2303_2</t>
  </si>
  <si>
    <t>PVA_2304_2</t>
  </si>
  <si>
    <t>PVA_2305_2</t>
  </si>
  <si>
    <t>PVA_2306_2</t>
  </si>
  <si>
    <t>PVA_2307_2</t>
  </si>
  <si>
    <t>PVA_2308_2</t>
  </si>
  <si>
    <t>PVA_2401_2</t>
  </si>
  <si>
    <t>PVA_2402_2</t>
  </si>
  <si>
    <t>PVA_2403_2</t>
  </si>
  <si>
    <t>PVA_2404_2</t>
  </si>
  <si>
    <t>PVA_2405_2</t>
  </si>
  <si>
    <t>PVA_2406_2</t>
  </si>
  <si>
    <t>taux de profit du secteur 01</t>
  </si>
  <si>
    <t>taux de profit du secteur 02</t>
  </si>
  <si>
    <t>taux de profit du secteur 03</t>
  </si>
  <si>
    <t>taux de profit du secteur 04</t>
  </si>
  <si>
    <t>taux de profit du secteur 05</t>
  </si>
  <si>
    <t>taux de profit du secteur 06</t>
  </si>
  <si>
    <t>taux de profit du secteur 07</t>
  </si>
  <si>
    <t>taux de profit du secteur 08</t>
  </si>
  <si>
    <t>taux de profit du secteur 09</t>
  </si>
  <si>
    <t>taux de profit du secteur 10</t>
  </si>
  <si>
    <t>taux de profit du secteur 11</t>
  </si>
  <si>
    <t>taux de profit du secteur 12</t>
  </si>
  <si>
    <t>taux de profit du secteur 13</t>
  </si>
  <si>
    <t>taux de profit du secteur 14</t>
  </si>
  <si>
    <t>taux de profit du secteur 15</t>
  </si>
  <si>
    <t>taux de profit du secteur 16</t>
  </si>
  <si>
    <t>taux de profit du secteur 17</t>
  </si>
  <si>
    <t>taux de profit du secteur 18</t>
  </si>
  <si>
    <t>taux de profit du secteur 19</t>
  </si>
  <si>
    <t>taux de profit du secteur 20</t>
  </si>
  <si>
    <t>AME</t>
  </si>
  <si>
    <t>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</si>
</sst>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164" formatCode="0.000%"/>
    <numFmt numFmtId="165" formatCode="0.0%"/>
    <numFmt numFmtId="166" formatCode="0.000"/>
    <numFmt numFmtId="167" formatCode="0.0"/>
  </numFmts>
  <fonts count="1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9" fillId="0" borderId="0"/>
    <xf numFmtId="0" fontId="6" fillId="0" borderId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25">
    <xf numFmtId="0" fontId="0" fillId="0" borderId="0" xfId="0"/>
    <xf numFmtId="0" fontId="7" fillId="0" borderId="0" xfId="0" applyFont="1"/>
    <xf numFmtId="0" fontId="8" fillId="0" borderId="0" xfId="0" applyFont="1" applyAlignment="1">
      <alignment horizontal="right"/>
    </xf>
    <xf numFmtId="0" fontId="8" fillId="0" borderId="0" xfId="0" applyFont="1"/>
    <xf numFmtId="0" fontId="7" fillId="2" borderId="0" xfId="0" applyFont="1" applyFill="1"/>
    <xf numFmtId="0" fontId="0" fillId="2" borderId="0" xfId="0" applyFill="1"/>
    <xf numFmtId="0" fontId="7" fillId="0" borderId="0" xfId="0" applyFont="1" applyAlignment="1">
      <alignment horizontal="left"/>
    </xf>
    <xf numFmtId="11" fontId="0" fillId="0" borderId="0" xfId="0" applyNumberFormat="1"/>
    <xf numFmtId="0" fontId="6" fillId="0" borderId="0" xfId="2"/>
    <xf numFmtId="164" fontId="0" fillId="0" borderId="0" xfId="3" applyNumberFormat="1" applyFont="1"/>
    <xf numFmtId="0" fontId="6" fillId="2" borderId="0" xfId="2" applyFill="1"/>
    <xf numFmtId="0" fontId="6" fillId="0" borderId="0" xfId="2" applyAlignment="1">
      <alignment wrapText="1"/>
    </xf>
    <xf numFmtId="0" fontId="5" fillId="0" borderId="0" xfId="2" applyFont="1" applyAlignment="1">
      <alignment wrapText="1"/>
    </xf>
    <xf numFmtId="165" fontId="0" fillId="0" borderId="0" xfId="3" applyNumberFormat="1" applyFont="1"/>
    <xf numFmtId="0" fontId="4" fillId="2" borderId="0" xfId="2" applyFont="1" applyFill="1"/>
    <xf numFmtId="8" fontId="6" fillId="0" borderId="0" xfId="2" applyNumberFormat="1"/>
    <xf numFmtId="0" fontId="4" fillId="0" borderId="0" xfId="2" applyFont="1" applyAlignment="1">
      <alignment wrapText="1"/>
    </xf>
    <xf numFmtId="0" fontId="0" fillId="3" borderId="0" xfId="0" applyFill="1"/>
    <xf numFmtId="0" fontId="0" fillId="4" borderId="0" xfId="0" applyFill="1"/>
    <xf numFmtId="0" fontId="3" fillId="2" borderId="0" xfId="2" applyFont="1" applyFill="1"/>
    <xf numFmtId="0" fontId="2" fillId="0" borderId="0" xfId="2" applyFont="1" applyAlignment="1">
      <alignment wrapText="1"/>
    </xf>
    <xf numFmtId="166" fontId="0" fillId="0" borderId="0" xfId="0" applyNumberFormat="1"/>
    <xf numFmtId="167" fontId="0" fillId="0" borderId="0" xfId="0" applyNumberFormat="1"/>
    <xf numFmtId="165" fontId="0" fillId="0" borderId="0" xfId="4" applyNumberFormat="1" applyFont="1"/>
    <xf numFmtId="0" fontId="1" fillId="2" borderId="0" xfId="2" applyFont="1" applyFill="1"/>
  </cellXfs>
  <cellStyles count="5">
    <cellStyle name="Normal" xfId="0" builtinId="0"/>
    <cellStyle name="Normal 2" xfId="1" xr:uid="{3A46B50C-C9BD-44BF-9035-EDF5B1AFDEDC}"/>
    <cellStyle name="Normal 3" xfId="2" xr:uid="{9D253DE9-D9DD-46ED-BEB6-67FED7929941}"/>
    <cellStyle name="Pourcentage" xfId="4" builtinId="5"/>
    <cellStyle name="Pourcentage 2" xfId="3" xr:uid="{05787015-B8CD-4EA4-9E36-696B9D0BE3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741631</xdr:colOff>
      <xdr:row>0</xdr:row>
      <xdr:rowOff>177800</xdr:rowOff>
    </xdr:from>
    <xdr:to>
      <xdr:col>7</xdr:col>
      <xdr:colOff>398647</xdr:colOff>
      <xdr:row>35</xdr:row>
      <xdr:rowOff>150600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3031951-73FE-E6F9-B2BC-26BABA83D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631" y="177800"/>
          <a:ext cx="5346616" cy="6862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2176-EEBA-4AA8-9C57-B79DD784ED05}">
  <dimension ref="A1"/>
  <sheetViews>
    <sheetView workbookViewId="0"/>
    <sheetView workbookViewId="1"/>
  </sheetViews>
  <sheetFormatPr baseColWidth="10" defaultRowHeight="15.7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19"/>
  <sheetViews>
    <sheetView workbookViewId="0"/>
    <sheetView workbookViewId="1"/>
  </sheetViews>
  <sheetFormatPr baseColWidth="10" defaultRowHeight="15.75" x14ac:dyDescent="0.25"/>
  <sheetData>
    <row r="2" spans="1:9" x14ac:dyDescent="0.25">
      <c r="A2" s="4" t="s">
        <v>2</v>
      </c>
      <c r="B2" s="5"/>
      <c r="C2" s="5"/>
    </row>
    <row r="3" spans="1:9" x14ac:dyDescent="0.25">
      <c r="B3" s="1" t="s">
        <v>0</v>
      </c>
      <c r="C3" s="1"/>
    </row>
    <row r="4" spans="1:9" x14ac:dyDescent="0.25">
      <c r="A4" s="1" t="s">
        <v>14</v>
      </c>
    </row>
    <row r="5" spans="1:9" x14ac:dyDescent="0.25">
      <c r="A5" s="1">
        <v>1</v>
      </c>
      <c r="B5" s="1" t="s">
        <v>12</v>
      </c>
      <c r="I5" s="1"/>
    </row>
    <row r="6" spans="1:9" x14ac:dyDescent="0.25">
      <c r="A6" s="1">
        <v>2</v>
      </c>
      <c r="B6" s="1" t="s">
        <v>8</v>
      </c>
    </row>
    <row r="7" spans="1:9" x14ac:dyDescent="0.25">
      <c r="A7" s="1"/>
      <c r="B7" s="1"/>
    </row>
    <row r="8" spans="1:9" x14ac:dyDescent="0.25">
      <c r="A8" s="1">
        <v>3</v>
      </c>
      <c r="B8" s="1" t="s">
        <v>9</v>
      </c>
    </row>
    <row r="9" spans="1:9" x14ac:dyDescent="0.25">
      <c r="A9" s="1">
        <v>4</v>
      </c>
      <c r="B9" s="1" t="s">
        <v>10</v>
      </c>
    </row>
    <row r="11" spans="1:9" x14ac:dyDescent="0.25">
      <c r="A11" s="1">
        <v>5</v>
      </c>
      <c r="B11" s="1" t="s">
        <v>11</v>
      </c>
    </row>
    <row r="12" spans="1:9" x14ac:dyDescent="0.25">
      <c r="A12" s="1">
        <v>6</v>
      </c>
      <c r="B12" s="1" t="s">
        <v>60</v>
      </c>
    </row>
    <row r="14" spans="1:9" x14ac:dyDescent="0.25">
      <c r="A14" s="1">
        <v>7</v>
      </c>
      <c r="B14" s="1" t="s">
        <v>61</v>
      </c>
    </row>
    <row r="15" spans="1:9" x14ac:dyDescent="0.25">
      <c r="A15" s="1">
        <v>8</v>
      </c>
      <c r="B15" s="1" t="s">
        <v>62</v>
      </c>
    </row>
    <row r="18" spans="1:3" x14ac:dyDescent="0.25">
      <c r="A18" s="1" t="s">
        <v>15</v>
      </c>
      <c r="B18" s="1"/>
    </row>
    <row r="19" spans="1:3" x14ac:dyDescent="0.25">
      <c r="A19" s="1">
        <v>9</v>
      </c>
      <c r="B19" s="1" t="s">
        <v>16</v>
      </c>
      <c r="C19" s="1"/>
    </row>
    <row r="20" spans="1:3" x14ac:dyDescent="0.25">
      <c r="A20" s="1"/>
      <c r="B20" s="1"/>
      <c r="C20" s="1"/>
    </row>
    <row r="21" spans="1:3" x14ac:dyDescent="0.25">
      <c r="A21" s="1">
        <v>10</v>
      </c>
      <c r="B21" s="1" t="s">
        <v>23</v>
      </c>
      <c r="C21" s="1"/>
    </row>
    <row r="23" spans="1:3" x14ac:dyDescent="0.25">
      <c r="A23" s="1">
        <v>11</v>
      </c>
      <c r="B23" s="1" t="s">
        <v>21</v>
      </c>
    </row>
    <row r="25" spans="1:3" x14ac:dyDescent="0.25">
      <c r="A25" s="1">
        <v>12</v>
      </c>
      <c r="B25" s="1" t="s">
        <v>22</v>
      </c>
    </row>
    <row r="26" spans="1:3" x14ac:dyDescent="0.25">
      <c r="A26" s="1" t="s">
        <v>0</v>
      </c>
    </row>
    <row r="27" spans="1:3" x14ac:dyDescent="0.25">
      <c r="A27" s="1"/>
      <c r="B27" s="1"/>
      <c r="C27" s="1"/>
    </row>
    <row r="28" spans="1:3" x14ac:dyDescent="0.25">
      <c r="A28" s="1" t="s">
        <v>24</v>
      </c>
    </row>
    <row r="29" spans="1:3" s="1" customFormat="1" x14ac:dyDescent="0.25">
      <c r="A29" s="1">
        <v>13</v>
      </c>
      <c r="B29" s="1" t="s">
        <v>25</v>
      </c>
    </row>
    <row r="30" spans="1:3" s="1" customFormat="1" x14ac:dyDescent="0.25">
      <c r="A30" s="1">
        <v>14</v>
      </c>
      <c r="B30" s="2" t="s">
        <v>3</v>
      </c>
      <c r="C30" s="3" t="s">
        <v>53</v>
      </c>
    </row>
    <row r="31" spans="1:3" x14ac:dyDescent="0.25">
      <c r="A31" s="1">
        <v>15</v>
      </c>
      <c r="C31" s="3" t="s">
        <v>26</v>
      </c>
    </row>
    <row r="32" spans="1:3" x14ac:dyDescent="0.25">
      <c r="A32" s="1">
        <v>16</v>
      </c>
      <c r="C32" s="3" t="s">
        <v>57</v>
      </c>
    </row>
    <row r="33" spans="1:5" x14ac:dyDescent="0.25">
      <c r="A33" s="1">
        <v>17</v>
      </c>
      <c r="B33" s="1" t="s">
        <v>27</v>
      </c>
      <c r="C33" s="1"/>
    </row>
    <row r="34" spans="1:5" x14ac:dyDescent="0.25">
      <c r="A34" s="1">
        <v>18</v>
      </c>
      <c r="B34" s="2" t="s">
        <v>3</v>
      </c>
      <c r="C34" s="3" t="s">
        <v>28</v>
      </c>
    </row>
    <row r="35" spans="1:5" x14ac:dyDescent="0.25">
      <c r="A35" s="1">
        <v>19</v>
      </c>
      <c r="B35" s="1" t="s">
        <v>29</v>
      </c>
      <c r="C35" s="1"/>
    </row>
    <row r="37" spans="1:5" x14ac:dyDescent="0.25">
      <c r="A37" s="1">
        <v>20</v>
      </c>
      <c r="B37" s="1" t="s">
        <v>30</v>
      </c>
    </row>
    <row r="40" spans="1:5" x14ac:dyDescent="0.25">
      <c r="A40" s="1" t="s">
        <v>31</v>
      </c>
    </row>
    <row r="41" spans="1:5" x14ac:dyDescent="0.25">
      <c r="A41" s="1">
        <v>21</v>
      </c>
      <c r="B41" s="1" t="s">
        <v>32</v>
      </c>
      <c r="C41" s="1"/>
    </row>
    <row r="42" spans="1:5" x14ac:dyDescent="0.25">
      <c r="A42" s="1">
        <v>22</v>
      </c>
      <c r="B42" s="1" t="s">
        <v>33</v>
      </c>
      <c r="C42" s="1"/>
    </row>
    <row r="43" spans="1:5" x14ac:dyDescent="0.25">
      <c r="A43" s="1">
        <v>23</v>
      </c>
      <c r="B43" s="2" t="s">
        <v>3</v>
      </c>
      <c r="C43" s="3" t="s">
        <v>34</v>
      </c>
      <c r="E43" t="s">
        <v>73</v>
      </c>
    </row>
    <row r="44" spans="1:5" x14ac:dyDescent="0.25">
      <c r="A44" s="1">
        <v>24</v>
      </c>
      <c r="B44" s="6" t="s">
        <v>63</v>
      </c>
      <c r="C44" s="3"/>
    </row>
    <row r="46" spans="1:5" x14ac:dyDescent="0.25">
      <c r="A46" s="4" t="s">
        <v>56</v>
      </c>
      <c r="B46" s="5"/>
      <c r="C46" s="5"/>
    </row>
    <row r="48" spans="1:5" x14ac:dyDescent="0.25">
      <c r="A48" s="1" t="s">
        <v>0</v>
      </c>
      <c r="B48" s="1" t="s">
        <v>47</v>
      </c>
    </row>
    <row r="49" spans="1:3" x14ac:dyDescent="0.25">
      <c r="A49" s="1">
        <v>1</v>
      </c>
      <c r="B49" s="2" t="s">
        <v>48</v>
      </c>
      <c r="C49" s="3" t="s">
        <v>49</v>
      </c>
    </row>
    <row r="50" spans="1:3" x14ac:dyDescent="0.25">
      <c r="A50" s="1">
        <v>2</v>
      </c>
      <c r="B50" s="2"/>
      <c r="C50" s="3" t="s">
        <v>51</v>
      </c>
    </row>
    <row r="51" spans="1:3" x14ac:dyDescent="0.25">
      <c r="A51" s="1">
        <v>3</v>
      </c>
      <c r="B51" s="3"/>
      <c r="C51" s="3" t="s">
        <v>50</v>
      </c>
    </row>
    <row r="52" spans="1:3" x14ac:dyDescent="0.25">
      <c r="A52" s="1">
        <v>4</v>
      </c>
      <c r="B52" s="3"/>
      <c r="C52" s="3" t="s">
        <v>4</v>
      </c>
    </row>
    <row r="53" spans="1:3" x14ac:dyDescent="0.25">
      <c r="A53" s="1">
        <v>5</v>
      </c>
      <c r="C53" s="3" t="s">
        <v>18</v>
      </c>
    </row>
    <row r="54" spans="1:3" x14ac:dyDescent="0.25">
      <c r="A54" s="1"/>
      <c r="B54" s="3"/>
      <c r="C54" s="3"/>
    </row>
    <row r="55" spans="1:3" x14ac:dyDescent="0.25">
      <c r="A55" s="1"/>
      <c r="B55" s="1" t="s">
        <v>16</v>
      </c>
      <c r="C55" s="3"/>
    </row>
    <row r="56" spans="1:3" x14ac:dyDescent="0.25">
      <c r="A56" s="1">
        <v>6</v>
      </c>
      <c r="B56" s="2" t="s">
        <v>54</v>
      </c>
      <c r="C56" s="3" t="s">
        <v>19</v>
      </c>
    </row>
    <row r="57" spans="1:3" x14ac:dyDescent="0.25">
      <c r="A57" s="1">
        <v>7</v>
      </c>
      <c r="B57" s="3"/>
      <c r="C57" s="3" t="s">
        <v>17</v>
      </c>
    </row>
    <row r="58" spans="1:3" x14ac:dyDescent="0.25">
      <c r="A58" s="1">
        <v>8</v>
      </c>
      <c r="B58" s="3"/>
      <c r="C58" s="3" t="s">
        <v>20</v>
      </c>
    </row>
    <row r="59" spans="1:3" x14ac:dyDescent="0.25">
      <c r="A59" s="1">
        <v>9</v>
      </c>
      <c r="B59" s="3"/>
      <c r="C59" s="3" t="s">
        <v>51</v>
      </c>
    </row>
    <row r="60" spans="1:3" x14ac:dyDescent="0.25">
      <c r="A60" s="1">
        <v>10</v>
      </c>
      <c r="C60" s="3" t="s">
        <v>55</v>
      </c>
    </row>
    <row r="62" spans="1:3" x14ac:dyDescent="0.25">
      <c r="A62" s="1" t="s">
        <v>0</v>
      </c>
      <c r="B62" s="1" t="s">
        <v>23</v>
      </c>
      <c r="C62" s="1"/>
    </row>
    <row r="63" spans="1:3" x14ac:dyDescent="0.25">
      <c r="A63" s="1">
        <v>11</v>
      </c>
      <c r="B63" s="2" t="s">
        <v>54</v>
      </c>
      <c r="C63" s="3" t="s">
        <v>19</v>
      </c>
    </row>
    <row r="64" spans="1:3" x14ac:dyDescent="0.25">
      <c r="A64" s="1">
        <v>12</v>
      </c>
      <c r="B64" s="3"/>
      <c r="C64" s="3" t="s">
        <v>17</v>
      </c>
    </row>
    <row r="65" spans="1:3" x14ac:dyDescent="0.25">
      <c r="A65" s="1">
        <v>13</v>
      </c>
      <c r="B65" s="3"/>
      <c r="C65" s="3" t="s">
        <v>20</v>
      </c>
    </row>
    <row r="66" spans="1:3" x14ac:dyDescent="0.25">
      <c r="A66" s="1">
        <v>14</v>
      </c>
      <c r="B66" s="3"/>
      <c r="C66" s="3" t="s">
        <v>51</v>
      </c>
    </row>
    <row r="67" spans="1:3" x14ac:dyDescent="0.25">
      <c r="A67" s="1">
        <v>15</v>
      </c>
      <c r="C67" s="3" t="s">
        <v>55</v>
      </c>
    </row>
    <row r="68" spans="1:3" x14ac:dyDescent="0.25">
      <c r="A68" s="1"/>
      <c r="C68" s="3"/>
    </row>
    <row r="69" spans="1:3" x14ac:dyDescent="0.25">
      <c r="A69" s="1"/>
      <c r="B69" s="1" t="s">
        <v>74</v>
      </c>
      <c r="C69" s="3"/>
    </row>
    <row r="70" spans="1:3" x14ac:dyDescent="0.25">
      <c r="A70" s="1">
        <v>16</v>
      </c>
      <c r="B70" s="2" t="s">
        <v>54</v>
      </c>
      <c r="C70" s="3" t="s">
        <v>19</v>
      </c>
    </row>
    <row r="71" spans="1:3" x14ac:dyDescent="0.25">
      <c r="A71" s="1">
        <v>17</v>
      </c>
      <c r="B71" s="3"/>
      <c r="C71" s="3" t="s">
        <v>17</v>
      </c>
    </row>
    <row r="72" spans="1:3" x14ac:dyDescent="0.25">
      <c r="A72" s="1">
        <v>18</v>
      </c>
      <c r="B72" s="3"/>
      <c r="C72" s="3" t="s">
        <v>20</v>
      </c>
    </row>
    <row r="73" spans="1:3" x14ac:dyDescent="0.25">
      <c r="A73" s="1">
        <v>19</v>
      </c>
      <c r="B73" s="3"/>
      <c r="C73" s="3" t="s">
        <v>51</v>
      </c>
    </row>
    <row r="74" spans="1:3" x14ac:dyDescent="0.25">
      <c r="A74" s="1">
        <v>20</v>
      </c>
      <c r="C74" s="3" t="s">
        <v>55</v>
      </c>
    </row>
    <row r="76" spans="1:3" x14ac:dyDescent="0.25">
      <c r="A76" s="4" t="s">
        <v>35</v>
      </c>
      <c r="B76" s="5"/>
      <c r="C76" s="5"/>
    </row>
    <row r="78" spans="1:3" x14ac:dyDescent="0.25">
      <c r="A78" s="1">
        <v>1</v>
      </c>
      <c r="B78" s="1" t="s">
        <v>36</v>
      </c>
    </row>
    <row r="79" spans="1:3" x14ac:dyDescent="0.25">
      <c r="A79" s="1"/>
      <c r="B79" s="1"/>
    </row>
    <row r="80" spans="1:3" x14ac:dyDescent="0.25">
      <c r="A80" s="1"/>
      <c r="B80" s="1" t="s">
        <v>13</v>
      </c>
      <c r="C80" s="1"/>
    </row>
    <row r="81" spans="1:3" x14ac:dyDescent="0.25">
      <c r="A81" s="1">
        <v>2</v>
      </c>
      <c r="C81" s="1" t="s">
        <v>5</v>
      </c>
    </row>
    <row r="82" spans="1:3" x14ac:dyDescent="0.25">
      <c r="A82" s="1">
        <v>3</v>
      </c>
      <c r="C82" s="1" t="s">
        <v>6</v>
      </c>
    </row>
    <row r="83" spans="1:3" x14ac:dyDescent="0.25">
      <c r="A83" s="1">
        <v>4</v>
      </c>
      <c r="C83" s="1" t="s">
        <v>7</v>
      </c>
    </row>
    <row r="84" spans="1:3" x14ac:dyDescent="0.25">
      <c r="A84" s="1"/>
    </row>
    <row r="85" spans="1:3" x14ac:dyDescent="0.25">
      <c r="A85" s="1">
        <v>5</v>
      </c>
      <c r="B85" s="1" t="s">
        <v>44</v>
      </c>
    </row>
    <row r="86" spans="1:3" x14ac:dyDescent="0.25">
      <c r="A86" s="1">
        <v>6</v>
      </c>
      <c r="B86" s="1" t="s">
        <v>43</v>
      </c>
    </row>
    <row r="87" spans="1:3" x14ac:dyDescent="0.25">
      <c r="A87" s="1"/>
    </row>
    <row r="88" spans="1:3" x14ac:dyDescent="0.25">
      <c r="A88" s="1">
        <v>7</v>
      </c>
      <c r="B88" s="1" t="s">
        <v>37</v>
      </c>
    </row>
    <row r="89" spans="1:3" x14ac:dyDescent="0.25">
      <c r="A89" s="1"/>
    </row>
    <row r="90" spans="1:3" x14ac:dyDescent="0.25">
      <c r="A90" s="1">
        <v>8</v>
      </c>
      <c r="B90" s="1" t="s">
        <v>38</v>
      </c>
    </row>
    <row r="91" spans="1:3" x14ac:dyDescent="0.25">
      <c r="A91" s="1">
        <v>9</v>
      </c>
      <c r="B91" s="1" t="s">
        <v>39</v>
      </c>
    </row>
    <row r="92" spans="1:3" x14ac:dyDescent="0.25">
      <c r="A92" s="1"/>
      <c r="B92" s="1"/>
    </row>
    <row r="93" spans="1:3" x14ac:dyDescent="0.25">
      <c r="A93" s="1">
        <v>10</v>
      </c>
      <c r="B93" s="1" t="s">
        <v>40</v>
      </c>
    </row>
    <row r="94" spans="1:3" x14ac:dyDescent="0.25">
      <c r="A94" s="1">
        <v>11</v>
      </c>
      <c r="B94" s="1" t="s">
        <v>41</v>
      </c>
    </row>
    <row r="95" spans="1:3" x14ac:dyDescent="0.25">
      <c r="A95" s="1">
        <v>12</v>
      </c>
      <c r="B95" s="1" t="s">
        <v>42</v>
      </c>
    </row>
    <row r="99" spans="1:3" x14ac:dyDescent="0.25">
      <c r="A99" s="4" t="s">
        <v>45</v>
      </c>
      <c r="B99" s="4"/>
      <c r="C99" s="5"/>
    </row>
    <row r="100" spans="1:3" x14ac:dyDescent="0.25">
      <c r="A100" s="1"/>
      <c r="B100" s="1"/>
    </row>
    <row r="101" spans="1:3" x14ac:dyDescent="0.25">
      <c r="A101" s="1">
        <v>1</v>
      </c>
      <c r="B101" s="1" t="s">
        <v>1</v>
      </c>
    </row>
    <row r="102" spans="1:3" x14ac:dyDescent="0.25">
      <c r="A102" s="1">
        <v>2</v>
      </c>
      <c r="B102" s="1" t="s">
        <v>66</v>
      </c>
    </row>
    <row r="103" spans="1:3" x14ac:dyDescent="0.25">
      <c r="A103" s="1">
        <v>3</v>
      </c>
      <c r="B103" s="2" t="s">
        <v>65</v>
      </c>
      <c r="C103" t="s">
        <v>67</v>
      </c>
    </row>
    <row r="104" spans="1:3" x14ac:dyDescent="0.25">
      <c r="A104" s="1">
        <v>4</v>
      </c>
      <c r="B104" s="1"/>
      <c r="C104" t="s">
        <v>68</v>
      </c>
    </row>
    <row r="105" spans="1:3" x14ac:dyDescent="0.25">
      <c r="A105" s="1">
        <v>5</v>
      </c>
      <c r="B105" s="1" t="s">
        <v>64</v>
      </c>
    </row>
    <row r="106" spans="1:3" x14ac:dyDescent="0.25">
      <c r="A106" s="1">
        <v>6</v>
      </c>
      <c r="B106" s="2" t="s">
        <v>65</v>
      </c>
      <c r="C106" t="s">
        <v>67</v>
      </c>
    </row>
    <row r="107" spans="1:3" x14ac:dyDescent="0.25">
      <c r="A107" s="1">
        <v>7</v>
      </c>
      <c r="B107" s="2"/>
      <c r="C107" t="s">
        <v>69</v>
      </c>
    </row>
    <row r="108" spans="1:3" x14ac:dyDescent="0.25">
      <c r="A108" s="1">
        <v>8</v>
      </c>
      <c r="B108" s="2"/>
      <c r="C108" t="s">
        <v>68</v>
      </c>
    </row>
    <row r="109" spans="1:3" x14ac:dyDescent="0.25">
      <c r="A109" s="1">
        <v>9</v>
      </c>
      <c r="B109" s="1" t="s">
        <v>32</v>
      </c>
    </row>
    <row r="110" spans="1:3" x14ac:dyDescent="0.25">
      <c r="A110" s="1">
        <v>10</v>
      </c>
      <c r="B110" s="6" t="s">
        <v>71</v>
      </c>
    </row>
    <row r="111" spans="1:3" x14ac:dyDescent="0.25">
      <c r="A111" s="1">
        <v>11</v>
      </c>
      <c r="B111" s="6" t="s">
        <v>72</v>
      </c>
    </row>
    <row r="112" spans="1:3" x14ac:dyDescent="0.25">
      <c r="A112" s="1"/>
    </row>
    <row r="113" spans="1:2" x14ac:dyDescent="0.25">
      <c r="A113" s="1"/>
    </row>
    <row r="114" spans="1:2" x14ac:dyDescent="0.25">
      <c r="A114" s="1">
        <v>12</v>
      </c>
      <c r="B114" s="1" t="s">
        <v>46</v>
      </c>
    </row>
    <row r="115" spans="1:2" x14ac:dyDescent="0.25">
      <c r="A115" s="1">
        <v>13</v>
      </c>
      <c r="B115" s="1" t="s">
        <v>59</v>
      </c>
    </row>
    <row r="116" spans="1:2" x14ac:dyDescent="0.25">
      <c r="A116" s="1">
        <v>14</v>
      </c>
      <c r="B116" s="1" t="s">
        <v>70</v>
      </c>
    </row>
    <row r="117" spans="1:2" x14ac:dyDescent="0.25">
      <c r="A117" s="1">
        <v>15</v>
      </c>
      <c r="B117" s="1" t="s">
        <v>58</v>
      </c>
    </row>
    <row r="119" spans="1:2" x14ac:dyDescent="0.25">
      <c r="A119" s="1">
        <v>16</v>
      </c>
      <c r="B119" s="6" t="s">
        <v>52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B703F-EF9A-41FF-B69E-A60B7971DC24}">
  <dimension ref="A1:AW895"/>
  <sheetViews>
    <sheetView workbookViewId="0">
      <selection activeCell="S775" sqref="B1:S1048576"/>
    </sheetView>
    <sheetView workbookViewId="1"/>
  </sheetViews>
  <sheetFormatPr baseColWidth="10" defaultRowHeight="15.75" x14ac:dyDescent="0.25"/>
  <cols>
    <col min="1" max="1" width="55.375" customWidth="1"/>
    <col min="2" max="2" width="24.5" customWidth="1"/>
    <col min="3" max="18" width="11" customWidth="1"/>
  </cols>
  <sheetData>
    <row r="1" spans="1:49" x14ac:dyDescent="0.25">
      <c r="B1" s="5"/>
      <c r="C1">
        <v>2004</v>
      </c>
      <c r="D1">
        <v>2005</v>
      </c>
      <c r="E1">
        <v>2006</v>
      </c>
      <c r="F1">
        <v>2007</v>
      </c>
      <c r="G1">
        <v>2008</v>
      </c>
      <c r="H1">
        <v>2009</v>
      </c>
      <c r="I1">
        <v>2010</v>
      </c>
      <c r="J1">
        <v>2011</v>
      </c>
      <c r="K1">
        <v>2012</v>
      </c>
      <c r="L1">
        <v>2013</v>
      </c>
      <c r="M1">
        <v>2014</v>
      </c>
      <c r="N1">
        <v>2015</v>
      </c>
      <c r="O1">
        <v>2016</v>
      </c>
      <c r="P1">
        <v>2017</v>
      </c>
      <c r="Q1">
        <v>2018</v>
      </c>
      <c r="R1">
        <v>2019</v>
      </c>
      <c r="S1">
        <v>2020</v>
      </c>
      <c r="T1">
        <v>2021</v>
      </c>
      <c r="U1">
        <v>2022</v>
      </c>
      <c r="V1">
        <v>2023</v>
      </c>
      <c r="W1">
        <v>2024</v>
      </c>
      <c r="X1">
        <v>2025</v>
      </c>
      <c r="Y1">
        <v>2026</v>
      </c>
      <c r="Z1">
        <v>2027</v>
      </c>
      <c r="AA1">
        <v>2028</v>
      </c>
      <c r="AB1">
        <v>2029</v>
      </c>
      <c r="AC1">
        <v>2030</v>
      </c>
      <c r="AD1">
        <v>2031</v>
      </c>
      <c r="AE1">
        <v>2032</v>
      </c>
      <c r="AF1">
        <v>2033</v>
      </c>
      <c r="AG1">
        <v>2034</v>
      </c>
      <c r="AH1">
        <v>2035</v>
      </c>
      <c r="AI1">
        <v>2036</v>
      </c>
      <c r="AJ1">
        <v>2037</v>
      </c>
      <c r="AK1">
        <v>2038</v>
      </c>
      <c r="AL1">
        <v>2039</v>
      </c>
      <c r="AM1">
        <v>2040</v>
      </c>
      <c r="AN1">
        <v>2041</v>
      </c>
      <c r="AO1">
        <v>2042</v>
      </c>
      <c r="AP1">
        <v>2043</v>
      </c>
      <c r="AQ1">
        <v>2044</v>
      </c>
      <c r="AR1">
        <v>2045</v>
      </c>
      <c r="AS1">
        <v>2046</v>
      </c>
      <c r="AT1">
        <v>2047</v>
      </c>
      <c r="AU1">
        <v>2048</v>
      </c>
      <c r="AV1">
        <v>2049</v>
      </c>
      <c r="AW1">
        <v>2050</v>
      </c>
    </row>
    <row r="2" spans="1:49" x14ac:dyDescent="0.25">
      <c r="A2" t="s">
        <v>731</v>
      </c>
      <c r="B2" t="s">
        <v>1325</v>
      </c>
      <c r="C2">
        <v>4655.9319880334697</v>
      </c>
      <c r="D2">
        <v>4825.2981717473203</v>
      </c>
      <c r="E2">
        <v>4958.9472409999998</v>
      </c>
      <c r="F2">
        <v>4601.6258250000001</v>
      </c>
      <c r="G2">
        <v>5944.0778790000004</v>
      </c>
      <c r="H2">
        <v>6462.5148929999996</v>
      </c>
      <c r="I2">
        <v>5653.6408659999997</v>
      </c>
      <c r="J2">
        <v>5784.6681829999998</v>
      </c>
      <c r="K2">
        <v>7209.2996450000001</v>
      </c>
      <c r="L2">
        <v>8182.728325</v>
      </c>
      <c r="M2">
        <v>8166.9262010000002</v>
      </c>
      <c r="N2">
        <v>7060.4379440000002</v>
      </c>
      <c r="O2">
        <v>6430.2519080000002</v>
      </c>
      <c r="P2">
        <v>5813.7250770000001</v>
      </c>
      <c r="Q2">
        <v>7353.7640780000002</v>
      </c>
      <c r="R2">
        <v>9159.365511</v>
      </c>
      <c r="S2">
        <v>11855.355879999999</v>
      </c>
      <c r="T2">
        <v>11651.66583</v>
      </c>
      <c r="U2">
        <v>13714.466259999999</v>
      </c>
      <c r="V2">
        <v>14527.820180000001</v>
      </c>
      <c r="W2">
        <v>16838.8122</v>
      </c>
      <c r="X2">
        <v>16165.67683</v>
      </c>
      <c r="Y2">
        <v>18324.098880000001</v>
      </c>
      <c r="Z2">
        <v>16897.383239999999</v>
      </c>
      <c r="AA2">
        <v>16509.013429999999</v>
      </c>
      <c r="AB2">
        <v>16393.134699999999</v>
      </c>
      <c r="AC2">
        <v>16443.473740000001</v>
      </c>
      <c r="AD2">
        <v>16582.409759999999</v>
      </c>
      <c r="AE2">
        <v>16767.13537</v>
      </c>
      <c r="AF2">
        <v>17001.912769999999</v>
      </c>
      <c r="AG2">
        <v>17272.96963</v>
      </c>
      <c r="AH2">
        <v>17556.599829999999</v>
      </c>
      <c r="AI2">
        <v>17867.13061</v>
      </c>
      <c r="AJ2">
        <v>18200.340049999999</v>
      </c>
      <c r="AK2">
        <v>18555.371520000001</v>
      </c>
      <c r="AL2">
        <v>18940.03988</v>
      </c>
      <c r="AM2">
        <v>19348.69859</v>
      </c>
      <c r="AN2">
        <v>19809.074430000001</v>
      </c>
      <c r="AO2">
        <v>20384.705010000001</v>
      </c>
      <c r="AP2">
        <v>21016.290300000001</v>
      </c>
      <c r="AQ2">
        <v>21676.067920000001</v>
      </c>
      <c r="AR2">
        <v>22355.738450000001</v>
      </c>
      <c r="AS2">
        <v>23048.950720000001</v>
      </c>
      <c r="AT2">
        <v>23772.973679999999</v>
      </c>
      <c r="AU2">
        <v>24515.986799999999</v>
      </c>
      <c r="AV2">
        <v>25254.507839999998</v>
      </c>
      <c r="AW2">
        <v>25982.980230000001</v>
      </c>
    </row>
    <row r="3" spans="1:49" x14ac:dyDescent="0.25">
      <c r="A3" t="s">
        <v>1141</v>
      </c>
      <c r="B3" t="s">
        <v>1326</v>
      </c>
      <c r="C3">
        <v>0.3</v>
      </c>
      <c r="D3">
        <v>0.3</v>
      </c>
      <c r="E3">
        <v>0.3</v>
      </c>
      <c r="F3">
        <v>0.3</v>
      </c>
      <c r="G3">
        <v>0.3</v>
      </c>
      <c r="H3">
        <v>0.3</v>
      </c>
      <c r="I3">
        <v>0.3</v>
      </c>
      <c r="J3">
        <v>0.3</v>
      </c>
      <c r="K3">
        <v>0.3</v>
      </c>
      <c r="L3">
        <v>0.3</v>
      </c>
      <c r="M3">
        <v>0.3</v>
      </c>
      <c r="N3">
        <v>0.3</v>
      </c>
      <c r="O3">
        <v>0.3</v>
      </c>
      <c r="P3">
        <v>0.3</v>
      </c>
      <c r="Q3">
        <v>0.3</v>
      </c>
      <c r="R3">
        <v>0.3</v>
      </c>
      <c r="S3">
        <v>0.3</v>
      </c>
      <c r="T3">
        <v>0.3</v>
      </c>
      <c r="U3">
        <v>0.3</v>
      </c>
      <c r="V3">
        <v>0.3</v>
      </c>
      <c r="W3">
        <v>0.3</v>
      </c>
      <c r="X3">
        <v>0.3</v>
      </c>
      <c r="Y3">
        <v>0.3</v>
      </c>
      <c r="Z3">
        <v>0.3</v>
      </c>
      <c r="AA3">
        <v>0.3</v>
      </c>
      <c r="AB3">
        <v>0.3</v>
      </c>
      <c r="AC3">
        <v>0.3</v>
      </c>
      <c r="AD3">
        <v>0.3</v>
      </c>
      <c r="AE3">
        <v>0.3</v>
      </c>
      <c r="AF3">
        <v>0.3</v>
      </c>
      <c r="AG3">
        <v>0.3</v>
      </c>
      <c r="AH3">
        <v>0.3</v>
      </c>
      <c r="AI3">
        <v>0.3</v>
      </c>
      <c r="AJ3">
        <v>0.3</v>
      </c>
      <c r="AK3">
        <v>0.3</v>
      </c>
      <c r="AL3">
        <v>0.3</v>
      </c>
      <c r="AM3">
        <v>0.3</v>
      </c>
      <c r="AN3">
        <v>0.3</v>
      </c>
      <c r="AO3">
        <v>0.3</v>
      </c>
      <c r="AP3">
        <v>0.3</v>
      </c>
      <c r="AQ3">
        <v>0.3</v>
      </c>
      <c r="AR3">
        <v>0.3</v>
      </c>
      <c r="AS3">
        <v>0.3</v>
      </c>
      <c r="AT3">
        <v>0.3</v>
      </c>
      <c r="AU3">
        <v>0.3</v>
      </c>
      <c r="AV3">
        <v>0.3</v>
      </c>
      <c r="AW3">
        <v>0.3</v>
      </c>
    </row>
    <row r="4" spans="1:49" x14ac:dyDescent="0.25">
      <c r="A4" t="s">
        <v>728</v>
      </c>
      <c r="B4" t="s">
        <v>1327</v>
      </c>
      <c r="C4">
        <v>2.63764299283482E-2</v>
      </c>
      <c r="D4">
        <v>2.63764299283482E-2</v>
      </c>
      <c r="E4">
        <v>1.32766946E-2</v>
      </c>
      <c r="F4">
        <v>9.6219735499999907E-3</v>
      </c>
      <c r="G4">
        <v>2.04621961E-2</v>
      </c>
      <c r="H4">
        <v>7.8342748099999998E-3</v>
      </c>
      <c r="I4">
        <v>1.5112647599999999E-2</v>
      </c>
      <c r="J4">
        <v>1.4958584699999999E-2</v>
      </c>
      <c r="K4">
        <v>1.5525749700000001E-2</v>
      </c>
      <c r="L4">
        <v>1.3503431999999999E-2</v>
      </c>
      <c r="M4">
        <v>1.6129301799999999E-2</v>
      </c>
      <c r="N4">
        <v>1.3312162799999999E-2</v>
      </c>
      <c r="O4">
        <v>1.3202983E-2</v>
      </c>
      <c r="P4">
        <v>2.0584776999999999E-2</v>
      </c>
      <c r="Q4">
        <v>2.6723348899999999E-2</v>
      </c>
      <c r="R4">
        <v>2.4559854400000001E-2</v>
      </c>
      <c r="S4">
        <v>2.6213344100000001E-2</v>
      </c>
      <c r="T4">
        <v>2.6268186200000002E-2</v>
      </c>
      <c r="U4">
        <v>2.6752761399999998E-2</v>
      </c>
      <c r="V4">
        <v>2.6908461599999999E-2</v>
      </c>
      <c r="W4">
        <v>2.69809113E-2</v>
      </c>
      <c r="X4">
        <v>2.6954564899999998E-2</v>
      </c>
      <c r="Y4">
        <v>2.63897474E-2</v>
      </c>
      <c r="Z4">
        <v>2.6029573E-2</v>
      </c>
      <c r="AA4">
        <v>2.5826511100000001E-2</v>
      </c>
      <c r="AB4">
        <v>2.56472152E-2</v>
      </c>
      <c r="AC4">
        <v>2.5510007899999999E-2</v>
      </c>
      <c r="AD4">
        <v>2.5473787899999999E-2</v>
      </c>
      <c r="AE4">
        <v>2.52024756E-2</v>
      </c>
      <c r="AF4">
        <v>2.5395825300000001E-2</v>
      </c>
      <c r="AG4">
        <v>2.54977056E-2</v>
      </c>
      <c r="AH4">
        <v>2.5355401400000002E-2</v>
      </c>
      <c r="AI4">
        <v>2.5799573100000001E-2</v>
      </c>
      <c r="AJ4">
        <v>2.5775957799999999E-2</v>
      </c>
      <c r="AK4">
        <v>2.5785726299999999E-2</v>
      </c>
      <c r="AL4">
        <v>2.57765103E-2</v>
      </c>
      <c r="AM4">
        <v>2.5769324499999999E-2</v>
      </c>
      <c r="AN4">
        <v>2.58226924E-2</v>
      </c>
      <c r="AO4">
        <v>2.5816469500000001E-2</v>
      </c>
      <c r="AP4">
        <v>2.5807983400000001E-2</v>
      </c>
      <c r="AQ4">
        <v>2.57986815E-2</v>
      </c>
      <c r="AR4">
        <v>2.57788922E-2</v>
      </c>
      <c r="AS4">
        <v>2.5783489199999999E-2</v>
      </c>
      <c r="AT4">
        <v>2.57985466E-2</v>
      </c>
      <c r="AU4">
        <v>2.57880783E-2</v>
      </c>
      <c r="AV4">
        <v>2.57839986E-2</v>
      </c>
      <c r="AW4">
        <v>2.5899266899999999E-2</v>
      </c>
    </row>
    <row r="5" spans="1:49" x14ac:dyDescent="0.25">
      <c r="A5" t="s">
        <v>729</v>
      </c>
      <c r="B5" t="s">
        <v>720</v>
      </c>
      <c r="C5">
        <v>25</v>
      </c>
      <c r="D5">
        <v>25</v>
      </c>
      <c r="E5">
        <v>25</v>
      </c>
      <c r="F5">
        <v>25</v>
      </c>
      <c r="G5">
        <v>25</v>
      </c>
      <c r="H5">
        <v>25</v>
      </c>
      <c r="I5">
        <v>25</v>
      </c>
      <c r="J5">
        <v>25</v>
      </c>
      <c r="K5">
        <v>25</v>
      </c>
      <c r="L5">
        <v>25</v>
      </c>
      <c r="M5">
        <v>25</v>
      </c>
      <c r="N5">
        <v>25</v>
      </c>
      <c r="O5">
        <v>25</v>
      </c>
      <c r="P5">
        <v>25</v>
      </c>
      <c r="Q5">
        <v>25</v>
      </c>
      <c r="R5">
        <v>25</v>
      </c>
      <c r="S5">
        <v>25</v>
      </c>
      <c r="T5">
        <v>25</v>
      </c>
      <c r="U5">
        <v>25</v>
      </c>
      <c r="V5">
        <v>10</v>
      </c>
      <c r="W5">
        <v>10</v>
      </c>
      <c r="X5">
        <v>10</v>
      </c>
      <c r="Y5">
        <v>10</v>
      </c>
      <c r="Z5">
        <v>10</v>
      </c>
      <c r="AA5">
        <v>10</v>
      </c>
      <c r="AB5">
        <v>10</v>
      </c>
      <c r="AC5">
        <v>10</v>
      </c>
      <c r="AD5">
        <v>10</v>
      </c>
      <c r="AE5">
        <v>10</v>
      </c>
      <c r="AF5">
        <v>10</v>
      </c>
      <c r="AG5">
        <v>10</v>
      </c>
      <c r="AH5">
        <v>10</v>
      </c>
      <c r="AI5">
        <v>10</v>
      </c>
      <c r="AJ5">
        <v>10</v>
      </c>
      <c r="AK5">
        <v>10</v>
      </c>
      <c r="AL5">
        <v>10</v>
      </c>
      <c r="AM5">
        <v>10</v>
      </c>
      <c r="AN5">
        <v>10</v>
      </c>
      <c r="AO5">
        <v>10</v>
      </c>
      <c r="AP5">
        <v>10</v>
      </c>
      <c r="AQ5">
        <v>10</v>
      </c>
      <c r="AR5">
        <v>10</v>
      </c>
      <c r="AS5">
        <v>10</v>
      </c>
      <c r="AT5">
        <v>10</v>
      </c>
      <c r="AU5">
        <v>10</v>
      </c>
      <c r="AV5">
        <v>10</v>
      </c>
      <c r="AW5">
        <v>10</v>
      </c>
    </row>
    <row r="6" spans="1:49" x14ac:dyDescent="0.25">
      <c r="A6" t="s">
        <v>733</v>
      </c>
      <c r="B6" t="s">
        <v>1328</v>
      </c>
      <c r="C6">
        <v>1226094.8497681399</v>
      </c>
      <c r="D6">
        <v>1270695.8031562399</v>
      </c>
      <c r="E6">
        <v>1304023.7660000001</v>
      </c>
      <c r="F6">
        <v>1328959.983</v>
      </c>
      <c r="G6">
        <v>1369991.9010000001</v>
      </c>
      <c r="H6">
        <v>1353956.895</v>
      </c>
      <c r="I6">
        <v>1347772.3330000001</v>
      </c>
      <c r="J6">
        <v>1381927.585</v>
      </c>
      <c r="K6">
        <v>1413118.645</v>
      </c>
      <c r="L6">
        <v>1426218.423</v>
      </c>
      <c r="M6">
        <v>1446051.4979999999</v>
      </c>
      <c r="N6">
        <v>1472686.9709999999</v>
      </c>
      <c r="O6">
        <v>1500976.7439999999</v>
      </c>
      <c r="P6">
        <v>1546623.57</v>
      </c>
      <c r="Q6">
        <v>1605310.561</v>
      </c>
      <c r="R6">
        <v>1662475.7949999999</v>
      </c>
      <c r="S6">
        <v>1730997.08</v>
      </c>
      <c r="T6">
        <v>1778158.331</v>
      </c>
      <c r="U6">
        <v>1847853.7819999999</v>
      </c>
      <c r="V6">
        <v>1909512.615</v>
      </c>
      <c r="W6">
        <v>1969195.7919999999</v>
      </c>
      <c r="X6">
        <v>2021255.5819999999</v>
      </c>
      <c r="Y6">
        <v>2074850.9920000001</v>
      </c>
      <c r="Z6">
        <v>2124424.9559999998</v>
      </c>
      <c r="AA6">
        <v>2182092.3080000002</v>
      </c>
      <c r="AB6">
        <v>2243898.9700000002</v>
      </c>
      <c r="AC6">
        <v>2307698.0299999998</v>
      </c>
      <c r="AD6">
        <v>2375217.517</v>
      </c>
      <c r="AE6">
        <v>2443514.9</v>
      </c>
      <c r="AF6">
        <v>2517975.0920000002</v>
      </c>
      <c r="AG6">
        <v>2597145.3840000001</v>
      </c>
      <c r="AH6">
        <v>2681060.42</v>
      </c>
      <c r="AI6">
        <v>2772204.2740000002</v>
      </c>
      <c r="AJ6">
        <v>2868949.727</v>
      </c>
      <c r="AK6">
        <v>2969073.45</v>
      </c>
      <c r="AL6">
        <v>3074302.8879999998</v>
      </c>
      <c r="AM6">
        <v>3183629.8640000001</v>
      </c>
      <c r="AN6">
        <v>3296919.0049999999</v>
      </c>
      <c r="AO6">
        <v>3412780.05</v>
      </c>
      <c r="AP6">
        <v>3532910.088</v>
      </c>
      <c r="AQ6">
        <v>3656420.0159999998</v>
      </c>
      <c r="AR6">
        <v>3783615.06</v>
      </c>
      <c r="AS6">
        <v>3914023.429</v>
      </c>
      <c r="AT6">
        <v>4049042.9479999999</v>
      </c>
      <c r="AU6">
        <v>4188199.639</v>
      </c>
      <c r="AV6">
        <v>4331599.0020000003</v>
      </c>
      <c r="AW6">
        <v>4480933.7300000004</v>
      </c>
    </row>
    <row r="7" spans="1:49" x14ac:dyDescent="0.25">
      <c r="A7" t="s">
        <v>731</v>
      </c>
      <c r="B7" t="s">
        <v>717</v>
      </c>
      <c r="C7">
        <v>4655.9319880334697</v>
      </c>
      <c r="D7">
        <v>4825.2981717473203</v>
      </c>
      <c r="E7">
        <v>4958.9472409999998</v>
      </c>
      <c r="F7">
        <v>4601.6258250000001</v>
      </c>
      <c r="G7">
        <v>5944.0778790000004</v>
      </c>
      <c r="H7">
        <v>6462.5148929999996</v>
      </c>
      <c r="I7">
        <v>5653.6408659999997</v>
      </c>
      <c r="J7">
        <v>5784.6681829999998</v>
      </c>
      <c r="K7">
        <v>7209.2996450000001</v>
      </c>
      <c r="L7">
        <v>8182.728325</v>
      </c>
      <c r="M7">
        <v>8166.9262010000002</v>
      </c>
      <c r="N7">
        <v>7060.4379440000002</v>
      </c>
      <c r="O7">
        <v>6430.2519080000002</v>
      </c>
      <c r="P7">
        <v>5813.7250770000001</v>
      </c>
      <c r="Q7">
        <v>7353.7640780000002</v>
      </c>
      <c r="R7">
        <v>9159.365511</v>
      </c>
      <c r="S7">
        <v>11855.355879999999</v>
      </c>
      <c r="T7">
        <v>11651.66583</v>
      </c>
      <c r="U7">
        <v>13714.466259999999</v>
      </c>
      <c r="V7">
        <v>14461.435880000001</v>
      </c>
      <c r="W7">
        <v>14900.549709999999</v>
      </c>
      <c r="X7">
        <v>14360.46804</v>
      </c>
      <c r="Y7">
        <v>16540.241020000001</v>
      </c>
      <c r="Z7">
        <v>17963.95537</v>
      </c>
      <c r="AA7">
        <v>18402.455969999999</v>
      </c>
      <c r="AB7">
        <v>19020.00776</v>
      </c>
      <c r="AC7">
        <v>19298.32057</v>
      </c>
      <c r="AD7">
        <v>19272.862120000002</v>
      </c>
      <c r="AE7">
        <v>19827.051459999999</v>
      </c>
      <c r="AF7">
        <v>19846.01859</v>
      </c>
      <c r="AG7">
        <v>19653.632290000001</v>
      </c>
      <c r="AH7">
        <v>19757.598610000001</v>
      </c>
      <c r="AI7">
        <v>19668.470450000001</v>
      </c>
      <c r="AJ7">
        <v>19358.768909999999</v>
      </c>
      <c r="AK7">
        <v>19293.234189999999</v>
      </c>
      <c r="AL7">
        <v>19276.444319999999</v>
      </c>
      <c r="AM7">
        <v>19157.138360000001</v>
      </c>
      <c r="AN7">
        <v>19752.526160000001</v>
      </c>
      <c r="AO7">
        <v>19907.195309999999</v>
      </c>
      <c r="AP7">
        <v>19953.809870000001</v>
      </c>
      <c r="AQ7">
        <v>19932.211159999999</v>
      </c>
      <c r="AR7">
        <v>19877.75288</v>
      </c>
      <c r="AS7">
        <v>19899.083409999999</v>
      </c>
      <c r="AT7">
        <v>20228.44224</v>
      </c>
      <c r="AU7">
        <v>20637.406139999999</v>
      </c>
      <c r="AV7">
        <v>21054.948670000002</v>
      </c>
      <c r="AW7">
        <v>21454.890070000001</v>
      </c>
    </row>
    <row r="8" spans="1:49" x14ac:dyDescent="0.25">
      <c r="A8" t="s">
        <v>1141</v>
      </c>
      <c r="B8" t="s">
        <v>1142</v>
      </c>
      <c r="C8">
        <v>0.3</v>
      </c>
      <c r="D8">
        <v>0.3</v>
      </c>
      <c r="E8">
        <v>0.3</v>
      </c>
      <c r="F8">
        <v>0.3</v>
      </c>
      <c r="G8">
        <v>0.3</v>
      </c>
      <c r="H8">
        <v>0.3</v>
      </c>
      <c r="I8">
        <v>0.3</v>
      </c>
      <c r="J8">
        <v>0.3</v>
      </c>
      <c r="K8">
        <v>0.3</v>
      </c>
      <c r="L8">
        <v>0.3</v>
      </c>
      <c r="M8">
        <v>0.3</v>
      </c>
      <c r="N8">
        <v>0.3</v>
      </c>
      <c r="O8">
        <v>0.3</v>
      </c>
      <c r="P8">
        <v>0.3</v>
      </c>
      <c r="Q8">
        <v>0.3</v>
      </c>
      <c r="R8">
        <v>0.3</v>
      </c>
      <c r="S8">
        <v>0.3</v>
      </c>
      <c r="T8">
        <v>0.3</v>
      </c>
      <c r="U8">
        <v>0.3</v>
      </c>
      <c r="V8">
        <v>0.3</v>
      </c>
      <c r="W8">
        <v>0.3</v>
      </c>
      <c r="X8">
        <v>0.3</v>
      </c>
      <c r="Y8">
        <v>0.3</v>
      </c>
      <c r="Z8">
        <v>0.3</v>
      </c>
      <c r="AA8">
        <v>0.3</v>
      </c>
      <c r="AB8">
        <v>0.3</v>
      </c>
      <c r="AC8">
        <v>0.3</v>
      </c>
      <c r="AD8">
        <v>0.3</v>
      </c>
      <c r="AE8">
        <v>0.3</v>
      </c>
      <c r="AF8">
        <v>0.3</v>
      </c>
      <c r="AG8">
        <v>0.3</v>
      </c>
      <c r="AH8">
        <v>0.3</v>
      </c>
      <c r="AI8">
        <v>0.3</v>
      </c>
      <c r="AJ8">
        <v>0.3</v>
      </c>
      <c r="AK8">
        <v>0.3</v>
      </c>
      <c r="AL8">
        <v>0.3</v>
      </c>
      <c r="AM8">
        <v>0.3</v>
      </c>
      <c r="AN8">
        <v>0.3</v>
      </c>
      <c r="AO8">
        <v>0.3</v>
      </c>
      <c r="AP8">
        <v>0.3</v>
      </c>
      <c r="AQ8">
        <v>0.3</v>
      </c>
      <c r="AR8">
        <v>0.3</v>
      </c>
      <c r="AS8">
        <v>0.3</v>
      </c>
      <c r="AT8">
        <v>0.3</v>
      </c>
      <c r="AU8">
        <v>0.3</v>
      </c>
      <c r="AV8">
        <v>0.3</v>
      </c>
      <c r="AW8">
        <v>0.3</v>
      </c>
    </row>
    <row r="9" spans="1:49" x14ac:dyDescent="0.25">
      <c r="A9" t="s">
        <v>728</v>
      </c>
      <c r="B9" t="s">
        <v>737</v>
      </c>
      <c r="C9">
        <v>2.63764299283482E-2</v>
      </c>
      <c r="D9">
        <v>2.63764299283482E-2</v>
      </c>
      <c r="E9">
        <v>1.32766946E-2</v>
      </c>
      <c r="F9">
        <v>9.6219735499999907E-3</v>
      </c>
      <c r="G9">
        <v>2.04621961E-2</v>
      </c>
      <c r="H9">
        <v>7.8342748099999998E-3</v>
      </c>
      <c r="I9">
        <v>1.5112647599999999E-2</v>
      </c>
      <c r="J9">
        <v>1.4958584699999999E-2</v>
      </c>
      <c r="K9">
        <v>1.5525749700000001E-2</v>
      </c>
      <c r="L9">
        <v>1.3503431999999999E-2</v>
      </c>
      <c r="M9">
        <v>1.6129301799999999E-2</v>
      </c>
      <c r="N9">
        <v>1.3312162799999999E-2</v>
      </c>
      <c r="O9">
        <v>1.3202983E-2</v>
      </c>
      <c r="P9">
        <v>2.0584776999999999E-2</v>
      </c>
      <c r="Q9">
        <v>2.6723348899999999E-2</v>
      </c>
      <c r="R9">
        <v>2.4559854400000001E-2</v>
      </c>
      <c r="S9">
        <v>2.6213344100000001E-2</v>
      </c>
      <c r="T9">
        <v>2.6268186200000002E-2</v>
      </c>
      <c r="U9">
        <v>2.6752761399999998E-2</v>
      </c>
      <c r="V9">
        <v>2.6713653399999999E-2</v>
      </c>
      <c r="W9">
        <v>2.7659423400000001E-2</v>
      </c>
      <c r="X9">
        <v>2.7662766700000001E-2</v>
      </c>
      <c r="Y9">
        <v>2.6055447700000001E-2</v>
      </c>
      <c r="Z9">
        <v>2.6024580200000001E-2</v>
      </c>
      <c r="AA9">
        <v>2.6311389399999999E-2</v>
      </c>
      <c r="AB9">
        <v>2.74180347E-2</v>
      </c>
      <c r="AC9">
        <v>2.76644827E-2</v>
      </c>
      <c r="AD9">
        <v>2.71306433E-2</v>
      </c>
      <c r="AE9">
        <v>2.6762763500000002E-2</v>
      </c>
      <c r="AF9">
        <v>2.6707299600000001E-2</v>
      </c>
      <c r="AG9">
        <v>2.6804054000000001E-2</v>
      </c>
      <c r="AH9">
        <v>2.6672382000000001E-2</v>
      </c>
      <c r="AI9">
        <v>2.6643006E-2</v>
      </c>
      <c r="AJ9">
        <v>2.6652601500000001E-2</v>
      </c>
      <c r="AK9">
        <v>2.6921291199999999E-2</v>
      </c>
      <c r="AL9">
        <v>2.6874944099999999E-2</v>
      </c>
      <c r="AM9">
        <v>2.7136270600000002E-2</v>
      </c>
      <c r="AN9">
        <v>2.7010819500000002E-2</v>
      </c>
      <c r="AO9">
        <v>2.71551867E-2</v>
      </c>
      <c r="AP9">
        <v>2.7251786E-2</v>
      </c>
      <c r="AQ9">
        <v>2.7215842699999999E-2</v>
      </c>
      <c r="AR9">
        <v>2.7219553800000001E-2</v>
      </c>
      <c r="AS9">
        <v>2.73097505E-2</v>
      </c>
      <c r="AT9">
        <v>2.72700237E-2</v>
      </c>
      <c r="AU9">
        <v>2.7184411499999998E-2</v>
      </c>
      <c r="AV9">
        <v>2.7097896999999999E-2</v>
      </c>
      <c r="AW9">
        <v>2.7128778100000001E-2</v>
      </c>
    </row>
    <row r="10" spans="1:49" x14ac:dyDescent="0.25">
      <c r="A10" t="s">
        <v>729</v>
      </c>
      <c r="B10" t="s">
        <v>720</v>
      </c>
      <c r="C10">
        <v>25</v>
      </c>
      <c r="D10">
        <v>25</v>
      </c>
      <c r="E10">
        <v>25</v>
      </c>
      <c r="F10">
        <v>25</v>
      </c>
      <c r="G10">
        <v>25</v>
      </c>
      <c r="H10">
        <v>25</v>
      </c>
      <c r="I10">
        <v>25</v>
      </c>
      <c r="J10">
        <v>25</v>
      </c>
      <c r="K10">
        <v>25</v>
      </c>
      <c r="L10">
        <v>25</v>
      </c>
      <c r="M10">
        <v>25</v>
      </c>
      <c r="N10">
        <v>25</v>
      </c>
      <c r="O10">
        <v>25</v>
      </c>
      <c r="P10">
        <v>25</v>
      </c>
      <c r="Q10">
        <v>25</v>
      </c>
      <c r="R10">
        <v>25</v>
      </c>
      <c r="S10">
        <v>25</v>
      </c>
      <c r="T10">
        <v>25</v>
      </c>
      <c r="U10">
        <v>25</v>
      </c>
      <c r="V10">
        <v>10</v>
      </c>
      <c r="W10">
        <v>10</v>
      </c>
      <c r="X10">
        <v>10</v>
      </c>
      <c r="Y10">
        <v>10</v>
      </c>
      <c r="Z10">
        <v>10</v>
      </c>
      <c r="AA10">
        <v>10</v>
      </c>
      <c r="AB10">
        <v>10</v>
      </c>
      <c r="AC10">
        <v>10</v>
      </c>
      <c r="AD10">
        <v>10</v>
      </c>
      <c r="AE10">
        <v>10</v>
      </c>
      <c r="AF10">
        <v>10</v>
      </c>
      <c r="AG10">
        <v>10</v>
      </c>
      <c r="AH10">
        <v>10</v>
      </c>
      <c r="AI10">
        <v>10</v>
      </c>
      <c r="AJ10">
        <v>10</v>
      </c>
      <c r="AK10">
        <v>10</v>
      </c>
      <c r="AL10">
        <v>10</v>
      </c>
      <c r="AM10">
        <v>10</v>
      </c>
      <c r="AN10">
        <v>10</v>
      </c>
      <c r="AO10">
        <v>10</v>
      </c>
      <c r="AP10">
        <v>10</v>
      </c>
      <c r="AQ10">
        <v>10</v>
      </c>
      <c r="AR10">
        <v>10</v>
      </c>
      <c r="AS10">
        <v>10</v>
      </c>
      <c r="AT10">
        <v>10</v>
      </c>
      <c r="AU10">
        <v>10</v>
      </c>
      <c r="AV10">
        <v>10</v>
      </c>
      <c r="AW10">
        <v>10</v>
      </c>
    </row>
    <row r="11" spans="1:49" x14ac:dyDescent="0.25">
      <c r="A11" t="s">
        <v>733</v>
      </c>
      <c r="B11" t="s">
        <v>76</v>
      </c>
      <c r="C11">
        <v>1226094.8497681399</v>
      </c>
      <c r="D11">
        <v>1270695.8031562399</v>
      </c>
      <c r="E11">
        <v>1304023.7660000001</v>
      </c>
      <c r="F11">
        <v>1328959.983</v>
      </c>
      <c r="G11">
        <v>1369991.9010000001</v>
      </c>
      <c r="H11">
        <v>1353956.895</v>
      </c>
      <c r="I11">
        <v>1347772.3330000001</v>
      </c>
      <c r="J11">
        <v>1381927.585</v>
      </c>
      <c r="K11">
        <v>1413118.645</v>
      </c>
      <c r="L11">
        <v>1426218.423</v>
      </c>
      <c r="M11">
        <v>1446051.4979999999</v>
      </c>
      <c r="N11">
        <v>1472686.9709999999</v>
      </c>
      <c r="O11">
        <v>1500976.7439999999</v>
      </c>
      <c r="P11">
        <v>1546623.57</v>
      </c>
      <c r="Q11">
        <v>1605310.561</v>
      </c>
      <c r="R11">
        <v>1662475.7949999999</v>
      </c>
      <c r="S11">
        <v>1730997.08</v>
      </c>
      <c r="T11">
        <v>1778158.331</v>
      </c>
      <c r="U11">
        <v>1847853.7819999999</v>
      </c>
      <c r="V11">
        <v>1910081.83</v>
      </c>
      <c r="W11">
        <v>1972574.828</v>
      </c>
      <c r="X11">
        <v>2026244.5249999999</v>
      </c>
      <c r="Y11">
        <v>2083491.1850000001</v>
      </c>
      <c r="Z11">
        <v>2144130.568</v>
      </c>
      <c r="AA11">
        <v>2211944.233</v>
      </c>
      <c r="AB11">
        <v>2282059.0129999998</v>
      </c>
      <c r="AC11">
        <v>2349925.202</v>
      </c>
      <c r="AD11">
        <v>2422079.1830000002</v>
      </c>
      <c r="AE11">
        <v>2500526.2310000001</v>
      </c>
      <c r="AF11">
        <v>2582089.7680000002</v>
      </c>
      <c r="AG11">
        <v>2666812.071</v>
      </c>
      <c r="AH11">
        <v>2753800.6260000002</v>
      </c>
      <c r="AI11">
        <v>2847335.4589999998</v>
      </c>
      <c r="AJ11">
        <v>2950395.2549999999</v>
      </c>
      <c r="AK11">
        <v>3055102.5</v>
      </c>
      <c r="AL11">
        <v>3168320.2170000002</v>
      </c>
      <c r="AM11">
        <v>3281520.82</v>
      </c>
      <c r="AN11">
        <v>3404297.986</v>
      </c>
      <c r="AO11">
        <v>3530623.6460000002</v>
      </c>
      <c r="AP11">
        <v>3662069.7059999998</v>
      </c>
      <c r="AQ11">
        <v>3797312.2790000001</v>
      </c>
      <c r="AR11">
        <v>3936247.0350000001</v>
      </c>
      <c r="AS11">
        <v>4075436.662</v>
      </c>
      <c r="AT11">
        <v>4217175.017</v>
      </c>
      <c r="AU11">
        <v>4365692.09</v>
      </c>
      <c r="AV11">
        <v>4520121.9840000002</v>
      </c>
      <c r="AW11">
        <v>4680122.4630000005</v>
      </c>
    </row>
    <row r="12" spans="1:49" x14ac:dyDescent="0.25">
      <c r="A12" t="s">
        <v>1138</v>
      </c>
      <c r="B12" t="s">
        <v>1329</v>
      </c>
      <c r="C12">
        <v>49901.347388173002</v>
      </c>
      <c r="D12">
        <v>51716.580254768996</v>
      </c>
      <c r="E12">
        <v>53220.248842109999</v>
      </c>
      <c r="F12">
        <v>55902.554672582199</v>
      </c>
      <c r="G12">
        <v>55392.289675551801</v>
      </c>
      <c r="H12">
        <v>62075.577449698299</v>
      </c>
      <c r="I12">
        <v>61001.942047069599</v>
      </c>
      <c r="J12">
        <v>59921.040988918401</v>
      </c>
      <c r="K12">
        <v>52167.916636919697</v>
      </c>
      <c r="L12">
        <v>49897.420187128002</v>
      </c>
      <c r="M12">
        <v>51255.566629346002</v>
      </c>
      <c r="N12">
        <v>50283.355356546199</v>
      </c>
      <c r="O12">
        <v>53942.5127081592</v>
      </c>
      <c r="P12">
        <v>58730.109826717402</v>
      </c>
      <c r="Q12">
        <v>61674.523721739897</v>
      </c>
      <c r="R12">
        <v>63471.097384048298</v>
      </c>
      <c r="S12">
        <v>56843.074059608298</v>
      </c>
      <c r="T12">
        <v>49792.870612499799</v>
      </c>
      <c r="U12">
        <v>51465.6251058993</v>
      </c>
      <c r="V12">
        <v>53671.432870322402</v>
      </c>
      <c r="W12">
        <v>54592.047118383598</v>
      </c>
      <c r="X12">
        <v>55058.827368019498</v>
      </c>
      <c r="Y12">
        <v>63123.9640211898</v>
      </c>
      <c r="Z12">
        <v>67558.9318566851</v>
      </c>
      <c r="AA12">
        <v>71218.996705900194</v>
      </c>
      <c r="AB12">
        <v>74185.567175121803</v>
      </c>
      <c r="AC12">
        <v>76676.994366624305</v>
      </c>
      <c r="AD12">
        <v>79047.075407396595</v>
      </c>
      <c r="AE12">
        <v>77395.467640158095</v>
      </c>
      <c r="AF12">
        <v>77753.893240006204</v>
      </c>
      <c r="AG12">
        <v>78851.369079414799</v>
      </c>
      <c r="AH12">
        <v>76538.483820100097</v>
      </c>
      <c r="AI12">
        <v>80196.786704368002</v>
      </c>
      <c r="AJ12">
        <v>82872.329729482895</v>
      </c>
      <c r="AK12">
        <v>85054.068810855402</v>
      </c>
      <c r="AL12">
        <v>87049.4678856721</v>
      </c>
      <c r="AM12">
        <v>88881.3453748662</v>
      </c>
      <c r="AN12">
        <v>89956.757244658307</v>
      </c>
      <c r="AO12">
        <v>91450.318819474996</v>
      </c>
      <c r="AP12">
        <v>93249.350009844595</v>
      </c>
      <c r="AQ12">
        <v>95150.686759231306</v>
      </c>
      <c r="AR12">
        <v>97122.094273443305</v>
      </c>
      <c r="AS12">
        <v>98657.737170257504</v>
      </c>
      <c r="AT12">
        <v>100494.943967542</v>
      </c>
      <c r="AU12">
        <v>102463.372913181</v>
      </c>
      <c r="AV12">
        <v>104521.476661576</v>
      </c>
      <c r="AW12">
        <v>106712.04722788501</v>
      </c>
    </row>
    <row r="13" spans="1:49" x14ac:dyDescent="0.25">
      <c r="A13" t="s">
        <v>1140</v>
      </c>
      <c r="B13" t="s">
        <v>724</v>
      </c>
      <c r="C13">
        <v>0.2</v>
      </c>
      <c r="D13">
        <v>0.2</v>
      </c>
      <c r="E13">
        <v>0.2</v>
      </c>
      <c r="F13">
        <v>0.2</v>
      </c>
      <c r="G13">
        <v>0.2</v>
      </c>
      <c r="H13">
        <v>0.2</v>
      </c>
      <c r="I13">
        <v>0.2</v>
      </c>
      <c r="J13">
        <v>0.2</v>
      </c>
      <c r="K13">
        <v>0.2</v>
      </c>
      <c r="L13">
        <v>0.2</v>
      </c>
      <c r="M13">
        <v>0.2</v>
      </c>
      <c r="N13">
        <v>0.2</v>
      </c>
      <c r="O13">
        <v>0.2</v>
      </c>
      <c r="P13">
        <v>0.2</v>
      </c>
      <c r="Q13">
        <v>0.2</v>
      </c>
      <c r="R13">
        <v>0.2</v>
      </c>
      <c r="S13">
        <v>0.2</v>
      </c>
      <c r="T13">
        <v>0.2</v>
      </c>
      <c r="U13">
        <v>0.2</v>
      </c>
      <c r="V13">
        <v>0.2</v>
      </c>
      <c r="W13">
        <v>0.2</v>
      </c>
      <c r="X13">
        <v>0.2</v>
      </c>
      <c r="Y13">
        <v>0.2</v>
      </c>
      <c r="Z13">
        <v>0.2</v>
      </c>
      <c r="AA13">
        <v>0.2</v>
      </c>
      <c r="AB13">
        <v>0.2</v>
      </c>
      <c r="AC13">
        <v>0.2</v>
      </c>
      <c r="AD13">
        <v>0.2</v>
      </c>
      <c r="AE13">
        <v>0.2</v>
      </c>
      <c r="AF13">
        <v>0.2</v>
      </c>
      <c r="AG13">
        <v>0.2</v>
      </c>
      <c r="AH13">
        <v>0.2</v>
      </c>
      <c r="AI13">
        <v>0.2</v>
      </c>
      <c r="AJ13">
        <v>0.2</v>
      </c>
      <c r="AK13">
        <v>0.2</v>
      </c>
      <c r="AL13">
        <v>0.2</v>
      </c>
      <c r="AM13">
        <v>0.2</v>
      </c>
      <c r="AN13">
        <v>0.2</v>
      </c>
      <c r="AO13">
        <v>0.2</v>
      </c>
      <c r="AP13">
        <v>0.2</v>
      </c>
      <c r="AQ13">
        <v>0.2</v>
      </c>
      <c r="AR13">
        <v>0.2</v>
      </c>
      <c r="AS13">
        <v>0.2</v>
      </c>
      <c r="AT13">
        <v>0.2</v>
      </c>
      <c r="AU13">
        <v>0.2</v>
      </c>
      <c r="AV13">
        <v>0.2</v>
      </c>
      <c r="AW13">
        <v>0.2</v>
      </c>
    </row>
    <row r="14" spans="1:49" x14ac:dyDescent="0.25">
      <c r="A14" t="s">
        <v>728</v>
      </c>
      <c r="B14" t="s">
        <v>1327</v>
      </c>
      <c r="C14">
        <v>2.63764299283482E-2</v>
      </c>
      <c r="D14">
        <v>2.63764299283482E-2</v>
      </c>
      <c r="E14">
        <v>1.32766946E-2</v>
      </c>
      <c r="F14">
        <v>9.6219735499999907E-3</v>
      </c>
      <c r="G14">
        <v>2.04621961E-2</v>
      </c>
      <c r="H14">
        <v>7.8342748099999998E-3</v>
      </c>
      <c r="I14">
        <v>1.5112647599999999E-2</v>
      </c>
      <c r="J14">
        <v>1.4958584699999999E-2</v>
      </c>
      <c r="K14">
        <v>1.5525749700000001E-2</v>
      </c>
      <c r="L14">
        <v>1.3503431999999999E-2</v>
      </c>
      <c r="M14">
        <v>1.6129301799999999E-2</v>
      </c>
      <c r="N14">
        <v>1.3312162799999999E-2</v>
      </c>
      <c r="O14">
        <v>1.3202983E-2</v>
      </c>
      <c r="P14">
        <v>2.0584776999999999E-2</v>
      </c>
      <c r="Q14">
        <v>2.6723348899999999E-2</v>
      </c>
      <c r="R14">
        <v>2.4559854400000001E-2</v>
      </c>
      <c r="S14">
        <v>2.6213344100000001E-2</v>
      </c>
      <c r="T14">
        <v>2.6268186200000002E-2</v>
      </c>
      <c r="U14">
        <v>2.6752761399999998E-2</v>
      </c>
      <c r="V14">
        <v>2.6908461599999999E-2</v>
      </c>
      <c r="W14">
        <v>2.69809113E-2</v>
      </c>
      <c r="X14">
        <v>2.6954564899999998E-2</v>
      </c>
      <c r="Y14">
        <v>2.63897474E-2</v>
      </c>
      <c r="Z14">
        <v>2.6029573E-2</v>
      </c>
      <c r="AA14">
        <v>2.5826511100000001E-2</v>
      </c>
      <c r="AB14">
        <v>2.56472152E-2</v>
      </c>
      <c r="AC14">
        <v>2.5510007899999999E-2</v>
      </c>
      <c r="AD14">
        <v>2.5473787899999999E-2</v>
      </c>
      <c r="AE14">
        <v>2.52024756E-2</v>
      </c>
      <c r="AF14">
        <v>2.5395825300000001E-2</v>
      </c>
      <c r="AG14">
        <v>2.54977056E-2</v>
      </c>
      <c r="AH14">
        <v>2.5355401400000002E-2</v>
      </c>
      <c r="AI14">
        <v>2.5799573100000001E-2</v>
      </c>
      <c r="AJ14">
        <v>2.5775957799999999E-2</v>
      </c>
      <c r="AK14">
        <v>2.5785726299999999E-2</v>
      </c>
      <c r="AL14">
        <v>2.57765103E-2</v>
      </c>
      <c r="AM14">
        <v>2.5769324499999999E-2</v>
      </c>
      <c r="AN14">
        <v>2.58226924E-2</v>
      </c>
      <c r="AO14">
        <v>2.5816469500000001E-2</v>
      </c>
      <c r="AP14">
        <v>2.5807983400000001E-2</v>
      </c>
      <c r="AQ14">
        <v>2.57986815E-2</v>
      </c>
      <c r="AR14">
        <v>2.57788922E-2</v>
      </c>
      <c r="AS14">
        <v>2.5783489199999999E-2</v>
      </c>
      <c r="AT14">
        <v>2.57985466E-2</v>
      </c>
      <c r="AU14">
        <v>2.57880783E-2</v>
      </c>
      <c r="AV14">
        <v>2.57839986E-2</v>
      </c>
      <c r="AW14">
        <v>2.5899266899999999E-2</v>
      </c>
    </row>
    <row r="15" spans="1:49" x14ac:dyDescent="0.25">
      <c r="A15" t="s">
        <v>1139</v>
      </c>
      <c r="B15" t="s">
        <v>725</v>
      </c>
      <c r="C15">
        <v>6</v>
      </c>
      <c r="D15">
        <v>6</v>
      </c>
      <c r="E15">
        <v>6</v>
      </c>
      <c r="F15">
        <v>6</v>
      </c>
      <c r="G15">
        <v>6</v>
      </c>
      <c r="H15">
        <v>6</v>
      </c>
      <c r="I15">
        <v>6</v>
      </c>
      <c r="J15">
        <v>6</v>
      </c>
      <c r="K15">
        <v>6</v>
      </c>
      <c r="L15">
        <v>6</v>
      </c>
      <c r="M15">
        <v>6</v>
      </c>
      <c r="N15">
        <v>6</v>
      </c>
      <c r="O15">
        <v>6</v>
      </c>
      <c r="P15">
        <v>6</v>
      </c>
      <c r="Q15">
        <v>6</v>
      </c>
      <c r="R15">
        <v>6</v>
      </c>
      <c r="S15">
        <v>6</v>
      </c>
      <c r="T15">
        <v>6</v>
      </c>
      <c r="U15">
        <v>6</v>
      </c>
      <c r="V15">
        <v>6</v>
      </c>
      <c r="W15">
        <v>6</v>
      </c>
      <c r="X15">
        <v>6</v>
      </c>
      <c r="Y15">
        <v>6</v>
      </c>
      <c r="Z15">
        <v>6</v>
      </c>
      <c r="AA15">
        <v>6</v>
      </c>
      <c r="AB15">
        <v>6</v>
      </c>
      <c r="AC15">
        <v>6</v>
      </c>
      <c r="AD15">
        <v>6</v>
      </c>
      <c r="AE15">
        <v>6</v>
      </c>
      <c r="AF15">
        <v>6</v>
      </c>
      <c r="AG15">
        <v>6</v>
      </c>
      <c r="AH15">
        <v>6</v>
      </c>
      <c r="AI15">
        <v>6</v>
      </c>
      <c r="AJ15">
        <v>6</v>
      </c>
      <c r="AK15">
        <v>6</v>
      </c>
      <c r="AL15">
        <v>6</v>
      </c>
      <c r="AM15">
        <v>6</v>
      </c>
      <c r="AN15">
        <v>6</v>
      </c>
      <c r="AO15">
        <v>6</v>
      </c>
      <c r="AP15">
        <v>6</v>
      </c>
      <c r="AQ15">
        <v>6</v>
      </c>
      <c r="AR15">
        <v>6</v>
      </c>
      <c r="AS15">
        <v>6</v>
      </c>
      <c r="AT15">
        <v>6</v>
      </c>
      <c r="AU15">
        <v>6</v>
      </c>
      <c r="AV15">
        <v>6</v>
      </c>
      <c r="AW15">
        <v>6</v>
      </c>
    </row>
    <row r="16" spans="1:49" x14ac:dyDescent="0.25">
      <c r="A16" t="s">
        <v>733</v>
      </c>
      <c r="B16" t="s">
        <v>1328</v>
      </c>
      <c r="C16">
        <v>1226094.8497681399</v>
      </c>
      <c r="D16">
        <v>1270695.8031562399</v>
      </c>
      <c r="E16">
        <v>1304023.7660000001</v>
      </c>
      <c r="F16">
        <v>1328959.983</v>
      </c>
      <c r="G16">
        <v>1369991.9010000001</v>
      </c>
      <c r="H16">
        <v>1353956.895</v>
      </c>
      <c r="I16">
        <v>1347772.3330000001</v>
      </c>
      <c r="J16">
        <v>1381927.585</v>
      </c>
      <c r="K16">
        <v>1413118.645</v>
      </c>
      <c r="L16">
        <v>1426218.423</v>
      </c>
      <c r="M16">
        <v>1446051.4979999999</v>
      </c>
      <c r="N16">
        <v>1472686.9709999999</v>
      </c>
      <c r="O16">
        <v>1500976.7439999999</v>
      </c>
      <c r="P16">
        <v>1546623.57</v>
      </c>
      <c r="Q16">
        <v>1605310.561</v>
      </c>
      <c r="R16">
        <v>1662475.7949999999</v>
      </c>
      <c r="S16">
        <v>1730997.08</v>
      </c>
      <c r="T16">
        <v>1778158.331</v>
      </c>
      <c r="U16">
        <v>1847853.7819999999</v>
      </c>
      <c r="V16">
        <v>1909512.615</v>
      </c>
      <c r="W16">
        <v>1969195.7919999999</v>
      </c>
      <c r="X16">
        <v>2021255.5819999999</v>
      </c>
      <c r="Y16">
        <v>2074850.9920000001</v>
      </c>
      <c r="Z16">
        <v>2124424.9559999998</v>
      </c>
      <c r="AA16">
        <v>2182092.3080000002</v>
      </c>
      <c r="AB16">
        <v>2243898.9700000002</v>
      </c>
      <c r="AC16">
        <v>2307698.0299999998</v>
      </c>
      <c r="AD16">
        <v>2375217.517</v>
      </c>
      <c r="AE16">
        <v>2443514.9</v>
      </c>
      <c r="AF16">
        <v>2517975.0920000002</v>
      </c>
      <c r="AG16">
        <v>2597145.3840000001</v>
      </c>
      <c r="AH16">
        <v>2681060.42</v>
      </c>
      <c r="AI16">
        <v>2772204.2740000002</v>
      </c>
      <c r="AJ16">
        <v>2868949.727</v>
      </c>
      <c r="AK16">
        <v>2969073.45</v>
      </c>
      <c r="AL16">
        <v>3074302.8879999998</v>
      </c>
      <c r="AM16">
        <v>3183629.8640000001</v>
      </c>
      <c r="AN16">
        <v>3296919.0049999999</v>
      </c>
      <c r="AO16">
        <v>3412780.05</v>
      </c>
      <c r="AP16">
        <v>3532910.088</v>
      </c>
      <c r="AQ16">
        <v>3656420.0159999998</v>
      </c>
      <c r="AR16">
        <v>3783615.06</v>
      </c>
      <c r="AS16">
        <v>3914023.429</v>
      </c>
      <c r="AT16">
        <v>4049042.9479999999</v>
      </c>
      <c r="AU16">
        <v>4188199.639</v>
      </c>
      <c r="AV16">
        <v>4331599.0020000003</v>
      </c>
      <c r="AW16">
        <v>4480933.7300000004</v>
      </c>
    </row>
    <row r="17" spans="1:49" x14ac:dyDescent="0.25">
      <c r="A17" t="s">
        <v>1143</v>
      </c>
      <c r="B17" t="s">
        <v>736</v>
      </c>
      <c r="C17">
        <v>49901.347388173002</v>
      </c>
      <c r="D17">
        <v>51716.580254768996</v>
      </c>
      <c r="E17">
        <v>53220.248842109999</v>
      </c>
      <c r="F17">
        <v>55902.554672582199</v>
      </c>
      <c r="G17">
        <v>55392.289675551801</v>
      </c>
      <c r="H17">
        <v>62075.577449698299</v>
      </c>
      <c r="I17">
        <v>61001.942047069599</v>
      </c>
      <c r="J17">
        <v>59921.040988918401</v>
      </c>
      <c r="K17">
        <v>52167.916636919697</v>
      </c>
      <c r="L17">
        <v>49897.420187128002</v>
      </c>
      <c r="M17">
        <v>51255.566629346002</v>
      </c>
      <c r="N17">
        <v>50283.355356546199</v>
      </c>
      <c r="O17">
        <v>53942.5127081592</v>
      </c>
      <c r="P17">
        <v>58730.109826717402</v>
      </c>
      <c r="Q17">
        <v>61674.523721739897</v>
      </c>
      <c r="R17">
        <v>63471.097384048298</v>
      </c>
      <c r="S17">
        <v>56843.074059608298</v>
      </c>
      <c r="T17">
        <v>49792.870612499799</v>
      </c>
      <c r="U17">
        <v>51465.6251058993</v>
      </c>
      <c r="V17">
        <v>53738.491851436898</v>
      </c>
      <c r="W17">
        <v>69151.149025724197</v>
      </c>
      <c r="X17">
        <v>76438.234044803103</v>
      </c>
      <c r="Y17">
        <v>66474.771439812306</v>
      </c>
      <c r="Z17">
        <v>62958.484763841399</v>
      </c>
      <c r="AA17">
        <v>62561.0638639916</v>
      </c>
      <c r="AB17">
        <v>62854.257910894397</v>
      </c>
      <c r="AC17">
        <v>63884.089002046298</v>
      </c>
      <c r="AD17">
        <v>65073.254319726497</v>
      </c>
      <c r="AE17">
        <v>66665.665134586903</v>
      </c>
      <c r="AF17">
        <v>68001.290404192405</v>
      </c>
      <c r="AG17">
        <v>69158.7667246317</v>
      </c>
      <c r="AH17">
        <v>70111.045412766602</v>
      </c>
      <c r="AI17">
        <v>72820.028993211206</v>
      </c>
      <c r="AJ17">
        <v>74894.656299070906</v>
      </c>
      <c r="AK17">
        <v>76193.854836693499</v>
      </c>
      <c r="AL17">
        <v>77356.608268167794</v>
      </c>
      <c r="AM17">
        <v>78076.624883053999</v>
      </c>
      <c r="AN17">
        <v>78720.835083807295</v>
      </c>
      <c r="AO17">
        <v>79258.152714289201</v>
      </c>
      <c r="AP17">
        <v>79746.061756270094</v>
      </c>
      <c r="AQ17">
        <v>80139.919041388697</v>
      </c>
      <c r="AR17">
        <v>82572.6496936849</v>
      </c>
      <c r="AS17">
        <v>83955.882275060794</v>
      </c>
      <c r="AT17">
        <v>84925.833664979393</v>
      </c>
      <c r="AU17">
        <v>85783.259174521096</v>
      </c>
      <c r="AV17">
        <v>86440.687009784</v>
      </c>
      <c r="AW17">
        <v>86054.338118196203</v>
      </c>
    </row>
    <row r="18" spans="1:49" x14ac:dyDescent="0.25">
      <c r="A18" t="s">
        <v>1140</v>
      </c>
      <c r="B18" t="s">
        <v>724</v>
      </c>
      <c r="C18">
        <v>0.2</v>
      </c>
      <c r="D18">
        <v>0.2</v>
      </c>
      <c r="E18">
        <v>0.2</v>
      </c>
      <c r="F18">
        <v>0.2</v>
      </c>
      <c r="G18">
        <v>0.2</v>
      </c>
      <c r="H18">
        <v>0.2</v>
      </c>
      <c r="I18">
        <v>0.2</v>
      </c>
      <c r="J18">
        <v>0.2</v>
      </c>
      <c r="K18">
        <v>0.2</v>
      </c>
      <c r="L18">
        <v>0.2</v>
      </c>
      <c r="M18">
        <v>0.2</v>
      </c>
      <c r="N18">
        <v>0.2</v>
      </c>
      <c r="O18">
        <v>0.2</v>
      </c>
      <c r="P18">
        <v>0.2</v>
      </c>
      <c r="Q18">
        <v>0.2</v>
      </c>
      <c r="R18">
        <v>0.2</v>
      </c>
      <c r="S18">
        <v>0.2</v>
      </c>
      <c r="T18">
        <v>0.2</v>
      </c>
      <c r="U18">
        <v>0.2</v>
      </c>
      <c r="V18">
        <v>0.2</v>
      </c>
      <c r="W18">
        <v>0.2</v>
      </c>
      <c r="X18">
        <v>0.2</v>
      </c>
      <c r="Y18">
        <v>0.2</v>
      </c>
      <c r="Z18">
        <v>0.2</v>
      </c>
      <c r="AA18">
        <v>0.2</v>
      </c>
      <c r="AB18">
        <v>0.2</v>
      </c>
      <c r="AC18">
        <v>0.2</v>
      </c>
      <c r="AD18">
        <v>0.2</v>
      </c>
      <c r="AE18">
        <v>0.2</v>
      </c>
      <c r="AF18">
        <v>0.2</v>
      </c>
      <c r="AG18">
        <v>0.2</v>
      </c>
      <c r="AH18">
        <v>0.2</v>
      </c>
      <c r="AI18">
        <v>0.2</v>
      </c>
      <c r="AJ18">
        <v>0.2</v>
      </c>
      <c r="AK18">
        <v>0.2</v>
      </c>
      <c r="AL18">
        <v>0.2</v>
      </c>
      <c r="AM18">
        <v>0.2</v>
      </c>
      <c r="AN18">
        <v>0.2</v>
      </c>
      <c r="AO18">
        <v>0.2</v>
      </c>
      <c r="AP18">
        <v>0.2</v>
      </c>
      <c r="AQ18">
        <v>0.2</v>
      </c>
      <c r="AR18">
        <v>0.2</v>
      </c>
      <c r="AS18">
        <v>0.2</v>
      </c>
      <c r="AT18">
        <v>0.2</v>
      </c>
      <c r="AU18">
        <v>0.2</v>
      </c>
      <c r="AV18">
        <v>0.2</v>
      </c>
      <c r="AW18">
        <v>0.2</v>
      </c>
    </row>
    <row r="19" spans="1:49" x14ac:dyDescent="0.25">
      <c r="A19" t="s">
        <v>728</v>
      </c>
      <c r="B19" t="s">
        <v>737</v>
      </c>
      <c r="C19">
        <v>2.63764299283482E-2</v>
      </c>
      <c r="D19">
        <v>2.63764299283482E-2</v>
      </c>
      <c r="E19">
        <v>1.32766946E-2</v>
      </c>
      <c r="F19">
        <v>9.6219735499999907E-3</v>
      </c>
      <c r="G19">
        <v>2.04621961E-2</v>
      </c>
      <c r="H19">
        <v>7.8342748099999998E-3</v>
      </c>
      <c r="I19">
        <v>1.5112647599999999E-2</v>
      </c>
      <c r="J19">
        <v>1.4958584699999999E-2</v>
      </c>
      <c r="K19">
        <v>1.5525749700000001E-2</v>
      </c>
      <c r="L19">
        <v>1.3503431999999999E-2</v>
      </c>
      <c r="M19">
        <v>1.6129301799999999E-2</v>
      </c>
      <c r="N19">
        <v>1.3312162799999999E-2</v>
      </c>
      <c r="O19">
        <v>1.3202983E-2</v>
      </c>
      <c r="P19">
        <v>2.0584776999999999E-2</v>
      </c>
      <c r="Q19">
        <v>2.6723348899999999E-2</v>
      </c>
      <c r="R19">
        <v>2.4559854400000001E-2</v>
      </c>
      <c r="S19">
        <v>2.6213344100000001E-2</v>
      </c>
      <c r="T19">
        <v>2.6268186200000002E-2</v>
      </c>
      <c r="U19">
        <v>2.6752761399999998E-2</v>
      </c>
      <c r="V19">
        <v>2.6713653399999999E-2</v>
      </c>
      <c r="W19">
        <v>2.7659423400000001E-2</v>
      </c>
      <c r="X19">
        <v>2.7662766700000001E-2</v>
      </c>
      <c r="Y19">
        <v>2.6055447700000001E-2</v>
      </c>
      <c r="Z19">
        <v>2.6024580200000001E-2</v>
      </c>
      <c r="AA19">
        <v>2.6311389399999999E-2</v>
      </c>
      <c r="AB19">
        <v>2.74180347E-2</v>
      </c>
      <c r="AC19">
        <v>2.76644827E-2</v>
      </c>
      <c r="AD19">
        <v>2.71306433E-2</v>
      </c>
      <c r="AE19">
        <v>2.6762763500000002E-2</v>
      </c>
      <c r="AF19">
        <v>2.6707299600000001E-2</v>
      </c>
      <c r="AG19">
        <v>2.6804054000000001E-2</v>
      </c>
      <c r="AH19">
        <v>2.6672382000000001E-2</v>
      </c>
      <c r="AI19">
        <v>2.6643006E-2</v>
      </c>
      <c r="AJ19">
        <v>2.6652601500000001E-2</v>
      </c>
      <c r="AK19">
        <v>2.6921291199999999E-2</v>
      </c>
      <c r="AL19">
        <v>2.6874944099999999E-2</v>
      </c>
      <c r="AM19">
        <v>2.7136270600000002E-2</v>
      </c>
      <c r="AN19">
        <v>2.7010819500000002E-2</v>
      </c>
      <c r="AO19">
        <v>2.71551867E-2</v>
      </c>
      <c r="AP19">
        <v>2.7251786E-2</v>
      </c>
      <c r="AQ19">
        <v>2.7215842699999999E-2</v>
      </c>
      <c r="AR19">
        <v>2.7219553800000001E-2</v>
      </c>
      <c r="AS19">
        <v>2.73097505E-2</v>
      </c>
      <c r="AT19">
        <v>2.72700237E-2</v>
      </c>
      <c r="AU19">
        <v>2.7184411499999998E-2</v>
      </c>
      <c r="AV19">
        <v>2.7097896999999999E-2</v>
      </c>
      <c r="AW19">
        <v>2.7128778100000001E-2</v>
      </c>
    </row>
    <row r="20" spans="1:49" x14ac:dyDescent="0.25">
      <c r="A20" t="s">
        <v>1139</v>
      </c>
      <c r="B20" t="s">
        <v>725</v>
      </c>
      <c r="C20">
        <v>6</v>
      </c>
      <c r="D20">
        <v>6</v>
      </c>
      <c r="E20">
        <v>6</v>
      </c>
      <c r="F20">
        <v>6</v>
      </c>
      <c r="G20">
        <v>6</v>
      </c>
      <c r="H20">
        <v>6</v>
      </c>
      <c r="I20">
        <v>6</v>
      </c>
      <c r="J20">
        <v>6</v>
      </c>
      <c r="K20">
        <v>6</v>
      </c>
      <c r="L20">
        <v>6</v>
      </c>
      <c r="M20">
        <v>6</v>
      </c>
      <c r="N20">
        <v>6</v>
      </c>
      <c r="O20">
        <v>6</v>
      </c>
      <c r="P20">
        <v>6</v>
      </c>
      <c r="Q20">
        <v>6</v>
      </c>
      <c r="R20">
        <v>6</v>
      </c>
      <c r="S20">
        <v>6</v>
      </c>
      <c r="T20">
        <v>6</v>
      </c>
      <c r="U20">
        <v>6</v>
      </c>
      <c r="V20">
        <v>6</v>
      </c>
      <c r="W20">
        <v>6</v>
      </c>
      <c r="X20">
        <v>6</v>
      </c>
      <c r="Y20">
        <v>6</v>
      </c>
      <c r="Z20">
        <v>6</v>
      </c>
      <c r="AA20">
        <v>6</v>
      </c>
      <c r="AB20">
        <v>6</v>
      </c>
      <c r="AC20">
        <v>6</v>
      </c>
      <c r="AD20">
        <v>6</v>
      </c>
      <c r="AE20">
        <v>6</v>
      </c>
      <c r="AF20">
        <v>6</v>
      </c>
      <c r="AG20">
        <v>6</v>
      </c>
      <c r="AH20">
        <v>6</v>
      </c>
      <c r="AI20">
        <v>6</v>
      </c>
      <c r="AJ20">
        <v>6</v>
      </c>
      <c r="AK20">
        <v>6</v>
      </c>
      <c r="AL20">
        <v>6</v>
      </c>
      <c r="AM20">
        <v>6</v>
      </c>
      <c r="AN20">
        <v>6</v>
      </c>
      <c r="AO20">
        <v>6</v>
      </c>
      <c r="AP20">
        <v>6</v>
      </c>
      <c r="AQ20">
        <v>6</v>
      </c>
      <c r="AR20">
        <v>6</v>
      </c>
      <c r="AS20">
        <v>6</v>
      </c>
      <c r="AT20">
        <v>6</v>
      </c>
      <c r="AU20">
        <v>6</v>
      </c>
      <c r="AV20">
        <v>6</v>
      </c>
      <c r="AW20">
        <v>6</v>
      </c>
    </row>
    <row r="21" spans="1:49" x14ac:dyDescent="0.25">
      <c r="A21" t="s">
        <v>733</v>
      </c>
      <c r="B21" t="s">
        <v>76</v>
      </c>
      <c r="C21">
        <v>1226094.8497681399</v>
      </c>
      <c r="D21">
        <v>1270695.8031562399</v>
      </c>
      <c r="E21">
        <v>1304023.7660000001</v>
      </c>
      <c r="F21">
        <v>1328959.983</v>
      </c>
      <c r="G21">
        <v>1369991.9010000001</v>
      </c>
      <c r="H21">
        <v>1353956.895</v>
      </c>
      <c r="I21">
        <v>1347772.3330000001</v>
      </c>
      <c r="J21">
        <v>1381927.585</v>
      </c>
      <c r="K21">
        <v>1413118.645</v>
      </c>
      <c r="L21">
        <v>1426218.423</v>
      </c>
      <c r="M21">
        <v>1446051.4979999999</v>
      </c>
      <c r="N21">
        <v>1472686.9709999999</v>
      </c>
      <c r="O21">
        <v>1500976.7439999999</v>
      </c>
      <c r="P21">
        <v>1546623.57</v>
      </c>
      <c r="Q21">
        <v>1605310.561</v>
      </c>
      <c r="R21">
        <v>1662475.7949999999</v>
      </c>
      <c r="S21">
        <v>1730997.08</v>
      </c>
      <c r="T21">
        <v>1778158.331</v>
      </c>
      <c r="U21">
        <v>1847853.7819999999</v>
      </c>
      <c r="V21">
        <v>1910081.83</v>
      </c>
      <c r="W21">
        <v>1972574.828</v>
      </c>
      <c r="X21">
        <v>2026244.5249999999</v>
      </c>
      <c r="Y21">
        <v>2083491.1850000001</v>
      </c>
      <c r="Z21">
        <v>2144130.568</v>
      </c>
      <c r="AA21">
        <v>2211944.233</v>
      </c>
      <c r="AB21">
        <v>2282059.0129999998</v>
      </c>
      <c r="AC21">
        <v>2349925.202</v>
      </c>
      <c r="AD21">
        <v>2422079.1830000002</v>
      </c>
      <c r="AE21">
        <v>2500526.2310000001</v>
      </c>
      <c r="AF21">
        <v>2582089.7680000002</v>
      </c>
      <c r="AG21">
        <v>2666812.071</v>
      </c>
      <c r="AH21">
        <v>2753800.6260000002</v>
      </c>
      <c r="AI21">
        <v>2847335.4589999998</v>
      </c>
      <c r="AJ21">
        <v>2950395.2549999999</v>
      </c>
      <c r="AK21">
        <v>3055102.5</v>
      </c>
      <c r="AL21">
        <v>3168320.2170000002</v>
      </c>
      <c r="AM21">
        <v>3281520.82</v>
      </c>
      <c r="AN21">
        <v>3404297.986</v>
      </c>
      <c r="AO21">
        <v>3530623.6460000002</v>
      </c>
      <c r="AP21">
        <v>3662069.7059999998</v>
      </c>
      <c r="AQ21">
        <v>3797312.2790000001</v>
      </c>
      <c r="AR21">
        <v>3936247.0350000001</v>
      </c>
      <c r="AS21">
        <v>4075436.662</v>
      </c>
      <c r="AT21">
        <v>4217175.017</v>
      </c>
      <c r="AU21">
        <v>4365692.09</v>
      </c>
      <c r="AV21">
        <v>4520121.9840000002</v>
      </c>
      <c r="AW21">
        <v>4680122.4630000005</v>
      </c>
    </row>
    <row r="22" spans="1:49" x14ac:dyDescent="0.25">
      <c r="A22" t="s">
        <v>992</v>
      </c>
      <c r="B22" t="s">
        <v>1330</v>
      </c>
      <c r="C22">
        <v>406204372502.08698</v>
      </c>
      <c r="D22">
        <v>412726115093.13501</v>
      </c>
      <c r="E22">
        <v>419352566400</v>
      </c>
      <c r="F22">
        <v>417749669000</v>
      </c>
      <c r="G22">
        <v>413788855100</v>
      </c>
      <c r="H22">
        <v>411684247900</v>
      </c>
      <c r="I22">
        <v>411982707800</v>
      </c>
      <c r="J22">
        <v>409917773100</v>
      </c>
      <c r="K22">
        <v>405294480500</v>
      </c>
      <c r="L22">
        <v>401812168700</v>
      </c>
      <c r="M22">
        <v>399900148200</v>
      </c>
      <c r="N22">
        <v>399747925700</v>
      </c>
      <c r="O22">
        <v>400881829800</v>
      </c>
      <c r="P22">
        <v>399495099900</v>
      </c>
      <c r="Q22">
        <v>393580645000</v>
      </c>
      <c r="R22">
        <v>387560980800</v>
      </c>
      <c r="S22">
        <v>381590760800</v>
      </c>
      <c r="T22">
        <v>374433859000</v>
      </c>
      <c r="U22">
        <v>370436145500</v>
      </c>
      <c r="V22">
        <v>366168058100</v>
      </c>
      <c r="W22">
        <v>362255259600</v>
      </c>
      <c r="X22">
        <v>358700493100</v>
      </c>
      <c r="Y22">
        <v>356316856200</v>
      </c>
      <c r="Z22">
        <v>354598477200</v>
      </c>
      <c r="AA22">
        <v>353269954600</v>
      </c>
      <c r="AB22">
        <v>352216908700</v>
      </c>
      <c r="AC22">
        <v>351317556900</v>
      </c>
      <c r="AD22">
        <v>350603362300</v>
      </c>
      <c r="AE22">
        <v>349939523300</v>
      </c>
      <c r="AF22">
        <v>349307868800</v>
      </c>
      <c r="AG22">
        <v>348742642400</v>
      </c>
      <c r="AH22">
        <v>348233591700</v>
      </c>
      <c r="AI22">
        <v>347648565000</v>
      </c>
      <c r="AJ22">
        <v>347062327100</v>
      </c>
      <c r="AK22">
        <v>346495817600</v>
      </c>
      <c r="AL22">
        <v>345911671400</v>
      </c>
      <c r="AM22">
        <v>345304431000</v>
      </c>
      <c r="AN22">
        <v>344561419700</v>
      </c>
      <c r="AO22">
        <v>343697162500</v>
      </c>
      <c r="AP22">
        <v>342662495900</v>
      </c>
      <c r="AQ22">
        <v>341464815900</v>
      </c>
      <c r="AR22">
        <v>340096884900</v>
      </c>
      <c r="AS22">
        <v>338508601700</v>
      </c>
      <c r="AT22">
        <v>336743989100</v>
      </c>
      <c r="AU22">
        <v>334788130300</v>
      </c>
      <c r="AV22">
        <v>332658389600</v>
      </c>
      <c r="AW22">
        <v>330552240300</v>
      </c>
    </row>
    <row r="23" spans="1:49" x14ac:dyDescent="0.25">
      <c r="A23" t="s">
        <v>993</v>
      </c>
      <c r="B23" t="s">
        <v>1331</v>
      </c>
      <c r="C23">
        <v>5768506439.4890003</v>
      </c>
      <c r="D23">
        <v>5861121676.2512703</v>
      </c>
      <c r="E23">
        <v>5955223881</v>
      </c>
      <c r="F23">
        <v>5811247306</v>
      </c>
      <c r="G23">
        <v>5661526757</v>
      </c>
      <c r="H23">
        <v>5516960933</v>
      </c>
      <c r="I23">
        <v>5402593714</v>
      </c>
      <c r="J23">
        <v>5291974274</v>
      </c>
      <c r="K23">
        <v>5169626376</v>
      </c>
      <c r="L23">
        <v>5034208514</v>
      </c>
      <c r="M23">
        <v>4903698487</v>
      </c>
      <c r="N23">
        <v>4795126800</v>
      </c>
      <c r="O23">
        <v>4710899029</v>
      </c>
      <c r="P23">
        <v>4637565131</v>
      </c>
      <c r="Q23">
        <v>4552394291</v>
      </c>
      <c r="R23">
        <v>4425303348</v>
      </c>
      <c r="S23">
        <v>4285936579</v>
      </c>
      <c r="T23">
        <v>4132275488</v>
      </c>
      <c r="U23">
        <v>3980820291</v>
      </c>
      <c r="V23">
        <v>3827570225</v>
      </c>
      <c r="W23">
        <v>3687168205</v>
      </c>
      <c r="X23">
        <v>3554156781</v>
      </c>
      <c r="Y23">
        <v>3438045225</v>
      </c>
      <c r="Z23">
        <v>3336405061</v>
      </c>
      <c r="AA23">
        <v>3243969165</v>
      </c>
      <c r="AB23">
        <v>3158672081</v>
      </c>
      <c r="AC23">
        <v>3079129959</v>
      </c>
      <c r="AD23">
        <v>3004578195</v>
      </c>
      <c r="AE23">
        <v>2934298968</v>
      </c>
      <c r="AF23">
        <v>2867555767</v>
      </c>
      <c r="AG23">
        <v>2803806395</v>
      </c>
      <c r="AH23">
        <v>2742786239</v>
      </c>
      <c r="AI23">
        <v>2684090514</v>
      </c>
      <c r="AJ23">
        <v>2627380480</v>
      </c>
      <c r="AK23">
        <v>2572493849</v>
      </c>
      <c r="AL23">
        <v>2519275564</v>
      </c>
      <c r="AM23">
        <v>2467611449</v>
      </c>
      <c r="AN23">
        <v>2417102398</v>
      </c>
      <c r="AO23">
        <v>2366912556</v>
      </c>
      <c r="AP23">
        <v>2316762827</v>
      </c>
      <c r="AQ23">
        <v>2266641476</v>
      </c>
      <c r="AR23">
        <v>2216572756</v>
      </c>
      <c r="AS23">
        <v>2166584623</v>
      </c>
      <c r="AT23">
        <v>2116599996</v>
      </c>
      <c r="AU23">
        <v>2066636753</v>
      </c>
      <c r="AV23">
        <v>2016786773</v>
      </c>
      <c r="AW23">
        <v>1967837207</v>
      </c>
    </row>
    <row r="24" spans="1:49" x14ac:dyDescent="0.25">
      <c r="A24" t="s">
        <v>994</v>
      </c>
      <c r="B24" t="s">
        <v>1332</v>
      </c>
      <c r="C24">
        <v>87058234261.268997</v>
      </c>
      <c r="D24">
        <v>88455982372.117401</v>
      </c>
      <c r="E24">
        <v>89876171780</v>
      </c>
      <c r="F24">
        <v>85771833650</v>
      </c>
      <c r="G24">
        <v>79487462140</v>
      </c>
      <c r="H24">
        <v>81179488000</v>
      </c>
      <c r="I24">
        <v>75360345620</v>
      </c>
      <c r="J24">
        <v>70001631660</v>
      </c>
      <c r="K24">
        <v>66127688250</v>
      </c>
      <c r="L24">
        <v>64397744540</v>
      </c>
      <c r="M24">
        <v>63062169890</v>
      </c>
      <c r="N24">
        <v>63590378710</v>
      </c>
      <c r="O24">
        <v>63108876390</v>
      </c>
      <c r="P24">
        <v>60497042270</v>
      </c>
      <c r="Q24">
        <v>57439008360</v>
      </c>
      <c r="R24">
        <v>56721688010</v>
      </c>
      <c r="S24">
        <v>54512832620</v>
      </c>
      <c r="T24">
        <v>52855514140</v>
      </c>
      <c r="U24">
        <v>51109584040</v>
      </c>
      <c r="V24">
        <v>49211725510</v>
      </c>
      <c r="W24">
        <v>47634548550</v>
      </c>
      <c r="X24">
        <v>45966333250</v>
      </c>
      <c r="Y24">
        <v>44963804260</v>
      </c>
      <c r="Z24">
        <v>44120929340</v>
      </c>
      <c r="AA24">
        <v>43354957540</v>
      </c>
      <c r="AB24">
        <v>42652274010</v>
      </c>
      <c r="AC24">
        <v>41995250590</v>
      </c>
      <c r="AD24">
        <v>41368835680</v>
      </c>
      <c r="AE24">
        <v>40791691860</v>
      </c>
      <c r="AF24">
        <v>40260679120</v>
      </c>
      <c r="AG24">
        <v>39733225160</v>
      </c>
      <c r="AH24">
        <v>39230340520</v>
      </c>
      <c r="AI24">
        <v>38761633850</v>
      </c>
      <c r="AJ24">
        <v>38308056700</v>
      </c>
      <c r="AK24">
        <v>37884258770</v>
      </c>
      <c r="AL24">
        <v>37480272510</v>
      </c>
      <c r="AM24">
        <v>37100068460</v>
      </c>
      <c r="AN24">
        <v>36586234080</v>
      </c>
      <c r="AO24">
        <v>36065955380</v>
      </c>
      <c r="AP24">
        <v>35540234420</v>
      </c>
      <c r="AQ24">
        <v>35005640520</v>
      </c>
      <c r="AR24">
        <v>34457416280</v>
      </c>
      <c r="AS24">
        <v>33870603680</v>
      </c>
      <c r="AT24">
        <v>33278956370</v>
      </c>
      <c r="AU24">
        <v>32673209660</v>
      </c>
      <c r="AV24">
        <v>32057548480</v>
      </c>
      <c r="AW24">
        <v>31446516380</v>
      </c>
    </row>
    <row r="25" spans="1:49" x14ac:dyDescent="0.25">
      <c r="A25" t="s">
        <v>995</v>
      </c>
      <c r="B25" t="s">
        <v>1333</v>
      </c>
      <c r="C25">
        <v>132443116379.259</v>
      </c>
      <c r="D25">
        <v>134569533452.668</v>
      </c>
      <c r="E25">
        <v>136730090800</v>
      </c>
      <c r="F25">
        <v>138548024800</v>
      </c>
      <c r="G25">
        <v>142952368800</v>
      </c>
      <c r="H25">
        <v>140043592000</v>
      </c>
      <c r="I25">
        <v>143055868500</v>
      </c>
      <c r="J25">
        <v>147012526800</v>
      </c>
      <c r="K25">
        <v>150569853800</v>
      </c>
      <c r="L25">
        <v>151049036600</v>
      </c>
      <c r="M25">
        <v>150360162500</v>
      </c>
      <c r="N25">
        <v>147889902800</v>
      </c>
      <c r="O25">
        <v>146720217600</v>
      </c>
      <c r="P25">
        <v>149013702700</v>
      </c>
      <c r="Q25">
        <v>153536011500</v>
      </c>
      <c r="R25">
        <v>153803103500</v>
      </c>
      <c r="S25">
        <v>154503350200</v>
      </c>
      <c r="T25">
        <v>154449124900</v>
      </c>
      <c r="U25">
        <v>155479062200</v>
      </c>
      <c r="V25">
        <v>156656585600</v>
      </c>
      <c r="W25">
        <v>157925534300</v>
      </c>
      <c r="X25">
        <v>159330116400</v>
      </c>
      <c r="Y25">
        <v>160286346600</v>
      </c>
      <c r="Z25">
        <v>161412201300</v>
      </c>
      <c r="AA25">
        <v>162544601800</v>
      </c>
      <c r="AB25">
        <v>163626735200</v>
      </c>
      <c r="AC25">
        <v>164667792100</v>
      </c>
      <c r="AD25">
        <v>165699251400</v>
      </c>
      <c r="AE25">
        <v>166745235000</v>
      </c>
      <c r="AF25">
        <v>167782188000</v>
      </c>
      <c r="AG25">
        <v>168803926700</v>
      </c>
      <c r="AH25">
        <v>169813526300</v>
      </c>
      <c r="AI25">
        <v>170834714300</v>
      </c>
      <c r="AJ25">
        <v>171810990700</v>
      </c>
      <c r="AK25">
        <v>172728704900</v>
      </c>
      <c r="AL25">
        <v>173601885800</v>
      </c>
      <c r="AM25">
        <v>174411141700</v>
      </c>
      <c r="AN25">
        <v>175308528400</v>
      </c>
      <c r="AO25">
        <v>176094230000</v>
      </c>
      <c r="AP25">
        <v>176774303700</v>
      </c>
      <c r="AQ25">
        <v>177362761800</v>
      </c>
      <c r="AR25">
        <v>177851573100</v>
      </c>
      <c r="AS25">
        <v>178299542300</v>
      </c>
      <c r="AT25">
        <v>178648740200</v>
      </c>
      <c r="AU25">
        <v>178910535600</v>
      </c>
      <c r="AV25">
        <v>179078173800</v>
      </c>
      <c r="AW25">
        <v>179277600900</v>
      </c>
    </row>
    <row r="26" spans="1:49" x14ac:dyDescent="0.25">
      <c r="A26" t="s">
        <v>996</v>
      </c>
      <c r="B26" t="s">
        <v>1334</v>
      </c>
      <c r="C26">
        <v>180934515422.069</v>
      </c>
      <c r="D26">
        <v>183839477592.09698</v>
      </c>
      <c r="E26">
        <v>186791079900</v>
      </c>
      <c r="F26">
        <v>187618563200</v>
      </c>
      <c r="G26">
        <v>185687497400</v>
      </c>
      <c r="H26">
        <v>184944207000</v>
      </c>
      <c r="I26">
        <v>188163900000</v>
      </c>
      <c r="J26">
        <v>187611640300</v>
      </c>
      <c r="K26">
        <v>183427312000</v>
      </c>
      <c r="L26">
        <v>181331179000</v>
      </c>
      <c r="M26">
        <v>181574117400</v>
      </c>
      <c r="N26">
        <v>183472517400</v>
      </c>
      <c r="O26">
        <v>186341836800</v>
      </c>
      <c r="P26">
        <v>185346789900</v>
      </c>
      <c r="Q26">
        <v>178053230900</v>
      </c>
      <c r="R26">
        <v>172610885900</v>
      </c>
      <c r="S26">
        <v>168288641400</v>
      </c>
      <c r="T26">
        <v>162996944500</v>
      </c>
      <c r="U26">
        <v>159866679000</v>
      </c>
      <c r="V26">
        <v>156472176800</v>
      </c>
      <c r="W26">
        <v>153008008600</v>
      </c>
      <c r="X26">
        <v>149849886700</v>
      </c>
      <c r="Y26">
        <v>147628660200</v>
      </c>
      <c r="Z26">
        <v>145728941500</v>
      </c>
      <c r="AA26">
        <v>144126426100</v>
      </c>
      <c r="AB26">
        <v>142779227500</v>
      </c>
      <c r="AC26">
        <v>141575384200</v>
      </c>
      <c r="AD26">
        <v>140530697100</v>
      </c>
      <c r="AE26">
        <v>139468297400</v>
      </c>
      <c r="AF26">
        <v>138397446000</v>
      </c>
      <c r="AG26">
        <v>137401684100</v>
      </c>
      <c r="AH26">
        <v>136446938600</v>
      </c>
      <c r="AI26">
        <v>135368126300</v>
      </c>
      <c r="AJ26">
        <v>134315899200</v>
      </c>
      <c r="AK26">
        <v>133310360100</v>
      </c>
      <c r="AL26">
        <v>132310237500</v>
      </c>
      <c r="AM26">
        <v>131325609400</v>
      </c>
      <c r="AN26">
        <v>130249554800</v>
      </c>
      <c r="AO26">
        <v>129170064600</v>
      </c>
      <c r="AP26">
        <v>128031195000</v>
      </c>
      <c r="AQ26">
        <v>126829772100</v>
      </c>
      <c r="AR26">
        <v>125571322800</v>
      </c>
      <c r="AS26">
        <v>124171871100</v>
      </c>
      <c r="AT26">
        <v>122699692600</v>
      </c>
      <c r="AU26">
        <v>121137748300</v>
      </c>
      <c r="AV26">
        <v>119505880500</v>
      </c>
      <c r="AW26">
        <v>117860285900</v>
      </c>
    </row>
    <row r="27" spans="1:49" x14ac:dyDescent="0.25">
      <c r="A27" t="s">
        <v>997</v>
      </c>
      <c r="B27" t="s">
        <v>1335</v>
      </c>
      <c r="C27">
        <v>7676390.3698923904</v>
      </c>
      <c r="D27">
        <v>7799637.3002798297</v>
      </c>
      <c r="E27">
        <v>7924863</v>
      </c>
      <c r="F27">
        <v>15681700.92</v>
      </c>
      <c r="G27">
        <v>89012123.590000004</v>
      </c>
      <c r="H27">
        <v>193763432.40000001</v>
      </c>
      <c r="I27">
        <v>307954358.69999999</v>
      </c>
      <c r="J27">
        <v>425267834.69999999</v>
      </c>
      <c r="K27">
        <v>548699532.20000005</v>
      </c>
      <c r="L27">
        <v>677346871</v>
      </c>
      <c r="M27">
        <v>816231266</v>
      </c>
      <c r="N27">
        <v>964851446.89999998</v>
      </c>
      <c r="O27">
        <v>1121505931</v>
      </c>
      <c r="P27">
        <v>1287815867</v>
      </c>
      <c r="Q27">
        <v>1474875712</v>
      </c>
      <c r="R27">
        <v>1684988396</v>
      </c>
      <c r="S27">
        <v>1936990655</v>
      </c>
      <c r="T27">
        <v>2208737015</v>
      </c>
      <c r="U27">
        <v>2534646903</v>
      </c>
      <c r="V27">
        <v>2875055031</v>
      </c>
      <c r="W27">
        <v>3232565075</v>
      </c>
      <c r="X27">
        <v>3580970601</v>
      </c>
      <c r="Y27">
        <v>3935816526</v>
      </c>
      <c r="Z27">
        <v>4279344752</v>
      </c>
      <c r="AA27">
        <v>4622066728</v>
      </c>
      <c r="AB27">
        <v>4969109351</v>
      </c>
      <c r="AC27">
        <v>5324680278</v>
      </c>
      <c r="AD27">
        <v>5691887523</v>
      </c>
      <c r="AE27">
        <v>6071928218</v>
      </c>
      <c r="AF27">
        <v>6465095897</v>
      </c>
      <c r="AG27">
        <v>6871502584</v>
      </c>
      <c r="AH27">
        <v>7291593615</v>
      </c>
      <c r="AI27">
        <v>7725261431</v>
      </c>
      <c r="AJ27">
        <v>8172477422</v>
      </c>
      <c r="AK27">
        <v>8633856513</v>
      </c>
      <c r="AL27">
        <v>9109987978</v>
      </c>
      <c r="AM27">
        <v>9601474070</v>
      </c>
      <c r="AN27">
        <v>10108048660</v>
      </c>
      <c r="AO27">
        <v>10629562590</v>
      </c>
      <c r="AP27">
        <v>11166213890</v>
      </c>
      <c r="AQ27">
        <v>11719013440</v>
      </c>
      <c r="AR27">
        <v>12288024380</v>
      </c>
      <c r="AS27">
        <v>12873478880</v>
      </c>
      <c r="AT27">
        <v>13475947430</v>
      </c>
      <c r="AU27">
        <v>14095325790</v>
      </c>
      <c r="AV27">
        <v>14731448000</v>
      </c>
      <c r="AW27">
        <v>15383875970</v>
      </c>
    </row>
    <row r="28" spans="1:49" x14ac:dyDescent="0.25">
      <c r="A28" t="s">
        <v>998</v>
      </c>
      <c r="B28" t="s">
        <v>1336</v>
      </c>
      <c r="C28">
        <v>31175.885823513501</v>
      </c>
      <c r="D28">
        <v>31676.424754536001</v>
      </c>
      <c r="E28">
        <v>32185</v>
      </c>
      <c r="F28">
        <v>60945.353179999998</v>
      </c>
      <c r="G28">
        <v>310841.06809999997</v>
      </c>
      <c r="H28">
        <v>730821.44519999996</v>
      </c>
      <c r="I28">
        <v>1061032.702</v>
      </c>
      <c r="J28">
        <v>1323388.04</v>
      </c>
      <c r="K28">
        <v>1580846.3130000001</v>
      </c>
      <c r="L28">
        <v>1935269.456</v>
      </c>
      <c r="M28">
        <v>2354527.4369999999</v>
      </c>
      <c r="N28">
        <v>2941584.0210000002</v>
      </c>
      <c r="O28">
        <v>3509600.3089999999</v>
      </c>
      <c r="P28">
        <v>3833634.202</v>
      </c>
      <c r="Q28">
        <v>4031581.7919999999</v>
      </c>
      <c r="R28">
        <v>4646458.4879999999</v>
      </c>
      <c r="S28">
        <v>5221305.568</v>
      </c>
      <c r="T28">
        <v>5930105.5259999996</v>
      </c>
      <c r="U28">
        <v>6732125.4800000004</v>
      </c>
      <c r="V28">
        <v>7520025.4560000002</v>
      </c>
      <c r="W28">
        <v>8357421.8559999997</v>
      </c>
      <c r="X28">
        <v>9104099.6610000003</v>
      </c>
      <c r="Y28">
        <v>10012774.060000001</v>
      </c>
      <c r="Z28">
        <v>10889637.32</v>
      </c>
      <c r="AA28">
        <v>11762885.99</v>
      </c>
      <c r="AB28">
        <v>12650452.49</v>
      </c>
      <c r="AC28">
        <v>13558680.449999999</v>
      </c>
      <c r="AD28">
        <v>14492285.24</v>
      </c>
      <c r="AE28">
        <v>15457608.6</v>
      </c>
      <c r="AF28">
        <v>16460354.039999999</v>
      </c>
      <c r="AG28">
        <v>17485755.600000001</v>
      </c>
      <c r="AH28">
        <v>18545554.530000001</v>
      </c>
      <c r="AI28">
        <v>19638059.530000001</v>
      </c>
      <c r="AJ28">
        <v>20765372.949999999</v>
      </c>
      <c r="AK28">
        <v>21944114.18</v>
      </c>
      <c r="AL28">
        <v>23168424.789999999</v>
      </c>
      <c r="AM28">
        <v>24447692.949999999</v>
      </c>
      <c r="AN28">
        <v>25626341.66</v>
      </c>
      <c r="AO28">
        <v>26835370.489999998</v>
      </c>
      <c r="AP28">
        <v>28075382.27</v>
      </c>
      <c r="AQ28">
        <v>29344442.859999999</v>
      </c>
      <c r="AR28">
        <v>30637191.390000001</v>
      </c>
      <c r="AS28">
        <v>31908831.66</v>
      </c>
      <c r="AT28">
        <v>33209096.82</v>
      </c>
      <c r="AU28">
        <v>34521629.969999999</v>
      </c>
      <c r="AV28">
        <v>35849988.780000001</v>
      </c>
      <c r="AW28">
        <v>37190395.880000003</v>
      </c>
    </row>
    <row r="29" spans="1:49" x14ac:dyDescent="0.25">
      <c r="A29" t="s">
        <v>999</v>
      </c>
      <c r="B29" t="s">
        <v>1337</v>
      </c>
      <c r="C29">
        <v>7645214.4840688799</v>
      </c>
      <c r="D29">
        <v>7767960.8755253004</v>
      </c>
      <c r="E29">
        <v>7892678</v>
      </c>
      <c r="F29">
        <v>15620755.57</v>
      </c>
      <c r="G29">
        <v>88701282.519999996</v>
      </c>
      <c r="H29">
        <v>193032610.90000001</v>
      </c>
      <c r="I29">
        <v>306893326</v>
      </c>
      <c r="J29">
        <v>423944446.60000002</v>
      </c>
      <c r="K29">
        <v>547118685.89999998</v>
      </c>
      <c r="L29">
        <v>675411601.60000002</v>
      </c>
      <c r="M29">
        <v>813876738.5</v>
      </c>
      <c r="N29">
        <v>961909862.89999998</v>
      </c>
      <c r="O29">
        <v>1117996331</v>
      </c>
      <c r="P29">
        <v>1283982233</v>
      </c>
      <c r="Q29">
        <v>1470844130</v>
      </c>
      <c r="R29">
        <v>1680341938</v>
      </c>
      <c r="S29">
        <v>1931769349</v>
      </c>
      <c r="T29">
        <v>2202806910</v>
      </c>
      <c r="U29">
        <v>2527914778</v>
      </c>
      <c r="V29">
        <v>2867535005</v>
      </c>
      <c r="W29">
        <v>3224207653</v>
      </c>
      <c r="X29">
        <v>3571866501</v>
      </c>
      <c r="Y29">
        <v>3925803752</v>
      </c>
      <c r="Z29">
        <v>4268455115</v>
      </c>
      <c r="AA29">
        <v>4610303842</v>
      </c>
      <c r="AB29">
        <v>4956458899</v>
      </c>
      <c r="AC29">
        <v>5311121598</v>
      </c>
      <c r="AD29">
        <v>5677395238</v>
      </c>
      <c r="AE29">
        <v>6056470610</v>
      </c>
      <c r="AF29">
        <v>6448635543</v>
      </c>
      <c r="AG29">
        <v>6854016828</v>
      </c>
      <c r="AH29">
        <v>7273048060</v>
      </c>
      <c r="AI29">
        <v>7705623371</v>
      </c>
      <c r="AJ29">
        <v>8151712049</v>
      </c>
      <c r="AK29">
        <v>8611912398</v>
      </c>
      <c r="AL29">
        <v>9086819553</v>
      </c>
      <c r="AM29">
        <v>9577026377</v>
      </c>
      <c r="AN29">
        <v>10082422320</v>
      </c>
      <c r="AO29">
        <v>10602727220</v>
      </c>
      <c r="AP29">
        <v>11138138500</v>
      </c>
      <c r="AQ29">
        <v>11689668990</v>
      </c>
      <c r="AR29">
        <v>12257387190</v>
      </c>
      <c r="AS29">
        <v>12841570050</v>
      </c>
      <c r="AT29">
        <v>13442738330</v>
      </c>
      <c r="AU29">
        <v>14060804160</v>
      </c>
      <c r="AV29">
        <v>14695598010</v>
      </c>
      <c r="AW29">
        <v>15346685570</v>
      </c>
    </row>
    <row r="30" spans="1:49" x14ac:dyDescent="0.25">
      <c r="A30" t="s">
        <v>1000</v>
      </c>
      <c r="B30" t="s">
        <v>1338</v>
      </c>
      <c r="C30">
        <v>1028800936.84074</v>
      </c>
      <c r="D30">
        <v>1045318668.65681</v>
      </c>
      <c r="E30">
        <v>1062101598</v>
      </c>
      <c r="F30">
        <v>1137440285</v>
      </c>
      <c r="G30">
        <v>1119269702</v>
      </c>
      <c r="H30">
        <v>1068488646</v>
      </c>
      <c r="I30">
        <v>1007328437</v>
      </c>
      <c r="J30">
        <v>988334569.79999995</v>
      </c>
      <c r="K30">
        <v>1016086770</v>
      </c>
      <c r="L30">
        <v>1087164807</v>
      </c>
      <c r="M30">
        <v>1170960951</v>
      </c>
      <c r="N30">
        <v>1242365457</v>
      </c>
      <c r="O30">
        <v>1276271009</v>
      </c>
      <c r="P30">
        <v>1307267922</v>
      </c>
      <c r="Q30">
        <v>1340439636</v>
      </c>
      <c r="R30">
        <v>1464794602</v>
      </c>
      <c r="S30">
        <v>1576167886</v>
      </c>
      <c r="T30">
        <v>1705912918</v>
      </c>
      <c r="U30">
        <v>1808029851</v>
      </c>
      <c r="V30">
        <v>1930774236</v>
      </c>
      <c r="W30">
        <v>1995721324</v>
      </c>
      <c r="X30">
        <v>2061239300</v>
      </c>
      <c r="Y30">
        <v>2070619273</v>
      </c>
      <c r="Z30">
        <v>2067571718</v>
      </c>
      <c r="AA30">
        <v>2093771395</v>
      </c>
      <c r="AB30">
        <v>2142701495</v>
      </c>
      <c r="AC30">
        <v>2203107041</v>
      </c>
      <c r="AD30">
        <v>2268494169</v>
      </c>
      <c r="AE30">
        <v>2332763943</v>
      </c>
      <c r="AF30">
        <v>2395255046</v>
      </c>
      <c r="AG30">
        <v>2456602073</v>
      </c>
      <c r="AH30">
        <v>2517632175</v>
      </c>
      <c r="AI30">
        <v>2577406127</v>
      </c>
      <c r="AJ30">
        <v>2636286507</v>
      </c>
      <c r="AK30">
        <v>2696912267</v>
      </c>
      <c r="AL30">
        <v>2759922508</v>
      </c>
      <c r="AM30">
        <v>2824978139</v>
      </c>
      <c r="AN30">
        <v>2889202701</v>
      </c>
      <c r="AO30">
        <v>2954060545</v>
      </c>
      <c r="AP30">
        <v>3020017877</v>
      </c>
      <c r="AQ30">
        <v>3089103929</v>
      </c>
      <c r="AR30">
        <v>3158549143</v>
      </c>
      <c r="AS30">
        <v>3227779131</v>
      </c>
      <c r="AT30">
        <v>3298361334</v>
      </c>
      <c r="AU30">
        <v>3368343951</v>
      </c>
      <c r="AV30">
        <v>3436498472</v>
      </c>
      <c r="AW30">
        <v>3501674652</v>
      </c>
    </row>
    <row r="31" spans="1:49" x14ac:dyDescent="0.25">
      <c r="A31" t="s">
        <v>1001</v>
      </c>
      <c r="B31" t="s">
        <v>1339</v>
      </c>
      <c r="C31">
        <v>31621129.9737106</v>
      </c>
      <c r="D31">
        <v>32128817.443582799</v>
      </c>
      <c r="E31">
        <v>32644656</v>
      </c>
      <c r="F31">
        <v>33459719.140000001</v>
      </c>
      <c r="G31">
        <v>29898159.940000001</v>
      </c>
      <c r="H31">
        <v>30481936.93</v>
      </c>
      <c r="I31">
        <v>26310696.850000001</v>
      </c>
      <c r="J31">
        <v>23506395.32</v>
      </c>
      <c r="K31">
        <v>22583489.98</v>
      </c>
      <c r="L31">
        <v>23940466.23</v>
      </c>
      <c r="M31">
        <v>25889166.379999999</v>
      </c>
      <c r="N31">
        <v>28707208.039999999</v>
      </c>
      <c r="O31">
        <v>29986624.129999999</v>
      </c>
      <c r="P31">
        <v>29326854.27</v>
      </c>
      <c r="Q31">
        <v>28049764.5</v>
      </c>
      <c r="R31">
        <v>30975540.629999999</v>
      </c>
      <c r="S31">
        <v>32654774.899999999</v>
      </c>
      <c r="T31">
        <v>35248280.710000001</v>
      </c>
      <c r="U31">
        <v>36936583.390000001</v>
      </c>
      <c r="V31">
        <v>38843004.340000004</v>
      </c>
      <c r="W31">
        <v>39698121.119999997</v>
      </c>
      <c r="X31">
        <v>40339522.479999997</v>
      </c>
      <c r="Y31">
        <v>40489295.130000003</v>
      </c>
      <c r="Z31">
        <v>40389792.590000004</v>
      </c>
      <c r="AA31">
        <v>40851649.119999997</v>
      </c>
      <c r="AB31">
        <v>41759888.189999998</v>
      </c>
      <c r="AC31">
        <v>42884033.689999998</v>
      </c>
      <c r="AD31">
        <v>44086376.140000001</v>
      </c>
      <c r="AE31">
        <v>45269971.920000002</v>
      </c>
      <c r="AF31">
        <v>46433776.969999999</v>
      </c>
      <c r="AG31">
        <v>47543558.039999999</v>
      </c>
      <c r="AH31">
        <v>48646749.899999999</v>
      </c>
      <c r="AI31">
        <v>49734717.719999999</v>
      </c>
      <c r="AJ31">
        <v>50806776.740000002</v>
      </c>
      <c r="AK31">
        <v>51944915.530000001</v>
      </c>
      <c r="AL31">
        <v>53145452.310000002</v>
      </c>
      <c r="AM31">
        <v>54415396.090000004</v>
      </c>
      <c r="AN31">
        <v>55392109.219999999</v>
      </c>
      <c r="AO31">
        <v>56374024.310000002</v>
      </c>
      <c r="AP31">
        <v>57374640.109999999</v>
      </c>
      <c r="AQ31">
        <v>58424563.159999996</v>
      </c>
      <c r="AR31">
        <v>59461113.420000002</v>
      </c>
      <c r="AS31">
        <v>60403810.469999999</v>
      </c>
      <c r="AT31">
        <v>61365697.770000003</v>
      </c>
      <c r="AU31">
        <v>62285824.68</v>
      </c>
      <c r="AV31">
        <v>63149428.299999997</v>
      </c>
      <c r="AW31">
        <v>63934130.710000001</v>
      </c>
    </row>
    <row r="32" spans="1:49" x14ac:dyDescent="0.25">
      <c r="A32" t="s">
        <v>1002</v>
      </c>
      <c r="B32" t="s">
        <v>1340</v>
      </c>
      <c r="C32">
        <v>843346445.76007199</v>
      </c>
      <c r="D32">
        <v>856886645.734887</v>
      </c>
      <c r="E32">
        <v>870644238</v>
      </c>
      <c r="F32">
        <v>932396367.79999995</v>
      </c>
      <c r="G32">
        <v>924992684.60000002</v>
      </c>
      <c r="H32">
        <v>874465050</v>
      </c>
      <c r="I32">
        <v>825719064.60000002</v>
      </c>
      <c r="J32">
        <v>815314473.29999995</v>
      </c>
      <c r="K32">
        <v>844543265.89999998</v>
      </c>
      <c r="L32">
        <v>902905219.20000005</v>
      </c>
      <c r="M32">
        <v>967852432.39999998</v>
      </c>
      <c r="N32">
        <v>1016848859</v>
      </c>
      <c r="O32">
        <v>1036105857</v>
      </c>
      <c r="P32">
        <v>1064517245</v>
      </c>
      <c r="Q32">
        <v>1105723541</v>
      </c>
      <c r="R32">
        <v>1210139456</v>
      </c>
      <c r="S32">
        <v>1304637186</v>
      </c>
      <c r="T32">
        <v>1413636357</v>
      </c>
      <c r="U32">
        <v>1498501861</v>
      </c>
      <c r="V32">
        <v>1601232101</v>
      </c>
      <c r="W32">
        <v>1656607498</v>
      </c>
      <c r="X32">
        <v>1712830639</v>
      </c>
      <c r="Y32">
        <v>1719480252</v>
      </c>
      <c r="Z32">
        <v>1716140302</v>
      </c>
      <c r="AA32">
        <v>1736957886</v>
      </c>
      <c r="AB32">
        <v>1776365534</v>
      </c>
      <c r="AC32">
        <v>1825204300</v>
      </c>
      <c r="AD32">
        <v>1878020767</v>
      </c>
      <c r="AE32">
        <v>1930162886</v>
      </c>
      <c r="AF32">
        <v>1980987548</v>
      </c>
      <c r="AG32">
        <v>2030850683</v>
      </c>
      <c r="AH32">
        <v>2080447197</v>
      </c>
      <c r="AI32">
        <v>2129502214</v>
      </c>
      <c r="AJ32">
        <v>2177800835</v>
      </c>
      <c r="AK32">
        <v>2227355779</v>
      </c>
      <c r="AL32">
        <v>2278867145</v>
      </c>
      <c r="AM32">
        <v>2331962575</v>
      </c>
      <c r="AN32">
        <v>2385455039</v>
      </c>
      <c r="AO32">
        <v>2439331351</v>
      </c>
      <c r="AP32">
        <v>2494140548</v>
      </c>
      <c r="AQ32">
        <v>2551601719</v>
      </c>
      <c r="AR32">
        <v>2609426156</v>
      </c>
      <c r="AS32">
        <v>2667727144</v>
      </c>
      <c r="AT32">
        <v>2727271357</v>
      </c>
      <c r="AU32">
        <v>2786602929</v>
      </c>
      <c r="AV32">
        <v>2844619946</v>
      </c>
      <c r="AW32">
        <v>2900395152</v>
      </c>
    </row>
    <row r="33" spans="1:49" x14ac:dyDescent="0.25">
      <c r="A33" t="s">
        <v>1003</v>
      </c>
      <c r="B33" t="s">
        <v>1341</v>
      </c>
      <c r="C33">
        <v>153833361.106958</v>
      </c>
      <c r="D33">
        <v>156303205.47834</v>
      </c>
      <c r="E33">
        <v>158812704</v>
      </c>
      <c r="F33">
        <v>171584197.80000001</v>
      </c>
      <c r="G33">
        <v>164378857.5</v>
      </c>
      <c r="H33">
        <v>163541659.40000001</v>
      </c>
      <c r="I33">
        <v>155298676</v>
      </c>
      <c r="J33">
        <v>149513701.30000001</v>
      </c>
      <c r="K33">
        <v>148960013.80000001</v>
      </c>
      <c r="L33">
        <v>160319121.30000001</v>
      </c>
      <c r="M33">
        <v>177219352</v>
      </c>
      <c r="N33">
        <v>196809390.59999999</v>
      </c>
      <c r="O33">
        <v>210178528.40000001</v>
      </c>
      <c r="P33">
        <v>213423823</v>
      </c>
      <c r="Q33">
        <v>206666330.09999999</v>
      </c>
      <c r="R33">
        <v>223679605</v>
      </c>
      <c r="S33">
        <v>238875925.19999999</v>
      </c>
      <c r="T33">
        <v>257028280.5</v>
      </c>
      <c r="U33">
        <v>272591406.80000001</v>
      </c>
      <c r="V33">
        <v>290699131.39999998</v>
      </c>
      <c r="W33">
        <v>299415705.69999999</v>
      </c>
      <c r="X33">
        <v>308069138.60000002</v>
      </c>
      <c r="Y33">
        <v>310649726</v>
      </c>
      <c r="Z33">
        <v>311041623.19999999</v>
      </c>
      <c r="AA33">
        <v>315961860.80000001</v>
      </c>
      <c r="AB33">
        <v>324576073.10000002</v>
      </c>
      <c r="AC33">
        <v>335018706.60000002</v>
      </c>
      <c r="AD33">
        <v>346387025.39999998</v>
      </c>
      <c r="AE33">
        <v>357331084.69999999</v>
      </c>
      <c r="AF33">
        <v>367833721.69999999</v>
      </c>
      <c r="AG33">
        <v>378207831.60000002</v>
      </c>
      <c r="AH33">
        <v>388538227.80000001</v>
      </c>
      <c r="AI33">
        <v>398169195.60000002</v>
      </c>
      <c r="AJ33">
        <v>407678895</v>
      </c>
      <c r="AK33">
        <v>417611571.80000001</v>
      </c>
      <c r="AL33">
        <v>427909909.80000001</v>
      </c>
      <c r="AM33">
        <v>438600167.80000001</v>
      </c>
      <c r="AN33">
        <v>448355553.10000002</v>
      </c>
      <c r="AO33">
        <v>458355170</v>
      </c>
      <c r="AP33">
        <v>468502689.10000002</v>
      </c>
      <c r="AQ33">
        <v>479077647.5</v>
      </c>
      <c r="AR33">
        <v>489661873.10000002</v>
      </c>
      <c r="AS33">
        <v>499648175.89999998</v>
      </c>
      <c r="AT33">
        <v>509724279.69999999</v>
      </c>
      <c r="AU33">
        <v>519455197.39999998</v>
      </c>
      <c r="AV33">
        <v>528729097.30000001</v>
      </c>
      <c r="AW33">
        <v>537345369.70000005</v>
      </c>
    </row>
    <row r="34" spans="1:49" x14ac:dyDescent="0.25">
      <c r="A34" t="s">
        <v>1004</v>
      </c>
      <c r="B34" t="s">
        <v>1342</v>
      </c>
      <c r="C34">
        <v>14117769108.382099</v>
      </c>
      <c r="D34">
        <v>14344434457.938999</v>
      </c>
      <c r="E34">
        <v>14574738990</v>
      </c>
      <c r="F34">
        <v>15820110380</v>
      </c>
      <c r="G34">
        <v>16948788630</v>
      </c>
      <c r="H34">
        <v>18218837450</v>
      </c>
      <c r="I34">
        <v>19126097660</v>
      </c>
      <c r="J34">
        <v>19870619230</v>
      </c>
      <c r="K34">
        <v>20607693720</v>
      </c>
      <c r="L34">
        <v>21553819340</v>
      </c>
      <c r="M34">
        <v>22559400910</v>
      </c>
      <c r="N34">
        <v>23540131930</v>
      </c>
      <c r="O34">
        <v>24467927270</v>
      </c>
      <c r="P34">
        <v>25145989090</v>
      </c>
      <c r="Q34">
        <v>25700653690</v>
      </c>
      <c r="R34">
        <v>26752877550</v>
      </c>
      <c r="S34">
        <v>27881679840</v>
      </c>
      <c r="T34">
        <v>29162888490</v>
      </c>
      <c r="U34">
        <v>30658987850</v>
      </c>
      <c r="V34">
        <v>32258711960</v>
      </c>
      <c r="W34">
        <v>33782341080</v>
      </c>
      <c r="X34">
        <v>35294703330</v>
      </c>
      <c r="Y34">
        <v>36706552330</v>
      </c>
      <c r="Z34">
        <v>38010910920</v>
      </c>
      <c r="AA34">
        <v>39209908020</v>
      </c>
      <c r="AB34">
        <v>40328261720</v>
      </c>
      <c r="AC34">
        <v>41383469950</v>
      </c>
      <c r="AD34">
        <v>42407665790</v>
      </c>
      <c r="AE34">
        <v>43399913440</v>
      </c>
      <c r="AF34">
        <v>44367307950</v>
      </c>
      <c r="AG34">
        <v>45316710740</v>
      </c>
      <c r="AH34">
        <v>46253094300</v>
      </c>
      <c r="AI34">
        <v>47161289920</v>
      </c>
      <c r="AJ34">
        <v>48048722110</v>
      </c>
      <c r="AK34">
        <v>48922486390</v>
      </c>
      <c r="AL34">
        <v>49777740130</v>
      </c>
      <c r="AM34">
        <v>50613076380</v>
      </c>
      <c r="AN34">
        <v>51405340330</v>
      </c>
      <c r="AO34">
        <v>52175662020</v>
      </c>
      <c r="AP34">
        <v>52922234470</v>
      </c>
      <c r="AQ34">
        <v>53648457450</v>
      </c>
      <c r="AR34">
        <v>54348625670</v>
      </c>
      <c r="AS34">
        <v>55012749640</v>
      </c>
      <c r="AT34">
        <v>55650419640</v>
      </c>
      <c r="AU34">
        <v>56255445830</v>
      </c>
      <c r="AV34">
        <v>56826410220</v>
      </c>
      <c r="AW34">
        <v>57360112360</v>
      </c>
    </row>
    <row r="35" spans="1:49" x14ac:dyDescent="0.25">
      <c r="A35" t="s">
        <v>1008</v>
      </c>
      <c r="B35" t="s">
        <v>1343</v>
      </c>
      <c r="C35">
        <v>11254739.330150699</v>
      </c>
      <c r="D35">
        <v>11435437.8105448</v>
      </c>
      <c r="E35">
        <v>11619037.460000001</v>
      </c>
      <c r="F35">
        <v>12598137.640000001</v>
      </c>
      <c r="G35">
        <v>13567333.140000001</v>
      </c>
      <c r="H35">
        <v>14476571.24</v>
      </c>
      <c r="I35">
        <v>15188545.35</v>
      </c>
      <c r="J35">
        <v>15839462.189999999</v>
      </c>
      <c r="K35">
        <v>16517823.539999999</v>
      </c>
      <c r="L35">
        <v>17260667.239999998</v>
      </c>
      <c r="M35">
        <v>17989097.699999999</v>
      </c>
      <c r="N35">
        <v>18622851.02</v>
      </c>
      <c r="O35">
        <v>19223849.710000001</v>
      </c>
      <c r="P35">
        <v>19791186.940000001</v>
      </c>
      <c r="Q35">
        <v>20432367</v>
      </c>
      <c r="R35">
        <v>21301819.989999998</v>
      </c>
      <c r="S35">
        <v>22229794.949999999</v>
      </c>
      <c r="T35">
        <v>23273621.73</v>
      </c>
      <c r="U35">
        <v>24282732</v>
      </c>
      <c r="V35">
        <v>25363786.34</v>
      </c>
      <c r="W35">
        <v>26375848.949999999</v>
      </c>
      <c r="X35">
        <v>27364178.68</v>
      </c>
      <c r="Y35">
        <v>28223690.75</v>
      </c>
      <c r="Z35">
        <v>28989113.07</v>
      </c>
      <c r="AA35">
        <v>29657836.870000001</v>
      </c>
      <c r="AB35">
        <v>30248796.09</v>
      </c>
      <c r="AC35">
        <v>30779510.460000001</v>
      </c>
      <c r="AD35">
        <v>31274012.98</v>
      </c>
      <c r="AE35">
        <v>31738301.109999999</v>
      </c>
      <c r="AF35">
        <v>32176784.870000001</v>
      </c>
      <c r="AG35">
        <v>32591879.710000001</v>
      </c>
      <c r="AH35">
        <v>32988029.23</v>
      </c>
      <c r="AI35">
        <v>33361504.530000001</v>
      </c>
      <c r="AJ35">
        <v>33710948.659999996</v>
      </c>
      <c r="AK35">
        <v>34039975.859999999</v>
      </c>
      <c r="AL35">
        <v>34347647.960000001</v>
      </c>
      <c r="AM35">
        <v>34632441.090000004</v>
      </c>
      <c r="AN35">
        <v>34889930.719999999</v>
      </c>
      <c r="AO35">
        <v>35123099.710000001</v>
      </c>
      <c r="AP35">
        <v>35333272.5</v>
      </c>
      <c r="AQ35">
        <v>35523588.710000001</v>
      </c>
      <c r="AR35">
        <v>35690574.170000002</v>
      </c>
      <c r="AS35">
        <v>35833906.219999999</v>
      </c>
      <c r="AT35">
        <v>35955279.039999999</v>
      </c>
      <c r="AU35">
        <v>36052567.340000004</v>
      </c>
      <c r="AV35">
        <v>36124531.07</v>
      </c>
      <c r="AW35">
        <v>36169936.840000004</v>
      </c>
    </row>
    <row r="36" spans="1:49" x14ac:dyDescent="0.25">
      <c r="A36" t="s">
        <v>1005</v>
      </c>
      <c r="B36" t="s">
        <v>1344</v>
      </c>
      <c r="C36">
        <v>688833228.52212501</v>
      </c>
      <c r="D36">
        <v>699892668.81546903</v>
      </c>
      <c r="E36">
        <v>711129672</v>
      </c>
      <c r="F36">
        <v>738948233.39999998</v>
      </c>
      <c r="G36">
        <v>722503236.29999995</v>
      </c>
      <c r="H36">
        <v>825213521.29999995</v>
      </c>
      <c r="I36">
        <v>794249469.79999995</v>
      </c>
      <c r="J36">
        <v>754363015.60000002</v>
      </c>
      <c r="K36">
        <v>734307718.79999995</v>
      </c>
      <c r="L36">
        <v>760648715.10000002</v>
      </c>
      <c r="M36">
        <v>797329428.89999998</v>
      </c>
      <c r="N36">
        <v>865124331.29999995</v>
      </c>
      <c r="O36">
        <v>910537494.29999995</v>
      </c>
      <c r="P36">
        <v>895073421.70000005</v>
      </c>
      <c r="Q36">
        <v>859441187.10000002</v>
      </c>
      <c r="R36">
        <v>904745603.10000002</v>
      </c>
      <c r="S36">
        <v>924789200</v>
      </c>
      <c r="T36">
        <v>965275990.5</v>
      </c>
      <c r="U36">
        <v>1002890844</v>
      </c>
      <c r="V36">
        <v>1038946953</v>
      </c>
      <c r="W36">
        <v>1075740187</v>
      </c>
      <c r="X36">
        <v>1105829541</v>
      </c>
      <c r="Y36">
        <v>1148094177</v>
      </c>
      <c r="Z36">
        <v>1186802571</v>
      </c>
      <c r="AA36">
        <v>1221773200</v>
      </c>
      <c r="AB36">
        <v>1254155589</v>
      </c>
      <c r="AC36">
        <v>1284288082</v>
      </c>
      <c r="AD36">
        <v>1312843923</v>
      </c>
      <c r="AE36">
        <v>1340596117</v>
      </c>
      <c r="AF36">
        <v>1368073868</v>
      </c>
      <c r="AG36">
        <v>1394061492</v>
      </c>
      <c r="AH36">
        <v>1419644154</v>
      </c>
      <c r="AI36">
        <v>1444803364</v>
      </c>
      <c r="AJ36">
        <v>1469365971</v>
      </c>
      <c r="AK36">
        <v>1494388442</v>
      </c>
      <c r="AL36">
        <v>1519314273</v>
      </c>
      <c r="AM36">
        <v>1544447624</v>
      </c>
      <c r="AN36">
        <v>1560818374</v>
      </c>
      <c r="AO36">
        <v>1576383306</v>
      </c>
      <c r="AP36">
        <v>1591282012</v>
      </c>
      <c r="AQ36">
        <v>1605428329</v>
      </c>
      <c r="AR36">
        <v>1618394616</v>
      </c>
      <c r="AS36">
        <v>1628206837</v>
      </c>
      <c r="AT36">
        <v>1637290685</v>
      </c>
      <c r="AU36">
        <v>1644873379</v>
      </c>
      <c r="AV36">
        <v>1651114380</v>
      </c>
      <c r="AW36">
        <v>1655899328</v>
      </c>
    </row>
    <row r="37" spans="1:49" x14ac:dyDescent="0.25">
      <c r="A37" t="s">
        <v>1006</v>
      </c>
      <c r="B37" t="s">
        <v>1345</v>
      </c>
      <c r="C37">
        <v>10283363036.8211</v>
      </c>
      <c r="D37">
        <v>10448465756.625299</v>
      </c>
      <c r="E37">
        <v>10616219250</v>
      </c>
      <c r="F37">
        <v>11524458620</v>
      </c>
      <c r="G37">
        <v>12498609860</v>
      </c>
      <c r="H37">
        <v>13239836170</v>
      </c>
      <c r="I37">
        <v>13934489000</v>
      </c>
      <c r="J37">
        <v>14616437110</v>
      </c>
      <c r="K37">
        <v>15331084470</v>
      </c>
      <c r="L37">
        <v>16016269230</v>
      </c>
      <c r="M37">
        <v>16643956950</v>
      </c>
      <c r="N37">
        <v>17114143210</v>
      </c>
      <c r="O37">
        <v>17574218910</v>
      </c>
      <c r="P37">
        <v>18144372150</v>
      </c>
      <c r="Q37">
        <v>18904074740</v>
      </c>
      <c r="R37">
        <v>19722181580</v>
      </c>
      <c r="S37">
        <v>20613596090</v>
      </c>
      <c r="T37">
        <v>21597504880</v>
      </c>
      <c r="U37">
        <v>22716204550</v>
      </c>
      <c r="V37">
        <v>23929271840</v>
      </c>
      <c r="W37">
        <v>25099166940</v>
      </c>
      <c r="X37">
        <v>26270715560</v>
      </c>
      <c r="Y37">
        <v>27299778750</v>
      </c>
      <c r="Z37">
        <v>28255443650</v>
      </c>
      <c r="AA37">
        <v>29129058240</v>
      </c>
      <c r="AB37">
        <v>29935803570</v>
      </c>
      <c r="AC37">
        <v>30693787490</v>
      </c>
      <c r="AD37">
        <v>31425513280</v>
      </c>
      <c r="AE37">
        <v>32140291550</v>
      </c>
      <c r="AF37">
        <v>32840866660</v>
      </c>
      <c r="AG37">
        <v>33528138730</v>
      </c>
      <c r="AH37">
        <v>34205992710</v>
      </c>
      <c r="AI37">
        <v>34875337240</v>
      </c>
      <c r="AJ37">
        <v>35529062270</v>
      </c>
      <c r="AK37">
        <v>36168352880</v>
      </c>
      <c r="AL37">
        <v>36793852500</v>
      </c>
      <c r="AM37">
        <v>37402343260</v>
      </c>
      <c r="AN37">
        <v>38005112590</v>
      </c>
      <c r="AO37">
        <v>38588307630</v>
      </c>
      <c r="AP37">
        <v>39154444950</v>
      </c>
      <c r="AQ37">
        <v>39707003070</v>
      </c>
      <c r="AR37">
        <v>40241676900</v>
      </c>
      <c r="AS37">
        <v>40764352860</v>
      </c>
      <c r="AT37">
        <v>41269770690</v>
      </c>
      <c r="AU37">
        <v>41756746130</v>
      </c>
      <c r="AV37">
        <v>42222159010</v>
      </c>
      <c r="AW37">
        <v>42664082070</v>
      </c>
    </row>
    <row r="38" spans="1:49" x14ac:dyDescent="0.25">
      <c r="A38" t="s">
        <v>1007</v>
      </c>
      <c r="B38" t="s">
        <v>1346</v>
      </c>
      <c r="C38">
        <v>3134318103.7086501</v>
      </c>
      <c r="D38">
        <v>3184640594.6876101</v>
      </c>
      <c r="E38">
        <v>3235771030</v>
      </c>
      <c r="F38">
        <v>3544105391</v>
      </c>
      <c r="G38">
        <v>3714108201</v>
      </c>
      <c r="H38">
        <v>4139311190</v>
      </c>
      <c r="I38">
        <v>4382170643</v>
      </c>
      <c r="J38">
        <v>4483979638</v>
      </c>
      <c r="K38">
        <v>4525783711</v>
      </c>
      <c r="L38">
        <v>4759640723</v>
      </c>
      <c r="M38">
        <v>5100125427</v>
      </c>
      <c r="N38">
        <v>5542241537</v>
      </c>
      <c r="O38">
        <v>5963947014</v>
      </c>
      <c r="P38">
        <v>6086752331</v>
      </c>
      <c r="Q38">
        <v>5916705399</v>
      </c>
      <c r="R38">
        <v>6104648548</v>
      </c>
      <c r="S38">
        <v>6321064759</v>
      </c>
      <c r="T38">
        <v>6576833997</v>
      </c>
      <c r="U38">
        <v>6915609728</v>
      </c>
      <c r="V38">
        <v>7265129383</v>
      </c>
      <c r="W38">
        <v>7581058102</v>
      </c>
      <c r="X38">
        <v>7890794050</v>
      </c>
      <c r="Y38">
        <v>8230455711</v>
      </c>
      <c r="Z38">
        <v>8539675582</v>
      </c>
      <c r="AA38">
        <v>8829418738</v>
      </c>
      <c r="AB38">
        <v>9108053762</v>
      </c>
      <c r="AC38">
        <v>9374614869</v>
      </c>
      <c r="AD38">
        <v>9638034573</v>
      </c>
      <c r="AE38">
        <v>9887287466</v>
      </c>
      <c r="AF38">
        <v>10126190640</v>
      </c>
      <c r="AG38">
        <v>10361918640</v>
      </c>
      <c r="AH38">
        <v>10594469410</v>
      </c>
      <c r="AI38">
        <v>10807787810</v>
      </c>
      <c r="AJ38">
        <v>11016582920</v>
      </c>
      <c r="AK38">
        <v>11225705090</v>
      </c>
      <c r="AL38">
        <v>11430225710</v>
      </c>
      <c r="AM38">
        <v>11631653050</v>
      </c>
      <c r="AN38">
        <v>11804519430</v>
      </c>
      <c r="AO38">
        <v>11975847990</v>
      </c>
      <c r="AP38">
        <v>12141174240</v>
      </c>
      <c r="AQ38">
        <v>12300502470</v>
      </c>
      <c r="AR38">
        <v>12452863580</v>
      </c>
      <c r="AS38">
        <v>12584356040</v>
      </c>
      <c r="AT38">
        <v>12707402990</v>
      </c>
      <c r="AU38">
        <v>12817773760</v>
      </c>
      <c r="AV38">
        <v>12917012300</v>
      </c>
      <c r="AW38">
        <v>13003961020</v>
      </c>
    </row>
    <row r="39" spans="1:49" x14ac:dyDescent="0.25">
      <c r="A39" t="s">
        <v>1009</v>
      </c>
      <c r="B39" t="s">
        <v>1347</v>
      </c>
      <c r="C39">
        <v>67225120363.363403</v>
      </c>
      <c r="D39">
        <v>68304441415.378502</v>
      </c>
      <c r="E39">
        <v>69401091320</v>
      </c>
      <c r="F39">
        <v>71699080630</v>
      </c>
      <c r="G39">
        <v>73608102700</v>
      </c>
      <c r="H39">
        <v>76378833740</v>
      </c>
      <c r="I39">
        <v>78524735650</v>
      </c>
      <c r="J39">
        <v>80232030510</v>
      </c>
      <c r="K39">
        <v>81801810760</v>
      </c>
      <c r="L39">
        <v>83931888650</v>
      </c>
      <c r="M39">
        <v>86246929470</v>
      </c>
      <c r="N39">
        <v>88627026700</v>
      </c>
      <c r="O39">
        <v>91151035670</v>
      </c>
      <c r="P39">
        <v>92753039280</v>
      </c>
      <c r="Q39">
        <v>93549684050</v>
      </c>
      <c r="R39">
        <v>95023819800</v>
      </c>
      <c r="S39">
        <v>96437055390</v>
      </c>
      <c r="T39">
        <v>97656533690</v>
      </c>
      <c r="U39">
        <v>99614045140</v>
      </c>
      <c r="V39">
        <v>101485991300</v>
      </c>
      <c r="W39">
        <v>103333778800</v>
      </c>
      <c r="X39">
        <v>105080450300</v>
      </c>
      <c r="Y39">
        <v>107031257500</v>
      </c>
      <c r="Z39">
        <v>108918365700</v>
      </c>
      <c r="AA39">
        <v>110702975000</v>
      </c>
      <c r="AB39">
        <v>112359525900</v>
      </c>
      <c r="AC39">
        <v>113865946800</v>
      </c>
      <c r="AD39">
        <v>115271877600</v>
      </c>
      <c r="AE39">
        <v>116551476800</v>
      </c>
      <c r="AF39">
        <v>117712268800</v>
      </c>
      <c r="AG39">
        <v>118772178200</v>
      </c>
      <c r="AH39">
        <v>119747837200</v>
      </c>
      <c r="AI39">
        <v>120597180800</v>
      </c>
      <c r="AJ39">
        <v>121345397000</v>
      </c>
      <c r="AK39">
        <v>122009459000</v>
      </c>
      <c r="AL39">
        <v>122572514200</v>
      </c>
      <c r="AM39">
        <v>123028589000</v>
      </c>
      <c r="AN39">
        <v>123318535100</v>
      </c>
      <c r="AO39">
        <v>123474657900</v>
      </c>
      <c r="AP39">
        <v>123486097200</v>
      </c>
      <c r="AQ39">
        <v>123358301700</v>
      </c>
      <c r="AR39">
        <v>123085342800</v>
      </c>
      <c r="AS39">
        <v>122648978500</v>
      </c>
      <c r="AT39">
        <v>122072132100</v>
      </c>
      <c r="AU39">
        <v>121350598400</v>
      </c>
      <c r="AV39">
        <v>120494120900</v>
      </c>
      <c r="AW39">
        <v>119697548100</v>
      </c>
    </row>
    <row r="40" spans="1:49" x14ac:dyDescent="0.25">
      <c r="A40" t="s">
        <v>1010</v>
      </c>
      <c r="B40" t="s">
        <v>1348</v>
      </c>
      <c r="C40">
        <v>304248565.571316</v>
      </c>
      <c r="D40">
        <v>309133374.70355099</v>
      </c>
      <c r="E40">
        <v>314096611</v>
      </c>
      <c r="F40">
        <v>323904648.60000002</v>
      </c>
      <c r="G40">
        <v>333954156.30000001</v>
      </c>
      <c r="H40">
        <v>344046370.80000001</v>
      </c>
      <c r="I40">
        <v>353044417.30000001</v>
      </c>
      <c r="J40">
        <v>361758554.5</v>
      </c>
      <c r="K40">
        <v>370773300.10000002</v>
      </c>
      <c r="L40">
        <v>380005715.30000001</v>
      </c>
      <c r="M40">
        <v>388656314.30000001</v>
      </c>
      <c r="N40">
        <v>396099047.60000002</v>
      </c>
      <c r="O40">
        <v>404383805.39999998</v>
      </c>
      <c r="P40">
        <v>412023516.69999999</v>
      </c>
      <c r="Q40">
        <v>419824643.60000002</v>
      </c>
      <c r="R40">
        <v>427231634.69999999</v>
      </c>
      <c r="S40">
        <v>434114886.80000001</v>
      </c>
      <c r="T40">
        <v>440063394.10000002</v>
      </c>
      <c r="U40">
        <v>445382831.89999998</v>
      </c>
      <c r="V40">
        <v>450341804.10000002</v>
      </c>
      <c r="W40">
        <v>455267146.30000001</v>
      </c>
      <c r="X40">
        <v>459644271.89999998</v>
      </c>
      <c r="Y40">
        <v>464233339.80000001</v>
      </c>
      <c r="Z40">
        <v>468516487.19999999</v>
      </c>
      <c r="AA40">
        <v>472217113.60000002</v>
      </c>
      <c r="AB40">
        <v>475212219.30000001</v>
      </c>
      <c r="AC40">
        <v>477475628.30000001</v>
      </c>
      <c r="AD40">
        <v>479213315.69999999</v>
      </c>
      <c r="AE40">
        <v>480436616.5</v>
      </c>
      <c r="AF40">
        <v>481164938.10000002</v>
      </c>
      <c r="AG40">
        <v>481425563.60000002</v>
      </c>
      <c r="AH40">
        <v>481308190.19999999</v>
      </c>
      <c r="AI40">
        <v>480764192</v>
      </c>
      <c r="AJ40">
        <v>479786271.60000002</v>
      </c>
      <c r="AK40">
        <v>478426575.69999999</v>
      </c>
      <c r="AL40">
        <v>476660280.39999998</v>
      </c>
      <c r="AM40">
        <v>474460618.69999999</v>
      </c>
      <c r="AN40">
        <v>471748816.60000002</v>
      </c>
      <c r="AO40">
        <v>468501930.69999999</v>
      </c>
      <c r="AP40">
        <v>464724438</v>
      </c>
      <c r="AQ40">
        <v>460455457</v>
      </c>
      <c r="AR40">
        <v>455682574</v>
      </c>
      <c r="AS40">
        <v>450427315</v>
      </c>
      <c r="AT40">
        <v>444718287.5</v>
      </c>
      <c r="AU40">
        <v>438568798</v>
      </c>
      <c r="AV40">
        <v>432012805.19999999</v>
      </c>
      <c r="AW40">
        <v>425756331.39999998</v>
      </c>
    </row>
    <row r="41" spans="1:49" x14ac:dyDescent="0.25">
      <c r="A41" t="s">
        <v>1011</v>
      </c>
      <c r="B41" t="s">
        <v>1349</v>
      </c>
      <c r="C41">
        <v>7730603740.7180204</v>
      </c>
      <c r="D41">
        <v>7854721084.3098803</v>
      </c>
      <c r="E41">
        <v>7980831172</v>
      </c>
      <c r="F41">
        <v>7916155431</v>
      </c>
      <c r="G41">
        <v>7487731022</v>
      </c>
      <c r="H41">
        <v>8197304132</v>
      </c>
      <c r="I41">
        <v>7774891823</v>
      </c>
      <c r="J41">
        <v>7320881249</v>
      </c>
      <c r="K41">
        <v>7052385108</v>
      </c>
      <c r="L41">
        <v>7167539802</v>
      </c>
      <c r="M41">
        <v>7361078664</v>
      </c>
      <c r="N41">
        <v>7820612017</v>
      </c>
      <c r="O41">
        <v>8113247019</v>
      </c>
      <c r="P41">
        <v>7924669703</v>
      </c>
      <c r="Q41">
        <v>7573384439</v>
      </c>
      <c r="R41">
        <v>7780686057</v>
      </c>
      <c r="S41">
        <v>7757739230</v>
      </c>
      <c r="T41">
        <v>7843986363</v>
      </c>
      <c r="U41">
        <v>7908416134</v>
      </c>
      <c r="V41">
        <v>7936746658</v>
      </c>
      <c r="W41">
        <v>7993534534</v>
      </c>
      <c r="X41">
        <v>8003670149</v>
      </c>
      <c r="Y41">
        <v>8133106091</v>
      </c>
      <c r="Z41">
        <v>8257453909</v>
      </c>
      <c r="AA41">
        <v>8371213593</v>
      </c>
      <c r="AB41">
        <v>8474701697</v>
      </c>
      <c r="AC41">
        <v>8565323169</v>
      </c>
      <c r="AD41">
        <v>8644714975</v>
      </c>
      <c r="AE41">
        <v>8716841955</v>
      </c>
      <c r="AF41">
        <v>8783926385</v>
      </c>
      <c r="AG41">
        <v>8838191377</v>
      </c>
      <c r="AH41">
        <v>8886716258</v>
      </c>
      <c r="AI41">
        <v>8929892674</v>
      </c>
      <c r="AJ41">
        <v>8966235793</v>
      </c>
      <c r="AK41">
        <v>9001581379</v>
      </c>
      <c r="AL41">
        <v>9032458085</v>
      </c>
      <c r="AM41">
        <v>9060142982</v>
      </c>
      <c r="AN41">
        <v>9035977301</v>
      </c>
      <c r="AO41">
        <v>9002205375</v>
      </c>
      <c r="AP41">
        <v>8959414249</v>
      </c>
      <c r="AQ41">
        <v>8907087531</v>
      </c>
      <c r="AR41">
        <v>8843516412</v>
      </c>
      <c r="AS41">
        <v>8759623509</v>
      </c>
      <c r="AT41">
        <v>8667747570</v>
      </c>
      <c r="AU41">
        <v>8564845402</v>
      </c>
      <c r="AV41">
        <v>8452633182</v>
      </c>
      <c r="AW41">
        <v>8344717438</v>
      </c>
    </row>
    <row r="42" spans="1:49" x14ac:dyDescent="0.25">
      <c r="A42" t="s">
        <v>1012</v>
      </c>
      <c r="B42" t="s">
        <v>1350</v>
      </c>
      <c r="C42">
        <v>41066001752.998398</v>
      </c>
      <c r="D42">
        <v>41725329694.317398</v>
      </c>
      <c r="E42">
        <v>42395243360</v>
      </c>
      <c r="F42">
        <v>43900512260</v>
      </c>
      <c r="G42">
        <v>45972006050</v>
      </c>
      <c r="H42">
        <v>46674635010</v>
      </c>
      <c r="I42">
        <v>48334164010</v>
      </c>
      <c r="J42">
        <v>50183383320</v>
      </c>
      <c r="K42">
        <v>52043876530</v>
      </c>
      <c r="L42">
        <v>53338885650</v>
      </c>
      <c r="M42">
        <v>54302420560</v>
      </c>
      <c r="N42">
        <v>54665602880</v>
      </c>
      <c r="O42">
        <v>55324795660</v>
      </c>
      <c r="P42">
        <v>56727321270</v>
      </c>
      <c r="Q42">
        <v>58770532080</v>
      </c>
      <c r="R42">
        <v>59844291560</v>
      </c>
      <c r="S42">
        <v>61004052620</v>
      </c>
      <c r="T42">
        <v>61915922900</v>
      </c>
      <c r="U42">
        <v>63244128270</v>
      </c>
      <c r="V42">
        <v>64586813580</v>
      </c>
      <c r="W42">
        <v>65945128900</v>
      </c>
      <c r="X42">
        <v>67277720270</v>
      </c>
      <c r="Y42">
        <v>68481331400</v>
      </c>
      <c r="Z42">
        <v>69668341970</v>
      </c>
      <c r="AA42">
        <v>70780708710</v>
      </c>
      <c r="AB42">
        <v>71791557990</v>
      </c>
      <c r="AC42">
        <v>72703332830</v>
      </c>
      <c r="AD42">
        <v>73544306430</v>
      </c>
      <c r="AE42">
        <v>74326365510</v>
      </c>
      <c r="AF42">
        <v>75045481320</v>
      </c>
      <c r="AG42">
        <v>75703129680</v>
      </c>
      <c r="AH42">
        <v>76308617750</v>
      </c>
      <c r="AI42">
        <v>76868515810</v>
      </c>
      <c r="AJ42">
        <v>77363037310</v>
      </c>
      <c r="AK42">
        <v>77790267730</v>
      </c>
      <c r="AL42">
        <v>78152156690</v>
      </c>
      <c r="AM42">
        <v>78438428160</v>
      </c>
      <c r="AN42">
        <v>78701233970</v>
      </c>
      <c r="AO42">
        <v>78868234860</v>
      </c>
      <c r="AP42">
        <v>78942358120</v>
      </c>
      <c r="AQ42">
        <v>78929699530</v>
      </c>
      <c r="AR42">
        <v>78826410480</v>
      </c>
      <c r="AS42">
        <v>78656022730</v>
      </c>
      <c r="AT42">
        <v>78397817890</v>
      </c>
      <c r="AU42">
        <v>78057774070</v>
      </c>
      <c r="AV42">
        <v>77636159230</v>
      </c>
      <c r="AW42">
        <v>77259255280</v>
      </c>
    </row>
    <row r="43" spans="1:49" x14ac:dyDescent="0.25">
      <c r="A43" t="s">
        <v>1013</v>
      </c>
      <c r="B43" t="s">
        <v>1351</v>
      </c>
      <c r="C43">
        <v>18124266304.0756</v>
      </c>
      <c r="D43">
        <v>18415257262.0476</v>
      </c>
      <c r="E43">
        <v>18710920170</v>
      </c>
      <c r="F43">
        <v>19558508290</v>
      </c>
      <c r="G43">
        <v>19814411470</v>
      </c>
      <c r="H43">
        <v>21162848220</v>
      </c>
      <c r="I43">
        <v>22062635400</v>
      </c>
      <c r="J43">
        <v>22366007380</v>
      </c>
      <c r="K43">
        <v>22334775810</v>
      </c>
      <c r="L43">
        <v>23045457490</v>
      </c>
      <c r="M43">
        <v>24194773930</v>
      </c>
      <c r="N43">
        <v>25744712760</v>
      </c>
      <c r="O43">
        <v>27308609190</v>
      </c>
      <c r="P43">
        <v>27689024800</v>
      </c>
      <c r="Q43">
        <v>26785942890</v>
      </c>
      <c r="R43">
        <v>26971610550</v>
      </c>
      <c r="S43">
        <v>27241148650</v>
      </c>
      <c r="T43">
        <v>27456561030</v>
      </c>
      <c r="U43">
        <v>28016117900</v>
      </c>
      <c r="V43">
        <v>28512089300</v>
      </c>
      <c r="W43">
        <v>28939848220</v>
      </c>
      <c r="X43">
        <v>29339415600</v>
      </c>
      <c r="Y43">
        <v>29952586690</v>
      </c>
      <c r="Z43">
        <v>30524053360</v>
      </c>
      <c r="AA43">
        <v>31078835610</v>
      </c>
      <c r="AB43">
        <v>31618053970</v>
      </c>
      <c r="AC43">
        <v>32119815170</v>
      </c>
      <c r="AD43">
        <v>32603642890</v>
      </c>
      <c r="AE43">
        <v>33027832710</v>
      </c>
      <c r="AF43">
        <v>33401696150</v>
      </c>
      <c r="AG43">
        <v>33749431590</v>
      </c>
      <c r="AH43">
        <v>34071194990</v>
      </c>
      <c r="AI43">
        <v>34318008090</v>
      </c>
      <c r="AJ43">
        <v>34536337630</v>
      </c>
      <c r="AK43">
        <v>34739183270</v>
      </c>
      <c r="AL43">
        <v>34911239130</v>
      </c>
      <c r="AM43">
        <v>35055557230</v>
      </c>
      <c r="AN43">
        <v>35109574970</v>
      </c>
      <c r="AO43">
        <v>35135715700</v>
      </c>
      <c r="AP43">
        <v>35119600410</v>
      </c>
      <c r="AQ43">
        <v>35061059160</v>
      </c>
      <c r="AR43">
        <v>34959733340</v>
      </c>
      <c r="AS43">
        <v>34782904960</v>
      </c>
      <c r="AT43">
        <v>34561848360</v>
      </c>
      <c r="AU43">
        <v>34289410130</v>
      </c>
      <c r="AV43">
        <v>33973315650</v>
      </c>
      <c r="AW43">
        <v>33667819010</v>
      </c>
    </row>
    <row r="44" spans="1:49" x14ac:dyDescent="0.25">
      <c r="A44" t="s">
        <v>1014</v>
      </c>
      <c r="B44" t="s">
        <v>1352</v>
      </c>
      <c r="C44">
        <v>135115367426.147</v>
      </c>
      <c r="D44">
        <v>137284688354.478</v>
      </c>
      <c r="E44">
        <v>139488838400</v>
      </c>
      <c r="F44">
        <v>138162426000</v>
      </c>
      <c r="G44">
        <v>135909899600</v>
      </c>
      <c r="H44">
        <v>134740049600</v>
      </c>
      <c r="I44">
        <v>134281540500</v>
      </c>
      <c r="J44">
        <v>133016536900</v>
      </c>
      <c r="K44">
        <v>130820285400</v>
      </c>
      <c r="L44">
        <v>128996044500</v>
      </c>
      <c r="M44">
        <v>127735226200</v>
      </c>
      <c r="N44">
        <v>127296274700</v>
      </c>
      <c r="O44">
        <v>127089379200</v>
      </c>
      <c r="P44">
        <v>125901944900</v>
      </c>
      <c r="Q44">
        <v>122945206900</v>
      </c>
      <c r="R44">
        <v>119653203000</v>
      </c>
      <c r="S44">
        <v>116259988100</v>
      </c>
      <c r="T44">
        <v>112348994700</v>
      </c>
      <c r="U44">
        <v>109442929200</v>
      </c>
      <c r="V44">
        <v>106335437800</v>
      </c>
      <c r="W44">
        <v>103434911600</v>
      </c>
      <c r="X44">
        <v>100736532800</v>
      </c>
      <c r="Y44">
        <v>98566258210</v>
      </c>
      <c r="Z44">
        <v>96788119250</v>
      </c>
      <c r="AA44">
        <v>95232342370</v>
      </c>
      <c r="AB44">
        <v>93849047050</v>
      </c>
      <c r="AC44">
        <v>92588154060</v>
      </c>
      <c r="AD44">
        <v>91430421080</v>
      </c>
      <c r="AE44">
        <v>90330441660</v>
      </c>
      <c r="AF44">
        <v>89276681610</v>
      </c>
      <c r="AG44">
        <v>88275011760</v>
      </c>
      <c r="AH44">
        <v>87313678580</v>
      </c>
      <c r="AI44">
        <v>86358608950</v>
      </c>
      <c r="AJ44">
        <v>85433146760</v>
      </c>
      <c r="AK44">
        <v>84537310350</v>
      </c>
      <c r="AL44">
        <v>83663306290</v>
      </c>
      <c r="AM44">
        <v>82813646720</v>
      </c>
      <c r="AN44">
        <v>81965496400</v>
      </c>
      <c r="AO44">
        <v>81111048380</v>
      </c>
      <c r="AP44">
        <v>80232509750</v>
      </c>
      <c r="AQ44">
        <v>79327896660</v>
      </c>
      <c r="AR44">
        <v>78400983690</v>
      </c>
      <c r="AS44">
        <v>77438731440</v>
      </c>
      <c r="AT44">
        <v>76449088000</v>
      </c>
      <c r="AU44">
        <v>75430203090</v>
      </c>
      <c r="AV44">
        <v>74387909640</v>
      </c>
      <c r="AW44">
        <v>73326128390</v>
      </c>
    </row>
    <row r="45" spans="1:49" x14ac:dyDescent="0.25">
      <c r="A45" t="s">
        <v>1015</v>
      </c>
      <c r="B45" t="s">
        <v>1353</v>
      </c>
      <c r="C45">
        <v>1374373067.8873701</v>
      </c>
      <c r="D45">
        <v>1396439072.0458701</v>
      </c>
      <c r="E45">
        <v>1418859353</v>
      </c>
      <c r="F45">
        <v>1398978028</v>
      </c>
      <c r="G45">
        <v>1377533630</v>
      </c>
      <c r="H45">
        <v>1357139811</v>
      </c>
      <c r="I45">
        <v>1343562421</v>
      </c>
      <c r="J45">
        <v>1330182705</v>
      </c>
      <c r="K45">
        <v>1313354855</v>
      </c>
      <c r="L45">
        <v>1292587705</v>
      </c>
      <c r="M45">
        <v>1272144236</v>
      </c>
      <c r="N45">
        <v>1256473990</v>
      </c>
      <c r="O45">
        <v>1243407678</v>
      </c>
      <c r="P45">
        <v>1231225072</v>
      </c>
      <c r="Q45">
        <v>1214495370</v>
      </c>
      <c r="R45">
        <v>1185422603</v>
      </c>
      <c r="S45">
        <v>1152656227</v>
      </c>
      <c r="T45">
        <v>1115303747</v>
      </c>
      <c r="U45">
        <v>1078361024</v>
      </c>
      <c r="V45">
        <v>1040181491</v>
      </c>
      <c r="W45">
        <v>1005204660</v>
      </c>
      <c r="X45">
        <v>972374082.39999998</v>
      </c>
      <c r="Y45">
        <v>943998493.60000002</v>
      </c>
      <c r="Z45">
        <v>919944590</v>
      </c>
      <c r="AA45">
        <v>898190502.70000005</v>
      </c>
      <c r="AB45">
        <v>878171965.20000005</v>
      </c>
      <c r="AC45">
        <v>859512908.5</v>
      </c>
      <c r="AD45">
        <v>841959290.60000002</v>
      </c>
      <c r="AE45">
        <v>825339188.39999998</v>
      </c>
      <c r="AF45">
        <v>809471353.39999998</v>
      </c>
      <c r="AG45">
        <v>794227200.29999995</v>
      </c>
      <c r="AH45">
        <v>779538779.70000005</v>
      </c>
      <c r="AI45">
        <v>765335002.70000005</v>
      </c>
      <c r="AJ45">
        <v>751548191.79999995</v>
      </c>
      <c r="AK45">
        <v>738137773.29999995</v>
      </c>
      <c r="AL45">
        <v>725086537.10000002</v>
      </c>
      <c r="AM45">
        <v>712388168.70000005</v>
      </c>
      <c r="AN45">
        <v>699959750.29999995</v>
      </c>
      <c r="AO45">
        <v>687551706.20000005</v>
      </c>
      <c r="AP45">
        <v>675082516.29999995</v>
      </c>
      <c r="AQ45">
        <v>662545508.70000005</v>
      </c>
      <c r="AR45">
        <v>649964866.29999995</v>
      </c>
      <c r="AS45">
        <v>637352555.10000002</v>
      </c>
      <c r="AT45">
        <v>624680299</v>
      </c>
      <c r="AU45">
        <v>611958040.29999995</v>
      </c>
      <c r="AV45">
        <v>599214485.89999998</v>
      </c>
      <c r="AW45">
        <v>586486526.10000002</v>
      </c>
    </row>
    <row r="46" spans="1:49" x14ac:dyDescent="0.25">
      <c r="A46" t="s">
        <v>1016</v>
      </c>
      <c r="B46" t="s">
        <v>1354</v>
      </c>
      <c r="C46">
        <v>29224642039.480801</v>
      </c>
      <c r="D46">
        <v>29693853120.403</v>
      </c>
      <c r="E46">
        <v>30170597540</v>
      </c>
      <c r="F46">
        <v>28793589860</v>
      </c>
      <c r="G46">
        <v>26572892170</v>
      </c>
      <c r="H46">
        <v>27347836750</v>
      </c>
      <c r="I46">
        <v>25372185930</v>
      </c>
      <c r="J46">
        <v>23516452820</v>
      </c>
      <c r="K46">
        <v>22173951190</v>
      </c>
      <c r="L46">
        <v>21647888680</v>
      </c>
      <c r="M46">
        <v>21284487120</v>
      </c>
      <c r="N46">
        <v>21604937340</v>
      </c>
      <c r="O46">
        <v>21519760990</v>
      </c>
      <c r="P46">
        <v>20601158530</v>
      </c>
      <c r="Q46">
        <v>19459666610</v>
      </c>
      <c r="R46">
        <v>19180794030</v>
      </c>
      <c r="S46">
        <v>18378170970</v>
      </c>
      <c r="T46">
        <v>17762325430</v>
      </c>
      <c r="U46">
        <v>17124326520</v>
      </c>
      <c r="V46">
        <v>16424625290</v>
      </c>
      <c r="W46">
        <v>15838909450</v>
      </c>
      <c r="X46">
        <v>15230507850</v>
      </c>
      <c r="Y46">
        <v>14860433290</v>
      </c>
      <c r="Z46">
        <v>14555820360</v>
      </c>
      <c r="AA46">
        <v>14281130800</v>
      </c>
      <c r="AB46">
        <v>14031126760</v>
      </c>
      <c r="AC46">
        <v>13798986360</v>
      </c>
      <c r="AD46">
        <v>13578022280</v>
      </c>
      <c r="AE46">
        <v>13374040180</v>
      </c>
      <c r="AF46">
        <v>13185923950</v>
      </c>
      <c r="AG46">
        <v>12999636650</v>
      </c>
      <c r="AH46">
        <v>12821725440</v>
      </c>
      <c r="AI46">
        <v>12655683180</v>
      </c>
      <c r="AJ46">
        <v>12495653390</v>
      </c>
      <c r="AK46">
        <v>12346186140</v>
      </c>
      <c r="AL46">
        <v>12204296680</v>
      </c>
      <c r="AM46">
        <v>12071653140</v>
      </c>
      <c r="AN46">
        <v>11897597940</v>
      </c>
      <c r="AO46">
        <v>11722938450</v>
      </c>
      <c r="AP46">
        <v>11547746450</v>
      </c>
      <c r="AQ46">
        <v>11370695350</v>
      </c>
      <c r="AR46">
        <v>11190604750</v>
      </c>
      <c r="AS46">
        <v>10999525250</v>
      </c>
      <c r="AT46">
        <v>10808060160</v>
      </c>
      <c r="AU46">
        <v>10613314480</v>
      </c>
      <c r="AV46">
        <v>10416638870</v>
      </c>
      <c r="AW46">
        <v>10218529330</v>
      </c>
    </row>
    <row r="47" spans="1:49" x14ac:dyDescent="0.25">
      <c r="A47" t="s">
        <v>1017</v>
      </c>
      <c r="B47" t="s">
        <v>1355</v>
      </c>
      <c r="C47">
        <v>46983293933.486603</v>
      </c>
      <c r="D47">
        <v>47737625914.7658</v>
      </c>
      <c r="E47">
        <v>48504068940</v>
      </c>
      <c r="F47">
        <v>48254673440</v>
      </c>
      <c r="G47">
        <v>49019683680</v>
      </c>
      <c r="H47">
        <v>46880972870</v>
      </c>
      <c r="I47">
        <v>47321377790</v>
      </c>
      <c r="J47">
        <v>48135211660</v>
      </c>
      <c r="K47">
        <v>48686581450</v>
      </c>
      <c r="L47">
        <v>47928701170</v>
      </c>
      <c r="M47">
        <v>46749170050</v>
      </c>
      <c r="N47">
        <v>45033317800</v>
      </c>
      <c r="O47">
        <v>43816547460</v>
      </c>
      <c r="P47">
        <v>43958296720</v>
      </c>
      <c r="Q47">
        <v>44809344760</v>
      </c>
      <c r="R47">
        <v>43774571950</v>
      </c>
      <c r="S47">
        <v>42852596320</v>
      </c>
      <c r="T47">
        <v>41565147720</v>
      </c>
      <c r="U47">
        <v>40595222010</v>
      </c>
      <c r="V47">
        <v>39612870890</v>
      </c>
      <c r="W47">
        <v>38720020550</v>
      </c>
      <c r="X47">
        <v>37926641920</v>
      </c>
      <c r="Y47">
        <v>37075352550</v>
      </c>
      <c r="Z47">
        <v>36394996690</v>
      </c>
      <c r="AA47">
        <v>35791767360</v>
      </c>
      <c r="AB47">
        <v>35238708170</v>
      </c>
      <c r="AC47">
        <v>34731148380</v>
      </c>
      <c r="AD47">
        <v>34259258350</v>
      </c>
      <c r="AE47">
        <v>33826904400</v>
      </c>
      <c r="AF47">
        <v>33421880470</v>
      </c>
      <c r="AG47">
        <v>33039215160</v>
      </c>
      <c r="AH47">
        <v>32672987350</v>
      </c>
      <c r="AI47">
        <v>32333213730</v>
      </c>
      <c r="AJ47">
        <v>32003238470</v>
      </c>
      <c r="AK47">
        <v>31674295940</v>
      </c>
      <c r="AL47">
        <v>31352474000</v>
      </c>
      <c r="AM47">
        <v>31034424470</v>
      </c>
      <c r="AN47">
        <v>30772716230</v>
      </c>
      <c r="AO47">
        <v>30500703080</v>
      </c>
      <c r="AP47">
        <v>30218181050</v>
      </c>
      <c r="AQ47">
        <v>29926224500</v>
      </c>
      <c r="AR47">
        <v>29626381090</v>
      </c>
      <c r="AS47">
        <v>29336101010</v>
      </c>
      <c r="AT47">
        <v>29035601840</v>
      </c>
      <c r="AU47">
        <v>28729803610</v>
      </c>
      <c r="AV47">
        <v>28417270860</v>
      </c>
      <c r="AW47">
        <v>28099954310</v>
      </c>
    </row>
    <row r="48" spans="1:49" x14ac:dyDescent="0.25">
      <c r="A48" t="s">
        <v>1018</v>
      </c>
      <c r="B48" t="s">
        <v>1356</v>
      </c>
      <c r="C48">
        <v>57533058385.292603</v>
      </c>
      <c r="D48">
        <v>58456770247.263496</v>
      </c>
      <c r="E48">
        <v>59395312600</v>
      </c>
      <c r="F48">
        <v>59715184650</v>
      </c>
      <c r="G48">
        <v>58939790080</v>
      </c>
      <c r="H48">
        <v>59154100170</v>
      </c>
      <c r="I48">
        <v>60244414400</v>
      </c>
      <c r="J48">
        <v>60034689730</v>
      </c>
      <c r="K48">
        <v>58646397930</v>
      </c>
      <c r="L48">
        <v>58126866900</v>
      </c>
      <c r="M48">
        <v>58429424810</v>
      </c>
      <c r="N48">
        <v>59401545530</v>
      </c>
      <c r="O48">
        <v>60509663110</v>
      </c>
      <c r="P48">
        <v>60111264550</v>
      </c>
      <c r="Q48">
        <v>57461700150</v>
      </c>
      <c r="R48">
        <v>55512414400</v>
      </c>
      <c r="S48">
        <v>53876564580</v>
      </c>
      <c r="T48">
        <v>51906217810</v>
      </c>
      <c r="U48">
        <v>50645019610</v>
      </c>
      <c r="V48">
        <v>49257760150</v>
      </c>
      <c r="W48">
        <v>47870776960</v>
      </c>
      <c r="X48">
        <v>46607008950</v>
      </c>
      <c r="Y48">
        <v>45686473870</v>
      </c>
      <c r="Z48">
        <v>44917357610</v>
      </c>
      <c r="AA48">
        <v>44261253710</v>
      </c>
      <c r="AB48">
        <v>43701040150</v>
      </c>
      <c r="AC48">
        <v>43198506410</v>
      </c>
      <c r="AD48">
        <v>42751181160</v>
      </c>
      <c r="AE48">
        <v>42304157880</v>
      </c>
      <c r="AF48">
        <v>41859405830</v>
      </c>
      <c r="AG48">
        <v>41441932760</v>
      </c>
      <c r="AH48">
        <v>41039427010</v>
      </c>
      <c r="AI48">
        <v>40604377030</v>
      </c>
      <c r="AJ48">
        <v>40182706710</v>
      </c>
      <c r="AK48">
        <v>39778690500</v>
      </c>
      <c r="AL48">
        <v>39381449060</v>
      </c>
      <c r="AM48">
        <v>38995180940</v>
      </c>
      <c r="AN48">
        <v>38595222470</v>
      </c>
      <c r="AO48">
        <v>38199855140</v>
      </c>
      <c r="AP48">
        <v>37791499740</v>
      </c>
      <c r="AQ48">
        <v>37368431300</v>
      </c>
      <c r="AR48">
        <v>36934032970</v>
      </c>
      <c r="AS48">
        <v>36465752630</v>
      </c>
      <c r="AT48">
        <v>35980745710</v>
      </c>
      <c r="AU48">
        <v>35475126960</v>
      </c>
      <c r="AV48">
        <v>34954785420</v>
      </c>
      <c r="AW48">
        <v>34421158220</v>
      </c>
    </row>
    <row r="49" spans="1:49" x14ac:dyDescent="0.25">
      <c r="A49" t="s">
        <v>1019</v>
      </c>
      <c r="B49" t="s">
        <v>1357</v>
      </c>
      <c r="C49">
        <v>107726921228.839</v>
      </c>
      <c r="D49">
        <v>109456511794.42799</v>
      </c>
      <c r="E49">
        <v>111213871500</v>
      </c>
      <c r="F49">
        <v>110476376200</v>
      </c>
      <c r="G49">
        <v>109073521700</v>
      </c>
      <c r="H49">
        <v>107566670300</v>
      </c>
      <c r="I49">
        <v>107462137900</v>
      </c>
      <c r="J49">
        <v>106690603200</v>
      </c>
      <c r="K49">
        <v>104915820000</v>
      </c>
      <c r="L49">
        <v>103081290600</v>
      </c>
      <c r="M49">
        <v>101629318700</v>
      </c>
      <c r="N49">
        <v>100678939700</v>
      </c>
      <c r="O49">
        <v>100029238800</v>
      </c>
      <c r="P49">
        <v>98936198770</v>
      </c>
      <c r="Q49">
        <v>96513161570</v>
      </c>
      <c r="R49">
        <v>93409891180</v>
      </c>
      <c r="S49">
        <v>90314118340</v>
      </c>
      <c r="T49">
        <v>86767882140</v>
      </c>
      <c r="U49">
        <v>83923311080</v>
      </c>
      <c r="V49">
        <v>80973586090</v>
      </c>
      <c r="W49">
        <v>78171343380</v>
      </c>
      <c r="X49">
        <v>75535614810</v>
      </c>
      <c r="Y49">
        <v>73253428180</v>
      </c>
      <c r="Z49">
        <v>71268347280</v>
      </c>
      <c r="AA49">
        <v>69485520990</v>
      </c>
      <c r="AB49">
        <v>67867745560</v>
      </c>
      <c r="AC49">
        <v>66377274220</v>
      </c>
      <c r="AD49">
        <v>64997911860</v>
      </c>
      <c r="AE49">
        <v>63691840530</v>
      </c>
      <c r="AF49">
        <v>62447150040</v>
      </c>
      <c r="AG49">
        <v>61268007950</v>
      </c>
      <c r="AH49">
        <v>60141025560</v>
      </c>
      <c r="AI49">
        <v>59039351620</v>
      </c>
      <c r="AJ49">
        <v>57977905500</v>
      </c>
      <c r="AK49">
        <v>56953355310</v>
      </c>
      <c r="AL49">
        <v>55959807890</v>
      </c>
      <c r="AM49">
        <v>54997377570</v>
      </c>
      <c r="AN49">
        <v>54062890430</v>
      </c>
      <c r="AO49">
        <v>53135020860</v>
      </c>
      <c r="AP49">
        <v>52199979580</v>
      </c>
      <c r="AQ49">
        <v>51256081630</v>
      </c>
      <c r="AR49">
        <v>50305856070</v>
      </c>
      <c r="AS49">
        <v>49343003370</v>
      </c>
      <c r="AT49">
        <v>48369080690</v>
      </c>
      <c r="AU49">
        <v>47383791040</v>
      </c>
      <c r="AV49">
        <v>46390834920</v>
      </c>
      <c r="AW49">
        <v>45393052420</v>
      </c>
    </row>
    <row r="50" spans="1:49" x14ac:dyDescent="0.25">
      <c r="A50" t="s">
        <v>1020</v>
      </c>
      <c r="B50" t="s">
        <v>1358</v>
      </c>
      <c r="C50">
        <v>1684026564.92834</v>
      </c>
      <c r="D50">
        <v>1711064156.1420901</v>
      </c>
      <c r="E50">
        <v>1738535845</v>
      </c>
      <c r="F50">
        <v>1715302432</v>
      </c>
      <c r="G50">
        <v>1687347357</v>
      </c>
      <c r="H50">
        <v>1659111604</v>
      </c>
      <c r="I50">
        <v>1639392563</v>
      </c>
      <c r="J50">
        <v>1619430154</v>
      </c>
      <c r="K50">
        <v>1593624636</v>
      </c>
      <c r="L50">
        <v>1562029096</v>
      </c>
      <c r="M50">
        <v>1530752675</v>
      </c>
      <c r="N50">
        <v>1506063555</v>
      </c>
      <c r="O50">
        <v>1484366004</v>
      </c>
      <c r="P50">
        <v>1464161050</v>
      </c>
      <c r="Q50">
        <v>1437949397</v>
      </c>
      <c r="R50">
        <v>1396531683</v>
      </c>
      <c r="S50">
        <v>1349927576</v>
      </c>
      <c r="T50">
        <v>1298434679</v>
      </c>
      <c r="U50">
        <v>1246783657</v>
      </c>
      <c r="V50">
        <v>1194327157</v>
      </c>
      <c r="W50">
        <v>1145752812</v>
      </c>
      <c r="X50">
        <v>1099666520</v>
      </c>
      <c r="Y50">
        <v>1058881068</v>
      </c>
      <c r="Z50">
        <v>1023118904</v>
      </c>
      <c r="AA50">
        <v>990552201.70000005</v>
      </c>
      <c r="AB50">
        <v>960557653.70000005</v>
      </c>
      <c r="AC50">
        <v>932687742.5</v>
      </c>
      <c r="AD50">
        <v>906613760.70000005</v>
      </c>
      <c r="AE50">
        <v>882091062.79999995</v>
      </c>
      <c r="AF50">
        <v>858868542.60000002</v>
      </c>
      <c r="AG50">
        <v>836756928.60000002</v>
      </c>
      <c r="AH50">
        <v>815634893.5</v>
      </c>
      <c r="AI50">
        <v>795385245.70000005</v>
      </c>
      <c r="AJ50">
        <v>775902314.39999998</v>
      </c>
      <c r="AK50">
        <v>757114535.10000002</v>
      </c>
      <c r="AL50">
        <v>738979428.60000002</v>
      </c>
      <c r="AM50">
        <v>721471712.10000002</v>
      </c>
      <c r="AN50">
        <v>704480033.39999998</v>
      </c>
      <c r="AO50">
        <v>687702501.10000002</v>
      </c>
      <c r="AP50">
        <v>671030980.39999998</v>
      </c>
      <c r="AQ50">
        <v>654446309.10000002</v>
      </c>
      <c r="AR50">
        <v>637965391.60000002</v>
      </c>
      <c r="AS50">
        <v>621593372.29999995</v>
      </c>
      <c r="AT50">
        <v>605293423.5</v>
      </c>
      <c r="AU50">
        <v>589072888</v>
      </c>
      <c r="AV50">
        <v>572960134.20000005</v>
      </c>
      <c r="AW50">
        <v>556992193.39999998</v>
      </c>
    </row>
    <row r="51" spans="1:49" x14ac:dyDescent="0.25">
      <c r="A51" t="s">
        <v>1021</v>
      </c>
      <c r="B51" t="s">
        <v>1359</v>
      </c>
      <c r="C51">
        <v>30972019844.222099</v>
      </c>
      <c r="D51">
        <v>31469285641.004799</v>
      </c>
      <c r="E51">
        <v>31974535200</v>
      </c>
      <c r="F51">
        <v>30687757150</v>
      </c>
      <c r="G51">
        <v>28719847050</v>
      </c>
      <c r="H51">
        <v>29143349700</v>
      </c>
      <c r="I51">
        <v>27275712390</v>
      </c>
      <c r="J51">
        <v>25568352380</v>
      </c>
      <c r="K51">
        <v>24303840550</v>
      </c>
      <c r="L51">
        <v>23642121840</v>
      </c>
      <c r="M51">
        <v>23071535380</v>
      </c>
      <c r="N51">
        <v>23096528850</v>
      </c>
      <c r="O51">
        <v>22772486850</v>
      </c>
      <c r="P51">
        <v>21853317050</v>
      </c>
      <c r="Q51">
        <v>20842352390</v>
      </c>
      <c r="R51">
        <v>20438173660</v>
      </c>
      <c r="S51">
        <v>19529122460</v>
      </c>
      <c r="T51">
        <v>18780305020</v>
      </c>
      <c r="U51">
        <v>17993619670</v>
      </c>
      <c r="V51">
        <v>17162326670</v>
      </c>
      <c r="W51">
        <v>16448083310</v>
      </c>
      <c r="X51">
        <v>15719344230</v>
      </c>
      <c r="Y51">
        <v>15199233720</v>
      </c>
      <c r="Z51">
        <v>14750039350</v>
      </c>
      <c r="AA51">
        <v>14339416610</v>
      </c>
      <c r="AB51">
        <v>13961183400</v>
      </c>
      <c r="AC51">
        <v>13609506730</v>
      </c>
      <c r="AD51">
        <v>13277182780</v>
      </c>
      <c r="AE51">
        <v>12970148370</v>
      </c>
      <c r="AF51">
        <v>12685563590</v>
      </c>
      <c r="AG51">
        <v>12409627060</v>
      </c>
      <c r="AH51">
        <v>12147182840</v>
      </c>
      <c r="AI51">
        <v>11902366080</v>
      </c>
      <c r="AJ51">
        <v>11667405790</v>
      </c>
      <c r="AK51">
        <v>11444960220</v>
      </c>
      <c r="AL51">
        <v>11232821920</v>
      </c>
      <c r="AM51">
        <v>11031736520</v>
      </c>
      <c r="AN51">
        <v>10804181680</v>
      </c>
      <c r="AO51">
        <v>10578112600</v>
      </c>
      <c r="AP51">
        <v>10353594570</v>
      </c>
      <c r="AQ51">
        <v>10129488270</v>
      </c>
      <c r="AR51">
        <v>9904793337</v>
      </c>
      <c r="AS51">
        <v>9674759348</v>
      </c>
      <c r="AT51">
        <v>9446058150</v>
      </c>
      <c r="AU51">
        <v>9216777179</v>
      </c>
      <c r="AV51">
        <v>8987789316</v>
      </c>
      <c r="AW51">
        <v>8759610585</v>
      </c>
    </row>
    <row r="52" spans="1:49" x14ac:dyDescent="0.25">
      <c r="A52" t="s">
        <v>1022</v>
      </c>
      <c r="B52" t="s">
        <v>1360</v>
      </c>
      <c r="C52">
        <v>22231756390.4851</v>
      </c>
      <c r="D52">
        <v>22588694430.3997</v>
      </c>
      <c r="E52">
        <v>22951363230</v>
      </c>
      <c r="F52">
        <v>22935779560</v>
      </c>
      <c r="G52">
        <v>23533969190</v>
      </c>
      <c r="H52">
        <v>22222509520</v>
      </c>
      <c r="I52">
        <v>22567903440</v>
      </c>
      <c r="J52">
        <v>23139718010</v>
      </c>
      <c r="K52">
        <v>23536172380</v>
      </c>
      <c r="L52">
        <v>23084715660</v>
      </c>
      <c r="M52">
        <v>22357961060</v>
      </c>
      <c r="N52">
        <v>21261963950</v>
      </c>
      <c r="O52">
        <v>20494256430</v>
      </c>
      <c r="P52">
        <v>20585166680</v>
      </c>
      <c r="Q52">
        <v>21124777590</v>
      </c>
      <c r="R52">
        <v>20531603670</v>
      </c>
      <c r="S52">
        <v>20034197700</v>
      </c>
      <c r="T52">
        <v>19332739490</v>
      </c>
      <c r="U52">
        <v>18763731550</v>
      </c>
      <c r="V52">
        <v>18205134470</v>
      </c>
      <c r="W52">
        <v>17683127160</v>
      </c>
      <c r="X52">
        <v>17211514310</v>
      </c>
      <c r="Y52">
        <v>16676174980</v>
      </c>
      <c r="Z52">
        <v>16221013440</v>
      </c>
      <c r="AA52">
        <v>15808495150</v>
      </c>
      <c r="AB52">
        <v>15425888000</v>
      </c>
      <c r="AC52">
        <v>15072164720</v>
      </c>
      <c r="AD52">
        <v>14742393470</v>
      </c>
      <c r="AE52">
        <v>14438418410</v>
      </c>
      <c r="AF52">
        <v>14153293240</v>
      </c>
      <c r="AG52">
        <v>13884592930</v>
      </c>
      <c r="AH52">
        <v>13628288900</v>
      </c>
      <c r="AI52">
        <v>13389405680</v>
      </c>
      <c r="AJ52">
        <v>13158760490</v>
      </c>
      <c r="AK52">
        <v>12931203460</v>
      </c>
      <c r="AL52">
        <v>12709941270</v>
      </c>
      <c r="AM52">
        <v>12492907490</v>
      </c>
      <c r="AN52">
        <v>12309985900</v>
      </c>
      <c r="AO52">
        <v>12124359240</v>
      </c>
      <c r="AP52">
        <v>11935974050</v>
      </c>
      <c r="AQ52">
        <v>11745345570</v>
      </c>
      <c r="AR52">
        <v>11553150570</v>
      </c>
      <c r="AS52">
        <v>11368549940</v>
      </c>
      <c r="AT52">
        <v>11180894950</v>
      </c>
      <c r="AU52">
        <v>10992775270</v>
      </c>
      <c r="AV52">
        <v>10803305890</v>
      </c>
      <c r="AW52">
        <v>10613335360</v>
      </c>
    </row>
    <row r="53" spans="1:49" x14ac:dyDescent="0.25">
      <c r="A53" t="s">
        <v>1023</v>
      </c>
      <c r="B53" t="s">
        <v>1361</v>
      </c>
      <c r="C53">
        <v>52839118429.203903</v>
      </c>
      <c r="D53">
        <v>53687467566.881897</v>
      </c>
      <c r="E53">
        <v>54549437220</v>
      </c>
      <c r="F53">
        <v>55137537090</v>
      </c>
      <c r="G53">
        <v>55132358050</v>
      </c>
      <c r="H53">
        <v>54541699450</v>
      </c>
      <c r="I53">
        <v>55979129520</v>
      </c>
      <c r="J53">
        <v>56363102620</v>
      </c>
      <c r="K53">
        <v>55482182400</v>
      </c>
      <c r="L53">
        <v>54792424000</v>
      </c>
      <c r="M53">
        <v>54669069580</v>
      </c>
      <c r="N53">
        <v>54814383350</v>
      </c>
      <c r="O53">
        <v>55278129490</v>
      </c>
      <c r="P53">
        <v>55033554000</v>
      </c>
      <c r="Q53">
        <v>53108082190</v>
      </c>
      <c r="R53">
        <v>51043582160</v>
      </c>
      <c r="S53">
        <v>49400870610</v>
      </c>
      <c r="T53">
        <v>47356402940</v>
      </c>
      <c r="U53">
        <v>45919176210</v>
      </c>
      <c r="V53">
        <v>44411797800</v>
      </c>
      <c r="W53">
        <v>42894380090</v>
      </c>
      <c r="X53">
        <v>41505089750</v>
      </c>
      <c r="Y53">
        <v>40319138410</v>
      </c>
      <c r="Z53">
        <v>39274175600</v>
      </c>
      <c r="AA53">
        <v>38347057020</v>
      </c>
      <c r="AB53">
        <v>37520116520</v>
      </c>
      <c r="AC53">
        <v>36762915030</v>
      </c>
      <c r="AD53">
        <v>36071721850</v>
      </c>
      <c r="AE53">
        <v>35401182680</v>
      </c>
      <c r="AF53">
        <v>34749424670</v>
      </c>
      <c r="AG53">
        <v>34137031030</v>
      </c>
      <c r="AH53">
        <v>33549918920</v>
      </c>
      <c r="AI53">
        <v>32952194620</v>
      </c>
      <c r="AJ53">
        <v>32375836910</v>
      </c>
      <c r="AK53">
        <v>31820077100</v>
      </c>
      <c r="AL53">
        <v>31278065270</v>
      </c>
      <c r="AM53">
        <v>30751261850</v>
      </c>
      <c r="AN53">
        <v>30244242810</v>
      </c>
      <c r="AO53">
        <v>29744846530</v>
      </c>
      <c r="AP53">
        <v>29239379980</v>
      </c>
      <c r="AQ53">
        <v>28726801490</v>
      </c>
      <c r="AR53">
        <v>28209946780</v>
      </c>
      <c r="AS53">
        <v>27678100710</v>
      </c>
      <c r="AT53">
        <v>27136834170</v>
      </c>
      <c r="AU53">
        <v>26585165700</v>
      </c>
      <c r="AV53">
        <v>26026779580</v>
      </c>
      <c r="AW53">
        <v>25463114290</v>
      </c>
    </row>
    <row r="54" spans="1:49" x14ac:dyDescent="0.25">
      <c r="A54" t="s">
        <v>1024</v>
      </c>
      <c r="B54" t="s">
        <v>1362</v>
      </c>
      <c r="C54">
        <v>80982717048.143799</v>
      </c>
      <c r="D54">
        <v>82282920764.953796</v>
      </c>
      <c r="E54">
        <v>83603999670</v>
      </c>
      <c r="F54">
        <v>80438553800</v>
      </c>
      <c r="G54">
        <v>77040260680</v>
      </c>
      <c r="H54">
        <v>73517604790</v>
      </c>
      <c r="I54">
        <v>71272913270</v>
      </c>
      <c r="J54">
        <v>68694380890</v>
      </c>
      <c r="K54">
        <v>65584084310</v>
      </c>
      <c r="L54">
        <v>62484613970</v>
      </c>
      <c r="M54">
        <v>59742080740</v>
      </c>
      <c r="N54">
        <v>57398335770</v>
      </c>
      <c r="O54">
        <v>55746471940</v>
      </c>
      <c r="P54">
        <v>54162844140</v>
      </c>
      <c r="Q54">
        <v>52056623470</v>
      </c>
      <c r="R54">
        <v>49571406320</v>
      </c>
      <c r="S54">
        <v>47184760610</v>
      </c>
      <c r="T54">
        <v>44582910050</v>
      </c>
      <c r="U54">
        <v>42454195540</v>
      </c>
      <c r="V54">
        <v>40308501600</v>
      </c>
      <c r="W54">
        <v>38304598320</v>
      </c>
      <c r="X54">
        <v>36410981970</v>
      </c>
      <c r="Y54">
        <v>34752924210</v>
      </c>
      <c r="Z54">
        <v>33265817590</v>
      </c>
      <c r="AA54">
        <v>31923370070</v>
      </c>
      <c r="AB54">
        <v>30700517660</v>
      </c>
      <c r="AC54">
        <v>29574924530</v>
      </c>
      <c r="AD54">
        <v>28535104280</v>
      </c>
      <c r="AE54">
        <v>27561158680</v>
      </c>
      <c r="AF54">
        <v>26644109500</v>
      </c>
      <c r="AG54">
        <v>25782629070</v>
      </c>
      <c r="AH54">
        <v>24968730310</v>
      </c>
      <c r="AI54">
        <v>24189466220</v>
      </c>
      <c r="AJ54">
        <v>23448391830</v>
      </c>
      <c r="AK54">
        <v>22742437820</v>
      </c>
      <c r="AL54">
        <v>22068392390</v>
      </c>
      <c r="AM54">
        <v>21425289140</v>
      </c>
      <c r="AN54">
        <v>20811906150</v>
      </c>
      <c r="AO54">
        <v>20217150240</v>
      </c>
      <c r="AP54">
        <v>19635443120</v>
      </c>
      <c r="AQ54">
        <v>19065961150</v>
      </c>
      <c r="AR54">
        <v>18509503100</v>
      </c>
      <c r="AS54">
        <v>17963880730</v>
      </c>
      <c r="AT54">
        <v>17428959940</v>
      </c>
      <c r="AU54">
        <v>16904422240</v>
      </c>
      <c r="AV54">
        <v>16391167450</v>
      </c>
      <c r="AW54">
        <v>15889848440</v>
      </c>
    </row>
    <row r="55" spans="1:49" x14ac:dyDescent="0.25">
      <c r="A55" t="s">
        <v>1025</v>
      </c>
      <c r="B55" t="s">
        <v>1363</v>
      </c>
      <c r="C55">
        <v>2394603501.7718101</v>
      </c>
      <c r="D55">
        <v>2433049635.5492101</v>
      </c>
      <c r="E55">
        <v>2472113034</v>
      </c>
      <c r="F55">
        <v>2360464059</v>
      </c>
      <c r="G55">
        <v>2249124281</v>
      </c>
      <c r="H55">
        <v>2142186577</v>
      </c>
      <c r="I55">
        <v>2051405767</v>
      </c>
      <c r="J55">
        <v>1964763399</v>
      </c>
      <c r="K55">
        <v>1875355761</v>
      </c>
      <c r="L55">
        <v>1782325330</v>
      </c>
      <c r="M55">
        <v>1694156164</v>
      </c>
      <c r="N55">
        <v>1617867357</v>
      </c>
      <c r="O55">
        <v>1559517692</v>
      </c>
      <c r="P55">
        <v>1510364305</v>
      </c>
      <c r="Q55">
        <v>1459692513</v>
      </c>
      <c r="R55">
        <v>1394815606</v>
      </c>
      <c r="S55">
        <v>1327008094</v>
      </c>
      <c r="T55">
        <v>1255200046</v>
      </c>
      <c r="U55">
        <v>1186010047</v>
      </c>
      <c r="V55">
        <v>1117355987</v>
      </c>
      <c r="W55">
        <v>1054567737</v>
      </c>
      <c r="X55">
        <v>995107728.10000002</v>
      </c>
      <c r="Y55">
        <v>942708632.5</v>
      </c>
      <c r="Z55">
        <v>895835966.79999995</v>
      </c>
      <c r="AA55">
        <v>853351510</v>
      </c>
      <c r="AB55">
        <v>814481447</v>
      </c>
      <c r="AC55">
        <v>778674169.5</v>
      </c>
      <c r="AD55">
        <v>745517814.5</v>
      </c>
      <c r="AE55">
        <v>714693799.39999998</v>
      </c>
      <c r="AF55">
        <v>685874148.20000005</v>
      </c>
      <c r="AG55">
        <v>658804822.60000002</v>
      </c>
      <c r="AH55">
        <v>633316345.89999998</v>
      </c>
      <c r="AI55">
        <v>609244569.39999998</v>
      </c>
      <c r="AJ55">
        <v>586432753.5</v>
      </c>
      <c r="AK55">
        <v>564774989.29999995</v>
      </c>
      <c r="AL55">
        <v>544201670.20000005</v>
      </c>
      <c r="AM55">
        <v>524658508.19999999</v>
      </c>
      <c r="AN55">
        <v>506023867.19999999</v>
      </c>
      <c r="AO55">
        <v>488033318.19999999</v>
      </c>
      <c r="AP55">
        <v>470591619.60000002</v>
      </c>
      <c r="AQ55">
        <v>453670612.80000001</v>
      </c>
      <c r="AR55">
        <v>437269350.30000001</v>
      </c>
      <c r="AS55">
        <v>421377474</v>
      </c>
      <c r="AT55">
        <v>405952706.80000001</v>
      </c>
      <c r="AU55">
        <v>390984459.69999999</v>
      </c>
      <c r="AV55">
        <v>376474816.69999999</v>
      </c>
      <c r="AW55">
        <v>362432218.89999998</v>
      </c>
    </row>
    <row r="56" spans="1:49" x14ac:dyDescent="0.25">
      <c r="A56" t="s">
        <v>1026</v>
      </c>
      <c r="B56" t="s">
        <v>1364</v>
      </c>
      <c r="C56">
        <v>18410483102.466301</v>
      </c>
      <c r="D56">
        <v>18706069363.7159</v>
      </c>
      <c r="E56">
        <v>19006401360</v>
      </c>
      <c r="F56">
        <v>17601862310</v>
      </c>
      <c r="G56">
        <v>15954279660</v>
      </c>
      <c r="H56">
        <v>15634571130</v>
      </c>
      <c r="I56">
        <v>14115934290</v>
      </c>
      <c r="J56">
        <v>12816752420</v>
      </c>
      <c r="K56">
        <v>11839039340</v>
      </c>
      <c r="L56">
        <v>11153669770</v>
      </c>
      <c r="M56">
        <v>10519495600</v>
      </c>
      <c r="N56">
        <v>10171527380</v>
      </c>
      <c r="O56">
        <v>9759347811</v>
      </c>
      <c r="P56">
        <v>9189663078</v>
      </c>
      <c r="Q56">
        <v>8672082386</v>
      </c>
      <c r="R56">
        <v>8381666656</v>
      </c>
      <c r="S56">
        <v>7885134690</v>
      </c>
      <c r="T56">
        <v>7462442949</v>
      </c>
      <c r="U56">
        <v>7036662158</v>
      </c>
      <c r="V56">
        <v>6602716912</v>
      </c>
      <c r="W56">
        <v>6230225527</v>
      </c>
      <c r="X56">
        <v>5857537860</v>
      </c>
      <c r="Y56">
        <v>5572434916</v>
      </c>
      <c r="Z56">
        <v>5319533726</v>
      </c>
      <c r="AA56">
        <v>5088808795</v>
      </c>
      <c r="AB56">
        <v>4876696225</v>
      </c>
      <c r="AC56">
        <v>4680703537</v>
      </c>
      <c r="AD56">
        <v>4497493058</v>
      </c>
      <c r="AE56">
        <v>4329337651</v>
      </c>
      <c r="AF56">
        <v>4174297202</v>
      </c>
      <c r="AG56">
        <v>4026679274</v>
      </c>
      <c r="AH56">
        <v>3887879534</v>
      </c>
      <c r="AI56">
        <v>3759515768</v>
      </c>
      <c r="AJ56">
        <v>3637823612</v>
      </c>
      <c r="AK56">
        <v>3523253561</v>
      </c>
      <c r="AL56">
        <v>3415067670</v>
      </c>
      <c r="AM56">
        <v>3313225100</v>
      </c>
      <c r="AN56">
        <v>3206640325</v>
      </c>
      <c r="AO56">
        <v>3103106262</v>
      </c>
      <c r="AP56">
        <v>3002747122</v>
      </c>
      <c r="AQ56">
        <v>2905172033</v>
      </c>
      <c r="AR56">
        <v>2810008860</v>
      </c>
      <c r="AS56">
        <v>2716176096</v>
      </c>
      <c r="AT56">
        <v>2625225008</v>
      </c>
      <c r="AU56">
        <v>2536591769</v>
      </c>
      <c r="AV56">
        <v>2450373312</v>
      </c>
      <c r="AW56">
        <v>2366635169</v>
      </c>
    </row>
    <row r="57" spans="1:49" x14ac:dyDescent="0.25">
      <c r="A57" t="s">
        <v>1027</v>
      </c>
      <c r="B57" t="s">
        <v>1365</v>
      </c>
      <c r="C57">
        <v>11027709605.2241</v>
      </c>
      <c r="D57">
        <v>11204763049.949699</v>
      </c>
      <c r="E57">
        <v>11384659150</v>
      </c>
      <c r="F57">
        <v>10984583850</v>
      </c>
      <c r="G57">
        <v>10914406020</v>
      </c>
      <c r="H57">
        <v>9958140789</v>
      </c>
      <c r="I57">
        <v>9765321897</v>
      </c>
      <c r="J57">
        <v>9698517813</v>
      </c>
      <c r="K57">
        <v>9580477024</v>
      </c>
      <c r="L57">
        <v>9102148081</v>
      </c>
      <c r="M57">
        <v>8524924708</v>
      </c>
      <c r="N57">
        <v>7836116254</v>
      </c>
      <c r="O57">
        <v>7356296945</v>
      </c>
      <c r="P57">
        <v>7250046368</v>
      </c>
      <c r="Q57">
        <v>7350714644</v>
      </c>
      <c r="R57">
        <v>7039973404</v>
      </c>
      <c r="S57">
        <v>6762500979</v>
      </c>
      <c r="T57">
        <v>6421366644</v>
      </c>
      <c r="U57">
        <v>6133359204</v>
      </c>
      <c r="V57">
        <v>5853727695</v>
      </c>
      <c r="W57">
        <v>5597275569</v>
      </c>
      <c r="X57">
        <v>5358827186</v>
      </c>
      <c r="Y57">
        <v>5108424882</v>
      </c>
      <c r="Z57">
        <v>4887810125</v>
      </c>
      <c r="AA57">
        <v>4687310598</v>
      </c>
      <c r="AB57">
        <v>4501953007</v>
      </c>
      <c r="AC57">
        <v>4331032833</v>
      </c>
      <c r="AD57">
        <v>4172363820</v>
      </c>
      <c r="AE57">
        <v>4026621620</v>
      </c>
      <c r="AF57">
        <v>3891043172</v>
      </c>
      <c r="AG57">
        <v>3763982699</v>
      </c>
      <c r="AH57">
        <v>3644144372</v>
      </c>
      <c r="AI57">
        <v>3533116306</v>
      </c>
      <c r="AJ57">
        <v>3427379334</v>
      </c>
      <c r="AK57">
        <v>3325316730</v>
      </c>
      <c r="AL57">
        <v>3227774602</v>
      </c>
      <c r="AM57">
        <v>3134049344</v>
      </c>
      <c r="AN57">
        <v>3051602383</v>
      </c>
      <c r="AO57">
        <v>2970566588</v>
      </c>
      <c r="AP57">
        <v>2891066429</v>
      </c>
      <c r="AQ57">
        <v>2813218440</v>
      </c>
      <c r="AR57">
        <v>2737140662</v>
      </c>
      <c r="AS57">
        <v>2665218571</v>
      </c>
      <c r="AT57">
        <v>2594645169</v>
      </c>
      <c r="AU57">
        <v>2526029414</v>
      </c>
      <c r="AV57">
        <v>2459060888</v>
      </c>
      <c r="AW57">
        <v>2393893114</v>
      </c>
    </row>
    <row r="58" spans="1:49" x14ac:dyDescent="0.25">
      <c r="A58" t="s">
        <v>1028</v>
      </c>
      <c r="B58" t="s">
        <v>1366</v>
      </c>
      <c r="C58">
        <v>49149920838.681503</v>
      </c>
      <c r="D58">
        <v>49939038715.7388</v>
      </c>
      <c r="E58">
        <v>50740826140</v>
      </c>
      <c r="F58">
        <v>49491643580</v>
      </c>
      <c r="G58">
        <v>47922450720</v>
      </c>
      <c r="H58">
        <v>45782706290</v>
      </c>
      <c r="I58">
        <v>45340251320</v>
      </c>
      <c r="J58">
        <v>44214347270</v>
      </c>
      <c r="K58">
        <v>42289212180</v>
      </c>
      <c r="L58">
        <v>40446470790</v>
      </c>
      <c r="M58">
        <v>39003504260</v>
      </c>
      <c r="N58">
        <v>37772824780</v>
      </c>
      <c r="O58">
        <v>37071309490</v>
      </c>
      <c r="P58">
        <v>36212770390</v>
      </c>
      <c r="Q58">
        <v>34574133930</v>
      </c>
      <c r="R58">
        <v>32754950650</v>
      </c>
      <c r="S58">
        <v>31210116840</v>
      </c>
      <c r="T58">
        <v>29443900410</v>
      </c>
      <c r="U58">
        <v>28098164130</v>
      </c>
      <c r="V58">
        <v>26734701000</v>
      </c>
      <c r="W58">
        <v>25422529490</v>
      </c>
      <c r="X58">
        <v>24199509190</v>
      </c>
      <c r="Y58">
        <v>23129355780</v>
      </c>
      <c r="Z58">
        <v>22162637770</v>
      </c>
      <c r="AA58">
        <v>21293899170</v>
      </c>
      <c r="AB58">
        <v>20507386980</v>
      </c>
      <c r="AC58">
        <v>19784513990</v>
      </c>
      <c r="AD58">
        <v>19119729580</v>
      </c>
      <c r="AE58">
        <v>18490505610</v>
      </c>
      <c r="AF58">
        <v>17892894980</v>
      </c>
      <c r="AG58">
        <v>17333162270</v>
      </c>
      <c r="AH58">
        <v>16803390050</v>
      </c>
      <c r="AI58">
        <v>16287589570</v>
      </c>
      <c r="AJ58">
        <v>15796756130</v>
      </c>
      <c r="AK58">
        <v>15329092540</v>
      </c>
      <c r="AL58">
        <v>14881348450</v>
      </c>
      <c r="AM58">
        <v>14453356190</v>
      </c>
      <c r="AN58">
        <v>14047639580</v>
      </c>
      <c r="AO58">
        <v>13655444070</v>
      </c>
      <c r="AP58">
        <v>13271037950</v>
      </c>
      <c r="AQ58">
        <v>12893900060</v>
      </c>
      <c r="AR58">
        <v>12525084230</v>
      </c>
      <c r="AS58">
        <v>12161108580</v>
      </c>
      <c r="AT58">
        <v>11803137060</v>
      </c>
      <c r="AU58">
        <v>11450816600</v>
      </c>
      <c r="AV58">
        <v>11105258430</v>
      </c>
      <c r="AW58">
        <v>10766887940</v>
      </c>
    </row>
    <row r="59" spans="1:49" x14ac:dyDescent="0.25">
      <c r="A59" t="s">
        <v>1114</v>
      </c>
      <c r="B59" t="s">
        <v>955</v>
      </c>
      <c r="C59">
        <v>406204372502.08698</v>
      </c>
      <c r="D59">
        <v>412726115093.13501</v>
      </c>
      <c r="E59">
        <v>419352566400</v>
      </c>
      <c r="F59">
        <v>417749669000</v>
      </c>
      <c r="G59">
        <v>413788855100</v>
      </c>
      <c r="H59">
        <v>411684247900</v>
      </c>
      <c r="I59">
        <v>411982707800</v>
      </c>
      <c r="J59">
        <v>409917773100</v>
      </c>
      <c r="K59">
        <v>405294480500</v>
      </c>
      <c r="L59">
        <v>401812168700</v>
      </c>
      <c r="M59">
        <v>399900148200</v>
      </c>
      <c r="N59">
        <v>399747925700</v>
      </c>
      <c r="O59">
        <v>400881829800</v>
      </c>
      <c r="P59">
        <v>399495099900</v>
      </c>
      <c r="Q59">
        <v>393580645000</v>
      </c>
      <c r="R59">
        <v>387560980800</v>
      </c>
      <c r="S59">
        <v>381590760800</v>
      </c>
      <c r="T59">
        <v>374433859000</v>
      </c>
      <c r="U59">
        <v>370436145500</v>
      </c>
      <c r="V59">
        <v>367566309500</v>
      </c>
      <c r="W59">
        <v>363526244500</v>
      </c>
      <c r="X59">
        <v>358221171100</v>
      </c>
      <c r="Y59">
        <v>352269096600</v>
      </c>
      <c r="Z59">
        <v>346037300700</v>
      </c>
      <c r="AA59">
        <v>339884930400</v>
      </c>
      <c r="AB59">
        <v>332665178300</v>
      </c>
      <c r="AC59">
        <v>325668045900</v>
      </c>
      <c r="AD59">
        <v>319858107700</v>
      </c>
      <c r="AE59">
        <v>314218169000</v>
      </c>
      <c r="AF59">
        <v>308982775200</v>
      </c>
      <c r="AG59">
        <v>303770236600</v>
      </c>
      <c r="AH59">
        <v>298782829800</v>
      </c>
      <c r="AI59">
        <v>294294560700</v>
      </c>
      <c r="AJ59">
        <v>290160560000</v>
      </c>
      <c r="AK59">
        <v>286258740200</v>
      </c>
      <c r="AL59">
        <v>281216469000</v>
      </c>
      <c r="AM59">
        <v>276339643500</v>
      </c>
      <c r="AN59">
        <v>272902929800</v>
      </c>
      <c r="AO59">
        <v>269465950200</v>
      </c>
      <c r="AP59">
        <v>266223812900</v>
      </c>
      <c r="AQ59">
        <v>263236897900</v>
      </c>
      <c r="AR59">
        <v>260476867800</v>
      </c>
      <c r="AS59">
        <v>256686617200</v>
      </c>
      <c r="AT59">
        <v>253010685500</v>
      </c>
      <c r="AU59">
        <v>249324804800</v>
      </c>
      <c r="AV59">
        <v>245595644100</v>
      </c>
      <c r="AW59">
        <v>241937503400</v>
      </c>
    </row>
    <row r="60" spans="1:49" x14ac:dyDescent="0.25">
      <c r="A60" t="s">
        <v>993</v>
      </c>
      <c r="B60" t="s">
        <v>956</v>
      </c>
      <c r="C60">
        <v>5768506439.4890003</v>
      </c>
      <c r="D60">
        <v>5861121676.2512703</v>
      </c>
      <c r="E60">
        <v>5955223881</v>
      </c>
      <c r="F60">
        <v>5811247306</v>
      </c>
      <c r="G60">
        <v>5661526757</v>
      </c>
      <c r="H60">
        <v>5516960933</v>
      </c>
      <c r="I60">
        <v>5402593714</v>
      </c>
      <c r="J60">
        <v>5291974274</v>
      </c>
      <c r="K60">
        <v>5169626376</v>
      </c>
      <c r="L60">
        <v>5034208514</v>
      </c>
      <c r="M60">
        <v>4903698487</v>
      </c>
      <c r="N60">
        <v>4795126800</v>
      </c>
      <c r="O60">
        <v>4710899029</v>
      </c>
      <c r="P60">
        <v>4637565131</v>
      </c>
      <c r="Q60">
        <v>4552394291</v>
      </c>
      <c r="R60">
        <v>4425303348</v>
      </c>
      <c r="S60">
        <v>4285936579</v>
      </c>
      <c r="T60">
        <v>4132275488</v>
      </c>
      <c r="U60">
        <v>3980820291</v>
      </c>
      <c r="V60">
        <v>3828477015</v>
      </c>
      <c r="W60">
        <v>3677638940</v>
      </c>
      <c r="X60">
        <v>3516352757</v>
      </c>
      <c r="Y60">
        <v>3351230553</v>
      </c>
      <c r="Z60">
        <v>3193002608</v>
      </c>
      <c r="AA60">
        <v>3045976283</v>
      </c>
      <c r="AB60">
        <v>2910523519</v>
      </c>
      <c r="AC60">
        <v>2780696934</v>
      </c>
      <c r="AD60">
        <v>2653779374</v>
      </c>
      <c r="AE60">
        <v>2534489017</v>
      </c>
      <c r="AF60">
        <v>2424575815</v>
      </c>
      <c r="AG60">
        <v>2323309661</v>
      </c>
      <c r="AH60">
        <v>2229900796</v>
      </c>
      <c r="AI60">
        <v>2143886819</v>
      </c>
      <c r="AJ60">
        <v>2064627322</v>
      </c>
      <c r="AK60">
        <v>1991672347</v>
      </c>
      <c r="AL60">
        <v>1923697174</v>
      </c>
      <c r="AM60">
        <v>1856956148</v>
      </c>
      <c r="AN60">
        <v>1791998315</v>
      </c>
      <c r="AO60">
        <v>1730667517</v>
      </c>
      <c r="AP60">
        <v>1673291321</v>
      </c>
      <c r="AQ60">
        <v>1619891167</v>
      </c>
      <c r="AR60">
        <v>1570354033</v>
      </c>
      <c r="AS60">
        <v>1523759091</v>
      </c>
      <c r="AT60">
        <v>1477758558</v>
      </c>
      <c r="AU60">
        <v>1431759670</v>
      </c>
      <c r="AV60">
        <v>1385832292</v>
      </c>
      <c r="AW60">
        <v>1340558435</v>
      </c>
    </row>
    <row r="61" spans="1:49" x14ac:dyDescent="0.25">
      <c r="A61" t="s">
        <v>994</v>
      </c>
      <c r="B61" t="s">
        <v>957</v>
      </c>
      <c r="C61">
        <v>87058234261.268997</v>
      </c>
      <c r="D61">
        <v>88455982372.117401</v>
      </c>
      <c r="E61">
        <v>89876171780</v>
      </c>
      <c r="F61">
        <v>85771833650</v>
      </c>
      <c r="G61">
        <v>79487462140</v>
      </c>
      <c r="H61">
        <v>81179488000</v>
      </c>
      <c r="I61">
        <v>75360345620</v>
      </c>
      <c r="J61">
        <v>70001631660</v>
      </c>
      <c r="K61">
        <v>66127688250</v>
      </c>
      <c r="L61">
        <v>64397744540</v>
      </c>
      <c r="M61">
        <v>63062169890</v>
      </c>
      <c r="N61">
        <v>63590378710</v>
      </c>
      <c r="O61">
        <v>63108876390</v>
      </c>
      <c r="P61">
        <v>60497042270</v>
      </c>
      <c r="Q61">
        <v>57439008360</v>
      </c>
      <c r="R61">
        <v>56721688010</v>
      </c>
      <c r="S61">
        <v>54512832620</v>
      </c>
      <c r="T61">
        <v>52855514140</v>
      </c>
      <c r="U61">
        <v>51109584040</v>
      </c>
      <c r="V61">
        <v>48925323800</v>
      </c>
      <c r="W61">
        <v>47180449980</v>
      </c>
      <c r="X61">
        <v>45535880890</v>
      </c>
      <c r="Y61">
        <v>44388020030</v>
      </c>
      <c r="Z61">
        <v>42806267240</v>
      </c>
      <c r="AA61">
        <v>41297127110</v>
      </c>
      <c r="AB61">
        <v>39740707720</v>
      </c>
      <c r="AC61">
        <v>38243627780</v>
      </c>
      <c r="AD61">
        <v>36741405670</v>
      </c>
      <c r="AE61">
        <v>35357960060</v>
      </c>
      <c r="AF61">
        <v>34090794920</v>
      </c>
      <c r="AG61">
        <v>33024802470</v>
      </c>
      <c r="AH61">
        <v>31966239740</v>
      </c>
      <c r="AI61">
        <v>31000059920</v>
      </c>
      <c r="AJ61">
        <v>30174869050</v>
      </c>
      <c r="AK61">
        <v>29416158630</v>
      </c>
      <c r="AL61">
        <v>28939923350</v>
      </c>
      <c r="AM61">
        <v>28465320650</v>
      </c>
      <c r="AN61">
        <v>27544712240</v>
      </c>
      <c r="AO61">
        <v>26685024020</v>
      </c>
      <c r="AP61">
        <v>25869858140</v>
      </c>
      <c r="AQ61">
        <v>25102223260</v>
      </c>
      <c r="AR61">
        <v>24378376360</v>
      </c>
      <c r="AS61">
        <v>23860050560</v>
      </c>
      <c r="AT61">
        <v>23301087980</v>
      </c>
      <c r="AU61">
        <v>22739114320</v>
      </c>
      <c r="AV61">
        <v>22170490170</v>
      </c>
      <c r="AW61">
        <v>21606336960</v>
      </c>
    </row>
    <row r="62" spans="1:49" x14ac:dyDescent="0.25">
      <c r="A62" t="s">
        <v>995</v>
      </c>
      <c r="B62" t="s">
        <v>958</v>
      </c>
      <c r="C62">
        <v>132443116379.259</v>
      </c>
      <c r="D62">
        <v>134569533452.668</v>
      </c>
      <c r="E62">
        <v>136730090800</v>
      </c>
      <c r="F62">
        <v>138548024800</v>
      </c>
      <c r="G62">
        <v>142952368800</v>
      </c>
      <c r="H62">
        <v>140043592000</v>
      </c>
      <c r="I62">
        <v>143055868500</v>
      </c>
      <c r="J62">
        <v>147012526800</v>
      </c>
      <c r="K62">
        <v>150569853800</v>
      </c>
      <c r="L62">
        <v>151049036600</v>
      </c>
      <c r="M62">
        <v>150360162500</v>
      </c>
      <c r="N62">
        <v>147889902800</v>
      </c>
      <c r="O62">
        <v>146720217600</v>
      </c>
      <c r="P62">
        <v>149013702700</v>
      </c>
      <c r="Q62">
        <v>153536011500</v>
      </c>
      <c r="R62">
        <v>153803103500</v>
      </c>
      <c r="S62">
        <v>154503350200</v>
      </c>
      <c r="T62">
        <v>154449124900</v>
      </c>
      <c r="U62">
        <v>155479062200</v>
      </c>
      <c r="V62">
        <v>156142300100</v>
      </c>
      <c r="W62">
        <v>156767177900</v>
      </c>
      <c r="X62">
        <v>156753348200</v>
      </c>
      <c r="Y62">
        <v>155616950400</v>
      </c>
      <c r="Z62">
        <v>154746332300</v>
      </c>
      <c r="AA62">
        <v>153880047500</v>
      </c>
      <c r="AB62">
        <v>153916538600</v>
      </c>
      <c r="AC62">
        <v>153726052200</v>
      </c>
      <c r="AD62">
        <v>152709450200</v>
      </c>
      <c r="AE62">
        <v>151634750200</v>
      </c>
      <c r="AF62">
        <v>150534111300</v>
      </c>
      <c r="AG62">
        <v>149517441900</v>
      </c>
      <c r="AH62">
        <v>148635795300</v>
      </c>
      <c r="AI62">
        <v>147646239600</v>
      </c>
      <c r="AJ62">
        <v>146548684600</v>
      </c>
      <c r="AK62">
        <v>145478912500</v>
      </c>
      <c r="AL62">
        <v>145008800400</v>
      </c>
      <c r="AM62">
        <v>144311663100</v>
      </c>
      <c r="AN62">
        <v>143117119400</v>
      </c>
      <c r="AO62">
        <v>142000052000</v>
      </c>
      <c r="AP62">
        <v>140892314300</v>
      </c>
      <c r="AQ62">
        <v>139786838400</v>
      </c>
      <c r="AR62">
        <v>138691444000</v>
      </c>
      <c r="AS62">
        <v>138190684100</v>
      </c>
      <c r="AT62">
        <v>137637533200</v>
      </c>
      <c r="AU62">
        <v>137025815700</v>
      </c>
      <c r="AV62">
        <v>136379265000</v>
      </c>
      <c r="AW62">
        <v>135739492100</v>
      </c>
    </row>
    <row r="63" spans="1:49" x14ac:dyDescent="0.25">
      <c r="A63" t="s">
        <v>996</v>
      </c>
      <c r="B63" t="s">
        <v>959</v>
      </c>
      <c r="C63">
        <v>180934515422.069</v>
      </c>
      <c r="D63">
        <v>183839477592.09698</v>
      </c>
      <c r="E63">
        <v>186791079900</v>
      </c>
      <c r="F63">
        <v>187618563200</v>
      </c>
      <c r="G63">
        <v>185687497400</v>
      </c>
      <c r="H63">
        <v>184944207000</v>
      </c>
      <c r="I63">
        <v>188163900000</v>
      </c>
      <c r="J63">
        <v>187611640300</v>
      </c>
      <c r="K63">
        <v>183427312000</v>
      </c>
      <c r="L63">
        <v>181331179000</v>
      </c>
      <c r="M63">
        <v>181574117400</v>
      </c>
      <c r="N63">
        <v>183472517400</v>
      </c>
      <c r="O63">
        <v>186341836800</v>
      </c>
      <c r="P63">
        <v>185346789900</v>
      </c>
      <c r="Q63">
        <v>178053230900</v>
      </c>
      <c r="R63">
        <v>172610885900</v>
      </c>
      <c r="S63">
        <v>168288641400</v>
      </c>
      <c r="T63">
        <v>162996944500</v>
      </c>
      <c r="U63">
        <v>159866679000</v>
      </c>
      <c r="V63">
        <v>158670208600</v>
      </c>
      <c r="W63">
        <v>155900977700</v>
      </c>
      <c r="X63">
        <v>152415589300</v>
      </c>
      <c r="Y63">
        <v>148912895600</v>
      </c>
      <c r="Z63">
        <v>145291698500</v>
      </c>
      <c r="AA63">
        <v>141661779500</v>
      </c>
      <c r="AB63">
        <v>136097408500</v>
      </c>
      <c r="AC63">
        <v>130917669000</v>
      </c>
      <c r="AD63">
        <v>127753472400</v>
      </c>
      <c r="AE63">
        <v>124690969700</v>
      </c>
      <c r="AF63">
        <v>121933293200</v>
      </c>
      <c r="AG63">
        <v>118904682600</v>
      </c>
      <c r="AH63">
        <v>115950894000</v>
      </c>
      <c r="AI63">
        <v>113504374300</v>
      </c>
      <c r="AJ63">
        <v>111372379000</v>
      </c>
      <c r="AK63">
        <v>109371996700</v>
      </c>
      <c r="AL63">
        <v>105344048100</v>
      </c>
      <c r="AM63">
        <v>101705703600</v>
      </c>
      <c r="AN63">
        <v>100449099800</v>
      </c>
      <c r="AO63">
        <v>99050206670</v>
      </c>
      <c r="AP63">
        <v>97788349130</v>
      </c>
      <c r="AQ63">
        <v>96727945000</v>
      </c>
      <c r="AR63">
        <v>95836693480</v>
      </c>
      <c r="AS63">
        <v>93112123380</v>
      </c>
      <c r="AT63">
        <v>90594305750</v>
      </c>
      <c r="AU63">
        <v>88128115100</v>
      </c>
      <c r="AV63">
        <v>85660056720</v>
      </c>
      <c r="AW63">
        <v>83251115950</v>
      </c>
    </row>
    <row r="64" spans="1:49" x14ac:dyDescent="0.25">
      <c r="A64" t="s">
        <v>997</v>
      </c>
      <c r="B64" t="s">
        <v>960</v>
      </c>
      <c r="C64">
        <v>7676390.3698923904</v>
      </c>
      <c r="D64">
        <v>7799637.3002798297</v>
      </c>
      <c r="E64">
        <v>7924863</v>
      </c>
      <c r="F64">
        <v>15681700.92</v>
      </c>
      <c r="G64">
        <v>89012123.590000004</v>
      </c>
      <c r="H64">
        <v>193763432.40000001</v>
      </c>
      <c r="I64">
        <v>307954358.69999999</v>
      </c>
      <c r="J64">
        <v>425267834.69999999</v>
      </c>
      <c r="K64">
        <v>548699532.20000005</v>
      </c>
      <c r="L64">
        <v>677346871</v>
      </c>
      <c r="M64">
        <v>816231266</v>
      </c>
      <c r="N64">
        <v>964851446.89999998</v>
      </c>
      <c r="O64">
        <v>1121505931</v>
      </c>
      <c r="P64">
        <v>1287815867</v>
      </c>
      <c r="Q64">
        <v>1474875712</v>
      </c>
      <c r="R64">
        <v>1684988396</v>
      </c>
      <c r="S64">
        <v>1936990655</v>
      </c>
      <c r="T64">
        <v>2208737015</v>
      </c>
      <c r="U64">
        <v>2534646903</v>
      </c>
      <c r="V64">
        <v>2874836754</v>
      </c>
      <c r="W64">
        <v>3239431591</v>
      </c>
      <c r="X64">
        <v>3641951067</v>
      </c>
      <c r="Y64">
        <v>4119664950</v>
      </c>
      <c r="Z64">
        <v>4645558683</v>
      </c>
      <c r="AA64">
        <v>5206033359</v>
      </c>
      <c r="AB64">
        <v>5792930367</v>
      </c>
      <c r="AC64">
        <v>6394332312</v>
      </c>
      <c r="AD64">
        <v>7015395034</v>
      </c>
      <c r="AE64">
        <v>7661988397</v>
      </c>
      <c r="AF64">
        <v>8321858182</v>
      </c>
      <c r="AG64">
        <v>8993250678</v>
      </c>
      <c r="AH64">
        <v>9676548200</v>
      </c>
      <c r="AI64">
        <v>10366399060</v>
      </c>
      <c r="AJ64">
        <v>11060601120</v>
      </c>
      <c r="AK64">
        <v>11759864640</v>
      </c>
      <c r="AL64">
        <v>12461642990</v>
      </c>
      <c r="AM64">
        <v>13167528990</v>
      </c>
      <c r="AN64">
        <v>13886348390</v>
      </c>
      <c r="AO64">
        <v>14612157670</v>
      </c>
      <c r="AP64">
        <v>15343827950</v>
      </c>
      <c r="AQ64">
        <v>16080375050</v>
      </c>
      <c r="AR64">
        <v>16820766420</v>
      </c>
      <c r="AS64">
        <v>17565116520</v>
      </c>
      <c r="AT64">
        <v>18315237280</v>
      </c>
      <c r="AU64">
        <v>19072072840</v>
      </c>
      <c r="AV64">
        <v>19836632780</v>
      </c>
      <c r="AW64">
        <v>20609650170</v>
      </c>
    </row>
    <row r="65" spans="1:49" x14ac:dyDescent="0.25">
      <c r="A65" t="s">
        <v>998</v>
      </c>
      <c r="B65" t="s">
        <v>961</v>
      </c>
      <c r="C65">
        <v>31175.885823513501</v>
      </c>
      <c r="D65">
        <v>31676.424754536001</v>
      </c>
      <c r="E65">
        <v>32185</v>
      </c>
      <c r="F65">
        <v>60945.353179999998</v>
      </c>
      <c r="G65">
        <v>310841.06809999997</v>
      </c>
      <c r="H65">
        <v>730821.44519999996</v>
      </c>
      <c r="I65">
        <v>1061032.702</v>
      </c>
      <c r="J65">
        <v>1323388.04</v>
      </c>
      <c r="K65">
        <v>1580846.3130000001</v>
      </c>
      <c r="L65">
        <v>1935269.456</v>
      </c>
      <c r="M65">
        <v>2354527.4369999999</v>
      </c>
      <c r="N65">
        <v>2941584.0210000002</v>
      </c>
      <c r="O65">
        <v>3509600.3089999999</v>
      </c>
      <c r="P65">
        <v>3833634.202</v>
      </c>
      <c r="Q65">
        <v>4031581.7919999999</v>
      </c>
      <c r="R65">
        <v>4646458.4879999999</v>
      </c>
      <c r="S65">
        <v>5221305.568</v>
      </c>
      <c r="T65">
        <v>5930105.5259999996</v>
      </c>
      <c r="U65">
        <v>6732125.4800000004</v>
      </c>
      <c r="V65">
        <v>7518017.9689999996</v>
      </c>
      <c r="W65">
        <v>8400217.5930000003</v>
      </c>
      <c r="X65">
        <v>9433259.2180000003</v>
      </c>
      <c r="Y65">
        <v>10884614.6</v>
      </c>
      <c r="Z65">
        <v>12321495.08</v>
      </c>
      <c r="AA65">
        <v>13835194.15</v>
      </c>
      <c r="AB65">
        <v>15186269.91</v>
      </c>
      <c r="AC65">
        <v>16560074.15</v>
      </c>
      <c r="AD65">
        <v>18094951.48</v>
      </c>
      <c r="AE65">
        <v>19710773.600000001</v>
      </c>
      <c r="AF65">
        <v>21373707.289999999</v>
      </c>
      <c r="AG65">
        <v>23116604.23</v>
      </c>
      <c r="AH65">
        <v>24799432.100000001</v>
      </c>
      <c r="AI65">
        <v>26544159.48</v>
      </c>
      <c r="AJ65">
        <v>28407582.010000002</v>
      </c>
      <c r="AK65">
        <v>30293775.649999999</v>
      </c>
      <c r="AL65">
        <v>32209091.07</v>
      </c>
      <c r="AM65">
        <v>34226165.609999999</v>
      </c>
      <c r="AN65">
        <v>35931226.25</v>
      </c>
      <c r="AO65">
        <v>37626296.170000002</v>
      </c>
      <c r="AP65">
        <v>39319736.039999999</v>
      </c>
      <c r="AQ65">
        <v>41025700.649999999</v>
      </c>
      <c r="AR65">
        <v>42731043.149999999</v>
      </c>
      <c r="AS65">
        <v>44382987.630000003</v>
      </c>
      <c r="AT65">
        <v>45970001.700000003</v>
      </c>
      <c r="AU65">
        <v>47575469.399999999</v>
      </c>
      <c r="AV65">
        <v>49176053.93</v>
      </c>
      <c r="AW65">
        <v>50786266.539999999</v>
      </c>
    </row>
    <row r="66" spans="1:49" x14ac:dyDescent="0.25">
      <c r="A66" t="s">
        <v>999</v>
      </c>
      <c r="B66" t="s">
        <v>962</v>
      </c>
      <c r="C66">
        <v>7645214.4840688799</v>
      </c>
      <c r="D66">
        <v>7767960.8755253004</v>
      </c>
      <c r="E66">
        <v>7892678</v>
      </c>
      <c r="F66">
        <v>15620755.57</v>
      </c>
      <c r="G66">
        <v>88701282.519999996</v>
      </c>
      <c r="H66">
        <v>193032610.90000001</v>
      </c>
      <c r="I66">
        <v>306893326</v>
      </c>
      <c r="J66">
        <v>423944446.60000002</v>
      </c>
      <c r="K66">
        <v>547118685.89999998</v>
      </c>
      <c r="L66">
        <v>675411601.60000002</v>
      </c>
      <c r="M66">
        <v>813876738.5</v>
      </c>
      <c r="N66">
        <v>961909862.89999998</v>
      </c>
      <c r="O66">
        <v>1117996331</v>
      </c>
      <c r="P66">
        <v>1283982233</v>
      </c>
      <c r="Q66">
        <v>1470844130</v>
      </c>
      <c r="R66">
        <v>1680341938</v>
      </c>
      <c r="S66">
        <v>1931769349</v>
      </c>
      <c r="T66">
        <v>2202806910</v>
      </c>
      <c r="U66">
        <v>2527914778</v>
      </c>
      <c r="V66">
        <v>2867318736</v>
      </c>
      <c r="W66">
        <v>3231031374</v>
      </c>
      <c r="X66">
        <v>3632517808</v>
      </c>
      <c r="Y66">
        <v>4108780336</v>
      </c>
      <c r="Z66">
        <v>4633237188</v>
      </c>
      <c r="AA66">
        <v>5192198165</v>
      </c>
      <c r="AB66">
        <v>5777744097</v>
      </c>
      <c r="AC66">
        <v>6377772238</v>
      </c>
      <c r="AD66">
        <v>6997300083</v>
      </c>
      <c r="AE66">
        <v>7642277623</v>
      </c>
      <c r="AF66">
        <v>8300484475</v>
      </c>
      <c r="AG66">
        <v>8970134073</v>
      </c>
      <c r="AH66">
        <v>9651748768</v>
      </c>
      <c r="AI66">
        <v>10339854900</v>
      </c>
      <c r="AJ66">
        <v>11032193540</v>
      </c>
      <c r="AK66">
        <v>11729570870</v>
      </c>
      <c r="AL66">
        <v>12429433900</v>
      </c>
      <c r="AM66">
        <v>13133302820</v>
      </c>
      <c r="AN66">
        <v>13850417160</v>
      </c>
      <c r="AO66">
        <v>14574531380</v>
      </c>
      <c r="AP66">
        <v>15304508210</v>
      </c>
      <c r="AQ66">
        <v>16039349350</v>
      </c>
      <c r="AR66">
        <v>16778035380</v>
      </c>
      <c r="AS66">
        <v>17520733540</v>
      </c>
      <c r="AT66">
        <v>18269267280</v>
      </c>
      <c r="AU66">
        <v>19024497370</v>
      </c>
      <c r="AV66">
        <v>19787456720</v>
      </c>
      <c r="AW66">
        <v>20558863900</v>
      </c>
    </row>
    <row r="67" spans="1:49" x14ac:dyDescent="0.25">
      <c r="A67" t="s">
        <v>1000</v>
      </c>
      <c r="B67" t="s">
        <v>963</v>
      </c>
      <c r="C67">
        <v>1028800936.84074</v>
      </c>
      <c r="D67">
        <v>1045318668.65681</v>
      </c>
      <c r="E67">
        <v>1062101598</v>
      </c>
      <c r="F67">
        <v>1137440285</v>
      </c>
      <c r="G67">
        <v>1119269702</v>
      </c>
      <c r="H67">
        <v>1068488646</v>
      </c>
      <c r="I67">
        <v>1007328437</v>
      </c>
      <c r="J67">
        <v>988334569.79999995</v>
      </c>
      <c r="K67">
        <v>1016086770</v>
      </c>
      <c r="L67">
        <v>1087164807</v>
      </c>
      <c r="M67">
        <v>1170960951</v>
      </c>
      <c r="N67">
        <v>1242365457</v>
      </c>
      <c r="O67">
        <v>1276271009</v>
      </c>
      <c r="P67">
        <v>1307267922</v>
      </c>
      <c r="Q67">
        <v>1340439636</v>
      </c>
      <c r="R67">
        <v>1464794602</v>
      </c>
      <c r="S67">
        <v>1576167886</v>
      </c>
      <c r="T67">
        <v>1705912918</v>
      </c>
      <c r="U67">
        <v>1808029851</v>
      </c>
      <c r="V67">
        <v>1932730515</v>
      </c>
      <c r="W67">
        <v>2070834600</v>
      </c>
      <c r="X67">
        <v>2298953809</v>
      </c>
      <c r="Y67">
        <v>2562890410</v>
      </c>
      <c r="Z67">
        <v>2801766026</v>
      </c>
      <c r="AA67">
        <v>2994677119</v>
      </c>
      <c r="AB67">
        <v>3130738139</v>
      </c>
      <c r="AC67">
        <v>3251049986</v>
      </c>
      <c r="AD67">
        <v>3394363401</v>
      </c>
      <c r="AE67">
        <v>3520115794</v>
      </c>
      <c r="AF67">
        <v>3623686232</v>
      </c>
      <c r="AG67">
        <v>3712159516</v>
      </c>
      <c r="AH67">
        <v>3786223768</v>
      </c>
      <c r="AI67">
        <v>3842309930</v>
      </c>
      <c r="AJ67">
        <v>3885022701</v>
      </c>
      <c r="AK67">
        <v>3917971738</v>
      </c>
      <c r="AL67">
        <v>3935655939</v>
      </c>
      <c r="AM67">
        <v>3975073991</v>
      </c>
      <c r="AN67">
        <v>4030321603</v>
      </c>
      <c r="AO67">
        <v>4072226461</v>
      </c>
      <c r="AP67">
        <v>4098590568</v>
      </c>
      <c r="AQ67">
        <v>4113765506</v>
      </c>
      <c r="AR67">
        <v>4117941146</v>
      </c>
      <c r="AS67">
        <v>4103618597</v>
      </c>
      <c r="AT67">
        <v>4095548156</v>
      </c>
      <c r="AU67">
        <v>4092245904</v>
      </c>
      <c r="AV67">
        <v>4092100280</v>
      </c>
      <c r="AW67">
        <v>4093825535</v>
      </c>
    </row>
    <row r="68" spans="1:49" x14ac:dyDescent="0.25">
      <c r="A68" t="s">
        <v>1001</v>
      </c>
      <c r="B68" t="s">
        <v>964</v>
      </c>
      <c r="C68">
        <v>31621129.9737106</v>
      </c>
      <c r="D68">
        <v>32128817.443582799</v>
      </c>
      <c r="E68">
        <v>32644656</v>
      </c>
      <c r="F68">
        <v>33459719.140000001</v>
      </c>
      <c r="G68">
        <v>29898159.940000001</v>
      </c>
      <c r="H68">
        <v>30481936.93</v>
      </c>
      <c r="I68">
        <v>26310696.850000001</v>
      </c>
      <c r="J68">
        <v>23506395.32</v>
      </c>
      <c r="K68">
        <v>22583489.98</v>
      </c>
      <c r="L68">
        <v>23940466.23</v>
      </c>
      <c r="M68">
        <v>25889166.379999999</v>
      </c>
      <c r="N68">
        <v>28707208.039999999</v>
      </c>
      <c r="O68">
        <v>29986624.129999999</v>
      </c>
      <c r="P68">
        <v>29326854.27</v>
      </c>
      <c r="Q68">
        <v>28049764.5</v>
      </c>
      <c r="R68">
        <v>30975540.629999999</v>
      </c>
      <c r="S68">
        <v>32654774.899999999</v>
      </c>
      <c r="T68">
        <v>35248280.710000001</v>
      </c>
      <c r="U68">
        <v>36936583.390000001</v>
      </c>
      <c r="V68">
        <v>38746305.979999997</v>
      </c>
      <c r="W68">
        <v>41095860.850000001</v>
      </c>
      <c r="X68">
        <v>45478334.439999998</v>
      </c>
      <c r="Y68">
        <v>51499514.939999998</v>
      </c>
      <c r="Z68">
        <v>56361050.670000002</v>
      </c>
      <c r="AA68">
        <v>60225529.93</v>
      </c>
      <c r="AB68">
        <v>62290663.479999997</v>
      </c>
      <c r="AC68">
        <v>64053343.789999999</v>
      </c>
      <c r="AD68">
        <v>66479198.450000003</v>
      </c>
      <c r="AE68">
        <v>68628099.730000004</v>
      </c>
      <c r="AF68">
        <v>70381708.530000001</v>
      </c>
      <c r="AG68">
        <v>72061257.549999997</v>
      </c>
      <c r="AH68">
        <v>73224413.620000005</v>
      </c>
      <c r="AI68">
        <v>74130168.219999999</v>
      </c>
      <c r="AJ68">
        <v>75025956.349999994</v>
      </c>
      <c r="AK68">
        <v>75738637.920000002</v>
      </c>
      <c r="AL68">
        <v>76555058.549999997</v>
      </c>
      <c r="AM68">
        <v>77910728.079999998</v>
      </c>
      <c r="AN68">
        <v>78419620.75</v>
      </c>
      <c r="AO68">
        <v>78674243.019999996</v>
      </c>
      <c r="AP68">
        <v>78615490</v>
      </c>
      <c r="AQ68">
        <v>78351519.799999997</v>
      </c>
      <c r="AR68">
        <v>77873967.359999999</v>
      </c>
      <c r="AS68">
        <v>77352007</v>
      </c>
      <c r="AT68">
        <v>76818216.599999994</v>
      </c>
      <c r="AU68">
        <v>76402024.799999997</v>
      </c>
      <c r="AV68">
        <v>76041933.519999996</v>
      </c>
      <c r="AW68">
        <v>75726486.269999996</v>
      </c>
    </row>
    <row r="69" spans="1:49" x14ac:dyDescent="0.25">
      <c r="A69" t="s">
        <v>1002</v>
      </c>
      <c r="B69" t="s">
        <v>965</v>
      </c>
      <c r="C69">
        <v>843346445.76007199</v>
      </c>
      <c r="D69">
        <v>856886645.734887</v>
      </c>
      <c r="E69">
        <v>870644238</v>
      </c>
      <c r="F69">
        <v>932396367.79999995</v>
      </c>
      <c r="G69">
        <v>924992684.60000002</v>
      </c>
      <c r="H69">
        <v>874465050</v>
      </c>
      <c r="I69">
        <v>825719064.60000002</v>
      </c>
      <c r="J69">
        <v>815314473.29999995</v>
      </c>
      <c r="K69">
        <v>844543265.89999998</v>
      </c>
      <c r="L69">
        <v>902905219.20000005</v>
      </c>
      <c r="M69">
        <v>967852432.39999998</v>
      </c>
      <c r="N69">
        <v>1016848859</v>
      </c>
      <c r="O69">
        <v>1036105857</v>
      </c>
      <c r="P69">
        <v>1064517245</v>
      </c>
      <c r="Q69">
        <v>1105723541</v>
      </c>
      <c r="R69">
        <v>1210139456</v>
      </c>
      <c r="S69">
        <v>1304637186</v>
      </c>
      <c r="T69">
        <v>1413636357</v>
      </c>
      <c r="U69">
        <v>1498501861</v>
      </c>
      <c r="V69">
        <v>1598250003</v>
      </c>
      <c r="W69">
        <v>1711009367</v>
      </c>
      <c r="X69">
        <v>1897315572</v>
      </c>
      <c r="Y69">
        <v>2108640482</v>
      </c>
      <c r="Z69">
        <v>2301009650</v>
      </c>
      <c r="AA69">
        <v>2456117617</v>
      </c>
      <c r="AB69">
        <v>2575864763</v>
      </c>
      <c r="AC69">
        <v>2682043254</v>
      </c>
      <c r="AD69">
        <v>2797222486</v>
      </c>
      <c r="AE69">
        <v>2897598202</v>
      </c>
      <c r="AF69">
        <v>2978898972</v>
      </c>
      <c r="AG69">
        <v>3049747655</v>
      </c>
      <c r="AH69">
        <v>3110197132</v>
      </c>
      <c r="AI69">
        <v>3153703640</v>
      </c>
      <c r="AJ69">
        <v>3184592140</v>
      </c>
      <c r="AK69">
        <v>3207635103</v>
      </c>
      <c r="AL69">
        <v>3232229440</v>
      </c>
      <c r="AM69">
        <v>3272099514</v>
      </c>
      <c r="AN69">
        <v>3311040203</v>
      </c>
      <c r="AO69">
        <v>3340355126</v>
      </c>
      <c r="AP69">
        <v>3356451354</v>
      </c>
      <c r="AQ69">
        <v>3362429989</v>
      </c>
      <c r="AR69">
        <v>3358752396</v>
      </c>
      <c r="AS69">
        <v>3355179627</v>
      </c>
      <c r="AT69">
        <v>3355458538</v>
      </c>
      <c r="AU69">
        <v>3359038876</v>
      </c>
      <c r="AV69">
        <v>3365173051</v>
      </c>
      <c r="AW69">
        <v>3372551188</v>
      </c>
    </row>
    <row r="70" spans="1:49" x14ac:dyDescent="0.25">
      <c r="A70" t="s">
        <v>1003</v>
      </c>
      <c r="B70" t="s">
        <v>966</v>
      </c>
      <c r="C70">
        <v>153833361.106958</v>
      </c>
      <c r="D70">
        <v>156303205.47834</v>
      </c>
      <c r="E70">
        <v>158812704</v>
      </c>
      <c r="F70">
        <v>171584197.80000001</v>
      </c>
      <c r="G70">
        <v>164378857.5</v>
      </c>
      <c r="H70">
        <v>163541659.40000001</v>
      </c>
      <c r="I70">
        <v>155298676</v>
      </c>
      <c r="J70">
        <v>149513701.30000001</v>
      </c>
      <c r="K70">
        <v>148960013.80000001</v>
      </c>
      <c r="L70">
        <v>160319121.30000001</v>
      </c>
      <c r="M70">
        <v>177219352</v>
      </c>
      <c r="N70">
        <v>196809390.59999999</v>
      </c>
      <c r="O70">
        <v>210178528.40000001</v>
      </c>
      <c r="P70">
        <v>213423823</v>
      </c>
      <c r="Q70">
        <v>206666330.09999999</v>
      </c>
      <c r="R70">
        <v>223679605</v>
      </c>
      <c r="S70">
        <v>238875925.19999999</v>
      </c>
      <c r="T70">
        <v>257028280.5</v>
      </c>
      <c r="U70">
        <v>272591406.80000001</v>
      </c>
      <c r="V70">
        <v>295734205.5</v>
      </c>
      <c r="W70">
        <v>318729372.80000001</v>
      </c>
      <c r="X70">
        <v>356159902.89999998</v>
      </c>
      <c r="Y70">
        <v>402750413.10000002</v>
      </c>
      <c r="Z70">
        <v>444395324.5</v>
      </c>
      <c r="AA70">
        <v>478333972.19999999</v>
      </c>
      <c r="AB70">
        <v>492582713</v>
      </c>
      <c r="AC70">
        <v>504953389.10000002</v>
      </c>
      <c r="AD70">
        <v>530661716.39999998</v>
      </c>
      <c r="AE70">
        <v>553889492.89999998</v>
      </c>
      <c r="AF70">
        <v>574405551.39999998</v>
      </c>
      <c r="AG70">
        <v>590350603.10000002</v>
      </c>
      <c r="AH70">
        <v>602802221.5</v>
      </c>
      <c r="AI70">
        <v>614476120.89999998</v>
      </c>
      <c r="AJ70">
        <v>625404604.5</v>
      </c>
      <c r="AK70">
        <v>634597997.20000005</v>
      </c>
      <c r="AL70">
        <v>626871439.60000002</v>
      </c>
      <c r="AM70">
        <v>625063749.5</v>
      </c>
      <c r="AN70">
        <v>640861778.89999998</v>
      </c>
      <c r="AO70">
        <v>653197092.39999998</v>
      </c>
      <c r="AP70">
        <v>663523724.79999995</v>
      </c>
      <c r="AQ70">
        <v>672983997.20000005</v>
      </c>
      <c r="AR70">
        <v>681314782.79999995</v>
      </c>
      <c r="AS70">
        <v>671086963.70000005</v>
      </c>
      <c r="AT70">
        <v>663271401.39999998</v>
      </c>
      <c r="AU70">
        <v>656805002.79999995</v>
      </c>
      <c r="AV70">
        <v>650885294.89999998</v>
      </c>
      <c r="AW70">
        <v>645547860.39999998</v>
      </c>
    </row>
    <row r="71" spans="1:49" x14ac:dyDescent="0.25">
      <c r="A71" t="s">
        <v>1004</v>
      </c>
      <c r="B71" t="s">
        <v>967</v>
      </c>
      <c r="C71">
        <v>14117769108.382099</v>
      </c>
      <c r="D71">
        <v>14344434457.938999</v>
      </c>
      <c r="E71">
        <v>14574738990</v>
      </c>
      <c r="F71">
        <v>15820110380</v>
      </c>
      <c r="G71">
        <v>16948788630</v>
      </c>
      <c r="H71">
        <v>18218837450</v>
      </c>
      <c r="I71">
        <v>19126097660</v>
      </c>
      <c r="J71">
        <v>19870619230</v>
      </c>
      <c r="K71">
        <v>20607693720</v>
      </c>
      <c r="L71">
        <v>21553819340</v>
      </c>
      <c r="M71">
        <v>22559400910</v>
      </c>
      <c r="N71">
        <v>23540131930</v>
      </c>
      <c r="O71">
        <v>24467927270</v>
      </c>
      <c r="P71">
        <v>25145989090</v>
      </c>
      <c r="Q71">
        <v>25700653690</v>
      </c>
      <c r="R71">
        <v>26752877550</v>
      </c>
      <c r="S71">
        <v>27881679840</v>
      </c>
      <c r="T71">
        <v>29162888490</v>
      </c>
      <c r="U71">
        <v>30658987850</v>
      </c>
      <c r="V71">
        <v>32337216050</v>
      </c>
      <c r="W71">
        <v>33963833910</v>
      </c>
      <c r="X71">
        <v>35629932560</v>
      </c>
      <c r="Y71">
        <v>37260341860</v>
      </c>
      <c r="Z71">
        <v>38778444690</v>
      </c>
      <c r="AA71">
        <v>40168887010</v>
      </c>
      <c r="AB71">
        <v>41257914000</v>
      </c>
      <c r="AC71">
        <v>42248701180</v>
      </c>
      <c r="AD71">
        <v>43291635630</v>
      </c>
      <c r="AE71">
        <v>44205601720</v>
      </c>
      <c r="AF71">
        <v>45012102630</v>
      </c>
      <c r="AG71">
        <v>45674972080</v>
      </c>
      <c r="AH71">
        <v>46215746240</v>
      </c>
      <c r="AI71">
        <v>46687511460</v>
      </c>
      <c r="AJ71">
        <v>47083644040</v>
      </c>
      <c r="AK71">
        <v>47388210120</v>
      </c>
      <c r="AL71">
        <v>47442194610</v>
      </c>
      <c r="AM71">
        <v>47472663440</v>
      </c>
      <c r="AN71">
        <v>47635912470</v>
      </c>
      <c r="AO71">
        <v>47741971820</v>
      </c>
      <c r="AP71">
        <v>47812652330</v>
      </c>
      <c r="AQ71">
        <v>47857837570</v>
      </c>
      <c r="AR71">
        <v>47868140940</v>
      </c>
      <c r="AS71">
        <v>47664872350</v>
      </c>
      <c r="AT71">
        <v>47460726800</v>
      </c>
      <c r="AU71">
        <v>47250221600</v>
      </c>
      <c r="AV71">
        <v>47026299450</v>
      </c>
      <c r="AW71">
        <v>46788657330</v>
      </c>
    </row>
    <row r="72" spans="1:49" x14ac:dyDescent="0.25">
      <c r="A72" t="s">
        <v>1008</v>
      </c>
      <c r="B72" t="s">
        <v>968</v>
      </c>
      <c r="C72">
        <v>11254739.330150699</v>
      </c>
      <c r="D72">
        <v>11435437.8105448</v>
      </c>
      <c r="E72">
        <v>11619037.460000001</v>
      </c>
      <c r="F72">
        <v>12598137.640000001</v>
      </c>
      <c r="G72">
        <v>13567333.140000001</v>
      </c>
      <c r="H72">
        <v>14476571.24</v>
      </c>
      <c r="I72">
        <v>15188545.35</v>
      </c>
      <c r="J72">
        <v>15839462.189999999</v>
      </c>
      <c r="K72">
        <v>16517823.539999999</v>
      </c>
      <c r="L72">
        <v>17260667.239999998</v>
      </c>
      <c r="M72">
        <v>17989097.699999999</v>
      </c>
      <c r="N72">
        <v>18622851.02</v>
      </c>
      <c r="O72">
        <v>19223849.710000001</v>
      </c>
      <c r="P72">
        <v>19791186.940000001</v>
      </c>
      <c r="Q72">
        <v>20432367</v>
      </c>
      <c r="R72">
        <v>21301819.989999998</v>
      </c>
      <c r="S72">
        <v>22229794.949999999</v>
      </c>
      <c r="T72">
        <v>23273621.73</v>
      </c>
      <c r="U72">
        <v>24282732</v>
      </c>
      <c r="V72">
        <v>25359446.079999998</v>
      </c>
      <c r="W72">
        <v>26408409.34</v>
      </c>
      <c r="X72">
        <v>27463460.309999999</v>
      </c>
      <c r="Y72">
        <v>28432124.510000002</v>
      </c>
      <c r="Z72">
        <v>29317771.23</v>
      </c>
      <c r="AA72">
        <v>30099385.23</v>
      </c>
      <c r="AB72">
        <v>30753115.800000001</v>
      </c>
      <c r="AC72">
        <v>31312678.809999999</v>
      </c>
      <c r="AD72">
        <v>31801440.34</v>
      </c>
      <c r="AE72">
        <v>32184175.989999998</v>
      </c>
      <c r="AF72">
        <v>32473955.100000001</v>
      </c>
      <c r="AG72">
        <v>32673701.829999998</v>
      </c>
      <c r="AH72">
        <v>32791661.84</v>
      </c>
      <c r="AI72">
        <v>32837750.329999998</v>
      </c>
      <c r="AJ72">
        <v>32815193.859999999</v>
      </c>
      <c r="AK72">
        <v>32728147.629999999</v>
      </c>
      <c r="AL72">
        <v>32588323.850000001</v>
      </c>
      <c r="AM72">
        <v>32410186.43</v>
      </c>
      <c r="AN72">
        <v>32199224.399999999</v>
      </c>
      <c r="AO72">
        <v>31961896.649999999</v>
      </c>
      <c r="AP72">
        <v>31698732.059999999</v>
      </c>
      <c r="AQ72">
        <v>31413294.940000001</v>
      </c>
      <c r="AR72">
        <v>31102105.16</v>
      </c>
      <c r="AS72">
        <v>30770273.010000002</v>
      </c>
      <c r="AT72">
        <v>30429926.399999999</v>
      </c>
      <c r="AU72">
        <v>30083669.210000001</v>
      </c>
      <c r="AV72">
        <v>29731047.760000002</v>
      </c>
      <c r="AW72">
        <v>29370324.829999998</v>
      </c>
    </row>
    <row r="73" spans="1:49" x14ac:dyDescent="0.25">
      <c r="A73" t="s">
        <v>1005</v>
      </c>
      <c r="B73" t="s">
        <v>969</v>
      </c>
      <c r="C73">
        <v>688833228.52212501</v>
      </c>
      <c r="D73">
        <v>699892668.81546903</v>
      </c>
      <c r="E73">
        <v>711129672</v>
      </c>
      <c r="F73">
        <v>738948233.39999998</v>
      </c>
      <c r="G73">
        <v>722503236.29999995</v>
      </c>
      <c r="H73">
        <v>825213521.29999995</v>
      </c>
      <c r="I73">
        <v>794249469.79999995</v>
      </c>
      <c r="J73">
        <v>754363015.60000002</v>
      </c>
      <c r="K73">
        <v>734307718.79999995</v>
      </c>
      <c r="L73">
        <v>760648715.10000002</v>
      </c>
      <c r="M73">
        <v>797329428.89999998</v>
      </c>
      <c r="N73">
        <v>865124331.29999995</v>
      </c>
      <c r="O73">
        <v>910537494.29999995</v>
      </c>
      <c r="P73">
        <v>895073421.70000005</v>
      </c>
      <c r="Q73">
        <v>859441187.10000002</v>
      </c>
      <c r="R73">
        <v>904745603.10000002</v>
      </c>
      <c r="S73">
        <v>924789200</v>
      </c>
      <c r="T73">
        <v>965275990.5</v>
      </c>
      <c r="U73">
        <v>1002890844</v>
      </c>
      <c r="V73">
        <v>1036286872</v>
      </c>
      <c r="W73">
        <v>1076401384</v>
      </c>
      <c r="X73">
        <v>1124367571</v>
      </c>
      <c r="Y73">
        <v>1191825600</v>
      </c>
      <c r="Z73">
        <v>1239951658</v>
      </c>
      <c r="AA73">
        <v>1282535565</v>
      </c>
      <c r="AB73">
        <v>1304740308</v>
      </c>
      <c r="AC73">
        <v>1324214546</v>
      </c>
      <c r="AD73">
        <v>1347447725</v>
      </c>
      <c r="AE73">
        <v>1368208862</v>
      </c>
      <c r="AF73">
        <v>1386365209</v>
      </c>
      <c r="AG73">
        <v>1404936234</v>
      </c>
      <c r="AH73">
        <v>1415533609</v>
      </c>
      <c r="AI73">
        <v>1425332320</v>
      </c>
      <c r="AJ73">
        <v>1437236254</v>
      </c>
      <c r="AK73">
        <v>1446488138</v>
      </c>
      <c r="AL73">
        <v>1458764120</v>
      </c>
      <c r="AM73">
        <v>1471831032</v>
      </c>
      <c r="AN73">
        <v>1464169210</v>
      </c>
      <c r="AO73">
        <v>1455401316</v>
      </c>
      <c r="AP73">
        <v>1445402721</v>
      </c>
      <c r="AQ73">
        <v>1434737394</v>
      </c>
      <c r="AR73">
        <v>1422900388</v>
      </c>
      <c r="AS73">
        <v>1413424809</v>
      </c>
      <c r="AT73">
        <v>1401324560</v>
      </c>
      <c r="AU73">
        <v>1389462588</v>
      </c>
      <c r="AV73">
        <v>1377195799</v>
      </c>
      <c r="AW73">
        <v>1364705124</v>
      </c>
    </row>
    <row r="74" spans="1:49" x14ac:dyDescent="0.25">
      <c r="A74" t="s">
        <v>1006</v>
      </c>
      <c r="B74" t="s">
        <v>970</v>
      </c>
      <c r="C74">
        <v>10283363036.8211</v>
      </c>
      <c r="D74">
        <v>10448465756.625299</v>
      </c>
      <c r="E74">
        <v>10616219250</v>
      </c>
      <c r="F74">
        <v>11524458620</v>
      </c>
      <c r="G74">
        <v>12498609860</v>
      </c>
      <c r="H74">
        <v>13239836170</v>
      </c>
      <c r="I74">
        <v>13934489000</v>
      </c>
      <c r="J74">
        <v>14616437110</v>
      </c>
      <c r="K74">
        <v>15331084470</v>
      </c>
      <c r="L74">
        <v>16016269230</v>
      </c>
      <c r="M74">
        <v>16643956950</v>
      </c>
      <c r="N74">
        <v>17114143210</v>
      </c>
      <c r="O74">
        <v>17574218910</v>
      </c>
      <c r="P74">
        <v>18144372150</v>
      </c>
      <c r="Q74">
        <v>18904074740</v>
      </c>
      <c r="R74">
        <v>19722181580</v>
      </c>
      <c r="S74">
        <v>20613596090</v>
      </c>
      <c r="T74">
        <v>21597504880</v>
      </c>
      <c r="U74">
        <v>22716204550</v>
      </c>
      <c r="V74">
        <v>23884996570</v>
      </c>
      <c r="W74">
        <v>25060464140</v>
      </c>
      <c r="X74">
        <v>26250419110</v>
      </c>
      <c r="Y74">
        <v>27330968870</v>
      </c>
      <c r="Z74">
        <v>28373818130</v>
      </c>
      <c r="AA74">
        <v>29338121330</v>
      </c>
      <c r="AB74">
        <v>30281592640</v>
      </c>
      <c r="AC74">
        <v>31138708860</v>
      </c>
      <c r="AD74">
        <v>31862045180</v>
      </c>
      <c r="AE74">
        <v>32486823430</v>
      </c>
      <c r="AF74">
        <v>33020797980</v>
      </c>
      <c r="AG74">
        <v>33482494540</v>
      </c>
      <c r="AH74">
        <v>33878631940</v>
      </c>
      <c r="AI74">
        <v>34189385070</v>
      </c>
      <c r="AJ74">
        <v>34418698900</v>
      </c>
      <c r="AK74">
        <v>34583964660</v>
      </c>
      <c r="AL74">
        <v>34788850880</v>
      </c>
      <c r="AM74">
        <v>34934178460</v>
      </c>
      <c r="AN74">
        <v>34958245580</v>
      </c>
      <c r="AO74">
        <v>34962937320</v>
      </c>
      <c r="AP74">
        <v>34935579490</v>
      </c>
      <c r="AQ74">
        <v>34875736010</v>
      </c>
      <c r="AR74">
        <v>34780805040</v>
      </c>
      <c r="AS74">
        <v>34761405980</v>
      </c>
      <c r="AT74">
        <v>34722048910</v>
      </c>
      <c r="AU74">
        <v>34668252520</v>
      </c>
      <c r="AV74">
        <v>34603260050</v>
      </c>
      <c r="AW74">
        <v>34522766970</v>
      </c>
    </row>
    <row r="75" spans="1:49" x14ac:dyDescent="0.25">
      <c r="A75" t="s">
        <v>1007</v>
      </c>
      <c r="B75" t="s">
        <v>971</v>
      </c>
      <c r="C75">
        <v>3134318103.7086501</v>
      </c>
      <c r="D75">
        <v>3184640594.6876101</v>
      </c>
      <c r="E75">
        <v>3235771030</v>
      </c>
      <c r="F75">
        <v>3544105391</v>
      </c>
      <c r="G75">
        <v>3714108201</v>
      </c>
      <c r="H75">
        <v>4139311190</v>
      </c>
      <c r="I75">
        <v>4382170643</v>
      </c>
      <c r="J75">
        <v>4483979638</v>
      </c>
      <c r="K75">
        <v>4525783711</v>
      </c>
      <c r="L75">
        <v>4759640723</v>
      </c>
      <c r="M75">
        <v>5100125427</v>
      </c>
      <c r="N75">
        <v>5542241537</v>
      </c>
      <c r="O75">
        <v>5963947014</v>
      </c>
      <c r="P75">
        <v>6086752331</v>
      </c>
      <c r="Q75">
        <v>5916705399</v>
      </c>
      <c r="R75">
        <v>6104648548</v>
      </c>
      <c r="S75">
        <v>6321064759</v>
      </c>
      <c r="T75">
        <v>6576833997</v>
      </c>
      <c r="U75">
        <v>6915609728</v>
      </c>
      <c r="V75">
        <v>7390573159</v>
      </c>
      <c r="W75">
        <v>7800559974</v>
      </c>
      <c r="X75">
        <v>8227682418</v>
      </c>
      <c r="Y75">
        <v>8709115262</v>
      </c>
      <c r="Z75">
        <v>9135357125</v>
      </c>
      <c r="AA75">
        <v>9518130724</v>
      </c>
      <c r="AB75">
        <v>9640827936</v>
      </c>
      <c r="AC75">
        <v>9754465102</v>
      </c>
      <c r="AD75">
        <v>10050341280</v>
      </c>
      <c r="AE75">
        <v>10318385250</v>
      </c>
      <c r="AF75">
        <v>10572465490</v>
      </c>
      <c r="AG75">
        <v>10754867600</v>
      </c>
      <c r="AH75">
        <v>10888789020</v>
      </c>
      <c r="AI75">
        <v>11039956320</v>
      </c>
      <c r="AJ75">
        <v>11194893690</v>
      </c>
      <c r="AK75">
        <v>11325029170</v>
      </c>
      <c r="AL75">
        <v>11161991290</v>
      </c>
      <c r="AM75">
        <v>11034243760</v>
      </c>
      <c r="AN75">
        <v>11181298460</v>
      </c>
      <c r="AO75">
        <v>11291671290</v>
      </c>
      <c r="AP75">
        <v>11399971390</v>
      </c>
      <c r="AQ75">
        <v>11515950860</v>
      </c>
      <c r="AR75">
        <v>11633333410</v>
      </c>
      <c r="AS75">
        <v>11459271290</v>
      </c>
      <c r="AT75">
        <v>11306923400</v>
      </c>
      <c r="AU75">
        <v>11162422820</v>
      </c>
      <c r="AV75">
        <v>11016112550</v>
      </c>
      <c r="AW75">
        <v>10871814910</v>
      </c>
    </row>
    <row r="76" spans="1:49" x14ac:dyDescent="0.25">
      <c r="A76" t="s">
        <v>1009</v>
      </c>
      <c r="B76" t="s">
        <v>972</v>
      </c>
      <c r="C76">
        <v>67225120363.363403</v>
      </c>
      <c r="D76">
        <v>68304441415.378502</v>
      </c>
      <c r="E76">
        <v>69401091320</v>
      </c>
      <c r="F76">
        <v>71699080630</v>
      </c>
      <c r="G76">
        <v>73608102700</v>
      </c>
      <c r="H76">
        <v>76378833740</v>
      </c>
      <c r="I76">
        <v>78524735650</v>
      </c>
      <c r="J76">
        <v>80232030510</v>
      </c>
      <c r="K76">
        <v>81801810760</v>
      </c>
      <c r="L76">
        <v>83931888650</v>
      </c>
      <c r="M76">
        <v>86246929470</v>
      </c>
      <c r="N76">
        <v>88627026700</v>
      </c>
      <c r="O76">
        <v>91151035670</v>
      </c>
      <c r="P76">
        <v>92753039280</v>
      </c>
      <c r="Q76">
        <v>93549684050</v>
      </c>
      <c r="R76">
        <v>95023819800</v>
      </c>
      <c r="S76">
        <v>96437055390</v>
      </c>
      <c r="T76">
        <v>97656533690</v>
      </c>
      <c r="U76">
        <v>99614045140</v>
      </c>
      <c r="V76">
        <v>101783878000</v>
      </c>
      <c r="W76">
        <v>103498339600</v>
      </c>
      <c r="X76">
        <v>104617483900</v>
      </c>
      <c r="Y76">
        <v>105240972400</v>
      </c>
      <c r="Z76">
        <v>105301112800</v>
      </c>
      <c r="AA76">
        <v>105001471500</v>
      </c>
      <c r="AB76">
        <v>104091652300</v>
      </c>
      <c r="AC76">
        <v>103088836900</v>
      </c>
      <c r="AD76">
        <v>102330339600</v>
      </c>
      <c r="AE76">
        <v>101477466100</v>
      </c>
      <c r="AF76">
        <v>100575685000</v>
      </c>
      <c r="AG76">
        <v>99511865270</v>
      </c>
      <c r="AH76">
        <v>98358196400</v>
      </c>
      <c r="AI76">
        <v>97229214790</v>
      </c>
      <c r="AJ76">
        <v>96086833360</v>
      </c>
      <c r="AK76">
        <v>94893666600</v>
      </c>
      <c r="AL76">
        <v>93259527370</v>
      </c>
      <c r="AM76">
        <v>91609432320</v>
      </c>
      <c r="AN76">
        <v>90332373140</v>
      </c>
      <c r="AO76">
        <v>88994609280</v>
      </c>
      <c r="AP76">
        <v>87656282260</v>
      </c>
      <c r="AQ76">
        <v>86341965700</v>
      </c>
      <c r="AR76">
        <v>85041822650</v>
      </c>
      <c r="AS76">
        <v>83385996640</v>
      </c>
      <c r="AT76">
        <v>81769884590</v>
      </c>
      <c r="AU76">
        <v>80169394170</v>
      </c>
      <c r="AV76">
        <v>78566941350</v>
      </c>
      <c r="AW76">
        <v>77043269870</v>
      </c>
    </row>
    <row r="77" spans="1:49" x14ac:dyDescent="0.25">
      <c r="A77" t="s">
        <v>1010</v>
      </c>
      <c r="B77" t="s">
        <v>973</v>
      </c>
      <c r="C77">
        <v>304248565.571316</v>
      </c>
      <c r="D77">
        <v>309133374.70355099</v>
      </c>
      <c r="E77">
        <v>314096611</v>
      </c>
      <c r="F77">
        <v>323904648.60000002</v>
      </c>
      <c r="G77">
        <v>333954156.30000001</v>
      </c>
      <c r="H77">
        <v>344046370.80000001</v>
      </c>
      <c r="I77">
        <v>353044417.30000001</v>
      </c>
      <c r="J77">
        <v>361758554.5</v>
      </c>
      <c r="K77">
        <v>370773300.10000002</v>
      </c>
      <c r="L77">
        <v>380005715.30000001</v>
      </c>
      <c r="M77">
        <v>388656314.30000001</v>
      </c>
      <c r="N77">
        <v>396099047.60000002</v>
      </c>
      <c r="O77">
        <v>404383805.39999998</v>
      </c>
      <c r="P77">
        <v>412023516.69999999</v>
      </c>
      <c r="Q77">
        <v>419824643.60000002</v>
      </c>
      <c r="R77">
        <v>427231634.69999999</v>
      </c>
      <c r="S77">
        <v>434114886.80000001</v>
      </c>
      <c r="T77">
        <v>440063394.10000002</v>
      </c>
      <c r="U77">
        <v>445382831.89999998</v>
      </c>
      <c r="V77">
        <v>450327334</v>
      </c>
      <c r="W77">
        <v>453870858.60000002</v>
      </c>
      <c r="X77">
        <v>454684204.60000002</v>
      </c>
      <c r="Y77">
        <v>452724780.5</v>
      </c>
      <c r="Z77">
        <v>448706159.69999999</v>
      </c>
      <c r="AA77">
        <v>443375100.80000001</v>
      </c>
      <c r="AB77">
        <v>437287690.80000001</v>
      </c>
      <c r="AC77">
        <v>430664994.80000001</v>
      </c>
      <c r="AD77">
        <v>423615567.5</v>
      </c>
      <c r="AE77">
        <v>416268700.80000001</v>
      </c>
      <c r="AF77">
        <v>408744315.80000001</v>
      </c>
      <c r="AG77">
        <v>400976051.80000001</v>
      </c>
      <c r="AH77">
        <v>393084541.19999999</v>
      </c>
      <c r="AI77">
        <v>385150597.19999999</v>
      </c>
      <c r="AJ77">
        <v>377130572.60000002</v>
      </c>
      <c r="AK77">
        <v>369047795.5</v>
      </c>
      <c r="AL77">
        <v>360905954.89999998</v>
      </c>
      <c r="AM77">
        <v>352508409.5</v>
      </c>
      <c r="AN77">
        <v>344069777.69999999</v>
      </c>
      <c r="AO77">
        <v>335672072.89999998</v>
      </c>
      <c r="AP77">
        <v>327360542.80000001</v>
      </c>
      <c r="AQ77">
        <v>319185843.5</v>
      </c>
      <c r="AR77">
        <v>311134849.89999998</v>
      </c>
      <c r="AS77">
        <v>303211238.19999999</v>
      </c>
      <c r="AT77">
        <v>295395187.89999998</v>
      </c>
      <c r="AU77">
        <v>287674717.30000001</v>
      </c>
      <c r="AV77">
        <v>280028038.89999998</v>
      </c>
      <c r="AW77">
        <v>272723047.10000002</v>
      </c>
    </row>
    <row r="78" spans="1:49" x14ac:dyDescent="0.25">
      <c r="A78" t="s">
        <v>1011</v>
      </c>
      <c r="B78" t="s">
        <v>974</v>
      </c>
      <c r="C78">
        <v>7730603740.7180204</v>
      </c>
      <c r="D78">
        <v>7854721084.3098803</v>
      </c>
      <c r="E78">
        <v>7980831172</v>
      </c>
      <c r="F78">
        <v>7916155431</v>
      </c>
      <c r="G78">
        <v>7487731022</v>
      </c>
      <c r="H78">
        <v>8197304132</v>
      </c>
      <c r="I78">
        <v>7774891823</v>
      </c>
      <c r="J78">
        <v>7320881249</v>
      </c>
      <c r="K78">
        <v>7052385108</v>
      </c>
      <c r="L78">
        <v>7167539802</v>
      </c>
      <c r="M78">
        <v>7361078664</v>
      </c>
      <c r="N78">
        <v>7820612017</v>
      </c>
      <c r="O78">
        <v>8113247019</v>
      </c>
      <c r="P78">
        <v>7924669703</v>
      </c>
      <c r="Q78">
        <v>7573384439</v>
      </c>
      <c r="R78">
        <v>7780686057</v>
      </c>
      <c r="S78">
        <v>7757739230</v>
      </c>
      <c r="T78">
        <v>7843986363</v>
      </c>
      <c r="U78">
        <v>7908416134</v>
      </c>
      <c r="V78">
        <v>7912501316</v>
      </c>
      <c r="W78">
        <v>7954472429</v>
      </c>
      <c r="X78">
        <v>8000240497</v>
      </c>
      <c r="Y78">
        <v>8139283585</v>
      </c>
      <c r="Z78">
        <v>8131857414</v>
      </c>
      <c r="AA78">
        <v>8089665803</v>
      </c>
      <c r="AB78">
        <v>7953377355</v>
      </c>
      <c r="AC78">
        <v>7815254358</v>
      </c>
      <c r="AD78">
        <v>7699485794</v>
      </c>
      <c r="AE78">
        <v>7588042560</v>
      </c>
      <c r="AF78">
        <v>7478549672</v>
      </c>
      <c r="AG78">
        <v>7385607843</v>
      </c>
      <c r="AH78">
        <v>7267260241</v>
      </c>
      <c r="AI78">
        <v>7156577894</v>
      </c>
      <c r="AJ78">
        <v>7065508130</v>
      </c>
      <c r="AK78">
        <v>6971835418</v>
      </c>
      <c r="AL78">
        <v>6906402490</v>
      </c>
      <c r="AM78">
        <v>6842413613</v>
      </c>
      <c r="AN78">
        <v>6683848569</v>
      </c>
      <c r="AO78">
        <v>6527061467</v>
      </c>
      <c r="AP78">
        <v>6371349132</v>
      </c>
      <c r="AQ78">
        <v>6219150480</v>
      </c>
      <c r="AR78">
        <v>6068914911</v>
      </c>
      <c r="AS78">
        <v>5940869176</v>
      </c>
      <c r="AT78">
        <v>5804766678</v>
      </c>
      <c r="AU78">
        <v>5671678353</v>
      </c>
      <c r="AV78">
        <v>5538975409</v>
      </c>
      <c r="AW78">
        <v>5412879622</v>
      </c>
    </row>
    <row r="79" spans="1:49" x14ac:dyDescent="0.25">
      <c r="A79" t="s">
        <v>1012</v>
      </c>
      <c r="B79" t="s">
        <v>975</v>
      </c>
      <c r="C79">
        <v>41066001752.998398</v>
      </c>
      <c r="D79">
        <v>41725329694.317398</v>
      </c>
      <c r="E79">
        <v>42395243360</v>
      </c>
      <c r="F79">
        <v>43900512260</v>
      </c>
      <c r="G79">
        <v>45972006050</v>
      </c>
      <c r="H79">
        <v>46674635010</v>
      </c>
      <c r="I79">
        <v>48334164010</v>
      </c>
      <c r="J79">
        <v>50183383320</v>
      </c>
      <c r="K79">
        <v>52043876530</v>
      </c>
      <c r="L79">
        <v>53338885650</v>
      </c>
      <c r="M79">
        <v>54302420560</v>
      </c>
      <c r="N79">
        <v>54665602880</v>
      </c>
      <c r="O79">
        <v>55324795660</v>
      </c>
      <c r="P79">
        <v>56727321270</v>
      </c>
      <c r="Q79">
        <v>58770532080</v>
      </c>
      <c r="R79">
        <v>59844291560</v>
      </c>
      <c r="S79">
        <v>61004052620</v>
      </c>
      <c r="T79">
        <v>61915922900</v>
      </c>
      <c r="U79">
        <v>63244128270</v>
      </c>
      <c r="V79">
        <v>64431042530</v>
      </c>
      <c r="W79">
        <v>65475910660</v>
      </c>
      <c r="X79">
        <v>66087277900</v>
      </c>
      <c r="Y79">
        <v>66093741240</v>
      </c>
      <c r="Z79">
        <v>65941729770</v>
      </c>
      <c r="AA79">
        <v>65625411780</v>
      </c>
      <c r="AB79">
        <v>65509098670</v>
      </c>
      <c r="AC79">
        <v>65266883290</v>
      </c>
      <c r="AD79">
        <v>64703048740</v>
      </c>
      <c r="AE79">
        <v>64073381970</v>
      </c>
      <c r="AF79">
        <v>63388016460</v>
      </c>
      <c r="AG79">
        <v>62678797540</v>
      </c>
      <c r="AH79">
        <v>61977476400</v>
      </c>
      <c r="AI79">
        <v>61208901560</v>
      </c>
      <c r="AJ79">
        <v>60369399550</v>
      </c>
      <c r="AK79">
        <v>59508897900</v>
      </c>
      <c r="AL79">
        <v>58841504840</v>
      </c>
      <c r="AM79">
        <v>58059116320</v>
      </c>
      <c r="AN79">
        <v>57080018440</v>
      </c>
      <c r="AO79">
        <v>56113881740</v>
      </c>
      <c r="AP79">
        <v>55139178500</v>
      </c>
      <c r="AQ79">
        <v>54156170120</v>
      </c>
      <c r="AR79">
        <v>53168237070</v>
      </c>
      <c r="AS79">
        <v>52394626670</v>
      </c>
      <c r="AT79">
        <v>51604678960</v>
      </c>
      <c r="AU79">
        <v>50798936370</v>
      </c>
      <c r="AV79">
        <v>49983165430</v>
      </c>
      <c r="AW79">
        <v>49201473570</v>
      </c>
    </row>
    <row r="80" spans="1:49" x14ac:dyDescent="0.25">
      <c r="A80" t="s">
        <v>1013</v>
      </c>
      <c r="B80" t="s">
        <v>976</v>
      </c>
      <c r="C80">
        <v>18124266304.0756</v>
      </c>
      <c r="D80">
        <v>18415257262.0476</v>
      </c>
      <c r="E80">
        <v>18710920170</v>
      </c>
      <c r="F80">
        <v>19558508290</v>
      </c>
      <c r="G80">
        <v>19814411470</v>
      </c>
      <c r="H80">
        <v>21162848220</v>
      </c>
      <c r="I80">
        <v>22062635400</v>
      </c>
      <c r="J80">
        <v>22366007380</v>
      </c>
      <c r="K80">
        <v>22334775810</v>
      </c>
      <c r="L80">
        <v>23045457490</v>
      </c>
      <c r="M80">
        <v>24194773930</v>
      </c>
      <c r="N80">
        <v>25744712760</v>
      </c>
      <c r="O80">
        <v>27308609190</v>
      </c>
      <c r="P80">
        <v>27689024800</v>
      </c>
      <c r="Q80">
        <v>26785942890</v>
      </c>
      <c r="R80">
        <v>26971610550</v>
      </c>
      <c r="S80">
        <v>27241148650</v>
      </c>
      <c r="T80">
        <v>27456561030</v>
      </c>
      <c r="U80">
        <v>28016117900</v>
      </c>
      <c r="V80">
        <v>28990006860</v>
      </c>
      <c r="W80">
        <v>29614085690</v>
      </c>
      <c r="X80">
        <v>30075281270</v>
      </c>
      <c r="Y80">
        <v>30555222830</v>
      </c>
      <c r="Z80">
        <v>30778819470</v>
      </c>
      <c r="AA80">
        <v>30843018830</v>
      </c>
      <c r="AB80">
        <v>30191888630</v>
      </c>
      <c r="AC80">
        <v>29576034280</v>
      </c>
      <c r="AD80">
        <v>29504189480</v>
      </c>
      <c r="AE80">
        <v>29399772850</v>
      </c>
      <c r="AF80">
        <v>29300374560</v>
      </c>
      <c r="AG80">
        <v>29046483830</v>
      </c>
      <c r="AH80">
        <v>28720375220</v>
      </c>
      <c r="AI80">
        <v>28478584730</v>
      </c>
      <c r="AJ80">
        <v>28274795110</v>
      </c>
      <c r="AK80">
        <v>28043885490</v>
      </c>
      <c r="AL80">
        <v>27150714090</v>
      </c>
      <c r="AM80">
        <v>26355393980</v>
      </c>
      <c r="AN80">
        <v>26224436350</v>
      </c>
      <c r="AO80">
        <v>26017994000</v>
      </c>
      <c r="AP80">
        <v>25818394080</v>
      </c>
      <c r="AQ80">
        <v>25647459260</v>
      </c>
      <c r="AR80">
        <v>25493535830</v>
      </c>
      <c r="AS80">
        <v>24747289560</v>
      </c>
      <c r="AT80">
        <v>24065043760</v>
      </c>
      <c r="AU80">
        <v>23411104730</v>
      </c>
      <c r="AV80">
        <v>22764772480</v>
      </c>
      <c r="AW80">
        <v>22156193640</v>
      </c>
    </row>
    <row r="81" spans="1:49" x14ac:dyDescent="0.25">
      <c r="A81" t="s">
        <v>1014</v>
      </c>
      <c r="B81" t="s">
        <v>977</v>
      </c>
      <c r="C81">
        <v>135115367426.147</v>
      </c>
      <c r="D81">
        <v>137284688354.478</v>
      </c>
      <c r="E81">
        <v>139488838400</v>
      </c>
      <c r="F81">
        <v>138162426000</v>
      </c>
      <c r="G81">
        <v>135909899600</v>
      </c>
      <c r="H81">
        <v>134740049600</v>
      </c>
      <c r="I81">
        <v>134281540500</v>
      </c>
      <c r="J81">
        <v>133016536900</v>
      </c>
      <c r="K81">
        <v>130820285400</v>
      </c>
      <c r="L81">
        <v>128996044500</v>
      </c>
      <c r="M81">
        <v>127735226200</v>
      </c>
      <c r="N81">
        <v>127296274700</v>
      </c>
      <c r="O81">
        <v>127089379200</v>
      </c>
      <c r="P81">
        <v>125901944900</v>
      </c>
      <c r="Q81">
        <v>122945206900</v>
      </c>
      <c r="R81">
        <v>119653203000</v>
      </c>
      <c r="S81">
        <v>116259988100</v>
      </c>
      <c r="T81">
        <v>112348994700</v>
      </c>
      <c r="U81">
        <v>109442929200</v>
      </c>
      <c r="V81">
        <v>106798190300</v>
      </c>
      <c r="W81">
        <v>103814787300</v>
      </c>
      <c r="X81">
        <v>100422889100</v>
      </c>
      <c r="Y81">
        <v>96947916510</v>
      </c>
      <c r="Z81">
        <v>93550995200</v>
      </c>
      <c r="AA81">
        <v>90363859450</v>
      </c>
      <c r="AB81">
        <v>87030827860</v>
      </c>
      <c r="AC81">
        <v>83852495890</v>
      </c>
      <c r="AD81">
        <v>81058111430</v>
      </c>
      <c r="AE81">
        <v>78413650900</v>
      </c>
      <c r="AF81">
        <v>76008957610</v>
      </c>
      <c r="AG81">
        <v>73734793150</v>
      </c>
      <c r="AH81">
        <v>71634956490</v>
      </c>
      <c r="AI81">
        <v>69781715320</v>
      </c>
      <c r="AJ81">
        <v>68128709240</v>
      </c>
      <c r="AK81">
        <v>66634355630</v>
      </c>
      <c r="AL81">
        <v>64884797150</v>
      </c>
      <c r="AM81">
        <v>63199373290</v>
      </c>
      <c r="AN81">
        <v>61937416120</v>
      </c>
      <c r="AO81">
        <v>60715508910</v>
      </c>
      <c r="AP81">
        <v>59595940850</v>
      </c>
      <c r="AQ81">
        <v>58592811640</v>
      </c>
      <c r="AR81">
        <v>57703169820</v>
      </c>
      <c r="AS81">
        <v>56552457040</v>
      </c>
      <c r="AT81">
        <v>55414589970</v>
      </c>
      <c r="AU81">
        <v>54243496600</v>
      </c>
      <c r="AV81">
        <v>53035868000</v>
      </c>
      <c r="AW81">
        <v>51811760090</v>
      </c>
    </row>
    <row r="82" spans="1:49" x14ac:dyDescent="0.25">
      <c r="A82" t="s">
        <v>1015</v>
      </c>
      <c r="B82" t="s">
        <v>978</v>
      </c>
      <c r="C82">
        <v>1374373067.8873701</v>
      </c>
      <c r="D82">
        <v>1396439072.0458701</v>
      </c>
      <c r="E82">
        <v>1418859353</v>
      </c>
      <c r="F82">
        <v>1398978028</v>
      </c>
      <c r="G82">
        <v>1377533630</v>
      </c>
      <c r="H82">
        <v>1357139811</v>
      </c>
      <c r="I82">
        <v>1343562421</v>
      </c>
      <c r="J82">
        <v>1330182705</v>
      </c>
      <c r="K82">
        <v>1313354855</v>
      </c>
      <c r="L82">
        <v>1292587705</v>
      </c>
      <c r="M82">
        <v>1272144236</v>
      </c>
      <c r="N82">
        <v>1256473990</v>
      </c>
      <c r="O82">
        <v>1243407678</v>
      </c>
      <c r="P82">
        <v>1231225072</v>
      </c>
      <c r="Q82">
        <v>1214495370</v>
      </c>
      <c r="R82">
        <v>1185422603</v>
      </c>
      <c r="S82">
        <v>1152656227</v>
      </c>
      <c r="T82">
        <v>1115303747</v>
      </c>
      <c r="U82">
        <v>1078361024</v>
      </c>
      <c r="V82">
        <v>1040420163</v>
      </c>
      <c r="W82">
        <v>1002511248</v>
      </c>
      <c r="X82">
        <v>961436020.29999995</v>
      </c>
      <c r="Y82">
        <v>919355041.89999998</v>
      </c>
      <c r="Z82">
        <v>879107651.20000005</v>
      </c>
      <c r="AA82">
        <v>841859179.10000002</v>
      </c>
      <c r="AB82">
        <v>807719166.10000002</v>
      </c>
      <c r="AC82">
        <v>774852827.29999995</v>
      </c>
      <c r="AD82">
        <v>742416646.29999995</v>
      </c>
      <c r="AE82">
        <v>711895465.20000005</v>
      </c>
      <c r="AF82">
        <v>683867721.5</v>
      </c>
      <c r="AG82">
        <v>658208899.5</v>
      </c>
      <c r="AH82">
        <v>634663722.39999998</v>
      </c>
      <c r="AI82">
        <v>613130491.70000005</v>
      </c>
      <c r="AJ82">
        <v>593445130.5</v>
      </c>
      <c r="AK82">
        <v>575474208.29999995</v>
      </c>
      <c r="AL82">
        <v>558830627</v>
      </c>
      <c r="AM82">
        <v>542340422</v>
      </c>
      <c r="AN82">
        <v>526098340.19999999</v>
      </c>
      <c r="AO82">
        <v>510753126</v>
      </c>
      <c r="AP82">
        <v>496424744.30000001</v>
      </c>
      <c r="AQ82">
        <v>483129186.30000001</v>
      </c>
      <c r="AR82">
        <v>470862306.30000001</v>
      </c>
      <c r="AS82">
        <v>459330571.10000002</v>
      </c>
      <c r="AT82">
        <v>447739320.80000001</v>
      </c>
      <c r="AU82">
        <v>435906360.5</v>
      </c>
      <c r="AV82">
        <v>423886392.80000001</v>
      </c>
      <c r="AW82">
        <v>411809518.39999998</v>
      </c>
    </row>
    <row r="83" spans="1:49" x14ac:dyDescent="0.25">
      <c r="A83" t="s">
        <v>1016</v>
      </c>
      <c r="B83" t="s">
        <v>979</v>
      </c>
      <c r="C83">
        <v>29224642039.480801</v>
      </c>
      <c r="D83">
        <v>29693853120.403</v>
      </c>
      <c r="E83">
        <v>30170597540</v>
      </c>
      <c r="F83">
        <v>28793589860</v>
      </c>
      <c r="G83">
        <v>26572892170</v>
      </c>
      <c r="H83">
        <v>27347836750</v>
      </c>
      <c r="I83">
        <v>25372185930</v>
      </c>
      <c r="J83">
        <v>23516452820</v>
      </c>
      <c r="K83">
        <v>22173951190</v>
      </c>
      <c r="L83">
        <v>21647888680</v>
      </c>
      <c r="M83">
        <v>21284487120</v>
      </c>
      <c r="N83">
        <v>21604937340</v>
      </c>
      <c r="O83">
        <v>21519760990</v>
      </c>
      <c r="P83">
        <v>20601158530</v>
      </c>
      <c r="Q83">
        <v>19459666610</v>
      </c>
      <c r="R83">
        <v>19180794030</v>
      </c>
      <c r="S83">
        <v>18378170970</v>
      </c>
      <c r="T83">
        <v>17762325430</v>
      </c>
      <c r="U83">
        <v>17124326520</v>
      </c>
      <c r="V83">
        <v>16338403800</v>
      </c>
      <c r="W83">
        <v>15699544730</v>
      </c>
      <c r="X83">
        <v>15096471770</v>
      </c>
      <c r="Y83">
        <v>14674419170</v>
      </c>
      <c r="Z83">
        <v>14111045090</v>
      </c>
      <c r="AA83">
        <v>13580201020</v>
      </c>
      <c r="AB83">
        <v>13036050030</v>
      </c>
      <c r="AC83">
        <v>12516203630</v>
      </c>
      <c r="AD83">
        <v>11999389030</v>
      </c>
      <c r="AE83">
        <v>11526177670</v>
      </c>
      <c r="AF83">
        <v>11097316920</v>
      </c>
      <c r="AG83">
        <v>10740604990</v>
      </c>
      <c r="AH83">
        <v>10391737570</v>
      </c>
      <c r="AI83">
        <v>10078571980</v>
      </c>
      <c r="AJ83">
        <v>9816457292</v>
      </c>
      <c r="AK83">
        <v>9580538364</v>
      </c>
      <c r="AL83">
        <v>9440063234</v>
      </c>
      <c r="AM83">
        <v>9299701109</v>
      </c>
      <c r="AN83">
        <v>9011989235</v>
      </c>
      <c r="AO83">
        <v>8745392861</v>
      </c>
      <c r="AP83">
        <v>8495134028</v>
      </c>
      <c r="AQ83">
        <v>8262069674</v>
      </c>
      <c r="AR83">
        <v>8045328825</v>
      </c>
      <c r="AS83">
        <v>7898693266</v>
      </c>
      <c r="AT83">
        <v>7735581601</v>
      </c>
      <c r="AU83">
        <v>7567640819</v>
      </c>
      <c r="AV83">
        <v>7394368966</v>
      </c>
      <c r="AW83">
        <v>7218518246</v>
      </c>
    </row>
    <row r="84" spans="1:49" x14ac:dyDescent="0.25">
      <c r="A84" t="s">
        <v>1017</v>
      </c>
      <c r="B84" t="s">
        <v>980</v>
      </c>
      <c r="C84">
        <v>46983293933.486603</v>
      </c>
      <c r="D84">
        <v>47737625914.7658</v>
      </c>
      <c r="E84">
        <v>48504068940</v>
      </c>
      <c r="F84">
        <v>48254673440</v>
      </c>
      <c r="G84">
        <v>49019683680</v>
      </c>
      <c r="H84">
        <v>46880972870</v>
      </c>
      <c r="I84">
        <v>47321377790</v>
      </c>
      <c r="J84">
        <v>48135211660</v>
      </c>
      <c r="K84">
        <v>48686581450</v>
      </c>
      <c r="L84">
        <v>47928701170</v>
      </c>
      <c r="M84">
        <v>46749170050</v>
      </c>
      <c r="N84">
        <v>45033317800</v>
      </c>
      <c r="O84">
        <v>43816547460</v>
      </c>
      <c r="P84">
        <v>43958296720</v>
      </c>
      <c r="Q84">
        <v>44809344760</v>
      </c>
      <c r="R84">
        <v>43774571950</v>
      </c>
      <c r="S84">
        <v>42852596320</v>
      </c>
      <c r="T84">
        <v>41565147720</v>
      </c>
      <c r="U84">
        <v>40595222010</v>
      </c>
      <c r="V84">
        <v>39444533360</v>
      </c>
      <c r="W84">
        <v>38317093040</v>
      </c>
      <c r="X84">
        <v>36985035940</v>
      </c>
      <c r="Y84">
        <v>35363157040</v>
      </c>
      <c r="Z84">
        <v>33970290040</v>
      </c>
      <c r="AA84">
        <v>32714273130</v>
      </c>
      <c r="AB84">
        <v>31870556640</v>
      </c>
      <c r="AC84">
        <v>31014207700</v>
      </c>
      <c r="AD84">
        <v>29925046510</v>
      </c>
      <c r="AE84">
        <v>28888696320</v>
      </c>
      <c r="AF84">
        <v>27925234160</v>
      </c>
      <c r="AG84">
        <v>27066197280</v>
      </c>
      <c r="AH84">
        <v>26317858940</v>
      </c>
      <c r="AI84">
        <v>25602345190</v>
      </c>
      <c r="AJ84">
        <v>24917613650</v>
      </c>
      <c r="AK84">
        <v>24299883860</v>
      </c>
      <c r="AL84">
        <v>23896419900</v>
      </c>
      <c r="AM84">
        <v>23444755570</v>
      </c>
      <c r="AN84">
        <v>22871125700</v>
      </c>
      <c r="AO84">
        <v>22346811550</v>
      </c>
      <c r="AP84">
        <v>21855436750</v>
      </c>
      <c r="AQ84">
        <v>21392026440</v>
      </c>
      <c r="AR84">
        <v>20961478220</v>
      </c>
      <c r="AS84">
        <v>20714013160</v>
      </c>
      <c r="AT84">
        <v>20446208570</v>
      </c>
      <c r="AU84">
        <v>20149890790</v>
      </c>
      <c r="AV84">
        <v>19834457370</v>
      </c>
      <c r="AW84">
        <v>19502214040</v>
      </c>
    </row>
    <row r="85" spans="1:49" x14ac:dyDescent="0.25">
      <c r="A85" t="s">
        <v>1018</v>
      </c>
      <c r="B85" t="s">
        <v>981</v>
      </c>
      <c r="C85">
        <v>57533058385.292603</v>
      </c>
      <c r="D85">
        <v>58456770247.263496</v>
      </c>
      <c r="E85">
        <v>59395312600</v>
      </c>
      <c r="F85">
        <v>59715184650</v>
      </c>
      <c r="G85">
        <v>58939790080</v>
      </c>
      <c r="H85">
        <v>59154100170</v>
      </c>
      <c r="I85">
        <v>60244414400</v>
      </c>
      <c r="J85">
        <v>60034689730</v>
      </c>
      <c r="K85">
        <v>58646397930</v>
      </c>
      <c r="L85">
        <v>58126866900</v>
      </c>
      <c r="M85">
        <v>58429424810</v>
      </c>
      <c r="N85">
        <v>59401545530</v>
      </c>
      <c r="O85">
        <v>60509663110</v>
      </c>
      <c r="P85">
        <v>60111264550</v>
      </c>
      <c r="Q85">
        <v>57461700150</v>
      </c>
      <c r="R85">
        <v>55512414400</v>
      </c>
      <c r="S85">
        <v>53876564580</v>
      </c>
      <c r="T85">
        <v>51906217810</v>
      </c>
      <c r="U85">
        <v>50645019610</v>
      </c>
      <c r="V85">
        <v>49974832980</v>
      </c>
      <c r="W85">
        <v>48795638330</v>
      </c>
      <c r="X85">
        <v>47379945340</v>
      </c>
      <c r="Y85">
        <v>45990985270</v>
      </c>
      <c r="Z85">
        <v>44590552420</v>
      </c>
      <c r="AA85">
        <v>43227526120</v>
      </c>
      <c r="AB85">
        <v>41316502020</v>
      </c>
      <c r="AC85">
        <v>39547231730</v>
      </c>
      <c r="AD85">
        <v>38391259240</v>
      </c>
      <c r="AE85">
        <v>37286881450</v>
      </c>
      <c r="AF85">
        <v>36302538800</v>
      </c>
      <c r="AG85">
        <v>35269781980</v>
      </c>
      <c r="AH85">
        <v>34290696250</v>
      </c>
      <c r="AI85">
        <v>33487667650</v>
      </c>
      <c r="AJ85">
        <v>32801193170</v>
      </c>
      <c r="AK85">
        <v>32178459190</v>
      </c>
      <c r="AL85">
        <v>30989483390</v>
      </c>
      <c r="AM85">
        <v>29912576190</v>
      </c>
      <c r="AN85">
        <v>29528202850</v>
      </c>
      <c r="AO85">
        <v>29112551370</v>
      </c>
      <c r="AP85">
        <v>28748945330</v>
      </c>
      <c r="AQ85">
        <v>28455586350</v>
      </c>
      <c r="AR85">
        <v>28225500480</v>
      </c>
      <c r="AS85">
        <v>27480420040</v>
      </c>
      <c r="AT85">
        <v>26785060480</v>
      </c>
      <c r="AU85">
        <v>26090058630</v>
      </c>
      <c r="AV85">
        <v>25383155260</v>
      </c>
      <c r="AW85">
        <v>24679218280</v>
      </c>
    </row>
    <row r="86" spans="1:49" x14ac:dyDescent="0.25">
      <c r="A86" t="s">
        <v>1019</v>
      </c>
      <c r="B86" t="s">
        <v>982</v>
      </c>
      <c r="C86">
        <v>107726921228.839</v>
      </c>
      <c r="D86">
        <v>109456511794.42799</v>
      </c>
      <c r="E86">
        <v>111213871500</v>
      </c>
      <c r="F86">
        <v>110476376200</v>
      </c>
      <c r="G86">
        <v>109073521700</v>
      </c>
      <c r="H86">
        <v>107566670300</v>
      </c>
      <c r="I86">
        <v>107462137900</v>
      </c>
      <c r="J86">
        <v>106690603200</v>
      </c>
      <c r="K86">
        <v>104915820000</v>
      </c>
      <c r="L86">
        <v>103081290600</v>
      </c>
      <c r="M86">
        <v>101629318700</v>
      </c>
      <c r="N86">
        <v>100678939700</v>
      </c>
      <c r="O86">
        <v>100029238800</v>
      </c>
      <c r="P86">
        <v>98936198770</v>
      </c>
      <c r="Q86">
        <v>96513161570</v>
      </c>
      <c r="R86">
        <v>93409891180</v>
      </c>
      <c r="S86">
        <v>90314118340</v>
      </c>
      <c r="T86">
        <v>86767882140</v>
      </c>
      <c r="U86">
        <v>83923311080</v>
      </c>
      <c r="V86">
        <v>81345201440</v>
      </c>
      <c r="W86">
        <v>78480591160</v>
      </c>
      <c r="X86">
        <v>75293854780</v>
      </c>
      <c r="Y86">
        <v>71957445230</v>
      </c>
      <c r="Z86">
        <v>68774420180</v>
      </c>
      <c r="AA86">
        <v>65801953870</v>
      </c>
      <c r="AB86">
        <v>62798245200</v>
      </c>
      <c r="AC86">
        <v>59949132870</v>
      </c>
      <c r="AD86">
        <v>57399502920</v>
      </c>
      <c r="AE86">
        <v>54976838230</v>
      </c>
      <c r="AF86">
        <v>52750888920</v>
      </c>
      <c r="AG86">
        <v>50633710550</v>
      </c>
      <c r="AH86">
        <v>48674038440</v>
      </c>
      <c r="AI86">
        <v>46908581380</v>
      </c>
      <c r="AJ86">
        <v>45300012160</v>
      </c>
      <c r="AK86">
        <v>43826839800</v>
      </c>
      <c r="AL86">
        <v>42205794840</v>
      </c>
      <c r="AM86">
        <v>40662574000</v>
      </c>
      <c r="AN86">
        <v>39458102840</v>
      </c>
      <c r="AO86">
        <v>38297374200</v>
      </c>
      <c r="AP86">
        <v>37217149700</v>
      </c>
      <c r="AQ86">
        <v>36223875460</v>
      </c>
      <c r="AR86">
        <v>35314999320</v>
      </c>
      <c r="AS86">
        <v>34256653710</v>
      </c>
      <c r="AT86">
        <v>33233726880</v>
      </c>
      <c r="AU86">
        <v>32214250380</v>
      </c>
      <c r="AV86">
        <v>31194268500</v>
      </c>
      <c r="AW86">
        <v>30182645990</v>
      </c>
    </row>
    <row r="87" spans="1:49" x14ac:dyDescent="0.25">
      <c r="A87" t="s">
        <v>1020</v>
      </c>
      <c r="B87" t="s">
        <v>983</v>
      </c>
      <c r="C87">
        <v>1684026564.92834</v>
      </c>
      <c r="D87">
        <v>1711064156.1420901</v>
      </c>
      <c r="E87">
        <v>1738535845</v>
      </c>
      <c r="F87">
        <v>1715302432</v>
      </c>
      <c r="G87">
        <v>1687347357</v>
      </c>
      <c r="H87">
        <v>1659111604</v>
      </c>
      <c r="I87">
        <v>1639392563</v>
      </c>
      <c r="J87">
        <v>1619430154</v>
      </c>
      <c r="K87">
        <v>1593624636</v>
      </c>
      <c r="L87">
        <v>1562029096</v>
      </c>
      <c r="M87">
        <v>1530752675</v>
      </c>
      <c r="N87">
        <v>1506063555</v>
      </c>
      <c r="O87">
        <v>1484366004</v>
      </c>
      <c r="P87">
        <v>1464161050</v>
      </c>
      <c r="Q87">
        <v>1437949397</v>
      </c>
      <c r="R87">
        <v>1396531683</v>
      </c>
      <c r="S87">
        <v>1349927576</v>
      </c>
      <c r="T87">
        <v>1298434679</v>
      </c>
      <c r="U87">
        <v>1246783657</v>
      </c>
      <c r="V87">
        <v>1194603539</v>
      </c>
      <c r="W87">
        <v>1142749167</v>
      </c>
      <c r="X87">
        <v>1087581653</v>
      </c>
      <c r="Y87">
        <v>1031046519</v>
      </c>
      <c r="Z87">
        <v>977292053.5</v>
      </c>
      <c r="AA87">
        <v>927701867.29999995</v>
      </c>
      <c r="AB87">
        <v>882233958.60000002</v>
      </c>
      <c r="AC87">
        <v>838852654.20000005</v>
      </c>
      <c r="AD87">
        <v>796463636.79999995</v>
      </c>
      <c r="AE87">
        <v>756566862.89999998</v>
      </c>
      <c r="AF87">
        <v>719833698.10000002</v>
      </c>
      <c r="AG87">
        <v>686042003.60000002</v>
      </c>
      <c r="AH87">
        <v>654935643</v>
      </c>
      <c r="AI87">
        <v>626373345.10000002</v>
      </c>
      <c r="AJ87">
        <v>600168094</v>
      </c>
      <c r="AK87">
        <v>576168488.79999995</v>
      </c>
      <c r="AL87">
        <v>553966213.70000005</v>
      </c>
      <c r="AM87">
        <v>532425083</v>
      </c>
      <c r="AN87">
        <v>511614241.5</v>
      </c>
      <c r="AO87">
        <v>492005925.69999999</v>
      </c>
      <c r="AP87">
        <v>473657988.80000001</v>
      </c>
      <c r="AQ87">
        <v>456557615.19999999</v>
      </c>
      <c r="AR87">
        <v>440687114.89999998</v>
      </c>
      <c r="AS87">
        <v>425787020.19999999</v>
      </c>
      <c r="AT87">
        <v>411170059.19999999</v>
      </c>
      <c r="AU87">
        <v>396655988.10000002</v>
      </c>
      <c r="AV87">
        <v>382259596</v>
      </c>
      <c r="AW87">
        <v>368060538.10000002</v>
      </c>
    </row>
    <row r="88" spans="1:49" x14ac:dyDescent="0.25">
      <c r="A88" t="s">
        <v>1021</v>
      </c>
      <c r="B88" t="s">
        <v>984</v>
      </c>
      <c r="C88">
        <v>30972019844.222099</v>
      </c>
      <c r="D88">
        <v>31469285641.004799</v>
      </c>
      <c r="E88">
        <v>31974535200</v>
      </c>
      <c r="F88">
        <v>30687757150</v>
      </c>
      <c r="G88">
        <v>28719847050</v>
      </c>
      <c r="H88">
        <v>29143349700</v>
      </c>
      <c r="I88">
        <v>27275712390</v>
      </c>
      <c r="J88">
        <v>25568352380</v>
      </c>
      <c r="K88">
        <v>24303840550</v>
      </c>
      <c r="L88">
        <v>23642121840</v>
      </c>
      <c r="M88">
        <v>23071535380</v>
      </c>
      <c r="N88">
        <v>23096528850</v>
      </c>
      <c r="O88">
        <v>22772486850</v>
      </c>
      <c r="P88">
        <v>21853317050</v>
      </c>
      <c r="Q88">
        <v>20842352390</v>
      </c>
      <c r="R88">
        <v>20438173660</v>
      </c>
      <c r="S88">
        <v>19529122460</v>
      </c>
      <c r="T88">
        <v>18780305020</v>
      </c>
      <c r="U88">
        <v>17993619670</v>
      </c>
      <c r="V88">
        <v>17048552840</v>
      </c>
      <c r="W88">
        <v>16262569010</v>
      </c>
      <c r="X88">
        <v>15504667660</v>
      </c>
      <c r="Y88">
        <v>14884463950</v>
      </c>
      <c r="Z88">
        <v>14163764690</v>
      </c>
      <c r="AA88">
        <v>13494148710</v>
      </c>
      <c r="AB88">
        <v>12868878410</v>
      </c>
      <c r="AC88">
        <v>12270381300</v>
      </c>
      <c r="AD88">
        <v>11649639190</v>
      </c>
      <c r="AE88">
        <v>11076433250</v>
      </c>
      <c r="AF88">
        <v>10551717510</v>
      </c>
      <c r="AG88">
        <v>10103548870</v>
      </c>
      <c r="AH88">
        <v>9675346966</v>
      </c>
      <c r="AI88">
        <v>9281858793</v>
      </c>
      <c r="AJ88">
        <v>8936570126</v>
      </c>
      <c r="AK88">
        <v>8622259796</v>
      </c>
      <c r="AL88">
        <v>8417096187</v>
      </c>
      <c r="AM88">
        <v>8211894593</v>
      </c>
      <c r="AN88">
        <v>7873935926</v>
      </c>
      <c r="AO88">
        <v>7562190595</v>
      </c>
      <c r="AP88">
        <v>7269030060</v>
      </c>
      <c r="AQ88">
        <v>6994004666</v>
      </c>
      <c r="AR88">
        <v>6736715496</v>
      </c>
      <c r="AS88">
        <v>6557584418</v>
      </c>
      <c r="AT88">
        <v>6368540012</v>
      </c>
      <c r="AU88">
        <v>6178785219</v>
      </c>
      <c r="AV88">
        <v>5988280837</v>
      </c>
      <c r="AW88">
        <v>5798363922</v>
      </c>
    </row>
    <row r="89" spans="1:49" x14ac:dyDescent="0.25">
      <c r="A89" t="s">
        <v>1022</v>
      </c>
      <c r="B89" t="s">
        <v>985</v>
      </c>
      <c r="C89">
        <v>22231756390.4851</v>
      </c>
      <c r="D89">
        <v>22588694430.3997</v>
      </c>
      <c r="E89">
        <v>22951363230</v>
      </c>
      <c r="F89">
        <v>22935779560</v>
      </c>
      <c r="G89">
        <v>23533969190</v>
      </c>
      <c r="H89">
        <v>22222509520</v>
      </c>
      <c r="I89">
        <v>22567903440</v>
      </c>
      <c r="J89">
        <v>23139718010</v>
      </c>
      <c r="K89">
        <v>23536172380</v>
      </c>
      <c r="L89">
        <v>23084715660</v>
      </c>
      <c r="M89">
        <v>22357961060</v>
      </c>
      <c r="N89">
        <v>21261963950</v>
      </c>
      <c r="O89">
        <v>20494256430</v>
      </c>
      <c r="P89">
        <v>20585166680</v>
      </c>
      <c r="Q89">
        <v>21124777590</v>
      </c>
      <c r="R89">
        <v>20531603670</v>
      </c>
      <c r="S89">
        <v>20034197700</v>
      </c>
      <c r="T89">
        <v>19332739490</v>
      </c>
      <c r="U89">
        <v>18763731550</v>
      </c>
      <c r="V89">
        <v>18105918080</v>
      </c>
      <c r="W89">
        <v>17461107730</v>
      </c>
      <c r="X89">
        <v>16713149240</v>
      </c>
      <c r="Y89">
        <v>15789300590</v>
      </c>
      <c r="Z89">
        <v>15012832080</v>
      </c>
      <c r="AA89">
        <v>14315408840</v>
      </c>
      <c r="AB89">
        <v>13851609140</v>
      </c>
      <c r="AC89">
        <v>13383662430</v>
      </c>
      <c r="AD89">
        <v>12789844270</v>
      </c>
      <c r="AE89">
        <v>12222904950</v>
      </c>
      <c r="AF89">
        <v>11692212480</v>
      </c>
      <c r="AG89">
        <v>11213048920</v>
      </c>
      <c r="AH89">
        <v>10792185140</v>
      </c>
      <c r="AI89">
        <v>10385996590</v>
      </c>
      <c r="AJ89">
        <v>9993802359</v>
      </c>
      <c r="AK89">
        <v>9636429604</v>
      </c>
      <c r="AL89">
        <v>9388406959</v>
      </c>
      <c r="AM89">
        <v>9122375052</v>
      </c>
      <c r="AN89">
        <v>8806506416</v>
      </c>
      <c r="AO89">
        <v>8516769246</v>
      </c>
      <c r="AP89">
        <v>8243358941</v>
      </c>
      <c r="AQ89">
        <v>7983263654</v>
      </c>
      <c r="AR89">
        <v>7738799583</v>
      </c>
      <c r="AS89">
        <v>7581765983</v>
      </c>
      <c r="AT89">
        <v>7420781849</v>
      </c>
      <c r="AU89">
        <v>7252436386</v>
      </c>
      <c r="AV89">
        <v>7080592434</v>
      </c>
      <c r="AW89">
        <v>6905136556</v>
      </c>
    </row>
    <row r="90" spans="1:49" x14ac:dyDescent="0.25">
      <c r="A90" t="s">
        <v>1023</v>
      </c>
      <c r="B90" t="s">
        <v>986</v>
      </c>
      <c r="C90">
        <v>52839118429.203903</v>
      </c>
      <c r="D90">
        <v>53687467566.881897</v>
      </c>
      <c r="E90">
        <v>54549437220</v>
      </c>
      <c r="F90">
        <v>55137537090</v>
      </c>
      <c r="G90">
        <v>55132358050</v>
      </c>
      <c r="H90">
        <v>54541699450</v>
      </c>
      <c r="I90">
        <v>55979129520</v>
      </c>
      <c r="J90">
        <v>56363102620</v>
      </c>
      <c r="K90">
        <v>55482182400</v>
      </c>
      <c r="L90">
        <v>54792424000</v>
      </c>
      <c r="M90">
        <v>54669069580</v>
      </c>
      <c r="N90">
        <v>54814383350</v>
      </c>
      <c r="O90">
        <v>55278129490</v>
      </c>
      <c r="P90">
        <v>55033554000</v>
      </c>
      <c r="Q90">
        <v>53108082190</v>
      </c>
      <c r="R90">
        <v>51043582160</v>
      </c>
      <c r="S90">
        <v>49400870610</v>
      </c>
      <c r="T90">
        <v>47356402940</v>
      </c>
      <c r="U90">
        <v>45919176210</v>
      </c>
      <c r="V90">
        <v>44996126970</v>
      </c>
      <c r="W90">
        <v>43614165260</v>
      </c>
      <c r="X90">
        <v>41988456230</v>
      </c>
      <c r="Y90">
        <v>40252634170</v>
      </c>
      <c r="Z90">
        <v>38620531350</v>
      </c>
      <c r="AA90">
        <v>37064694460</v>
      </c>
      <c r="AB90">
        <v>35195523690</v>
      </c>
      <c r="AC90">
        <v>33456236480</v>
      </c>
      <c r="AD90">
        <v>32163555820</v>
      </c>
      <c r="AE90">
        <v>30920933170</v>
      </c>
      <c r="AF90">
        <v>29787125230</v>
      </c>
      <c r="AG90">
        <v>28631070750</v>
      </c>
      <c r="AH90">
        <v>27551570700</v>
      </c>
      <c r="AI90">
        <v>26614352650</v>
      </c>
      <c r="AJ90">
        <v>25769471590</v>
      </c>
      <c r="AK90">
        <v>24991981910</v>
      </c>
      <c r="AL90">
        <v>23846325480</v>
      </c>
      <c r="AM90">
        <v>22795879270</v>
      </c>
      <c r="AN90">
        <v>22266046250</v>
      </c>
      <c r="AO90">
        <v>21726408440</v>
      </c>
      <c r="AP90">
        <v>21231102720</v>
      </c>
      <c r="AQ90">
        <v>20790049520</v>
      </c>
      <c r="AR90">
        <v>20398797130</v>
      </c>
      <c r="AS90">
        <v>19691516290</v>
      </c>
      <c r="AT90">
        <v>19033234960</v>
      </c>
      <c r="AU90">
        <v>18386372780</v>
      </c>
      <c r="AV90">
        <v>17743135630</v>
      </c>
      <c r="AW90">
        <v>17111084970</v>
      </c>
    </row>
    <row r="91" spans="1:49" x14ac:dyDescent="0.25">
      <c r="A91" t="s">
        <v>1024</v>
      </c>
      <c r="B91" t="s">
        <v>987</v>
      </c>
      <c r="C91">
        <v>80982717048.143799</v>
      </c>
      <c r="D91">
        <v>82282920764.953796</v>
      </c>
      <c r="E91">
        <v>83603999670</v>
      </c>
      <c r="F91">
        <v>80438553800</v>
      </c>
      <c r="G91">
        <v>77040260680</v>
      </c>
      <c r="H91">
        <v>73517604790</v>
      </c>
      <c r="I91">
        <v>71272913270</v>
      </c>
      <c r="J91">
        <v>68694380890</v>
      </c>
      <c r="K91">
        <v>65584084310</v>
      </c>
      <c r="L91">
        <v>62484613970</v>
      </c>
      <c r="M91">
        <v>59742080740</v>
      </c>
      <c r="N91">
        <v>57398335770</v>
      </c>
      <c r="O91">
        <v>55746471940</v>
      </c>
      <c r="P91">
        <v>54162844140</v>
      </c>
      <c r="Q91">
        <v>52056623470</v>
      </c>
      <c r="R91">
        <v>49571406320</v>
      </c>
      <c r="S91">
        <v>47184760610</v>
      </c>
      <c r="T91">
        <v>44582910050</v>
      </c>
      <c r="U91">
        <v>42454195540</v>
      </c>
      <c r="V91">
        <v>40494256430</v>
      </c>
      <c r="W91">
        <v>38458426230</v>
      </c>
      <c r="X91">
        <v>36316105970</v>
      </c>
      <c r="Y91">
        <v>34179865190</v>
      </c>
      <c r="Z91">
        <v>32185003090</v>
      </c>
      <c r="AA91">
        <v>30348048080</v>
      </c>
      <c r="AB91">
        <v>28562870380</v>
      </c>
      <c r="AC91">
        <v>26883496710</v>
      </c>
      <c r="AD91">
        <v>25368759660</v>
      </c>
      <c r="AE91">
        <v>23962507830</v>
      </c>
      <c r="AF91">
        <v>22689596670</v>
      </c>
      <c r="AG91">
        <v>21509485350</v>
      </c>
      <c r="AH91">
        <v>20437120290</v>
      </c>
      <c r="AI91">
        <v>19478828730</v>
      </c>
      <c r="AJ91">
        <v>18615737390</v>
      </c>
      <c r="AK91">
        <v>17837831630</v>
      </c>
      <c r="AL91">
        <v>17026856110</v>
      </c>
      <c r="AM91">
        <v>16252997420</v>
      </c>
      <c r="AN91">
        <v>15622455190</v>
      </c>
      <c r="AO91">
        <v>15032101880</v>
      </c>
      <c r="AP91">
        <v>14499369230</v>
      </c>
      <c r="AQ91">
        <v>14026266930</v>
      </c>
      <c r="AR91">
        <v>13610027510</v>
      </c>
      <c r="AS91">
        <v>13157902320</v>
      </c>
      <c r="AT91">
        <v>12720971830</v>
      </c>
      <c r="AU91">
        <v>12283123310</v>
      </c>
      <c r="AV91">
        <v>11843533780</v>
      </c>
      <c r="AW91">
        <v>11407694470</v>
      </c>
    </row>
    <row r="92" spans="1:49" x14ac:dyDescent="0.25">
      <c r="A92" t="s">
        <v>1025</v>
      </c>
      <c r="B92" t="s">
        <v>988</v>
      </c>
      <c r="C92">
        <v>2394603501.7718101</v>
      </c>
      <c r="D92">
        <v>2433049635.5492101</v>
      </c>
      <c r="E92">
        <v>2472113034</v>
      </c>
      <c r="F92">
        <v>2360464059</v>
      </c>
      <c r="G92">
        <v>2249124281</v>
      </c>
      <c r="H92">
        <v>2142186577</v>
      </c>
      <c r="I92">
        <v>2051405767</v>
      </c>
      <c r="J92">
        <v>1964763399</v>
      </c>
      <c r="K92">
        <v>1875355761</v>
      </c>
      <c r="L92">
        <v>1782325330</v>
      </c>
      <c r="M92">
        <v>1694156164</v>
      </c>
      <c r="N92">
        <v>1617867357</v>
      </c>
      <c r="O92">
        <v>1559517692</v>
      </c>
      <c r="P92">
        <v>1510364305</v>
      </c>
      <c r="Q92">
        <v>1459692513</v>
      </c>
      <c r="R92">
        <v>1394815606</v>
      </c>
      <c r="S92">
        <v>1327008094</v>
      </c>
      <c r="T92">
        <v>1255200046</v>
      </c>
      <c r="U92">
        <v>1186010047</v>
      </c>
      <c r="V92">
        <v>1117766532</v>
      </c>
      <c r="W92">
        <v>1052099257</v>
      </c>
      <c r="X92">
        <v>985187419.20000005</v>
      </c>
      <c r="Y92">
        <v>919672087.10000002</v>
      </c>
      <c r="Z92">
        <v>858578971.89999998</v>
      </c>
      <c r="AA92">
        <v>802940750.39999998</v>
      </c>
      <c r="AB92">
        <v>752529587.89999998</v>
      </c>
      <c r="AC92">
        <v>705013779.10000002</v>
      </c>
      <c r="AD92">
        <v>659482082.60000002</v>
      </c>
      <c r="AE92">
        <v>617573811.60000002</v>
      </c>
      <c r="AF92">
        <v>579656125</v>
      </c>
      <c r="AG92">
        <v>545409004.60000002</v>
      </c>
      <c r="AH92">
        <v>514425227.39999998</v>
      </c>
      <c r="AI92">
        <v>486394634.60000002</v>
      </c>
      <c r="AJ92">
        <v>461068330.69999999</v>
      </c>
      <c r="AK92">
        <v>438253707</v>
      </c>
      <c r="AL92">
        <v>417406054.69999999</v>
      </c>
      <c r="AM92">
        <v>397272046.89999998</v>
      </c>
      <c r="AN92">
        <v>378016731.30000001</v>
      </c>
      <c r="AO92">
        <v>360274496.19999999</v>
      </c>
      <c r="AP92">
        <v>344149313.30000001</v>
      </c>
      <c r="AQ92">
        <v>329605227.30000001</v>
      </c>
      <c r="AR92">
        <v>316567657</v>
      </c>
      <c r="AS92">
        <v>304659988.19999999</v>
      </c>
      <c r="AT92">
        <v>293024063.80000001</v>
      </c>
      <c r="AU92">
        <v>281438934.39999998</v>
      </c>
      <c r="AV92">
        <v>269927216.39999998</v>
      </c>
      <c r="AW92">
        <v>258595006</v>
      </c>
    </row>
    <row r="93" spans="1:49" x14ac:dyDescent="0.25">
      <c r="A93" t="s">
        <v>1026</v>
      </c>
      <c r="B93" t="s">
        <v>989</v>
      </c>
      <c r="C93">
        <v>18410483102.466301</v>
      </c>
      <c r="D93">
        <v>18706069363.7159</v>
      </c>
      <c r="E93">
        <v>19006401360</v>
      </c>
      <c r="F93">
        <v>17601862310</v>
      </c>
      <c r="G93">
        <v>15954279660</v>
      </c>
      <c r="H93">
        <v>15634571130</v>
      </c>
      <c r="I93">
        <v>14115934290</v>
      </c>
      <c r="J93">
        <v>12816752420</v>
      </c>
      <c r="K93">
        <v>11839039340</v>
      </c>
      <c r="L93">
        <v>11153669770</v>
      </c>
      <c r="M93">
        <v>10519495600</v>
      </c>
      <c r="N93">
        <v>10171527380</v>
      </c>
      <c r="O93">
        <v>9759347811</v>
      </c>
      <c r="P93">
        <v>9189663078</v>
      </c>
      <c r="Q93">
        <v>8672082386</v>
      </c>
      <c r="R93">
        <v>8381666656</v>
      </c>
      <c r="S93">
        <v>7885134690</v>
      </c>
      <c r="T93">
        <v>7462442949</v>
      </c>
      <c r="U93">
        <v>7036662158</v>
      </c>
      <c r="V93">
        <v>6543314649</v>
      </c>
      <c r="W93">
        <v>6137966358</v>
      </c>
      <c r="X93">
        <v>5755221806</v>
      </c>
      <c r="Y93">
        <v>5435643594</v>
      </c>
      <c r="Z93">
        <v>5090965836</v>
      </c>
      <c r="AA93">
        <v>4776515288</v>
      </c>
      <c r="AB93">
        <v>4500184683</v>
      </c>
      <c r="AC93">
        <v>4236960517</v>
      </c>
      <c r="AD93">
        <v>3960869782</v>
      </c>
      <c r="AE93">
        <v>3710758850</v>
      </c>
      <c r="AF93">
        <v>3485090191</v>
      </c>
      <c r="AG93">
        <v>3294926665</v>
      </c>
      <c r="AH93">
        <v>3118337506</v>
      </c>
      <c r="AI93">
        <v>2957044602</v>
      </c>
      <c r="AJ93">
        <v>2815663711</v>
      </c>
      <c r="AK93">
        <v>2689004499</v>
      </c>
      <c r="AL93">
        <v>2608833167</v>
      </c>
      <c r="AM93">
        <v>2527343411</v>
      </c>
      <c r="AN93">
        <v>2396418458</v>
      </c>
      <c r="AO93">
        <v>2278677243</v>
      </c>
      <c r="AP93">
        <v>2171006974</v>
      </c>
      <c r="AQ93">
        <v>2072883823</v>
      </c>
      <c r="AR93">
        <v>1983911734</v>
      </c>
      <c r="AS93">
        <v>1927743899</v>
      </c>
      <c r="AT93">
        <v>1868086916</v>
      </c>
      <c r="AU93">
        <v>1807569850</v>
      </c>
      <c r="AV93">
        <v>1746451170</v>
      </c>
      <c r="AW93">
        <v>1685357295</v>
      </c>
    </row>
    <row r="94" spans="1:49" x14ac:dyDescent="0.25">
      <c r="A94" t="s">
        <v>1027</v>
      </c>
      <c r="B94" t="s">
        <v>990</v>
      </c>
      <c r="C94">
        <v>11027709605.2241</v>
      </c>
      <c r="D94">
        <v>11204763049.949699</v>
      </c>
      <c r="E94">
        <v>11384659150</v>
      </c>
      <c r="F94">
        <v>10984583850</v>
      </c>
      <c r="G94">
        <v>10914406020</v>
      </c>
      <c r="H94">
        <v>9958140789</v>
      </c>
      <c r="I94">
        <v>9765321897</v>
      </c>
      <c r="J94">
        <v>9698517813</v>
      </c>
      <c r="K94">
        <v>9580477024</v>
      </c>
      <c r="L94">
        <v>9102148081</v>
      </c>
      <c r="M94">
        <v>8524924708</v>
      </c>
      <c r="N94">
        <v>7836116254</v>
      </c>
      <c r="O94">
        <v>7356296945</v>
      </c>
      <c r="P94">
        <v>7250046368</v>
      </c>
      <c r="Q94">
        <v>7350714644</v>
      </c>
      <c r="R94">
        <v>7039973404</v>
      </c>
      <c r="S94">
        <v>6762500979</v>
      </c>
      <c r="T94">
        <v>6421366644</v>
      </c>
      <c r="U94">
        <v>6133359204</v>
      </c>
      <c r="V94">
        <v>5810240830</v>
      </c>
      <c r="W94">
        <v>5510561567</v>
      </c>
      <c r="X94">
        <v>5187632599</v>
      </c>
      <c r="Y94">
        <v>4822361829</v>
      </c>
      <c r="Z94">
        <v>4513415440</v>
      </c>
      <c r="AA94">
        <v>4238516649</v>
      </c>
      <c r="AB94">
        <v>4050072644</v>
      </c>
      <c r="AC94">
        <v>3862774425</v>
      </c>
      <c r="AD94">
        <v>3634942970</v>
      </c>
      <c r="AE94">
        <v>3423067705</v>
      </c>
      <c r="AF94">
        <v>3228466778</v>
      </c>
      <c r="AG94">
        <v>3057021881</v>
      </c>
      <c r="AH94">
        <v>2907696944</v>
      </c>
      <c r="AI94">
        <v>2766052639</v>
      </c>
      <c r="AJ94">
        <v>2632384511</v>
      </c>
      <c r="AK94">
        <v>2512530487</v>
      </c>
      <c r="AL94">
        <v>2431954514</v>
      </c>
      <c r="AM94">
        <v>2345835351</v>
      </c>
      <c r="AN94">
        <v>2239765898</v>
      </c>
      <c r="AO94">
        <v>2144765659</v>
      </c>
      <c r="AP94">
        <v>2057801052</v>
      </c>
      <c r="AQ94">
        <v>1977862872</v>
      </c>
      <c r="AR94">
        <v>1905336273</v>
      </c>
      <c r="AS94">
        <v>1862959189</v>
      </c>
      <c r="AT94">
        <v>1819089094</v>
      </c>
      <c r="AU94">
        <v>1772763395</v>
      </c>
      <c r="AV94">
        <v>1725159888</v>
      </c>
      <c r="AW94">
        <v>1676485880</v>
      </c>
    </row>
    <row r="95" spans="1:49" x14ac:dyDescent="0.25">
      <c r="A95" t="s">
        <v>1028</v>
      </c>
      <c r="B95" t="s">
        <v>991</v>
      </c>
      <c r="C95">
        <v>49149920838.681503</v>
      </c>
      <c r="D95">
        <v>49939038715.7388</v>
      </c>
      <c r="E95">
        <v>50740826140</v>
      </c>
      <c r="F95">
        <v>49491643580</v>
      </c>
      <c r="G95">
        <v>47922450720</v>
      </c>
      <c r="H95">
        <v>45782706290</v>
      </c>
      <c r="I95">
        <v>45340251320</v>
      </c>
      <c r="J95">
        <v>44214347270</v>
      </c>
      <c r="K95">
        <v>42289212180</v>
      </c>
      <c r="L95">
        <v>40446470790</v>
      </c>
      <c r="M95">
        <v>39003504260</v>
      </c>
      <c r="N95">
        <v>37772824780</v>
      </c>
      <c r="O95">
        <v>37071309490</v>
      </c>
      <c r="P95">
        <v>36212770390</v>
      </c>
      <c r="Q95">
        <v>34574133930</v>
      </c>
      <c r="R95">
        <v>32754950650</v>
      </c>
      <c r="S95">
        <v>31210116840</v>
      </c>
      <c r="T95">
        <v>29443900410</v>
      </c>
      <c r="U95">
        <v>28098164130</v>
      </c>
      <c r="V95">
        <v>27022934420</v>
      </c>
      <c r="W95">
        <v>25757799050</v>
      </c>
      <c r="X95">
        <v>24388064140</v>
      </c>
      <c r="Y95">
        <v>23002187680</v>
      </c>
      <c r="Z95">
        <v>21722042850</v>
      </c>
      <c r="AA95">
        <v>20530075390</v>
      </c>
      <c r="AB95">
        <v>19260083460</v>
      </c>
      <c r="AC95">
        <v>18078747990</v>
      </c>
      <c r="AD95">
        <v>17113464830</v>
      </c>
      <c r="AE95">
        <v>16211107460</v>
      </c>
      <c r="AF95">
        <v>15396383570</v>
      </c>
      <c r="AG95">
        <v>14612127800</v>
      </c>
      <c r="AH95">
        <v>13896660610</v>
      </c>
      <c r="AI95">
        <v>13269336850</v>
      </c>
      <c r="AJ95">
        <v>12706620830</v>
      </c>
      <c r="AK95">
        <v>12198042940</v>
      </c>
      <c r="AL95">
        <v>11568662370</v>
      </c>
      <c r="AM95">
        <v>10982546620</v>
      </c>
      <c r="AN95">
        <v>10608254100</v>
      </c>
      <c r="AO95">
        <v>10248384480</v>
      </c>
      <c r="AP95">
        <v>9926411894</v>
      </c>
      <c r="AQ95">
        <v>9645915006</v>
      </c>
      <c r="AR95">
        <v>9404211850</v>
      </c>
      <c r="AS95">
        <v>9062539244</v>
      </c>
      <c r="AT95">
        <v>8740771753</v>
      </c>
      <c r="AU95">
        <v>8421351132</v>
      </c>
      <c r="AV95">
        <v>8101995503</v>
      </c>
      <c r="AW95">
        <v>7787256290</v>
      </c>
    </row>
    <row r="96" spans="1:49" x14ac:dyDescent="0.25">
      <c r="A96" t="s">
        <v>1115</v>
      </c>
      <c r="B96" t="s">
        <v>1367</v>
      </c>
      <c r="C96" s="7">
        <v>1.50404044084012E-6</v>
      </c>
      <c r="D96" s="7">
        <v>1.53412124965692E-6</v>
      </c>
      <c r="E96" s="7">
        <v>7.6343721799999998E-7</v>
      </c>
      <c r="F96" s="7">
        <v>1.13075189E-6</v>
      </c>
      <c r="G96" s="7">
        <v>1.4549283200000001E-6</v>
      </c>
      <c r="H96" s="7">
        <v>1.4953454100000001E-6</v>
      </c>
      <c r="I96" s="7">
        <v>1.5150497800000001E-6</v>
      </c>
      <c r="J96" s="7">
        <v>1.5383501899999999E-6</v>
      </c>
      <c r="K96" s="7">
        <v>1.55678368E-6</v>
      </c>
      <c r="L96" s="7">
        <v>1.5694540300000001E-6</v>
      </c>
      <c r="M96" s="7">
        <v>1.58755492E-6</v>
      </c>
      <c r="N96" s="7">
        <v>1.6033477E-6</v>
      </c>
      <c r="O96" s="7">
        <v>1.62532757E-6</v>
      </c>
      <c r="P96" s="7">
        <v>1.6638137E-6</v>
      </c>
      <c r="Q96" s="7">
        <v>1.7087122299999999E-6</v>
      </c>
      <c r="R96" s="7">
        <v>1.7699401999999999E-6</v>
      </c>
      <c r="S96" s="7">
        <v>1.80431629E-6</v>
      </c>
      <c r="T96" s="7">
        <v>1.8343674000000001E-6</v>
      </c>
      <c r="U96" s="7">
        <v>1.87775497E-6</v>
      </c>
      <c r="V96" s="7">
        <v>1.9158537499999999E-6</v>
      </c>
      <c r="W96" s="7">
        <v>1.9687153999999998E-6</v>
      </c>
      <c r="X96" s="7">
        <v>2.0151285099999999E-6</v>
      </c>
      <c r="Y96" s="7">
        <v>2.06572102E-6</v>
      </c>
      <c r="Z96" s="7">
        <v>2.1168545000000001E-6</v>
      </c>
      <c r="AA96" s="7">
        <v>2.1687680199999999E-6</v>
      </c>
      <c r="AB96" s="7">
        <v>2.22253909E-6</v>
      </c>
      <c r="AC96" s="7">
        <v>2.27716049E-6</v>
      </c>
      <c r="AD96" s="7">
        <v>2.33168516E-6</v>
      </c>
      <c r="AE96" s="7">
        <v>2.38728465E-6</v>
      </c>
      <c r="AF96" s="7">
        <v>2.4448650899999999E-6</v>
      </c>
      <c r="AG96" s="7">
        <v>2.50168811E-6</v>
      </c>
      <c r="AH96" s="7">
        <v>2.55977413E-6</v>
      </c>
      <c r="AI96" s="7">
        <v>2.6188599499999998E-6</v>
      </c>
      <c r="AJ96" s="7">
        <v>2.6791213099999999E-6</v>
      </c>
      <c r="AK96" s="7">
        <v>2.7426953999999998E-6</v>
      </c>
      <c r="AL96" s="7">
        <v>2.8081257699999999E-6</v>
      </c>
      <c r="AM96" s="7">
        <v>2.87613846E-6</v>
      </c>
      <c r="AN96" s="7">
        <v>2.9458725899999999E-6</v>
      </c>
      <c r="AO96" s="7">
        <v>3.0184210000000001E-6</v>
      </c>
      <c r="AP96" s="7">
        <v>3.0938994900000002E-6</v>
      </c>
      <c r="AQ96" s="7">
        <v>3.1719515899999998E-6</v>
      </c>
      <c r="AR96" s="7">
        <v>3.25261827E-6</v>
      </c>
      <c r="AS96" s="7">
        <v>3.33565758E-6</v>
      </c>
      <c r="AT96" s="7">
        <v>3.4221806799999998E-6</v>
      </c>
      <c r="AU96" s="7">
        <v>3.5103288999999999E-6</v>
      </c>
      <c r="AV96" s="7">
        <v>3.6008804700000002E-6</v>
      </c>
      <c r="AW96" s="7">
        <v>3.6939855099999999E-6</v>
      </c>
    </row>
    <row r="97" spans="1:49" x14ac:dyDescent="0.25">
      <c r="A97" t="s">
        <v>1116</v>
      </c>
      <c r="B97" t="s">
        <v>1368</v>
      </c>
      <c r="C97" s="7">
        <v>2.8822053356111898E-6</v>
      </c>
      <c r="D97" s="7">
        <v>2.9398494423234198E-6</v>
      </c>
      <c r="E97" s="7">
        <v>1.8726849900000001E-6</v>
      </c>
      <c r="F97" s="7">
        <v>1.9266059000000001E-6</v>
      </c>
      <c r="G97" s="7">
        <v>1.9412553900000001E-6</v>
      </c>
      <c r="H97" s="7">
        <v>1.87086779E-6</v>
      </c>
      <c r="I97" s="7">
        <v>1.8206727600000001E-6</v>
      </c>
      <c r="J97" s="7">
        <v>1.8350736399999999E-6</v>
      </c>
      <c r="K97" s="7">
        <v>1.90113249E-6</v>
      </c>
      <c r="L97" s="7">
        <v>1.9828925400000002E-6</v>
      </c>
      <c r="M97" s="7">
        <v>2.0658507999999998E-6</v>
      </c>
      <c r="N97" s="7">
        <v>2.1143699899999998E-6</v>
      </c>
      <c r="O97" s="7">
        <v>2.1454258800000001E-6</v>
      </c>
      <c r="P97" s="7">
        <v>2.2254044899999999E-6</v>
      </c>
      <c r="Q97" s="7">
        <v>2.33936481E-6</v>
      </c>
      <c r="R97" s="7">
        <v>2.5047234899999998E-6</v>
      </c>
      <c r="S97" s="7">
        <v>2.6197164199999999E-6</v>
      </c>
      <c r="T97" s="7">
        <v>2.7307061900000002E-6</v>
      </c>
      <c r="U97" s="7">
        <v>2.8443710399999998E-6</v>
      </c>
      <c r="V97" s="7">
        <v>2.9563987700000002E-6</v>
      </c>
      <c r="W97" s="7">
        <v>3.0681924000000001E-6</v>
      </c>
      <c r="X97" s="7">
        <v>3.1708240599999998E-6</v>
      </c>
      <c r="Y97" s="7">
        <v>3.2549682900000001E-6</v>
      </c>
      <c r="Z97" s="7">
        <v>3.3361939100000001E-6</v>
      </c>
      <c r="AA97" s="7">
        <v>3.4292091599999999E-6</v>
      </c>
      <c r="AB97" s="7">
        <v>3.5332164899999998E-6</v>
      </c>
      <c r="AC97" s="7">
        <v>3.6426078999999999E-6</v>
      </c>
      <c r="AD97" s="7">
        <v>3.7532937500000001E-6</v>
      </c>
      <c r="AE97" s="7">
        <v>3.8656293200000004E-6</v>
      </c>
      <c r="AF97" s="7">
        <v>3.9807878200000004E-6</v>
      </c>
      <c r="AG97" s="7">
        <v>4.0943814500000004E-6</v>
      </c>
      <c r="AH97" s="7">
        <v>4.2099612699999998E-6</v>
      </c>
      <c r="AI97" s="7">
        <v>4.32756543E-6</v>
      </c>
      <c r="AJ97" s="7">
        <v>4.4468806499999996E-6</v>
      </c>
      <c r="AK97" s="7">
        <v>4.5719545599999999E-6</v>
      </c>
      <c r="AL97" s="7">
        <v>4.7008212399999999E-6</v>
      </c>
      <c r="AM97" s="7">
        <v>4.8344438600000001E-6</v>
      </c>
      <c r="AN97" s="7">
        <v>4.9730844300000004E-6</v>
      </c>
      <c r="AO97" s="7">
        <v>5.1165854200000003E-6</v>
      </c>
      <c r="AP97" s="7">
        <v>5.2655332400000001E-6</v>
      </c>
      <c r="AQ97" s="7">
        <v>5.4199247300000001E-6</v>
      </c>
      <c r="AR97" s="7">
        <v>5.5791765200000003E-6</v>
      </c>
      <c r="AS97" s="7">
        <v>5.7438099499999998E-6</v>
      </c>
      <c r="AT97" s="7">
        <v>5.9151802599999997E-6</v>
      </c>
      <c r="AU97" s="7">
        <v>6.0899191000000002E-6</v>
      </c>
      <c r="AV97" s="7">
        <v>6.2689956499999997E-6</v>
      </c>
      <c r="AW97" s="7">
        <v>6.45251359E-6</v>
      </c>
    </row>
    <row r="98" spans="1:49" x14ac:dyDescent="0.25">
      <c r="A98" t="s">
        <v>1029</v>
      </c>
      <c r="B98" t="s">
        <v>1369</v>
      </c>
      <c r="C98" s="7">
        <v>5.32436645528054E-6</v>
      </c>
      <c r="D98" s="7">
        <v>5.4308537843861496E-6</v>
      </c>
      <c r="E98" s="7">
        <v>4.0434013900000003E-6</v>
      </c>
      <c r="F98" s="7">
        <v>4.1154398999999999E-6</v>
      </c>
      <c r="G98" s="7">
        <v>4.2753557399999997E-6</v>
      </c>
      <c r="H98" s="7">
        <v>4.2854967900000003E-6</v>
      </c>
      <c r="I98" s="7">
        <v>4.3726981800000003E-6</v>
      </c>
      <c r="J98" s="7">
        <v>4.5045731100000001E-6</v>
      </c>
      <c r="K98" s="7">
        <v>4.6295381199999997E-6</v>
      </c>
      <c r="L98" s="7">
        <v>4.6906097499999996E-6</v>
      </c>
      <c r="M98" s="7">
        <v>4.74373741E-6</v>
      </c>
      <c r="N98" s="7">
        <v>4.7472085400000001E-6</v>
      </c>
      <c r="O98" s="7">
        <v>4.7826040999999998E-6</v>
      </c>
      <c r="P98" s="7">
        <v>4.9392334500000001E-6</v>
      </c>
      <c r="Q98" s="7">
        <v>5.1753518900000002E-6</v>
      </c>
      <c r="R98" s="7">
        <v>5.39344358E-6</v>
      </c>
      <c r="S98" s="7">
        <v>5.5422651399999996E-6</v>
      </c>
      <c r="T98" s="7">
        <v>5.6809095000000003E-6</v>
      </c>
      <c r="U98" s="7">
        <v>5.8701256100000003E-6</v>
      </c>
      <c r="V98" s="7">
        <v>6.04771239E-6</v>
      </c>
      <c r="W98" s="7">
        <v>6.2706158799999997E-6</v>
      </c>
      <c r="X98" s="7">
        <v>6.4746795600000004E-6</v>
      </c>
      <c r="Y98" s="7">
        <v>6.6722176200000002E-6</v>
      </c>
      <c r="Z98" s="7">
        <v>6.8703914200000001E-6</v>
      </c>
      <c r="AA98" s="7">
        <v>7.0685335699999998E-6</v>
      </c>
      <c r="AB98" s="7">
        <v>7.2702389000000004E-6</v>
      </c>
      <c r="AC98" s="7">
        <v>7.4735678800000003E-6</v>
      </c>
      <c r="AD98" s="7">
        <v>7.6758183999999908E-6</v>
      </c>
      <c r="AE98" s="7">
        <v>7.88244919E-6</v>
      </c>
      <c r="AF98" s="7">
        <v>8.0961360599999994E-6</v>
      </c>
      <c r="AG98" s="7">
        <v>8.3074478100000007E-6</v>
      </c>
      <c r="AH98" s="7">
        <v>8.5230408199999998E-6</v>
      </c>
      <c r="AI98" s="7">
        <v>8.7438211700000004E-6</v>
      </c>
      <c r="AJ98" s="7">
        <v>8.9683914399999998E-6</v>
      </c>
      <c r="AK98" s="7">
        <v>9.2031945499999892E-6</v>
      </c>
      <c r="AL98" s="7">
        <v>9.4440939599999907E-6</v>
      </c>
      <c r="AM98" s="7">
        <v>9.6930755099999999E-6</v>
      </c>
      <c r="AN98" s="7">
        <v>9.9545081600000001E-6</v>
      </c>
      <c r="AO98" s="7">
        <v>1.0225012000000001E-5</v>
      </c>
      <c r="AP98" s="7">
        <v>1.0505662099999999E-5</v>
      </c>
      <c r="AQ98" s="7">
        <v>1.07955651E-5</v>
      </c>
      <c r="AR98" s="7">
        <v>1.10948849E-5</v>
      </c>
      <c r="AS98" s="7">
        <v>1.14057278E-5</v>
      </c>
      <c r="AT98" s="7">
        <v>1.17292182E-5</v>
      </c>
      <c r="AU98" s="7">
        <v>1.2059731100000001E-5</v>
      </c>
      <c r="AV98" s="7">
        <v>1.23995485E-5</v>
      </c>
      <c r="AW98" s="7">
        <v>1.2749320899999999E-5</v>
      </c>
    </row>
    <row r="99" spans="1:49" x14ac:dyDescent="0.25">
      <c r="A99" t="s">
        <v>1030</v>
      </c>
      <c r="B99" t="s">
        <v>1370</v>
      </c>
      <c r="C99" s="7">
        <v>1.1202709140041101E-5</v>
      </c>
      <c r="D99" s="7">
        <v>1.1426763322841999E-5</v>
      </c>
      <c r="E99" s="7">
        <v>9.7210361300000002E-6</v>
      </c>
      <c r="F99" s="7">
        <v>9.6931053799999907E-6</v>
      </c>
      <c r="G99" s="7">
        <v>9.9928255900000001E-6</v>
      </c>
      <c r="H99" s="7">
        <v>9.7387893800000007E-6</v>
      </c>
      <c r="I99" s="7">
        <v>9.9188856500000003E-6</v>
      </c>
      <c r="J99" s="7">
        <v>1.024595E-5</v>
      </c>
      <c r="K99" s="7">
        <v>1.0542077000000001E-5</v>
      </c>
      <c r="L99" s="7">
        <v>1.0591250599999999E-5</v>
      </c>
      <c r="M99" s="7">
        <v>1.05954539E-5</v>
      </c>
      <c r="N99" s="7">
        <v>1.0422405000000001E-5</v>
      </c>
      <c r="O99" s="7">
        <v>1.0372690300000001E-5</v>
      </c>
      <c r="P99" s="7">
        <v>1.07317512E-5</v>
      </c>
      <c r="Q99" s="7">
        <v>1.13442981E-5</v>
      </c>
      <c r="R99" s="7">
        <v>1.1737789199999999E-5</v>
      </c>
      <c r="S99" s="7">
        <v>1.20200928E-5</v>
      </c>
      <c r="T99" s="7">
        <v>1.2276513300000001E-5</v>
      </c>
      <c r="U99" s="7">
        <v>1.2646682099999999E-5</v>
      </c>
      <c r="V99" s="7">
        <v>1.29975287E-5</v>
      </c>
      <c r="W99" s="7">
        <v>1.3452969899999999E-5</v>
      </c>
      <c r="X99" s="7">
        <v>1.38782012E-5</v>
      </c>
      <c r="Y99" s="7">
        <v>1.42627562E-5</v>
      </c>
      <c r="Z99" s="7">
        <v>1.46550549E-5</v>
      </c>
      <c r="AA99" s="7">
        <v>1.5050748700000001E-5</v>
      </c>
      <c r="AB99" s="7">
        <v>1.5454775899999999E-5</v>
      </c>
      <c r="AC99" s="7">
        <v>1.58627085E-5</v>
      </c>
      <c r="AD99" s="7">
        <v>1.6268047199999999E-5</v>
      </c>
      <c r="AE99" s="7">
        <v>1.6682930400000001E-5</v>
      </c>
      <c r="AF99" s="7">
        <v>1.71120163E-5</v>
      </c>
      <c r="AG99" s="7">
        <v>1.7535848900000002E-5</v>
      </c>
      <c r="AH99" s="7">
        <v>1.7967644600000001E-5</v>
      </c>
      <c r="AI99" s="7">
        <v>1.84107166E-5</v>
      </c>
      <c r="AJ99" s="7">
        <v>1.8860319899999999E-5</v>
      </c>
      <c r="AK99" s="7">
        <v>1.9328400100000001E-5</v>
      </c>
      <c r="AL99" s="7">
        <v>1.9807066100000001E-5</v>
      </c>
      <c r="AM99" s="7">
        <v>2.0299534099999999E-5</v>
      </c>
      <c r="AN99" s="7">
        <v>2.0831618899999999E-5</v>
      </c>
      <c r="AO99" s="7">
        <v>2.1380191499999999E-5</v>
      </c>
      <c r="AP99" s="7">
        <v>2.19476859E-5</v>
      </c>
      <c r="AQ99" s="7">
        <v>2.2532389400000001E-5</v>
      </c>
      <c r="AR99" s="7">
        <v>2.3134852999999999E-5</v>
      </c>
      <c r="AS99" s="7">
        <v>2.3763635100000001E-5</v>
      </c>
      <c r="AT99" s="7">
        <v>2.4416215100000001E-5</v>
      </c>
      <c r="AU99" s="7">
        <v>2.5081948199999999E-5</v>
      </c>
      <c r="AV99" s="7">
        <v>2.5764970999999999E-5</v>
      </c>
      <c r="AW99" s="7">
        <v>2.6470493600000001E-5</v>
      </c>
    </row>
    <row r="100" spans="1:49" x14ac:dyDescent="0.25">
      <c r="A100" t="s">
        <v>1031</v>
      </c>
      <c r="B100" t="s">
        <v>1371</v>
      </c>
      <c r="C100" s="7">
        <v>1.7011989487389699E-5</v>
      </c>
      <c r="D100" s="7">
        <v>1.73522292771375E-5</v>
      </c>
      <c r="E100" s="7">
        <v>1.5709473599999998E-5</v>
      </c>
      <c r="F100" s="7">
        <v>1.5552636399999999E-5</v>
      </c>
      <c r="G100" s="7">
        <v>1.6235856699999999E-5</v>
      </c>
      <c r="H100" s="7">
        <v>1.5208311599999999E-5</v>
      </c>
      <c r="I100" s="7">
        <v>1.5587805299999999E-5</v>
      </c>
      <c r="J100" s="7">
        <v>1.6340814300000001E-5</v>
      </c>
      <c r="K100" s="7">
        <v>1.7014623000000001E-5</v>
      </c>
      <c r="L100" s="7">
        <v>1.6914640200000002E-5</v>
      </c>
      <c r="M100" s="7">
        <v>1.6614753299999998E-5</v>
      </c>
      <c r="N100" s="7">
        <v>1.5787167799999999E-5</v>
      </c>
      <c r="O100" s="7">
        <v>1.53073418E-5</v>
      </c>
      <c r="P100" s="7">
        <v>1.5942214500000001E-5</v>
      </c>
      <c r="Q100" s="7">
        <v>1.7294631700000001E-5</v>
      </c>
      <c r="R100" s="7">
        <v>1.77263002E-5</v>
      </c>
      <c r="S100" s="7">
        <v>1.8116993499999998E-5</v>
      </c>
      <c r="T100" s="7">
        <v>1.8467047799999999E-5</v>
      </c>
      <c r="U100" s="7">
        <v>1.8960398099999998E-5</v>
      </c>
      <c r="V100" s="7">
        <v>1.9443544499999999E-5</v>
      </c>
      <c r="W100" s="7">
        <v>2.0082942399999998E-5</v>
      </c>
      <c r="X100" s="7">
        <v>2.0702747799999999E-5</v>
      </c>
      <c r="Y100" s="7">
        <v>2.1128775400000001E-5</v>
      </c>
      <c r="Z100" s="7">
        <v>2.15781679E-5</v>
      </c>
      <c r="AA100" s="7">
        <v>2.20327282E-5</v>
      </c>
      <c r="AB100" s="7">
        <v>2.2495390099999999E-5</v>
      </c>
      <c r="AC100" s="7">
        <v>2.2963548100000001E-5</v>
      </c>
      <c r="AD100" s="7">
        <v>2.34259084E-5</v>
      </c>
      <c r="AE100" s="7">
        <v>2.3905529700000001E-5</v>
      </c>
      <c r="AF100" s="7">
        <v>2.4405432700000001E-5</v>
      </c>
      <c r="AG100" s="7">
        <v>2.48981157E-5</v>
      </c>
      <c r="AH100" s="7">
        <v>2.53993266E-5</v>
      </c>
      <c r="AI100" s="7">
        <v>2.59220782E-5</v>
      </c>
      <c r="AJ100" s="7">
        <v>2.64503521E-5</v>
      </c>
      <c r="AK100" s="7">
        <v>2.6994551900000001E-5</v>
      </c>
      <c r="AL100" s="7">
        <v>2.7548060199999998E-5</v>
      </c>
      <c r="AM100" s="7">
        <v>2.81124293E-5</v>
      </c>
      <c r="AN100" s="7">
        <v>2.8785856899999999E-5</v>
      </c>
      <c r="AO100" s="7">
        <v>2.9475824799999998E-5</v>
      </c>
      <c r="AP100" s="7">
        <v>3.01874275E-5</v>
      </c>
      <c r="AQ100" s="7">
        <v>3.0919265100000003E-5</v>
      </c>
      <c r="AR100" s="7">
        <v>3.1673254199999998E-5</v>
      </c>
      <c r="AS100" s="7">
        <v>3.2479417399999999E-5</v>
      </c>
      <c r="AT100" s="7">
        <v>3.3314713299999998E-5</v>
      </c>
      <c r="AU100" s="7">
        <v>3.4169526100000001E-5</v>
      </c>
      <c r="AV100" s="7">
        <v>3.5047139799999998E-5</v>
      </c>
      <c r="AW100" s="7">
        <v>3.5950446499999998E-5</v>
      </c>
    </row>
    <row r="101" spans="1:49" x14ac:dyDescent="0.25">
      <c r="A101" t="s">
        <v>1032</v>
      </c>
      <c r="B101" t="s">
        <v>1372</v>
      </c>
      <c r="C101" s="7">
        <v>2.46632237770913E-5</v>
      </c>
      <c r="D101" s="7">
        <v>2.51564882526332E-5</v>
      </c>
      <c r="E101" s="7">
        <v>2.3677969400000001E-5</v>
      </c>
      <c r="F101" s="7">
        <v>2.3460367199999999E-5</v>
      </c>
      <c r="G101" s="7">
        <v>2.4832295199999999E-5</v>
      </c>
      <c r="H101" s="7">
        <v>2.2753405800000001E-5</v>
      </c>
      <c r="I101" s="7">
        <v>2.3535390299999999E-5</v>
      </c>
      <c r="J101" s="7">
        <v>2.5020265399999999E-5</v>
      </c>
      <c r="K101" s="7">
        <v>2.6356797700000001E-5</v>
      </c>
      <c r="L101" s="7">
        <v>2.6117621900000001E-5</v>
      </c>
      <c r="M101" s="7">
        <v>2.5444582600000001E-5</v>
      </c>
      <c r="N101" s="7">
        <v>2.3701445E-5</v>
      </c>
      <c r="O101" s="7">
        <v>2.2665507000000001E-5</v>
      </c>
      <c r="P101" s="7">
        <v>2.3777865999999998E-5</v>
      </c>
      <c r="Q101" s="7">
        <v>2.63013399E-5</v>
      </c>
      <c r="R101" s="7">
        <v>2.68781044E-5</v>
      </c>
      <c r="S101" s="7">
        <v>2.7555337000000001E-5</v>
      </c>
      <c r="T101" s="7">
        <v>2.81885992E-5</v>
      </c>
      <c r="U101" s="7">
        <v>2.9004191800000001E-5</v>
      </c>
      <c r="V101" s="7">
        <v>2.9837717E-5</v>
      </c>
      <c r="W101" s="7">
        <v>3.0905759099999998E-5</v>
      </c>
      <c r="X101" s="7">
        <v>3.1970995400000002E-5</v>
      </c>
      <c r="Y101" s="7">
        <v>3.2592948599999999E-5</v>
      </c>
      <c r="Z101" s="7">
        <v>3.3245964700000003E-5</v>
      </c>
      <c r="AA101" s="7">
        <v>3.3900145300000002E-5</v>
      </c>
      <c r="AB101" s="7">
        <v>3.4557539000000002E-5</v>
      </c>
      <c r="AC101" s="7">
        <v>3.52185252E-5</v>
      </c>
      <c r="AD101" s="7">
        <v>3.5866020899999998E-5</v>
      </c>
      <c r="AE101" s="7">
        <v>3.6539217900000002E-5</v>
      </c>
      <c r="AF101" s="7">
        <v>3.7240138200000003E-5</v>
      </c>
      <c r="AG101" s="7">
        <v>3.7929070099999999E-5</v>
      </c>
      <c r="AH101" s="7">
        <v>3.8626927700000003E-5</v>
      </c>
      <c r="AI101" s="7">
        <v>3.9359270799999999E-5</v>
      </c>
      <c r="AJ101" s="7">
        <v>4.0095113900000002E-5</v>
      </c>
      <c r="AK101" s="7">
        <v>4.0844643699999997E-5</v>
      </c>
      <c r="AL101" s="7">
        <v>4.1601474E-5</v>
      </c>
      <c r="AM101" s="7">
        <v>4.2364998099999998E-5</v>
      </c>
      <c r="AN101" s="7">
        <v>4.3344295100000002E-5</v>
      </c>
      <c r="AO101" s="7">
        <v>4.4343410899999998E-5</v>
      </c>
      <c r="AP101" s="7">
        <v>4.5371715499999997E-5</v>
      </c>
      <c r="AQ101" s="7">
        <v>4.64282906E-5</v>
      </c>
      <c r="AR101" s="7">
        <v>4.7516999500000001E-5</v>
      </c>
      <c r="AS101" s="7">
        <v>4.8698583700000003E-5</v>
      </c>
      <c r="AT101" s="7">
        <v>4.9921418599999998E-5</v>
      </c>
      <c r="AU101" s="7">
        <v>5.1175488600000002E-5</v>
      </c>
      <c r="AV101" s="7">
        <v>5.2463499000000001E-5</v>
      </c>
      <c r="AW101" s="7">
        <v>5.3790232600000003E-5</v>
      </c>
    </row>
    <row r="102" spans="1:49" x14ac:dyDescent="0.25">
      <c r="A102" t="s">
        <v>1033</v>
      </c>
      <c r="B102" t="s">
        <v>1373</v>
      </c>
      <c r="C102" s="7">
        <v>3.57908126571284E-5</v>
      </c>
      <c r="D102" s="7">
        <v>3.6506628910271001E-5</v>
      </c>
      <c r="E102" s="7">
        <v>3.4844476699999997E-5</v>
      </c>
      <c r="F102" s="7">
        <v>3.4441556900000003E-5</v>
      </c>
      <c r="G102" s="7">
        <v>3.6503545400000003E-5</v>
      </c>
      <c r="H102" s="7">
        <v>3.3374637399999998E-5</v>
      </c>
      <c r="I102" s="7">
        <v>3.4343722700000003E-5</v>
      </c>
      <c r="J102" s="7">
        <v>3.6460344700000002E-5</v>
      </c>
      <c r="K102" s="7">
        <v>3.8463724800000001E-5</v>
      </c>
      <c r="L102" s="7">
        <v>3.8041602799999997E-5</v>
      </c>
      <c r="M102" s="7">
        <v>3.6897697699999997E-5</v>
      </c>
      <c r="N102" s="7">
        <v>3.4186707599999998E-5</v>
      </c>
      <c r="O102" s="7">
        <v>3.2511665300000002E-5</v>
      </c>
      <c r="P102" s="7">
        <v>3.4077699900000002E-5</v>
      </c>
      <c r="Q102" s="7">
        <v>3.7910361299999997E-5</v>
      </c>
      <c r="R102" s="7">
        <v>3.8798033300000002E-5</v>
      </c>
      <c r="S102" s="7">
        <v>3.9768246000000002E-5</v>
      </c>
      <c r="T102" s="7">
        <v>4.0636567799999999E-5</v>
      </c>
      <c r="U102" s="7">
        <v>4.176106E-5</v>
      </c>
      <c r="V102" s="7">
        <v>4.2911730899999998E-5</v>
      </c>
      <c r="W102" s="7">
        <v>4.44175544E-5</v>
      </c>
      <c r="X102" s="7">
        <v>4.5902133799999999E-5</v>
      </c>
      <c r="Y102" s="7">
        <v>4.6699382300000001E-5</v>
      </c>
      <c r="Z102" s="7">
        <v>4.7541412900000003E-5</v>
      </c>
      <c r="AA102" s="7">
        <v>4.8373312399999999E-5</v>
      </c>
      <c r="AB102" s="7">
        <v>4.9194152700000001E-5</v>
      </c>
      <c r="AC102" s="7">
        <v>5.0010205900000003E-5</v>
      </c>
      <c r="AD102" s="7">
        <v>5.07942013E-5</v>
      </c>
      <c r="AE102" s="7">
        <v>5.16167218E-5</v>
      </c>
      <c r="AF102" s="7">
        <v>5.2477209399999997E-5</v>
      </c>
      <c r="AG102" s="7">
        <v>5.3310160499999999E-5</v>
      </c>
      <c r="AH102" s="7">
        <v>5.4147139199999999E-5</v>
      </c>
      <c r="AI102" s="7">
        <v>5.5041304800000002E-5</v>
      </c>
      <c r="AJ102" s="7">
        <v>5.59301005E-5</v>
      </c>
      <c r="AK102" s="7">
        <v>5.6823226799999999E-5</v>
      </c>
      <c r="AL102" s="7">
        <v>5.7716314200000003E-5</v>
      </c>
      <c r="AM102" s="7">
        <v>5.8605814799999998E-5</v>
      </c>
      <c r="AN102" s="7">
        <v>5.9809938400000002E-5</v>
      </c>
      <c r="AO102" s="7">
        <v>6.1022211699999998E-5</v>
      </c>
      <c r="AP102" s="7">
        <v>6.2260027399999997E-5</v>
      </c>
      <c r="AQ102" s="7">
        <v>6.3522081500000006E-5</v>
      </c>
      <c r="AR102" s="7">
        <v>6.4812011999999995E-5</v>
      </c>
      <c r="AS102" s="7">
        <v>6.6218728900000005E-5</v>
      </c>
      <c r="AT102" s="7">
        <v>6.7664936200000005E-5</v>
      </c>
      <c r="AU102" s="7">
        <v>6.9140447700000003E-5</v>
      </c>
      <c r="AV102" s="7">
        <v>7.0644892200000007E-5</v>
      </c>
      <c r="AW102" s="7">
        <v>7.2184933400000004E-5</v>
      </c>
    </row>
    <row r="103" spans="1:49" x14ac:dyDescent="0.25">
      <c r="A103" t="s">
        <v>1115</v>
      </c>
      <c r="B103" t="s">
        <v>901</v>
      </c>
      <c r="C103" s="7">
        <v>1.50404044084012E-6</v>
      </c>
      <c r="D103" s="7">
        <v>1.53412124965692E-6</v>
      </c>
      <c r="E103" s="7">
        <v>7.6343721799999998E-7</v>
      </c>
      <c r="F103" s="7">
        <v>1.13075189E-6</v>
      </c>
      <c r="G103" s="7">
        <v>1.4549283200000001E-6</v>
      </c>
      <c r="H103" s="7">
        <v>1.4953454100000001E-6</v>
      </c>
      <c r="I103" s="7">
        <v>1.5150497800000001E-6</v>
      </c>
      <c r="J103" s="7">
        <v>1.5383501899999999E-6</v>
      </c>
      <c r="K103" s="7">
        <v>1.55678368E-6</v>
      </c>
      <c r="L103" s="7">
        <v>1.5694540300000001E-6</v>
      </c>
      <c r="M103" s="7">
        <v>1.58755492E-6</v>
      </c>
      <c r="N103" s="7">
        <v>1.6033477E-6</v>
      </c>
      <c r="O103" s="7">
        <v>1.62532757E-6</v>
      </c>
      <c r="P103" s="7">
        <v>1.6638137E-6</v>
      </c>
      <c r="Q103" s="7">
        <v>1.7087122299999999E-6</v>
      </c>
      <c r="R103" s="7">
        <v>1.7699401999999999E-6</v>
      </c>
      <c r="S103" s="7">
        <v>1.80431629E-6</v>
      </c>
      <c r="T103" s="7">
        <v>1.8343674000000001E-6</v>
      </c>
      <c r="U103" s="7">
        <v>1.87775497E-6</v>
      </c>
      <c r="V103" s="7">
        <v>1.9146928500000002E-6</v>
      </c>
      <c r="W103" s="7">
        <v>1.9709807899999998E-6</v>
      </c>
      <c r="X103" s="7">
        <v>2.0557685100000002E-6</v>
      </c>
      <c r="Y103" s="7">
        <v>2.1621770199999999E-6</v>
      </c>
      <c r="Z103" s="7">
        <v>2.2254657699999998E-6</v>
      </c>
      <c r="AA103" s="7">
        <v>2.28475338E-6</v>
      </c>
      <c r="AB103" s="7">
        <v>2.3376707099999999E-6</v>
      </c>
      <c r="AC103" s="7">
        <v>2.3970300200000001E-6</v>
      </c>
      <c r="AD103" s="7">
        <v>2.4523380400000001E-6</v>
      </c>
      <c r="AE103" s="7">
        <v>2.5102992299999999E-6</v>
      </c>
      <c r="AF103" s="7">
        <v>2.5706168499999999E-6</v>
      </c>
      <c r="AG103" s="7">
        <v>2.6384602100000001E-6</v>
      </c>
      <c r="AH103" s="7">
        <v>2.6928362499999999E-6</v>
      </c>
      <c r="AI103" s="7">
        <v>2.7460984799999998E-6</v>
      </c>
      <c r="AJ103" s="7">
        <v>2.8138524E-6</v>
      </c>
      <c r="AK103" s="7">
        <v>2.8834333600000001E-6</v>
      </c>
      <c r="AL103" s="7">
        <v>2.9555660200000001E-6</v>
      </c>
      <c r="AM103" s="7">
        <v>3.0384333700000001E-6</v>
      </c>
      <c r="AN103" s="7">
        <v>3.1136029799999999E-6</v>
      </c>
      <c r="AO103" s="7">
        <v>3.1905931999999999E-6</v>
      </c>
      <c r="AP103" s="7">
        <v>3.2696269000000002E-6</v>
      </c>
      <c r="AQ103" s="7">
        <v>3.3504803400000002E-6</v>
      </c>
      <c r="AR103" s="7">
        <v>3.4319854299999998E-6</v>
      </c>
      <c r="AS103" s="7">
        <v>3.5235967100000002E-6</v>
      </c>
      <c r="AT103" s="7">
        <v>3.6125264300000001E-6</v>
      </c>
      <c r="AU103" s="7">
        <v>3.7063538100000002E-6</v>
      </c>
      <c r="AV103" s="7">
        <v>3.8025264200000001E-6</v>
      </c>
      <c r="AW103" s="7">
        <v>3.9025321299999998E-6</v>
      </c>
    </row>
    <row r="104" spans="1:49" x14ac:dyDescent="0.25">
      <c r="A104" t="s">
        <v>1116</v>
      </c>
      <c r="B104" t="s">
        <v>902</v>
      </c>
      <c r="C104" s="7">
        <v>2.8822053356111898E-6</v>
      </c>
      <c r="D104" s="7">
        <v>2.9398494423234198E-6</v>
      </c>
      <c r="E104" s="7">
        <v>1.8726849900000001E-6</v>
      </c>
      <c r="F104" s="7">
        <v>1.9266059000000001E-6</v>
      </c>
      <c r="G104" s="7">
        <v>1.9412553900000001E-6</v>
      </c>
      <c r="H104" s="7">
        <v>1.87086779E-6</v>
      </c>
      <c r="I104" s="7">
        <v>1.8206727600000001E-6</v>
      </c>
      <c r="J104" s="7">
        <v>1.8350736399999999E-6</v>
      </c>
      <c r="K104" s="7">
        <v>1.90113249E-6</v>
      </c>
      <c r="L104" s="7">
        <v>1.9828925400000002E-6</v>
      </c>
      <c r="M104" s="7">
        <v>2.0658507999999998E-6</v>
      </c>
      <c r="N104" s="7">
        <v>2.1143699899999998E-6</v>
      </c>
      <c r="O104" s="7">
        <v>2.1454258800000001E-6</v>
      </c>
      <c r="P104" s="7">
        <v>2.2254044899999999E-6</v>
      </c>
      <c r="Q104" s="7">
        <v>2.33936481E-6</v>
      </c>
      <c r="R104" s="7">
        <v>2.5047234899999998E-6</v>
      </c>
      <c r="S104" s="7">
        <v>2.6197164199999999E-6</v>
      </c>
      <c r="T104" s="7">
        <v>2.7307061900000002E-6</v>
      </c>
      <c r="U104" s="7">
        <v>2.8443710399999998E-6</v>
      </c>
      <c r="V104" s="7">
        <v>2.9488925300000001E-6</v>
      </c>
      <c r="W104" s="7">
        <v>3.0870376499999998E-6</v>
      </c>
      <c r="X104" s="7">
        <v>3.29291657E-6</v>
      </c>
      <c r="Y104" s="7">
        <v>3.5288672899999999E-6</v>
      </c>
      <c r="Z104" s="7">
        <v>3.6849240999999998E-6</v>
      </c>
      <c r="AA104" s="7">
        <v>3.8213894E-6</v>
      </c>
      <c r="AB104" s="7">
        <v>3.9475119900000004E-6</v>
      </c>
      <c r="AC104" s="7">
        <v>4.0802302600000004E-6</v>
      </c>
      <c r="AD104" s="7">
        <v>4.1986115600000003E-6</v>
      </c>
      <c r="AE104" s="7">
        <v>4.3178752500000004E-6</v>
      </c>
      <c r="AF104" s="7">
        <v>4.4368893899999997E-6</v>
      </c>
      <c r="AG104" s="7">
        <v>4.5684657400000002E-6</v>
      </c>
      <c r="AH104" s="7">
        <v>4.6763480900000002E-6</v>
      </c>
      <c r="AI104" s="7">
        <v>4.7775616699999999E-6</v>
      </c>
      <c r="AJ104" s="7">
        <v>4.9004370000000001E-6</v>
      </c>
      <c r="AK104" s="7">
        <v>5.0253917699999998E-6</v>
      </c>
      <c r="AL104" s="7">
        <v>5.1666501300000002E-6</v>
      </c>
      <c r="AM104" s="7">
        <v>5.3276187099999999E-6</v>
      </c>
      <c r="AN104" s="7">
        <v>5.4645247799999996E-6</v>
      </c>
      <c r="AO104" s="7">
        <v>5.6042659699999999E-6</v>
      </c>
      <c r="AP104" s="7">
        <v>5.7449067E-6</v>
      </c>
      <c r="AQ104" s="7">
        <v>5.8859397500000002E-6</v>
      </c>
      <c r="AR104" s="7">
        <v>6.0254875900000002E-6</v>
      </c>
      <c r="AS104" s="7">
        <v>6.1975971200000003E-6</v>
      </c>
      <c r="AT104" s="7">
        <v>6.3651463800000004E-6</v>
      </c>
      <c r="AU104" s="7">
        <v>6.54181727E-6</v>
      </c>
      <c r="AV104" s="7">
        <v>6.7236149899999998E-6</v>
      </c>
      <c r="AW104" s="7">
        <v>6.9126384300000004E-6</v>
      </c>
    </row>
    <row r="105" spans="1:49" x14ac:dyDescent="0.25">
      <c r="A105" t="s">
        <v>1029</v>
      </c>
      <c r="B105" t="s">
        <v>903</v>
      </c>
      <c r="C105" s="7">
        <v>5.32436645528054E-6</v>
      </c>
      <c r="D105" s="7">
        <v>5.4308537843861496E-6</v>
      </c>
      <c r="E105" s="7">
        <v>4.0434013900000003E-6</v>
      </c>
      <c r="F105" s="7">
        <v>4.1154398999999999E-6</v>
      </c>
      <c r="G105" s="7">
        <v>4.2753557399999997E-6</v>
      </c>
      <c r="H105" s="7">
        <v>4.2854967900000003E-6</v>
      </c>
      <c r="I105" s="7">
        <v>4.3726981800000003E-6</v>
      </c>
      <c r="J105" s="7">
        <v>4.5045731100000001E-6</v>
      </c>
      <c r="K105" s="7">
        <v>4.6295381199999997E-6</v>
      </c>
      <c r="L105" s="7">
        <v>4.6906097499999996E-6</v>
      </c>
      <c r="M105" s="7">
        <v>4.74373741E-6</v>
      </c>
      <c r="N105" s="7">
        <v>4.7472085400000001E-6</v>
      </c>
      <c r="O105" s="7">
        <v>4.7826040999999998E-6</v>
      </c>
      <c r="P105" s="7">
        <v>4.9392334500000001E-6</v>
      </c>
      <c r="Q105" s="7">
        <v>5.1753518900000002E-6</v>
      </c>
      <c r="R105" s="7">
        <v>5.39344358E-6</v>
      </c>
      <c r="S105" s="7">
        <v>5.5422651399999996E-6</v>
      </c>
      <c r="T105" s="7">
        <v>5.6809095000000003E-6</v>
      </c>
      <c r="U105" s="7">
        <v>5.8701256100000003E-6</v>
      </c>
      <c r="V105" s="7">
        <v>6.0280079199999996E-6</v>
      </c>
      <c r="W105" s="7">
        <v>6.2514274299999997E-6</v>
      </c>
      <c r="X105" s="7">
        <v>6.5629940700000004E-6</v>
      </c>
      <c r="Y105" s="7">
        <v>6.9229386999999996E-6</v>
      </c>
      <c r="Z105" s="7">
        <v>7.1533820499999999E-6</v>
      </c>
      <c r="AA105" s="7">
        <v>7.3714593200000003E-6</v>
      </c>
      <c r="AB105" s="7">
        <v>7.6019603399999999E-6</v>
      </c>
      <c r="AC105" s="7">
        <v>7.8495300800000007E-6</v>
      </c>
      <c r="AD105" s="7">
        <v>8.0532284499999999E-6</v>
      </c>
      <c r="AE105" s="7">
        <v>8.2626941299999892E-6</v>
      </c>
      <c r="AF105" s="7">
        <v>8.4761251700000005E-6</v>
      </c>
      <c r="AG105" s="7">
        <v>8.7173371299999892E-6</v>
      </c>
      <c r="AH105" s="7">
        <v>8.9172034199999907E-6</v>
      </c>
      <c r="AI105" s="7">
        <v>9.1054584999999908E-6</v>
      </c>
      <c r="AJ105" s="7">
        <v>9.3350609999999998E-6</v>
      </c>
      <c r="AK105" s="7">
        <v>9.5696644000000005E-6</v>
      </c>
      <c r="AL105" s="7">
        <v>9.8493992999999997E-6</v>
      </c>
      <c r="AM105" s="7">
        <v>1.01576994E-5</v>
      </c>
      <c r="AN105" s="7">
        <v>1.0405131099999999E-5</v>
      </c>
      <c r="AO105" s="7">
        <v>1.0661771400000001E-5</v>
      </c>
      <c r="AP105" s="7">
        <v>1.0922840600000001E-5</v>
      </c>
      <c r="AQ105" s="7">
        <v>1.11857336E-5</v>
      </c>
      <c r="AR105" s="7">
        <v>1.14470513E-5</v>
      </c>
      <c r="AS105" s="7">
        <v>1.17896211E-5</v>
      </c>
      <c r="AT105" s="7">
        <v>1.21209683E-5</v>
      </c>
      <c r="AU105" s="7">
        <v>1.2467694099999999E-5</v>
      </c>
      <c r="AV105" s="7">
        <v>1.28231826E-5</v>
      </c>
      <c r="AW105" s="7">
        <v>1.3191354499999999E-5</v>
      </c>
    </row>
    <row r="106" spans="1:49" x14ac:dyDescent="0.25">
      <c r="A106" t="s">
        <v>1030</v>
      </c>
      <c r="B106" t="s">
        <v>904</v>
      </c>
      <c r="C106" s="7">
        <v>1.1202709140041101E-5</v>
      </c>
      <c r="D106" s="7">
        <v>1.1426763322841999E-5</v>
      </c>
      <c r="E106" s="7">
        <v>9.7210361300000002E-6</v>
      </c>
      <c r="F106" s="7">
        <v>9.6931053799999907E-6</v>
      </c>
      <c r="G106" s="7">
        <v>9.9928255900000001E-6</v>
      </c>
      <c r="H106" s="7">
        <v>9.7387893800000007E-6</v>
      </c>
      <c r="I106" s="7">
        <v>9.9188856500000003E-6</v>
      </c>
      <c r="J106" s="7">
        <v>1.024595E-5</v>
      </c>
      <c r="K106" s="7">
        <v>1.0542077000000001E-5</v>
      </c>
      <c r="L106" s="7">
        <v>1.0591250599999999E-5</v>
      </c>
      <c r="M106" s="7">
        <v>1.05954539E-5</v>
      </c>
      <c r="N106" s="7">
        <v>1.0422405000000001E-5</v>
      </c>
      <c r="O106" s="7">
        <v>1.0372690300000001E-5</v>
      </c>
      <c r="P106" s="7">
        <v>1.07317512E-5</v>
      </c>
      <c r="Q106" s="7">
        <v>1.13442981E-5</v>
      </c>
      <c r="R106" s="7">
        <v>1.1737789199999999E-5</v>
      </c>
      <c r="S106" s="7">
        <v>1.20200928E-5</v>
      </c>
      <c r="T106" s="7">
        <v>1.2276513300000001E-5</v>
      </c>
      <c r="U106" s="7">
        <v>1.2646682099999999E-5</v>
      </c>
      <c r="V106" s="7">
        <v>1.2942947499999999E-5</v>
      </c>
      <c r="W106" s="7">
        <v>1.3379929899999999E-5</v>
      </c>
      <c r="X106" s="7">
        <v>1.39911199E-5</v>
      </c>
      <c r="Y106" s="7">
        <v>1.4657478900000001E-5</v>
      </c>
      <c r="Z106" s="7">
        <v>1.50678088E-5</v>
      </c>
      <c r="AA106" s="7">
        <v>1.54561799E-5</v>
      </c>
      <c r="AB106" s="7">
        <v>1.59240173E-5</v>
      </c>
      <c r="AC106" s="7">
        <v>1.64261445E-5</v>
      </c>
      <c r="AD106" s="7">
        <v>1.67993952E-5</v>
      </c>
      <c r="AE106" s="7">
        <v>1.7183388500000001E-5</v>
      </c>
      <c r="AF106" s="7">
        <v>1.75732469E-5</v>
      </c>
      <c r="AG106" s="7">
        <v>1.8021146600000001E-5</v>
      </c>
      <c r="AH106" s="7">
        <v>1.8391105299999999E-5</v>
      </c>
      <c r="AI106" s="7">
        <v>1.8727952799999999E-5</v>
      </c>
      <c r="AJ106" s="7">
        <v>1.9139816700000001E-5</v>
      </c>
      <c r="AK106" s="7">
        <v>1.9560697999999998E-5</v>
      </c>
      <c r="AL106" s="7">
        <v>2.01014481E-5</v>
      </c>
      <c r="AM106" s="7">
        <v>2.0687034100000002E-5</v>
      </c>
      <c r="AN106" s="7">
        <v>2.1134868599999999E-5</v>
      </c>
      <c r="AO106" s="7">
        <v>2.1601884900000001E-5</v>
      </c>
      <c r="AP106" s="7">
        <v>2.2073499199999998E-5</v>
      </c>
      <c r="AQ106" s="7">
        <v>2.2542215900000001E-5</v>
      </c>
      <c r="AR106" s="7">
        <v>2.3002203799999999E-5</v>
      </c>
      <c r="AS106" s="7">
        <v>2.3663913200000001E-5</v>
      </c>
      <c r="AT106" s="7">
        <v>2.4299101199999998E-5</v>
      </c>
      <c r="AU106" s="7">
        <v>2.4958707099999999E-5</v>
      </c>
      <c r="AV106" s="7">
        <v>2.5631292000000001E-5</v>
      </c>
      <c r="AW106" s="7">
        <v>2.63270037E-5</v>
      </c>
    </row>
    <row r="107" spans="1:49" x14ac:dyDescent="0.25">
      <c r="A107" t="s">
        <v>1031</v>
      </c>
      <c r="B107" t="s">
        <v>905</v>
      </c>
      <c r="C107" s="7">
        <v>1.7011989487389699E-5</v>
      </c>
      <c r="D107" s="7">
        <v>1.73522292771375E-5</v>
      </c>
      <c r="E107" s="7">
        <v>1.5709473599999998E-5</v>
      </c>
      <c r="F107" s="7">
        <v>1.5552636399999999E-5</v>
      </c>
      <c r="G107" s="7">
        <v>1.6235856699999999E-5</v>
      </c>
      <c r="H107" s="7">
        <v>1.5208311599999999E-5</v>
      </c>
      <c r="I107" s="7">
        <v>1.5587805299999999E-5</v>
      </c>
      <c r="J107" s="7">
        <v>1.6340814300000001E-5</v>
      </c>
      <c r="K107" s="7">
        <v>1.7014623000000001E-5</v>
      </c>
      <c r="L107" s="7">
        <v>1.6914640200000002E-5</v>
      </c>
      <c r="M107" s="7">
        <v>1.6614753299999998E-5</v>
      </c>
      <c r="N107" s="7">
        <v>1.5787167799999999E-5</v>
      </c>
      <c r="O107" s="7">
        <v>1.53073418E-5</v>
      </c>
      <c r="P107" s="7">
        <v>1.5942214500000001E-5</v>
      </c>
      <c r="Q107" s="7">
        <v>1.7294631700000001E-5</v>
      </c>
      <c r="R107" s="7">
        <v>1.77263002E-5</v>
      </c>
      <c r="S107" s="7">
        <v>1.8116993499999998E-5</v>
      </c>
      <c r="T107" s="7">
        <v>1.8467047799999999E-5</v>
      </c>
      <c r="U107" s="7">
        <v>1.8960398099999998E-5</v>
      </c>
      <c r="V107" s="7">
        <v>1.92941403E-5</v>
      </c>
      <c r="W107" s="7">
        <v>1.98441457E-5</v>
      </c>
      <c r="X107" s="7">
        <v>2.0614022999999999E-5</v>
      </c>
      <c r="Y107" s="7">
        <v>2.12944904E-5</v>
      </c>
      <c r="Z107" s="7">
        <v>2.1676657899999999E-5</v>
      </c>
      <c r="AA107" s="7">
        <v>2.20423311E-5</v>
      </c>
      <c r="AB107" s="7">
        <v>2.2732350999999999E-5</v>
      </c>
      <c r="AC107" s="7">
        <v>2.3452152299999999E-5</v>
      </c>
      <c r="AD107" s="7">
        <v>2.38097257E-5</v>
      </c>
      <c r="AE107" s="7">
        <v>2.4165430399999999E-5</v>
      </c>
      <c r="AF107" s="7">
        <v>2.4512798200000001E-5</v>
      </c>
      <c r="AG107" s="7">
        <v>2.49508536E-5</v>
      </c>
      <c r="AH107" s="7">
        <v>2.53105159E-5</v>
      </c>
      <c r="AI107" s="7">
        <v>2.5586490300000001E-5</v>
      </c>
      <c r="AJ107" s="7">
        <v>2.5930001300000002E-5</v>
      </c>
      <c r="AK107" s="7">
        <v>2.62888495E-5</v>
      </c>
      <c r="AL107" s="7">
        <v>2.69714815E-5</v>
      </c>
      <c r="AM107" s="7">
        <v>2.76645119E-5</v>
      </c>
      <c r="AN107" s="7">
        <v>2.8057913900000001E-5</v>
      </c>
      <c r="AO107" s="7">
        <v>2.8492469000000001E-5</v>
      </c>
      <c r="AP107" s="7">
        <v>2.89261817E-5</v>
      </c>
      <c r="AQ107" s="7">
        <v>2.93407499E-5</v>
      </c>
      <c r="AR107" s="7">
        <v>2.9735591599999999E-5</v>
      </c>
      <c r="AS107" s="7">
        <v>3.0609846799999998E-5</v>
      </c>
      <c r="AT107" s="7">
        <v>3.1433587999999997E-5</v>
      </c>
      <c r="AU107" s="7">
        <v>3.22643901E-5</v>
      </c>
      <c r="AV107" s="7">
        <v>3.3097563399999998E-5</v>
      </c>
      <c r="AW107" s="7">
        <v>3.3936458800000001E-5</v>
      </c>
    </row>
    <row r="108" spans="1:49" x14ac:dyDescent="0.25">
      <c r="A108" t="s">
        <v>1032</v>
      </c>
      <c r="B108" t="s">
        <v>906</v>
      </c>
      <c r="C108" s="7">
        <v>2.46632237770913E-5</v>
      </c>
      <c r="D108" s="7">
        <v>2.51564882526332E-5</v>
      </c>
      <c r="E108" s="7">
        <v>2.3677969400000001E-5</v>
      </c>
      <c r="F108" s="7">
        <v>2.3460367199999999E-5</v>
      </c>
      <c r="G108" s="7">
        <v>2.4832295199999999E-5</v>
      </c>
      <c r="H108" s="7">
        <v>2.2753405800000001E-5</v>
      </c>
      <c r="I108" s="7">
        <v>2.3535390299999999E-5</v>
      </c>
      <c r="J108" s="7">
        <v>2.5020265399999999E-5</v>
      </c>
      <c r="K108" s="7">
        <v>2.6356797700000001E-5</v>
      </c>
      <c r="L108" s="7">
        <v>2.6117621900000001E-5</v>
      </c>
      <c r="M108" s="7">
        <v>2.5444582600000001E-5</v>
      </c>
      <c r="N108" s="7">
        <v>2.3701445E-5</v>
      </c>
      <c r="O108" s="7">
        <v>2.2665507000000001E-5</v>
      </c>
      <c r="P108" s="7">
        <v>2.3777865999999998E-5</v>
      </c>
      <c r="Q108" s="7">
        <v>2.63013399E-5</v>
      </c>
      <c r="R108" s="7">
        <v>2.68781044E-5</v>
      </c>
      <c r="S108" s="7">
        <v>2.7555337000000001E-5</v>
      </c>
      <c r="T108" s="7">
        <v>2.81885992E-5</v>
      </c>
      <c r="U108" s="7">
        <v>2.9004191800000001E-5</v>
      </c>
      <c r="V108" s="7">
        <v>2.95590214E-5</v>
      </c>
      <c r="W108" s="7">
        <v>3.0444449E-5</v>
      </c>
      <c r="X108" s="7">
        <v>3.1647100399999997E-5</v>
      </c>
      <c r="Y108" s="7">
        <v>3.2560565499999997E-5</v>
      </c>
      <c r="Z108" s="7">
        <v>3.3098847299999999E-5</v>
      </c>
      <c r="AA108" s="7">
        <v>3.3623368600000003E-5</v>
      </c>
      <c r="AB108" s="7">
        <v>3.4815708000000001E-5</v>
      </c>
      <c r="AC108" s="7">
        <v>3.6046495999999997E-5</v>
      </c>
      <c r="AD108" s="7">
        <v>3.6592440700000003E-5</v>
      </c>
      <c r="AE108" s="7">
        <v>3.7121508000000002E-5</v>
      </c>
      <c r="AF108" s="7">
        <v>3.7619499500000003E-5</v>
      </c>
      <c r="AG108" s="7">
        <v>3.8250024599999997E-5</v>
      </c>
      <c r="AH108" s="7">
        <v>3.8777876099999999E-5</v>
      </c>
      <c r="AI108" s="7">
        <v>3.9136869599999999E-5</v>
      </c>
      <c r="AJ108" s="7">
        <v>3.9557888400000003E-5</v>
      </c>
      <c r="AK108" s="7">
        <v>3.9992575900000003E-5</v>
      </c>
      <c r="AL108" s="7">
        <v>4.1009350500000002E-5</v>
      </c>
      <c r="AM108" s="7">
        <v>4.20079414E-5</v>
      </c>
      <c r="AN108" s="7">
        <v>4.2513412100000003E-5</v>
      </c>
      <c r="AO108" s="7">
        <v>4.3085045300000003E-5</v>
      </c>
      <c r="AP108" s="7">
        <v>4.3640155300000001E-5</v>
      </c>
      <c r="AQ108" s="7">
        <v>4.4142418599999998E-5</v>
      </c>
      <c r="AR108" s="7">
        <v>4.4593975500000003E-5</v>
      </c>
      <c r="AS108" s="7">
        <v>4.5891058100000002E-5</v>
      </c>
      <c r="AT108" s="7">
        <v>4.7110000499999999E-5</v>
      </c>
      <c r="AU108" s="7">
        <v>4.83317191E-5</v>
      </c>
      <c r="AV108" s="7">
        <v>4.9556221999999998E-5</v>
      </c>
      <c r="AW108" s="7">
        <v>5.0782027800000003E-5</v>
      </c>
    </row>
    <row r="109" spans="1:49" x14ac:dyDescent="0.25">
      <c r="A109" t="s">
        <v>1033</v>
      </c>
      <c r="B109" t="s">
        <v>907</v>
      </c>
      <c r="C109" s="7">
        <v>3.57908126571284E-5</v>
      </c>
      <c r="D109" s="7">
        <v>3.6506628910271001E-5</v>
      </c>
      <c r="E109" s="7">
        <v>3.4844476699999997E-5</v>
      </c>
      <c r="F109" s="7">
        <v>3.4441556900000003E-5</v>
      </c>
      <c r="G109" s="7">
        <v>3.6503545400000003E-5</v>
      </c>
      <c r="H109" s="7">
        <v>3.3374637399999998E-5</v>
      </c>
      <c r="I109" s="7">
        <v>3.4343722700000003E-5</v>
      </c>
      <c r="J109" s="7">
        <v>3.6460344700000002E-5</v>
      </c>
      <c r="K109" s="7">
        <v>3.8463724800000001E-5</v>
      </c>
      <c r="L109" s="7">
        <v>3.8041602799999997E-5</v>
      </c>
      <c r="M109" s="7">
        <v>3.6897697699999997E-5</v>
      </c>
      <c r="N109" s="7">
        <v>3.4186707599999998E-5</v>
      </c>
      <c r="O109" s="7">
        <v>3.2511665300000002E-5</v>
      </c>
      <c r="P109" s="7">
        <v>3.4077699900000002E-5</v>
      </c>
      <c r="Q109" s="7">
        <v>3.7910361299999997E-5</v>
      </c>
      <c r="R109" s="7">
        <v>3.8798033300000002E-5</v>
      </c>
      <c r="S109" s="7">
        <v>3.9768246000000002E-5</v>
      </c>
      <c r="T109" s="7">
        <v>4.0636567799999999E-5</v>
      </c>
      <c r="U109" s="7">
        <v>4.176106E-5</v>
      </c>
      <c r="V109" s="7">
        <v>4.2363785999999998E-5</v>
      </c>
      <c r="W109" s="7">
        <v>4.35119374E-5</v>
      </c>
      <c r="X109" s="7">
        <v>4.50907729E-5</v>
      </c>
      <c r="Y109" s="7">
        <v>4.6193655700000003E-5</v>
      </c>
      <c r="Z109" s="7">
        <v>4.6768935899999999E-5</v>
      </c>
      <c r="AA109" s="7">
        <v>4.73285409E-5</v>
      </c>
      <c r="AB109" s="7">
        <v>4.9024696300000002E-5</v>
      </c>
      <c r="AC109" s="7">
        <v>5.0742522500000002E-5</v>
      </c>
      <c r="AD109" s="7">
        <v>5.12646898E-5</v>
      </c>
      <c r="AE109" s="7">
        <v>5.1745260600000001E-5</v>
      </c>
      <c r="AF109" s="7">
        <v>5.2152237399999999E-5</v>
      </c>
      <c r="AG109" s="7">
        <v>5.2784321799999999E-5</v>
      </c>
      <c r="AH109" s="7">
        <v>5.3284943799999999E-5</v>
      </c>
      <c r="AI109" s="7">
        <v>5.3496074700000001E-5</v>
      </c>
      <c r="AJ109" s="7">
        <v>5.3750168500000003E-5</v>
      </c>
      <c r="AK109" s="7">
        <v>5.4016198999999997E-5</v>
      </c>
      <c r="AL109" s="7">
        <v>5.5423786900000002E-5</v>
      </c>
      <c r="AM109" s="7">
        <v>5.6722065499999999E-5</v>
      </c>
      <c r="AN109" s="7">
        <v>5.6904538000000001E-5</v>
      </c>
      <c r="AO109" s="7">
        <v>5.7197201500000003E-5</v>
      </c>
      <c r="AP109" s="7">
        <v>5.7448356100000002E-5</v>
      </c>
      <c r="AQ109" s="7">
        <v>5.7604396999999999E-5</v>
      </c>
      <c r="AR109" s="7">
        <v>5.7683031300000003E-5</v>
      </c>
      <c r="AS109" s="7">
        <v>5.9329603299999998E-5</v>
      </c>
      <c r="AT109" s="7">
        <v>6.0815775600000003E-5</v>
      </c>
      <c r="AU109" s="7">
        <v>6.2250406499999997E-5</v>
      </c>
      <c r="AV109" s="7">
        <v>6.3644617500000002E-5</v>
      </c>
      <c r="AW109" s="7">
        <v>6.4986501400000001E-5</v>
      </c>
    </row>
    <row r="110" spans="1:49" x14ac:dyDescent="0.25">
      <c r="A110" t="s">
        <v>1034</v>
      </c>
      <c r="B110" t="s">
        <v>1374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</row>
    <row r="111" spans="1:49" x14ac:dyDescent="0.25">
      <c r="A111" t="s">
        <v>1035</v>
      </c>
      <c r="B111" t="s">
        <v>1375</v>
      </c>
      <c r="C111">
        <v>2.90064763805244E-3</v>
      </c>
      <c r="D111">
        <v>3.0061628436048901E-3</v>
      </c>
      <c r="E111">
        <v>3.1155163200000001E-3</v>
      </c>
      <c r="F111">
        <v>3.2215759799999999E-3</v>
      </c>
      <c r="G111">
        <v>261.35720889999999</v>
      </c>
      <c r="H111">
        <v>655.96800210000004</v>
      </c>
      <c r="I111">
        <v>1097.5029320000001</v>
      </c>
      <c r="J111">
        <v>1520.834791</v>
      </c>
      <c r="K111">
        <v>1946.3775450000001</v>
      </c>
      <c r="L111">
        <v>2386.4687760000002</v>
      </c>
      <c r="M111">
        <v>2858.6405209999998</v>
      </c>
      <c r="N111">
        <v>3375.72885</v>
      </c>
      <c r="O111">
        <v>3905.0833940000002</v>
      </c>
      <c r="P111">
        <v>4424.3296639999999</v>
      </c>
      <c r="Q111">
        <v>4960.159893</v>
      </c>
      <c r="R111">
        <v>5486.7009690000004</v>
      </c>
      <c r="S111">
        <v>6175.1750080000002</v>
      </c>
      <c r="T111">
        <v>6957.2872500000003</v>
      </c>
      <c r="U111">
        <v>7853.9983499999998</v>
      </c>
      <c r="V111">
        <v>8363.1968639999996</v>
      </c>
      <c r="W111">
        <v>8917.8848519999901</v>
      </c>
      <c r="X111">
        <v>9468.2808590000004</v>
      </c>
      <c r="Y111">
        <v>10319.409460000001</v>
      </c>
      <c r="Z111">
        <v>11091.557629999999</v>
      </c>
      <c r="AA111">
        <v>11784.436729999999</v>
      </c>
      <c r="AB111">
        <v>12437.06673</v>
      </c>
      <c r="AC111">
        <v>13079.615659999999</v>
      </c>
      <c r="AD111">
        <v>13728.61456</v>
      </c>
      <c r="AE111">
        <v>14391.49121</v>
      </c>
      <c r="AF111">
        <v>15068.84722</v>
      </c>
      <c r="AG111">
        <v>15759.8063</v>
      </c>
      <c r="AH111">
        <v>16463.395799999998</v>
      </c>
      <c r="AI111">
        <v>17179.683799999999</v>
      </c>
      <c r="AJ111">
        <v>17908.130079999999</v>
      </c>
      <c r="AK111">
        <v>18648.47999</v>
      </c>
      <c r="AL111">
        <v>19403.377120000001</v>
      </c>
      <c r="AM111">
        <v>20176.07647</v>
      </c>
      <c r="AN111">
        <v>20969.063190000001</v>
      </c>
      <c r="AO111">
        <v>21783.069019999999</v>
      </c>
      <c r="AP111">
        <v>22619.171249999999</v>
      </c>
      <c r="AQ111">
        <v>23478.86218</v>
      </c>
      <c r="AR111">
        <v>24365.636839999999</v>
      </c>
      <c r="AS111">
        <v>25279.728490000001</v>
      </c>
      <c r="AT111">
        <v>26221.268459999999</v>
      </c>
      <c r="AU111">
        <v>27191.680690000001</v>
      </c>
      <c r="AV111">
        <v>28189.842519999998</v>
      </c>
      <c r="AW111">
        <v>29213.775450000001</v>
      </c>
    </row>
    <row r="112" spans="1:49" x14ac:dyDescent="0.25">
      <c r="A112" t="s">
        <v>1036</v>
      </c>
      <c r="B112" t="s">
        <v>1376</v>
      </c>
      <c r="C112">
        <v>1.4444965378354701E-2</v>
      </c>
      <c r="D112">
        <v>1.49704216492579E-2</v>
      </c>
      <c r="E112">
        <v>1.55149921E-2</v>
      </c>
      <c r="F112">
        <v>1.6043159800000002E-2</v>
      </c>
      <c r="G112">
        <v>28.81761689</v>
      </c>
      <c r="H112">
        <v>96.115458309999994</v>
      </c>
      <c r="I112">
        <v>225.00193949999999</v>
      </c>
      <c r="J112">
        <v>422.11190779999998</v>
      </c>
      <c r="K112">
        <v>681.49054880000006</v>
      </c>
      <c r="L112">
        <v>985.66171789999999</v>
      </c>
      <c r="M112">
        <v>1317.5096920000001</v>
      </c>
      <c r="N112">
        <v>1661.5186430000001</v>
      </c>
      <c r="O112">
        <v>1975.1087729999999</v>
      </c>
      <c r="P112">
        <v>2289.7200069999999</v>
      </c>
      <c r="Q112">
        <v>2619.0835539999998</v>
      </c>
      <c r="R112">
        <v>2990.8904830000001</v>
      </c>
      <c r="S112">
        <v>3431.1418410000001</v>
      </c>
      <c r="T112">
        <v>3909.632576</v>
      </c>
      <c r="U112">
        <v>4406.8000929999998</v>
      </c>
      <c r="V112">
        <v>4685.9321410000002</v>
      </c>
      <c r="W112">
        <v>4919.492937</v>
      </c>
      <c r="X112">
        <v>5136.296523</v>
      </c>
      <c r="Y112">
        <v>5434.8504149999999</v>
      </c>
      <c r="Z112">
        <v>5685.0523320000002</v>
      </c>
      <c r="AA112">
        <v>5961.3311940000003</v>
      </c>
      <c r="AB112">
        <v>6264.3964109999997</v>
      </c>
      <c r="AC112">
        <v>6585.5463110000001</v>
      </c>
      <c r="AD112">
        <v>6915.2168339999998</v>
      </c>
      <c r="AE112">
        <v>7246.5599169999996</v>
      </c>
      <c r="AF112">
        <v>7578.4065010000004</v>
      </c>
      <c r="AG112">
        <v>7911.1403879999998</v>
      </c>
      <c r="AH112">
        <v>8244.0340930000002</v>
      </c>
      <c r="AI112">
        <v>8578.405358</v>
      </c>
      <c r="AJ112">
        <v>8915.1210640000008</v>
      </c>
      <c r="AK112">
        <v>9256.1401139999998</v>
      </c>
      <c r="AL112">
        <v>9604.0929250000008</v>
      </c>
      <c r="AM112">
        <v>9960.3994180000009</v>
      </c>
      <c r="AN112">
        <v>10327.18154</v>
      </c>
      <c r="AO112">
        <v>10708.337240000001</v>
      </c>
      <c r="AP112">
        <v>11106.223480000001</v>
      </c>
      <c r="AQ112">
        <v>11522.14284</v>
      </c>
      <c r="AR112">
        <v>11956.351430000001</v>
      </c>
      <c r="AS112">
        <v>12409.10511</v>
      </c>
      <c r="AT112">
        <v>12881.39041</v>
      </c>
      <c r="AU112">
        <v>13373.61974</v>
      </c>
      <c r="AV112">
        <v>13884.478950000001</v>
      </c>
      <c r="AW112">
        <v>14412.80163</v>
      </c>
    </row>
    <row r="113" spans="1:49" x14ac:dyDescent="0.25">
      <c r="A113" t="s">
        <v>1037</v>
      </c>
      <c r="B113" t="s">
        <v>1377</v>
      </c>
      <c r="C113">
        <v>1874.60883831511</v>
      </c>
      <c r="D113">
        <v>1942.80041536514</v>
      </c>
      <c r="E113">
        <v>2013.472559</v>
      </c>
      <c r="F113">
        <v>2066.6768710000001</v>
      </c>
      <c r="G113">
        <v>2139.4477449999999</v>
      </c>
      <c r="H113">
        <v>2201.5490439999999</v>
      </c>
      <c r="I113">
        <v>2233.728595</v>
      </c>
      <c r="J113">
        <v>2274.7110440000001</v>
      </c>
      <c r="K113">
        <v>2349.6040640000001</v>
      </c>
      <c r="L113">
        <v>2461.4481470000001</v>
      </c>
      <c r="M113">
        <v>2598.8816449999999</v>
      </c>
      <c r="N113">
        <v>2742.1903809999999</v>
      </c>
      <c r="O113">
        <v>2836.9385160000002</v>
      </c>
      <c r="P113">
        <v>2933.5701530000001</v>
      </c>
      <c r="Q113">
        <v>3075.4795429999999</v>
      </c>
      <c r="R113">
        <v>3322.4408109999999</v>
      </c>
      <c r="S113">
        <v>3679.8826199999999</v>
      </c>
      <c r="T113">
        <v>4093.0952729999999</v>
      </c>
      <c r="U113">
        <v>4558.8406969999996</v>
      </c>
      <c r="V113">
        <v>4773.1991770000004</v>
      </c>
      <c r="W113">
        <v>4922.1330449999996</v>
      </c>
      <c r="X113">
        <v>4990.9656349999996</v>
      </c>
      <c r="Y113">
        <v>5086.2911109999995</v>
      </c>
      <c r="Z113">
        <v>5078.0338250000004</v>
      </c>
      <c r="AA113">
        <v>5061.9137469999996</v>
      </c>
      <c r="AB113">
        <v>5050.3568830000004</v>
      </c>
      <c r="AC113">
        <v>5048.3557959999998</v>
      </c>
      <c r="AD113">
        <v>5056.5846570000003</v>
      </c>
      <c r="AE113">
        <v>5073.6823770000001</v>
      </c>
      <c r="AF113">
        <v>5099.2819040000004</v>
      </c>
      <c r="AG113">
        <v>5132.4165190000003</v>
      </c>
      <c r="AH113">
        <v>5170.8358269999999</v>
      </c>
      <c r="AI113">
        <v>5213.5572849999999</v>
      </c>
      <c r="AJ113">
        <v>5259.4744899999996</v>
      </c>
      <c r="AK113">
        <v>5308.2226350000001</v>
      </c>
      <c r="AL113">
        <v>5360.0458570000001</v>
      </c>
      <c r="AM113">
        <v>5414.7038590000002</v>
      </c>
      <c r="AN113">
        <v>5473.0901169999997</v>
      </c>
      <c r="AO113">
        <v>5538.5718180000003</v>
      </c>
      <c r="AP113">
        <v>5611.8529230000004</v>
      </c>
      <c r="AQ113">
        <v>5692.3873320000002</v>
      </c>
      <c r="AR113">
        <v>5778.9249239999999</v>
      </c>
      <c r="AS113">
        <v>5870.2816389999998</v>
      </c>
      <c r="AT113">
        <v>5966.01854</v>
      </c>
      <c r="AU113">
        <v>6065.1054610000001</v>
      </c>
      <c r="AV113">
        <v>6165.6103419999999</v>
      </c>
      <c r="AW113">
        <v>6265.8390650000001</v>
      </c>
    </row>
    <row r="114" spans="1:49" x14ac:dyDescent="0.25">
      <c r="A114" t="s">
        <v>1038</v>
      </c>
      <c r="B114" t="s">
        <v>1378</v>
      </c>
      <c r="C114">
        <v>5656.0360265046402</v>
      </c>
      <c r="D114">
        <v>5861.7824246950004</v>
      </c>
      <c r="E114">
        <v>6075.0131419999998</v>
      </c>
      <c r="F114">
        <v>6339.6519820000003</v>
      </c>
      <c r="G114">
        <v>6652.8867739999996</v>
      </c>
      <c r="H114">
        <v>6931.2372930000001</v>
      </c>
      <c r="I114">
        <v>7011.1900589999996</v>
      </c>
      <c r="J114">
        <v>7070.8297430000002</v>
      </c>
      <c r="K114">
        <v>7233.1740499999996</v>
      </c>
      <c r="L114">
        <v>7503.0161950000002</v>
      </c>
      <c r="M114">
        <v>7764.248251</v>
      </c>
      <c r="N114">
        <v>7894.5546430000004</v>
      </c>
      <c r="O114">
        <v>7944.6449110000003</v>
      </c>
      <c r="P114">
        <v>7947.0107900000003</v>
      </c>
      <c r="Q114">
        <v>8076.402043</v>
      </c>
      <c r="R114">
        <v>8475.4874970000001</v>
      </c>
      <c r="S114">
        <v>9051.1778969999996</v>
      </c>
      <c r="T114">
        <v>9707.3899779999902</v>
      </c>
      <c r="U114">
        <v>10386.957700000001</v>
      </c>
      <c r="V114">
        <v>10447.63255</v>
      </c>
      <c r="W114">
        <v>10412.39256</v>
      </c>
      <c r="X114">
        <v>10302.213680000001</v>
      </c>
      <c r="Y114">
        <v>10258.6229</v>
      </c>
      <c r="Z114">
        <v>10094.936170000001</v>
      </c>
      <c r="AA114">
        <v>9880.1131440000008</v>
      </c>
      <c r="AB114">
        <v>9637.0040630000003</v>
      </c>
      <c r="AC114">
        <v>9380.3613949999999</v>
      </c>
      <c r="AD114">
        <v>9119.6120879999999</v>
      </c>
      <c r="AE114">
        <v>8860.4896329999901</v>
      </c>
      <c r="AF114">
        <v>8608.9959579999995</v>
      </c>
      <c r="AG114">
        <v>8368.763696</v>
      </c>
      <c r="AH114">
        <v>8140.7820229999998</v>
      </c>
      <c r="AI114">
        <v>7926.2651089999999</v>
      </c>
      <c r="AJ114">
        <v>7726.3224399999999</v>
      </c>
      <c r="AK114">
        <v>7540.8506209999996</v>
      </c>
      <c r="AL114">
        <v>7368.7438030000003</v>
      </c>
      <c r="AM114">
        <v>7208.5032650000003</v>
      </c>
      <c r="AN114">
        <v>7062.5723900000003</v>
      </c>
      <c r="AO114">
        <v>6942.0600590000004</v>
      </c>
      <c r="AP114">
        <v>6848.9348760000003</v>
      </c>
      <c r="AQ114">
        <v>6781.3138980000003</v>
      </c>
      <c r="AR114">
        <v>6735.8317809999999</v>
      </c>
      <c r="AS114">
        <v>6710.063819</v>
      </c>
      <c r="AT114">
        <v>6704.0789789999999</v>
      </c>
      <c r="AU114">
        <v>6715.8010619999995</v>
      </c>
      <c r="AV114">
        <v>6742.2428870000003</v>
      </c>
      <c r="AW114">
        <v>6780.2379549999996</v>
      </c>
    </row>
    <row r="115" spans="1:49" x14ac:dyDescent="0.25">
      <c r="A115" t="s">
        <v>1039</v>
      </c>
      <c r="B115" t="s">
        <v>1379</v>
      </c>
      <c r="C115">
        <v>4706.4623030082503</v>
      </c>
      <c r="D115">
        <v>4877.66659918404</v>
      </c>
      <c r="E115">
        <v>5055.098696</v>
      </c>
      <c r="F115">
        <v>5311.1102529999998</v>
      </c>
      <c r="G115">
        <v>5632.2250830000003</v>
      </c>
      <c r="H115">
        <v>5948.8343910000003</v>
      </c>
      <c r="I115">
        <v>6094.6253960000004</v>
      </c>
      <c r="J115">
        <v>6232.4927189999999</v>
      </c>
      <c r="K115">
        <v>6479.934835</v>
      </c>
      <c r="L115">
        <v>6834.5537850000001</v>
      </c>
      <c r="M115">
        <v>7177.1177660000003</v>
      </c>
      <c r="N115">
        <v>7390.8973699999997</v>
      </c>
      <c r="O115">
        <v>7520.6042010000001</v>
      </c>
      <c r="P115">
        <v>7589.5536929999998</v>
      </c>
      <c r="Q115">
        <v>7755.7141739999997</v>
      </c>
      <c r="R115">
        <v>8141.0714090000001</v>
      </c>
      <c r="S115">
        <v>8667.9966669999994</v>
      </c>
      <c r="T115">
        <v>9266.9109090000002</v>
      </c>
      <c r="U115">
        <v>9875.8019079999995</v>
      </c>
      <c r="V115">
        <v>9904.4126209999995</v>
      </c>
      <c r="W115">
        <v>9861.59495099999</v>
      </c>
      <c r="X115">
        <v>9749.4040559999994</v>
      </c>
      <c r="Y115">
        <v>9720.8838940000005</v>
      </c>
      <c r="Z115">
        <v>9556.1207419999901</v>
      </c>
      <c r="AA115">
        <v>9344.3095159999903</v>
      </c>
      <c r="AB115">
        <v>9103.3844779999999</v>
      </c>
      <c r="AC115">
        <v>8845.3337709999996</v>
      </c>
      <c r="AD115">
        <v>8578.5320240000001</v>
      </c>
      <c r="AE115">
        <v>8308.6903739999998</v>
      </c>
      <c r="AF115">
        <v>8041.4567740000002</v>
      </c>
      <c r="AG115">
        <v>7780.6087129999996</v>
      </c>
      <c r="AH115">
        <v>7527.93516</v>
      </c>
      <c r="AI115">
        <v>7285.0778920000002</v>
      </c>
      <c r="AJ115">
        <v>7053.3737590000001</v>
      </c>
      <c r="AK115">
        <v>6833.1602730000004</v>
      </c>
      <c r="AL115">
        <v>6623.9268430000002</v>
      </c>
      <c r="AM115">
        <v>6424.8277349999998</v>
      </c>
      <c r="AN115">
        <v>6237.5738789999996</v>
      </c>
      <c r="AO115">
        <v>6069.5457900000001</v>
      </c>
      <c r="AP115">
        <v>5921.9711550000002</v>
      </c>
      <c r="AQ115">
        <v>5793.3769320000001</v>
      </c>
      <c r="AR115">
        <v>5681.3590850000001</v>
      </c>
      <c r="AS115">
        <v>5584.1062750000001</v>
      </c>
      <c r="AT115">
        <v>5501.3224479999999</v>
      </c>
      <c r="AU115">
        <v>5431.3938129999997</v>
      </c>
      <c r="AV115">
        <v>5372.1698200000001</v>
      </c>
      <c r="AW115">
        <v>5321.4719720000003</v>
      </c>
    </row>
    <row r="116" spans="1:49" x14ac:dyDescent="0.25">
      <c r="A116" t="s">
        <v>1040</v>
      </c>
      <c r="B116" t="s">
        <v>1380</v>
      </c>
      <c r="C116">
        <v>6716.2286726432003</v>
      </c>
      <c r="D116">
        <v>6960.5410943363704</v>
      </c>
      <c r="E116">
        <v>7213.7407300000004</v>
      </c>
      <c r="F116">
        <v>7500.1477789999999</v>
      </c>
      <c r="G116">
        <v>7817.2490719999996</v>
      </c>
      <c r="H116">
        <v>8105.0410039999997</v>
      </c>
      <c r="I116">
        <v>8291.3467650000002</v>
      </c>
      <c r="J116">
        <v>8425.055746</v>
      </c>
      <c r="K116">
        <v>8583.7967320000007</v>
      </c>
      <c r="L116">
        <v>8757.1137920000001</v>
      </c>
      <c r="M116">
        <v>8909.0802050000002</v>
      </c>
      <c r="N116">
        <v>9002.169527</v>
      </c>
      <c r="O116">
        <v>8983.3261349999902</v>
      </c>
      <c r="P116">
        <v>8889.7487789999996</v>
      </c>
      <c r="Q116">
        <v>8810.62817</v>
      </c>
      <c r="R116">
        <v>8785.4883140000002</v>
      </c>
      <c r="S116">
        <v>8826.9783029999999</v>
      </c>
      <c r="T116">
        <v>8876.5406029999995</v>
      </c>
      <c r="U116">
        <v>8939.6384419999995</v>
      </c>
      <c r="V116">
        <v>8455.0920119999901</v>
      </c>
      <c r="W116">
        <v>7984.6641440000003</v>
      </c>
      <c r="X116">
        <v>7518.8885309999996</v>
      </c>
      <c r="Y116">
        <v>7126.6162379999996</v>
      </c>
      <c r="Z116">
        <v>6715.5208929999999</v>
      </c>
      <c r="AA116">
        <v>6319.6991319999997</v>
      </c>
      <c r="AB116">
        <v>5942.3549650000004</v>
      </c>
      <c r="AC116">
        <v>5584.9363640000001</v>
      </c>
      <c r="AD116">
        <v>5247.8971320000001</v>
      </c>
      <c r="AE116">
        <v>4931.0386660000004</v>
      </c>
      <c r="AF116">
        <v>4634.3424359999999</v>
      </c>
      <c r="AG116">
        <v>4357.3529779999999</v>
      </c>
      <c r="AH116">
        <v>4099.0767859999996</v>
      </c>
      <c r="AI116">
        <v>3858.6034589999999</v>
      </c>
      <c r="AJ116">
        <v>3635.113793</v>
      </c>
      <c r="AK116">
        <v>3427.5398869999999</v>
      </c>
      <c r="AL116">
        <v>3234.779583</v>
      </c>
      <c r="AM116">
        <v>3055.5683450000001</v>
      </c>
      <c r="AN116">
        <v>2889.3123989999999</v>
      </c>
      <c r="AO116">
        <v>2736.7417409999998</v>
      </c>
      <c r="AP116">
        <v>2597.2265109999998</v>
      </c>
      <c r="AQ116">
        <v>2469.5793709999998</v>
      </c>
      <c r="AR116">
        <v>2352.5137709999999</v>
      </c>
      <c r="AS116">
        <v>2244.9559239999999</v>
      </c>
      <c r="AT116">
        <v>2146.2304049999998</v>
      </c>
      <c r="AU116">
        <v>2055.4735909999999</v>
      </c>
      <c r="AV116">
        <v>1971.7747509999999</v>
      </c>
      <c r="AW116">
        <v>1894.2753439999999</v>
      </c>
    </row>
    <row r="117" spans="1:49" x14ac:dyDescent="0.25">
      <c r="A117" t="s">
        <v>1117</v>
      </c>
      <c r="B117" t="s">
        <v>740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</row>
    <row r="118" spans="1:49" x14ac:dyDescent="0.25">
      <c r="A118" t="s">
        <v>1035</v>
      </c>
      <c r="B118" t="s">
        <v>742</v>
      </c>
      <c r="C118">
        <v>2.90064763805244E-3</v>
      </c>
      <c r="D118">
        <v>3.0061628436048901E-3</v>
      </c>
      <c r="E118">
        <v>3.1155163200000001E-3</v>
      </c>
      <c r="F118">
        <v>3.2215759799999999E-3</v>
      </c>
      <c r="G118">
        <v>261.35720889999999</v>
      </c>
      <c r="H118">
        <v>655.96800210000004</v>
      </c>
      <c r="I118">
        <v>1097.5029320000001</v>
      </c>
      <c r="J118">
        <v>1520.834791</v>
      </c>
      <c r="K118">
        <v>1946.3775450000001</v>
      </c>
      <c r="L118">
        <v>2386.4687760000002</v>
      </c>
      <c r="M118">
        <v>2858.6405209999998</v>
      </c>
      <c r="N118">
        <v>3375.72885</v>
      </c>
      <c r="O118">
        <v>3905.0833940000002</v>
      </c>
      <c r="P118">
        <v>4424.3296639999999</v>
      </c>
      <c r="Q118">
        <v>4960.159893</v>
      </c>
      <c r="R118">
        <v>5486.7009690000004</v>
      </c>
      <c r="S118">
        <v>6175.1750080000002</v>
      </c>
      <c r="T118">
        <v>6957.2872500000003</v>
      </c>
      <c r="U118">
        <v>7853.9983499999998</v>
      </c>
      <c r="V118">
        <v>8362.0344050000003</v>
      </c>
      <c r="W118">
        <v>8950.8112400000009</v>
      </c>
      <c r="X118">
        <v>9479.7402149999998</v>
      </c>
      <c r="Y118">
        <v>10263.128790000001</v>
      </c>
      <c r="Z118">
        <v>11267.388849999999</v>
      </c>
      <c r="AA118">
        <v>12416.80082</v>
      </c>
      <c r="AB118">
        <v>13690.9717</v>
      </c>
      <c r="AC118">
        <v>14987.15597</v>
      </c>
      <c r="AD118">
        <v>16320.82627</v>
      </c>
      <c r="AE118">
        <v>17691.391940000001</v>
      </c>
      <c r="AF118">
        <v>19066.998230000001</v>
      </c>
      <c r="AG118">
        <v>20404.146359999999</v>
      </c>
      <c r="AH118">
        <v>21728.139019999999</v>
      </c>
      <c r="AI118">
        <v>23021.932290000001</v>
      </c>
      <c r="AJ118">
        <v>24245.704310000001</v>
      </c>
      <c r="AK118">
        <v>25422.760330000001</v>
      </c>
      <c r="AL118">
        <v>26555.53613</v>
      </c>
      <c r="AM118">
        <v>27587.861919999999</v>
      </c>
      <c r="AN118">
        <v>28638.47105</v>
      </c>
      <c r="AO118">
        <v>29696.42411</v>
      </c>
      <c r="AP118">
        <v>30745.812519999999</v>
      </c>
      <c r="AQ118">
        <v>31770.035759999999</v>
      </c>
      <c r="AR118">
        <v>32758.160500000002</v>
      </c>
      <c r="AS118">
        <v>33704.665639999999</v>
      </c>
      <c r="AT118">
        <v>34618.761469999998</v>
      </c>
      <c r="AU118">
        <v>35511.815490000001</v>
      </c>
      <c r="AV118">
        <v>36391.585780000001</v>
      </c>
      <c r="AW118">
        <v>37263.720690000002</v>
      </c>
    </row>
    <row r="119" spans="1:49" x14ac:dyDescent="0.25">
      <c r="A119" t="s">
        <v>1036</v>
      </c>
      <c r="B119" t="s">
        <v>743</v>
      </c>
      <c r="C119">
        <v>1.4444965378354701E-2</v>
      </c>
      <c r="D119">
        <v>1.49704216492579E-2</v>
      </c>
      <c r="E119">
        <v>1.55149921E-2</v>
      </c>
      <c r="F119">
        <v>1.6043159800000002E-2</v>
      </c>
      <c r="G119">
        <v>28.81761689</v>
      </c>
      <c r="H119">
        <v>96.115458309999994</v>
      </c>
      <c r="I119">
        <v>225.00193949999999</v>
      </c>
      <c r="J119">
        <v>422.11190779999998</v>
      </c>
      <c r="K119">
        <v>681.49054880000006</v>
      </c>
      <c r="L119">
        <v>985.66171789999999</v>
      </c>
      <c r="M119">
        <v>1317.5096920000001</v>
      </c>
      <c r="N119">
        <v>1661.5186430000001</v>
      </c>
      <c r="O119">
        <v>1975.1087729999999</v>
      </c>
      <c r="P119">
        <v>2289.7200069999999</v>
      </c>
      <c r="Q119">
        <v>2619.0835539999998</v>
      </c>
      <c r="R119">
        <v>2990.8904830000001</v>
      </c>
      <c r="S119">
        <v>3431.1418410000001</v>
      </c>
      <c r="T119">
        <v>3909.632576</v>
      </c>
      <c r="U119">
        <v>4406.8000929999998</v>
      </c>
      <c r="V119">
        <v>4683.6885060000004</v>
      </c>
      <c r="W119">
        <v>5018.7208570000003</v>
      </c>
      <c r="X119">
        <v>5414.7854260000004</v>
      </c>
      <c r="Y119">
        <v>6023.3023439999997</v>
      </c>
      <c r="Z119">
        <v>6717.4713789999996</v>
      </c>
      <c r="AA119">
        <v>7424.8235210000003</v>
      </c>
      <c r="AB119">
        <v>8147.7998669999997</v>
      </c>
      <c r="AC119">
        <v>8863.470405</v>
      </c>
      <c r="AD119">
        <v>9629.7823879999996</v>
      </c>
      <c r="AE119">
        <v>10415.986199999999</v>
      </c>
      <c r="AF119">
        <v>11173.481739999999</v>
      </c>
      <c r="AG119">
        <v>11895.12617</v>
      </c>
      <c r="AH119">
        <v>12599.326800000001</v>
      </c>
      <c r="AI119">
        <v>13258.009749999999</v>
      </c>
      <c r="AJ119">
        <v>13860.391809999999</v>
      </c>
      <c r="AK119">
        <v>14433.100039999999</v>
      </c>
      <c r="AL119">
        <v>14976.88933</v>
      </c>
      <c r="AM119">
        <v>15497.92274</v>
      </c>
      <c r="AN119">
        <v>16045.902169999999</v>
      </c>
      <c r="AO119">
        <v>16558.76424</v>
      </c>
      <c r="AP119">
        <v>17027.63608</v>
      </c>
      <c r="AQ119">
        <v>17450.58109</v>
      </c>
      <c r="AR119">
        <v>17828.284169999999</v>
      </c>
      <c r="AS119">
        <v>18179.420610000001</v>
      </c>
      <c r="AT119">
        <v>18541.484909999999</v>
      </c>
      <c r="AU119">
        <v>18917.554230000002</v>
      </c>
      <c r="AV119">
        <v>19307.236260000001</v>
      </c>
      <c r="AW119">
        <v>19707.78169</v>
      </c>
    </row>
    <row r="120" spans="1:49" x14ac:dyDescent="0.25">
      <c r="A120" t="s">
        <v>1037</v>
      </c>
      <c r="B120" t="s">
        <v>744</v>
      </c>
      <c r="C120">
        <v>1874.60883831511</v>
      </c>
      <c r="D120">
        <v>1942.80041536514</v>
      </c>
      <c r="E120">
        <v>2013.472559</v>
      </c>
      <c r="F120">
        <v>2066.6768710000001</v>
      </c>
      <c r="G120">
        <v>2139.4477449999999</v>
      </c>
      <c r="H120">
        <v>2201.5490439999999</v>
      </c>
      <c r="I120">
        <v>2233.728595</v>
      </c>
      <c r="J120">
        <v>2274.7110440000001</v>
      </c>
      <c r="K120">
        <v>2349.6040640000001</v>
      </c>
      <c r="L120">
        <v>2461.4481470000001</v>
      </c>
      <c r="M120">
        <v>2598.8816449999999</v>
      </c>
      <c r="N120">
        <v>2742.1903809999999</v>
      </c>
      <c r="O120">
        <v>2836.9385160000002</v>
      </c>
      <c r="P120">
        <v>2933.5701530000001</v>
      </c>
      <c r="Q120">
        <v>3075.4795429999999</v>
      </c>
      <c r="R120">
        <v>3322.4408109999999</v>
      </c>
      <c r="S120">
        <v>3679.8826199999999</v>
      </c>
      <c r="T120">
        <v>4093.0952729999999</v>
      </c>
      <c r="U120">
        <v>4558.8406969999996</v>
      </c>
      <c r="V120">
        <v>4770.4740929999998</v>
      </c>
      <c r="W120">
        <v>5025.0914659999999</v>
      </c>
      <c r="X120">
        <v>5341.5931369999998</v>
      </c>
      <c r="Y120">
        <v>5902.0214219999998</v>
      </c>
      <c r="Z120">
        <v>6506.1012300000002</v>
      </c>
      <c r="AA120">
        <v>7055.0558709999996</v>
      </c>
      <c r="AB120">
        <v>7547.0091780000002</v>
      </c>
      <c r="AC120">
        <v>7958.8158819999999</v>
      </c>
      <c r="AD120">
        <v>8354.8405270000003</v>
      </c>
      <c r="AE120">
        <v>8725.5661299999902</v>
      </c>
      <c r="AF120">
        <v>9019.6368729999995</v>
      </c>
      <c r="AG120">
        <v>9245.1162559999902</v>
      </c>
      <c r="AH120">
        <v>9426.3742860000002</v>
      </c>
      <c r="AI120">
        <v>9547.0857269999997</v>
      </c>
      <c r="AJ120">
        <v>9609.6145049999996</v>
      </c>
      <c r="AK120">
        <v>9638.5008899999902</v>
      </c>
      <c r="AL120">
        <v>9635.5731269999997</v>
      </c>
      <c r="AM120">
        <v>9615.9939080000004</v>
      </c>
      <c r="AN120">
        <v>9614.9491539999999</v>
      </c>
      <c r="AO120">
        <v>9586.3189789999997</v>
      </c>
      <c r="AP120">
        <v>9528.966461</v>
      </c>
      <c r="AQ120">
        <v>9447.0231910000002</v>
      </c>
      <c r="AR120">
        <v>9351.091891</v>
      </c>
      <c r="AS120">
        <v>9246.4183040000007</v>
      </c>
      <c r="AT120">
        <v>9149.1509650000007</v>
      </c>
      <c r="AU120">
        <v>9061.1625270000004</v>
      </c>
      <c r="AV120">
        <v>8981.6017080000001</v>
      </c>
      <c r="AW120">
        <v>8908.4603000000006</v>
      </c>
    </row>
    <row r="121" spans="1:49" x14ac:dyDescent="0.25">
      <c r="A121" t="s">
        <v>1038</v>
      </c>
      <c r="B121" t="s">
        <v>745</v>
      </c>
      <c r="C121">
        <v>5656.0360265046402</v>
      </c>
      <c r="D121">
        <v>5861.7824246950004</v>
      </c>
      <c r="E121">
        <v>6075.0131419999998</v>
      </c>
      <c r="F121">
        <v>6339.6519820000003</v>
      </c>
      <c r="G121">
        <v>6652.8867739999996</v>
      </c>
      <c r="H121">
        <v>6931.2372930000001</v>
      </c>
      <c r="I121">
        <v>7011.1900589999996</v>
      </c>
      <c r="J121">
        <v>7070.8297430000002</v>
      </c>
      <c r="K121">
        <v>7233.1740499999996</v>
      </c>
      <c r="L121">
        <v>7503.0161950000002</v>
      </c>
      <c r="M121">
        <v>7764.248251</v>
      </c>
      <c r="N121">
        <v>7894.5546430000004</v>
      </c>
      <c r="O121">
        <v>7944.6449110000003</v>
      </c>
      <c r="P121">
        <v>7947.0107900000003</v>
      </c>
      <c r="Q121">
        <v>8076.402043</v>
      </c>
      <c r="R121">
        <v>8475.4874970000001</v>
      </c>
      <c r="S121">
        <v>9051.1778969999996</v>
      </c>
      <c r="T121">
        <v>9707.3899779999902</v>
      </c>
      <c r="U121">
        <v>10386.957700000001</v>
      </c>
      <c r="V121">
        <v>10439.84857</v>
      </c>
      <c r="W121">
        <v>10507.34201</v>
      </c>
      <c r="X121">
        <v>10568.053620000001</v>
      </c>
      <c r="Y121">
        <v>10794.48532</v>
      </c>
      <c r="Z121">
        <v>10990.58567</v>
      </c>
      <c r="AA121">
        <v>11087.38941</v>
      </c>
      <c r="AB121">
        <v>11111.89054</v>
      </c>
      <c r="AC121">
        <v>11101.01362</v>
      </c>
      <c r="AD121">
        <v>11105.961950000001</v>
      </c>
      <c r="AE121">
        <v>11078.38753</v>
      </c>
      <c r="AF121">
        <v>10981.67858</v>
      </c>
      <c r="AG121">
        <v>10819.610839999999</v>
      </c>
      <c r="AH121">
        <v>10615.961509999999</v>
      </c>
      <c r="AI121">
        <v>10372.44982</v>
      </c>
      <c r="AJ121">
        <v>10090.60938</v>
      </c>
      <c r="AK121">
        <v>9783.9796540000007</v>
      </c>
      <c r="AL121">
        <v>9468.1340209999998</v>
      </c>
      <c r="AM121">
        <v>9179.0413250000001</v>
      </c>
      <c r="AN121">
        <v>8927.7196289999902</v>
      </c>
      <c r="AO121">
        <v>8679.29303599999</v>
      </c>
      <c r="AP121">
        <v>8427.5894829999997</v>
      </c>
      <c r="AQ121">
        <v>8169.6344479999998</v>
      </c>
      <c r="AR121">
        <v>7903.7728749999997</v>
      </c>
      <c r="AS121">
        <v>7642.8716640000002</v>
      </c>
      <c r="AT121">
        <v>7425.0920100000003</v>
      </c>
      <c r="AU121">
        <v>7255.7575850000003</v>
      </c>
      <c r="AV121">
        <v>7128.3403939999998</v>
      </c>
      <c r="AW121">
        <v>7033.8170410000002</v>
      </c>
    </row>
    <row r="122" spans="1:49" x14ac:dyDescent="0.25">
      <c r="A122" t="s">
        <v>1039</v>
      </c>
      <c r="B122" t="s">
        <v>746</v>
      </c>
      <c r="C122">
        <v>4706.4623030082503</v>
      </c>
      <c r="D122">
        <v>4877.66659918404</v>
      </c>
      <c r="E122">
        <v>5055.098696</v>
      </c>
      <c r="F122">
        <v>5311.1102529999998</v>
      </c>
      <c r="G122">
        <v>5632.2250830000003</v>
      </c>
      <c r="H122">
        <v>5948.8343910000003</v>
      </c>
      <c r="I122">
        <v>6094.6253960000004</v>
      </c>
      <c r="J122">
        <v>6232.4927189999999</v>
      </c>
      <c r="K122">
        <v>6479.934835</v>
      </c>
      <c r="L122">
        <v>6834.5537850000001</v>
      </c>
      <c r="M122">
        <v>7177.1177660000003</v>
      </c>
      <c r="N122">
        <v>7390.8973699999997</v>
      </c>
      <c r="O122">
        <v>7520.6042010000001</v>
      </c>
      <c r="P122">
        <v>7589.5536929999998</v>
      </c>
      <c r="Q122">
        <v>7755.7141739999997</v>
      </c>
      <c r="R122">
        <v>8141.0714090000001</v>
      </c>
      <c r="S122">
        <v>8667.9966669999994</v>
      </c>
      <c r="T122">
        <v>9266.9109090000002</v>
      </c>
      <c r="U122">
        <v>9875.8019079999995</v>
      </c>
      <c r="V122">
        <v>9898.0819609999999</v>
      </c>
      <c r="W122">
        <v>9935.6488489999902</v>
      </c>
      <c r="X122">
        <v>9949.5450309999997</v>
      </c>
      <c r="Y122">
        <v>10081.51957</v>
      </c>
      <c r="Z122">
        <v>10191.919889999999</v>
      </c>
      <c r="AA122">
        <v>10228.593290000001</v>
      </c>
      <c r="AB122">
        <v>10212.666429999999</v>
      </c>
      <c r="AC122">
        <v>10170.71523</v>
      </c>
      <c r="AD122">
        <v>10139.87163</v>
      </c>
      <c r="AE122">
        <v>10080.22826</v>
      </c>
      <c r="AF122">
        <v>9965.4822999999997</v>
      </c>
      <c r="AG122">
        <v>9795.9990379999999</v>
      </c>
      <c r="AH122">
        <v>9592.3871390000004</v>
      </c>
      <c r="AI122">
        <v>9355.3711199999998</v>
      </c>
      <c r="AJ122">
        <v>9086.1123339999995</v>
      </c>
      <c r="AK122">
        <v>8797.0762319999994</v>
      </c>
      <c r="AL122">
        <v>8498.5023349999901</v>
      </c>
      <c r="AM122">
        <v>8211.5395079999998</v>
      </c>
      <c r="AN122">
        <v>7950.4957539999996</v>
      </c>
      <c r="AO122">
        <v>7690.6212889999997</v>
      </c>
      <c r="AP122">
        <v>7428.51433</v>
      </c>
      <c r="AQ122">
        <v>7164.3222729999998</v>
      </c>
      <c r="AR122">
        <v>6897.5689249999996</v>
      </c>
      <c r="AS122">
        <v>6635.668181</v>
      </c>
      <c r="AT122">
        <v>6400.3312599999999</v>
      </c>
      <c r="AU122">
        <v>6194.8715549999997</v>
      </c>
      <c r="AV122">
        <v>6015.7920290000002</v>
      </c>
      <c r="AW122">
        <v>5858.0786090000001</v>
      </c>
    </row>
    <row r="123" spans="1:49" x14ac:dyDescent="0.25">
      <c r="A123" t="s">
        <v>1040</v>
      </c>
      <c r="B123" t="s">
        <v>741</v>
      </c>
      <c r="C123">
        <v>6716.2286726432003</v>
      </c>
      <c r="D123">
        <v>6960.5410943363704</v>
      </c>
      <c r="E123">
        <v>7213.7407300000004</v>
      </c>
      <c r="F123">
        <v>7500.1477789999999</v>
      </c>
      <c r="G123">
        <v>7817.2490719999996</v>
      </c>
      <c r="H123">
        <v>8105.0410039999997</v>
      </c>
      <c r="I123">
        <v>8291.3467650000002</v>
      </c>
      <c r="J123">
        <v>8425.055746</v>
      </c>
      <c r="K123">
        <v>8583.7967320000007</v>
      </c>
      <c r="L123">
        <v>8757.1137920000001</v>
      </c>
      <c r="M123">
        <v>8909.0802050000002</v>
      </c>
      <c r="N123">
        <v>9002.169527</v>
      </c>
      <c r="O123">
        <v>8983.3261349999902</v>
      </c>
      <c r="P123">
        <v>8889.7487789999996</v>
      </c>
      <c r="Q123">
        <v>8810.62817</v>
      </c>
      <c r="R123">
        <v>8785.4883140000002</v>
      </c>
      <c r="S123">
        <v>8826.9783029999999</v>
      </c>
      <c r="T123">
        <v>8876.5406029999995</v>
      </c>
      <c r="U123">
        <v>8939.6384419999995</v>
      </c>
      <c r="V123">
        <v>8452.2422220000008</v>
      </c>
      <c r="W123">
        <v>8005.511082</v>
      </c>
      <c r="X123">
        <v>7580.8106610000004</v>
      </c>
      <c r="Y123">
        <v>7245.3566849999997</v>
      </c>
      <c r="Z123">
        <v>6929.8716089999998</v>
      </c>
      <c r="AA123">
        <v>6611.9095390000002</v>
      </c>
      <c r="AB123">
        <v>6300.772782</v>
      </c>
      <c r="AC123">
        <v>6001.9901019999998</v>
      </c>
      <c r="AD123">
        <v>5728.2071699999997</v>
      </c>
      <c r="AE123">
        <v>5466.7014669999999</v>
      </c>
      <c r="AF123">
        <v>5204.265093</v>
      </c>
      <c r="AG123">
        <v>4941.3427849999998</v>
      </c>
      <c r="AH123">
        <v>4684.3579920000002</v>
      </c>
      <c r="AI123">
        <v>4432.7315490000001</v>
      </c>
      <c r="AJ123">
        <v>4185.8974459999999</v>
      </c>
      <c r="AK123">
        <v>3946.7733459999999</v>
      </c>
      <c r="AL123">
        <v>3717.9142280000001</v>
      </c>
      <c r="AM123">
        <v>3505.590189</v>
      </c>
      <c r="AN123">
        <v>3312.627344</v>
      </c>
      <c r="AO123">
        <v>3128.3050680000001</v>
      </c>
      <c r="AP123">
        <v>2950.559123</v>
      </c>
      <c r="AQ123">
        <v>2778.657897</v>
      </c>
      <c r="AR123">
        <v>2612.2519849999999</v>
      </c>
      <c r="AS123">
        <v>2453.9062720000002</v>
      </c>
      <c r="AT123">
        <v>2310.811882</v>
      </c>
      <c r="AU123">
        <v>2183.6703229999998</v>
      </c>
      <c r="AV123">
        <v>2070.571833</v>
      </c>
      <c r="AW123">
        <v>1969.0129019999999</v>
      </c>
    </row>
    <row r="124" spans="1:49" x14ac:dyDescent="0.25">
      <c r="A124" t="s">
        <v>1041</v>
      </c>
      <c r="B124" t="s">
        <v>1381</v>
      </c>
      <c r="C124">
        <v>1.7631347728697699E-4</v>
      </c>
      <c r="D124">
        <v>1.79839746832716E-4</v>
      </c>
      <c r="E124">
        <v>1.81900402E-4</v>
      </c>
      <c r="F124">
        <v>1.4953402400000001E-4</v>
      </c>
      <c r="G124">
        <v>1.4924515300000001E-4</v>
      </c>
      <c r="H124">
        <v>1.5385334599999999E-4</v>
      </c>
      <c r="I124">
        <v>1.6079838E-4</v>
      </c>
      <c r="J124">
        <v>1.5921588799999999E-4</v>
      </c>
      <c r="K124">
        <v>1.6994147E-4</v>
      </c>
      <c r="L124">
        <v>1.6865533599999999E-4</v>
      </c>
      <c r="M124">
        <v>1.6500200899999999E-4</v>
      </c>
      <c r="N124">
        <v>1.58245182E-4</v>
      </c>
      <c r="O124">
        <v>1.6152931899999999E-4</v>
      </c>
      <c r="P124">
        <v>1.4789256800000001E-4</v>
      </c>
      <c r="Q124">
        <v>1.56886975E-4</v>
      </c>
      <c r="R124">
        <v>1.3964894800000001E-4</v>
      </c>
      <c r="S124">
        <v>1.5766781699999999E-4</v>
      </c>
      <c r="T124">
        <v>1.4013918300000001E-4</v>
      </c>
      <c r="U124">
        <v>1.57644127E-4</v>
      </c>
      <c r="V124">
        <v>1.6193243700000001E-4</v>
      </c>
      <c r="W124">
        <v>1.9582060300000001E-4</v>
      </c>
      <c r="X124">
        <v>1.9771650799999999E-4</v>
      </c>
      <c r="Y124">
        <v>2.43738893E-4</v>
      </c>
      <c r="Z124">
        <v>2.4860795899999999E-4</v>
      </c>
      <c r="AA124">
        <v>2.53563325E-4</v>
      </c>
      <c r="AB124">
        <v>2.5860037500000002E-4</v>
      </c>
      <c r="AC124">
        <v>2.6372078400000001E-4</v>
      </c>
      <c r="AD124">
        <v>2.6894876200000002E-4</v>
      </c>
      <c r="AE124">
        <v>2.7426003399999999E-4</v>
      </c>
      <c r="AF124">
        <v>2.7966137299999998E-4</v>
      </c>
      <c r="AG124">
        <v>2.8516471800000003E-4</v>
      </c>
      <c r="AH124">
        <v>2.9077824000000002E-4</v>
      </c>
      <c r="AI124">
        <v>2.9650314500000001E-4</v>
      </c>
      <c r="AJ124">
        <v>3.0234419899999998E-4</v>
      </c>
      <c r="AK124">
        <v>3.0830493700000002E-4</v>
      </c>
      <c r="AL124">
        <v>3.14384343E-4</v>
      </c>
      <c r="AM124">
        <v>3.2058406800000001E-4</v>
      </c>
      <c r="AN124">
        <v>3.2687077799999997E-4</v>
      </c>
      <c r="AO124">
        <v>3.33301567E-4</v>
      </c>
      <c r="AP124">
        <v>3.3986527799999999E-4</v>
      </c>
      <c r="AQ124">
        <v>3.4655181500000001E-4</v>
      </c>
      <c r="AR124">
        <v>3.5336003099999998E-4</v>
      </c>
      <c r="AS124">
        <v>3.6029641000000001E-4</v>
      </c>
      <c r="AT124">
        <v>3.6736401999999999E-4</v>
      </c>
      <c r="AU124">
        <v>3.7456480999999999E-4</v>
      </c>
      <c r="AV124">
        <v>3.8190083599999998E-4</v>
      </c>
      <c r="AW124">
        <v>3.8944431999999999E-4</v>
      </c>
    </row>
    <row r="125" spans="1:49" x14ac:dyDescent="0.25">
      <c r="A125" t="s">
        <v>1068</v>
      </c>
      <c r="B125" t="s">
        <v>1382</v>
      </c>
      <c r="C125">
        <v>1.7631347728697699E-4</v>
      </c>
      <c r="D125">
        <v>1.79839746832716E-4</v>
      </c>
      <c r="E125">
        <v>1.81900402E-4</v>
      </c>
      <c r="F125">
        <v>1.8138742600000001E-4</v>
      </c>
      <c r="G125">
        <v>1.81037019E-4</v>
      </c>
      <c r="H125">
        <v>1.83158745E-4</v>
      </c>
      <c r="I125">
        <v>1.8697486099999999E-4</v>
      </c>
      <c r="J125">
        <v>1.8967771400000001E-4</v>
      </c>
      <c r="K125">
        <v>1.9183025699999999E-4</v>
      </c>
      <c r="L125">
        <v>1.9365500900000001E-4</v>
      </c>
      <c r="M125">
        <v>1.9756884400000001E-4</v>
      </c>
      <c r="N125">
        <v>2.03773163E-4</v>
      </c>
      <c r="O125">
        <v>2.0785607100000001E-4</v>
      </c>
      <c r="P125">
        <v>2.09780086E-4</v>
      </c>
      <c r="Q125">
        <v>2.1098701299999999E-4</v>
      </c>
      <c r="R125">
        <v>2.1217833300000001E-4</v>
      </c>
      <c r="S125">
        <v>2.16422527E-4</v>
      </c>
      <c r="T125">
        <v>2.2076201700000001E-4</v>
      </c>
      <c r="U125">
        <v>2.2518143200000001E-4</v>
      </c>
      <c r="V125">
        <v>2.29692266E-4</v>
      </c>
      <c r="W125">
        <v>2.34270024E-4</v>
      </c>
      <c r="X125">
        <v>2.3896348199999999E-4</v>
      </c>
      <c r="Y125">
        <v>2.43738893E-4</v>
      </c>
      <c r="Z125">
        <v>2.4860795899999999E-4</v>
      </c>
      <c r="AA125">
        <v>2.53563325E-4</v>
      </c>
      <c r="AB125">
        <v>2.5860037500000002E-4</v>
      </c>
      <c r="AC125">
        <v>2.6372078400000001E-4</v>
      </c>
      <c r="AD125">
        <v>2.6894876200000002E-4</v>
      </c>
      <c r="AE125">
        <v>2.7426003399999999E-4</v>
      </c>
      <c r="AF125">
        <v>2.7966137299999998E-4</v>
      </c>
      <c r="AG125">
        <v>2.8516471800000003E-4</v>
      </c>
      <c r="AH125">
        <v>2.9077824000000002E-4</v>
      </c>
      <c r="AI125">
        <v>2.9650314500000001E-4</v>
      </c>
      <c r="AJ125">
        <v>3.0234419899999998E-4</v>
      </c>
      <c r="AK125">
        <v>3.0830493700000002E-4</v>
      </c>
      <c r="AL125">
        <v>3.14384343E-4</v>
      </c>
      <c r="AM125">
        <v>3.2058406800000001E-4</v>
      </c>
      <c r="AN125">
        <v>3.2687077799999997E-4</v>
      </c>
      <c r="AO125">
        <v>3.33301567E-4</v>
      </c>
      <c r="AP125">
        <v>3.3986527799999999E-4</v>
      </c>
      <c r="AQ125">
        <v>3.4655181500000001E-4</v>
      </c>
      <c r="AR125">
        <v>3.5336003099999998E-4</v>
      </c>
      <c r="AS125">
        <v>3.6029641000000001E-4</v>
      </c>
      <c r="AT125">
        <v>3.6736401999999999E-4</v>
      </c>
      <c r="AU125">
        <v>3.7456480999999999E-4</v>
      </c>
      <c r="AV125">
        <v>3.8190083599999998E-4</v>
      </c>
      <c r="AW125">
        <v>3.8944431999999999E-4</v>
      </c>
    </row>
    <row r="126" spans="1:49" x14ac:dyDescent="0.25">
      <c r="A126" t="s">
        <v>1043</v>
      </c>
      <c r="B126" t="s">
        <v>1383</v>
      </c>
      <c r="C126">
        <v>1.2368195252651499E-4</v>
      </c>
      <c r="D126">
        <v>1.26155591577046E-4</v>
      </c>
      <c r="E126">
        <v>1.2760111900000001E-4</v>
      </c>
      <c r="F126">
        <v>1.04896463E-4</v>
      </c>
      <c r="G126">
        <v>1.10270298E-4</v>
      </c>
      <c r="H126">
        <v>1.13463171E-4</v>
      </c>
      <c r="I126">
        <v>1.17242437E-4</v>
      </c>
      <c r="J126">
        <v>1.1485950900000001E-4</v>
      </c>
      <c r="K126">
        <v>1.2302756700000001E-4</v>
      </c>
      <c r="L126">
        <v>1.20060557E-4</v>
      </c>
      <c r="M126">
        <v>1.1781327100000001E-4</v>
      </c>
      <c r="N126">
        <v>1.13767288E-4</v>
      </c>
      <c r="O126">
        <v>1.17511107E-4</v>
      </c>
      <c r="P126">
        <v>1.07045731E-4</v>
      </c>
      <c r="Q126">
        <v>1.1618976400000001E-4</v>
      </c>
      <c r="R126">
        <v>1.01925274E-4</v>
      </c>
      <c r="S126">
        <v>1.18523886E-4</v>
      </c>
      <c r="T126">
        <v>1.02299833E-4</v>
      </c>
      <c r="U126">
        <v>1.18570516E-4</v>
      </c>
      <c r="V126">
        <v>1.1832616899999999E-4</v>
      </c>
      <c r="W126">
        <v>1.4211760899999999E-4</v>
      </c>
      <c r="X126">
        <v>1.35845278E-4</v>
      </c>
      <c r="Y126">
        <v>1.6698139000000001E-4</v>
      </c>
      <c r="Z126">
        <v>1.61965333E-4</v>
      </c>
      <c r="AA126">
        <v>1.65193699E-4</v>
      </c>
      <c r="AB126">
        <v>1.68475282E-4</v>
      </c>
      <c r="AC126">
        <v>1.7181117100000001E-4</v>
      </c>
      <c r="AD126">
        <v>1.7521714100000001E-4</v>
      </c>
      <c r="AE126">
        <v>1.7867737600000001E-4</v>
      </c>
      <c r="AF126">
        <v>1.8219628900000001E-4</v>
      </c>
      <c r="AG126">
        <v>1.8578165699999999E-4</v>
      </c>
      <c r="AH126">
        <v>1.8943880400000001E-4</v>
      </c>
      <c r="AI126">
        <v>1.9316851700000001E-4</v>
      </c>
      <c r="AJ126">
        <v>1.9697389900000001E-4</v>
      </c>
      <c r="AK126">
        <v>2.00857253E-4</v>
      </c>
      <c r="AL126">
        <v>2.04817919E-4</v>
      </c>
      <c r="AM126">
        <v>2.0885697200000001E-4</v>
      </c>
      <c r="AN126">
        <v>2.12952694E-4</v>
      </c>
      <c r="AO126">
        <v>2.1714228099999999E-4</v>
      </c>
      <c r="AP126">
        <v>2.2141846600000001E-4</v>
      </c>
      <c r="AQ126">
        <v>2.2577467100000001E-4</v>
      </c>
      <c r="AR126">
        <v>2.3021014900000001E-4</v>
      </c>
      <c r="AS126">
        <v>2.3472912200000001E-4</v>
      </c>
      <c r="AT126">
        <v>2.3933359200000001E-4</v>
      </c>
      <c r="AU126">
        <v>2.44024827E-4</v>
      </c>
      <c r="AV126">
        <v>2.4880416700000002E-4</v>
      </c>
      <c r="AW126">
        <v>2.5371866300000001E-4</v>
      </c>
    </row>
    <row r="127" spans="1:49" x14ac:dyDescent="0.25">
      <c r="A127" t="s">
        <v>1046</v>
      </c>
      <c r="B127" t="s">
        <v>1384</v>
      </c>
      <c r="C127">
        <v>2.9117975594914402E-4</v>
      </c>
      <c r="D127">
        <v>2.9700335106812699E-4</v>
      </c>
      <c r="E127">
        <v>3.0040650099999997E-4</v>
      </c>
      <c r="F127">
        <v>2.9955932600000002E-4</v>
      </c>
      <c r="G127">
        <v>2.9898063399999997E-4</v>
      </c>
      <c r="H127">
        <v>3.0248463899999999E-4</v>
      </c>
      <c r="I127">
        <v>3.0878691300000001E-4</v>
      </c>
      <c r="J127">
        <v>3.1325064500000002E-4</v>
      </c>
      <c r="K127">
        <v>3.1680554500000002E-4</v>
      </c>
      <c r="L127">
        <v>3.1981910300000002E-4</v>
      </c>
      <c r="M127">
        <v>3.2628275800000001E-4</v>
      </c>
      <c r="N127">
        <v>3.3652912300000001E-4</v>
      </c>
      <c r="O127">
        <v>3.4327199899999999E-4</v>
      </c>
      <c r="P127">
        <v>3.4644949000000002E-4</v>
      </c>
      <c r="Q127">
        <v>3.4844271699999998E-4</v>
      </c>
      <c r="R127">
        <v>3.5041016799999998E-4</v>
      </c>
      <c r="S127">
        <v>3.5741940699999999E-4</v>
      </c>
      <c r="T127">
        <v>3.6458602800000002E-4</v>
      </c>
      <c r="U127">
        <v>3.7188464299999998E-4</v>
      </c>
      <c r="V127">
        <v>3.7933423499999998E-4</v>
      </c>
      <c r="W127">
        <v>3.8689435099999999E-4</v>
      </c>
      <c r="X127">
        <v>3.9464554499999999E-4</v>
      </c>
      <c r="Y127">
        <v>4.0253208299999998E-4</v>
      </c>
      <c r="Z127">
        <v>4.1057329199999999E-4</v>
      </c>
      <c r="AA127">
        <v>4.1875702399999997E-4</v>
      </c>
      <c r="AB127">
        <v>4.2707565699999999E-4</v>
      </c>
      <c r="AC127">
        <v>4.3553195499999999E-4</v>
      </c>
      <c r="AD127">
        <v>4.4416590400000002E-4</v>
      </c>
      <c r="AE127">
        <v>4.5293740999999998E-4</v>
      </c>
      <c r="AF127">
        <v>4.6185766199999999E-4</v>
      </c>
      <c r="AG127">
        <v>4.7094637499999999E-4</v>
      </c>
      <c r="AH127">
        <v>4.80217044E-4</v>
      </c>
      <c r="AI127">
        <v>4.8967166199999997E-4</v>
      </c>
      <c r="AJ127">
        <v>4.9931809800000005E-4</v>
      </c>
      <c r="AK127">
        <v>5.0916218999999996E-4</v>
      </c>
      <c r="AL127">
        <v>5.19202262E-4</v>
      </c>
      <c r="AM127">
        <v>5.2944104000000002E-4</v>
      </c>
      <c r="AN127">
        <v>5.39823472E-4</v>
      </c>
      <c r="AO127">
        <v>5.5044384800000004E-4</v>
      </c>
      <c r="AP127">
        <v>5.6128374400000005E-4</v>
      </c>
      <c r="AQ127">
        <v>5.7232648699999996E-4</v>
      </c>
      <c r="AR127">
        <v>5.8357017999999998E-4</v>
      </c>
      <c r="AS127">
        <v>5.9502553200000005E-4</v>
      </c>
      <c r="AT127">
        <v>6.0669761199999995E-4</v>
      </c>
      <c r="AU127">
        <v>6.1858963699999996E-4</v>
      </c>
      <c r="AV127">
        <v>6.3070500299999995E-4</v>
      </c>
      <c r="AW127">
        <v>6.4316298300000005E-4</v>
      </c>
    </row>
    <row r="128" spans="1:49" x14ac:dyDescent="0.25">
      <c r="A128" t="s">
        <v>1045</v>
      </c>
      <c r="B128" t="s">
        <v>1385</v>
      </c>
      <c r="C128">
        <v>1.14866278662167E-4</v>
      </c>
      <c r="D128">
        <v>1.1716360423541E-4</v>
      </c>
      <c r="E128">
        <v>1.1850609799999999E-4</v>
      </c>
      <c r="F128">
        <v>1.181719E-4</v>
      </c>
      <c r="G128">
        <v>1.1794361400000001E-4</v>
      </c>
      <c r="H128">
        <v>1.19325895E-4</v>
      </c>
      <c r="I128">
        <v>1.21812052E-4</v>
      </c>
      <c r="J128">
        <v>1.2357293100000001E-4</v>
      </c>
      <c r="K128">
        <v>1.24975289E-4</v>
      </c>
      <c r="L128">
        <v>1.2616409400000001E-4</v>
      </c>
      <c r="M128">
        <v>1.28713915E-4</v>
      </c>
      <c r="N128">
        <v>1.3275596000000001E-4</v>
      </c>
      <c r="O128">
        <v>1.35415929E-4</v>
      </c>
      <c r="P128">
        <v>1.36669404E-4</v>
      </c>
      <c r="Q128">
        <v>1.3745570400000001E-4</v>
      </c>
      <c r="R128">
        <v>1.38231835E-4</v>
      </c>
      <c r="S128">
        <v>1.4099688000000001E-4</v>
      </c>
      <c r="T128">
        <v>1.4382401100000001E-4</v>
      </c>
      <c r="U128">
        <v>1.4670321000000001E-4</v>
      </c>
      <c r="V128">
        <v>1.49641969E-4</v>
      </c>
      <c r="W128">
        <v>1.5262432699999999E-4</v>
      </c>
      <c r="X128">
        <v>1.55682063E-4</v>
      </c>
      <c r="Y128">
        <v>1.5879319000000001E-4</v>
      </c>
      <c r="Z128">
        <v>1.61965333E-4</v>
      </c>
      <c r="AA128">
        <v>1.65193699E-4</v>
      </c>
      <c r="AB128">
        <v>1.68475282E-4</v>
      </c>
      <c r="AC128">
        <v>1.7181117100000001E-4</v>
      </c>
      <c r="AD128">
        <v>1.7521714100000001E-4</v>
      </c>
      <c r="AE128">
        <v>1.7867737600000001E-4</v>
      </c>
      <c r="AF128">
        <v>1.8219628900000001E-4</v>
      </c>
      <c r="AG128">
        <v>1.8578165699999999E-4</v>
      </c>
      <c r="AH128">
        <v>1.8943880400000001E-4</v>
      </c>
      <c r="AI128">
        <v>1.9316851700000001E-4</v>
      </c>
      <c r="AJ128">
        <v>1.9697389900000001E-4</v>
      </c>
      <c r="AK128">
        <v>2.00857253E-4</v>
      </c>
      <c r="AL128">
        <v>2.04817919E-4</v>
      </c>
      <c r="AM128">
        <v>2.0885697200000001E-4</v>
      </c>
      <c r="AN128">
        <v>2.12952694E-4</v>
      </c>
      <c r="AO128">
        <v>2.1714228099999999E-4</v>
      </c>
      <c r="AP128">
        <v>2.2141846600000001E-4</v>
      </c>
      <c r="AQ128">
        <v>2.2577467100000001E-4</v>
      </c>
      <c r="AR128">
        <v>2.3021014900000001E-4</v>
      </c>
      <c r="AS128">
        <v>2.3472912200000001E-4</v>
      </c>
      <c r="AT128">
        <v>2.3933359200000001E-4</v>
      </c>
      <c r="AU128">
        <v>2.44024827E-4</v>
      </c>
      <c r="AV128">
        <v>2.4880416700000002E-4</v>
      </c>
      <c r="AW128">
        <v>2.5371866300000001E-4</v>
      </c>
    </row>
    <row r="129" spans="1:49" x14ac:dyDescent="0.25">
      <c r="A129" t="s">
        <v>1044</v>
      </c>
      <c r="B129" t="s">
        <v>1386</v>
      </c>
      <c r="C129" s="7">
        <v>7.3031942094995602E-5</v>
      </c>
      <c r="D129" s="7">
        <v>7.4492580936895504E-5</v>
      </c>
      <c r="E129" s="7">
        <v>7.5346138299999999E-5</v>
      </c>
      <c r="F129" s="7">
        <v>6.1939452100000006E-5</v>
      </c>
      <c r="G129" s="7">
        <v>6.9928419000000005E-5</v>
      </c>
      <c r="H129" s="7">
        <v>7.2018737499999995E-5</v>
      </c>
      <c r="I129" s="7">
        <v>7.3673189399999994E-5</v>
      </c>
      <c r="J129" s="7">
        <v>7.1102314300000005E-5</v>
      </c>
      <c r="K129" s="7">
        <v>7.6538416700000004E-5</v>
      </c>
      <c r="L129" s="7">
        <v>7.2956791799999994E-5</v>
      </c>
      <c r="M129" s="7">
        <v>7.1833887500000006E-5</v>
      </c>
      <c r="N129" s="7">
        <v>6.99224197E-5</v>
      </c>
      <c r="O129" s="7">
        <v>7.3310102499999998E-5</v>
      </c>
      <c r="P129" s="7">
        <v>6.6242175300000001E-5</v>
      </c>
      <c r="Q129" s="7">
        <v>7.42022984E-5</v>
      </c>
      <c r="R129" s="7">
        <v>6.3829436799999899E-5</v>
      </c>
      <c r="S129" s="7">
        <v>7.7297100799999995E-5</v>
      </c>
      <c r="T129" s="7">
        <v>6.4034799799999996E-5</v>
      </c>
      <c r="U129" s="7">
        <v>7.7251126299999996E-5</v>
      </c>
      <c r="V129" s="7">
        <v>7.40724185E-5</v>
      </c>
      <c r="W129" s="7">
        <v>8.8146729099999998E-5</v>
      </c>
      <c r="X129" s="7">
        <v>7.7936520899999994E-5</v>
      </c>
      <c r="Y129" s="7">
        <v>9.5487985299999998E-5</v>
      </c>
      <c r="Z129" s="7">
        <v>8.6790020800000002E-5</v>
      </c>
      <c r="AA129" s="7">
        <v>8.80092431E-5</v>
      </c>
      <c r="AB129" s="7">
        <v>8.9220694899999999E-5</v>
      </c>
      <c r="AC129" s="7">
        <v>9.0414735499999994E-5</v>
      </c>
      <c r="AD129" s="7">
        <v>9.1606435999999996E-5</v>
      </c>
      <c r="AE129" s="7">
        <v>9.2789050900000003E-5</v>
      </c>
      <c r="AF129" s="7">
        <v>9.3970725300000001E-5</v>
      </c>
      <c r="AG129" s="7">
        <v>9.5158866700000003E-5</v>
      </c>
      <c r="AH129" s="7">
        <v>9.6353421199999999E-5</v>
      </c>
      <c r="AI129" s="7">
        <v>9.7549583100000004E-5</v>
      </c>
      <c r="AJ129" s="7">
        <v>9.8750840800000006E-5</v>
      </c>
      <c r="AK129" s="7">
        <v>9.9957160500000001E-5</v>
      </c>
      <c r="AL129" s="7">
        <v>1.0116652399999999E-4</v>
      </c>
      <c r="AM129" s="7">
        <v>1.02379965E-4</v>
      </c>
      <c r="AN129">
        <v>1.03584273E-4</v>
      </c>
      <c r="AO129">
        <v>1.04803486E-4</v>
      </c>
      <c r="AP129">
        <v>1.06027931E-4</v>
      </c>
      <c r="AQ129">
        <v>1.07252112E-4</v>
      </c>
      <c r="AR129">
        <v>1.08476518E-4</v>
      </c>
      <c r="AS129">
        <v>1.09702142E-4</v>
      </c>
      <c r="AT129">
        <v>1.10929667E-4</v>
      </c>
      <c r="AU129">
        <v>1.1215993000000001E-4</v>
      </c>
      <c r="AV129">
        <v>1.13391635E-4</v>
      </c>
      <c r="AW129">
        <v>1.14643713E-4</v>
      </c>
    </row>
    <row r="130" spans="1:49" x14ac:dyDescent="0.25">
      <c r="A130" t="s">
        <v>1047</v>
      </c>
      <c r="B130" t="s">
        <v>1387</v>
      </c>
      <c r="C130">
        <v>3.2534397751331499E-4</v>
      </c>
      <c r="D130">
        <v>3.3185085706358098E-4</v>
      </c>
      <c r="E130">
        <v>3.3565329999999999E-4</v>
      </c>
      <c r="F130">
        <v>3.3470672500000002E-4</v>
      </c>
      <c r="G130">
        <v>3.3406013500000001E-4</v>
      </c>
      <c r="H130">
        <v>3.3797526699999998E-4</v>
      </c>
      <c r="I130">
        <v>3.4501698799999997E-4</v>
      </c>
      <c r="J130">
        <v>3.5000445099999999E-4</v>
      </c>
      <c r="K130">
        <v>3.5397644899999998E-4</v>
      </c>
      <c r="L130">
        <v>3.5734358900000002E-4</v>
      </c>
      <c r="M130">
        <v>3.6456562700000001E-4</v>
      </c>
      <c r="N130">
        <v>3.7601420199999999E-4</v>
      </c>
      <c r="O130">
        <v>3.8354822199999997E-4</v>
      </c>
      <c r="P130">
        <v>3.87098529E-4</v>
      </c>
      <c r="Q130">
        <v>3.89325622E-4</v>
      </c>
      <c r="R130">
        <v>3.9152391399999999E-4</v>
      </c>
      <c r="S130">
        <v>3.9935555000000003E-4</v>
      </c>
      <c r="T130">
        <v>4.0736303300000003E-4</v>
      </c>
      <c r="U130">
        <v>4.1551799699999999E-4</v>
      </c>
      <c r="V130">
        <v>4.2384165199999999E-4</v>
      </c>
      <c r="W130">
        <v>4.3228879900000002E-4</v>
      </c>
      <c r="X130">
        <v>4.4094944300000001E-4</v>
      </c>
      <c r="Y130">
        <v>4.4976131200000002E-4</v>
      </c>
      <c r="Z130">
        <v>4.5874599800000001E-4</v>
      </c>
      <c r="AA130">
        <v>4.67889931E-4</v>
      </c>
      <c r="AB130">
        <v>4.7718459199999998E-4</v>
      </c>
      <c r="AC130">
        <v>4.8663306999999998E-4</v>
      </c>
      <c r="AD130">
        <v>4.9628004300000003E-4</v>
      </c>
      <c r="AE130">
        <v>5.0608071299999998E-4</v>
      </c>
      <c r="AF130">
        <v>5.1604758100000001E-4</v>
      </c>
      <c r="AG130">
        <v>5.2620267600000004E-4</v>
      </c>
      <c r="AH130">
        <v>5.3656107699999998E-4</v>
      </c>
      <c r="AI130">
        <v>5.4712500699999995E-4</v>
      </c>
      <c r="AJ130">
        <v>5.5790326300000003E-4</v>
      </c>
      <c r="AK130">
        <v>5.6890236599999998E-4</v>
      </c>
      <c r="AL130">
        <v>5.8012044300000001E-4</v>
      </c>
      <c r="AM130">
        <v>5.9156054099999999E-4</v>
      </c>
      <c r="AN130">
        <v>6.0316114700000002E-4</v>
      </c>
      <c r="AO130">
        <v>6.1502761500000001E-4</v>
      </c>
      <c r="AP130">
        <v>6.2713936000000005E-4</v>
      </c>
      <c r="AQ130">
        <v>6.3947775099999998E-4</v>
      </c>
      <c r="AR130">
        <v>6.5204067100000003E-4</v>
      </c>
      <c r="AS130">
        <v>6.6484008399999997E-4</v>
      </c>
      <c r="AT130">
        <v>6.7788165199999997E-4</v>
      </c>
      <c r="AU130">
        <v>6.9116897300000005E-4</v>
      </c>
      <c r="AV130">
        <v>7.0470583900000003E-4</v>
      </c>
      <c r="AW130">
        <v>7.1862551799999996E-4</v>
      </c>
    </row>
    <row r="131" spans="1:49" x14ac:dyDescent="0.25">
      <c r="A131" t="s">
        <v>1048</v>
      </c>
      <c r="B131" t="s">
        <v>1388</v>
      </c>
      <c r="C131">
        <v>1.49030500226338E-4</v>
      </c>
      <c r="D131">
        <v>1.5201111023086401E-4</v>
      </c>
      <c r="E131">
        <v>1.5375289699999999E-4</v>
      </c>
      <c r="F131">
        <v>1.5331929900000001E-4</v>
      </c>
      <c r="G131">
        <v>1.5302311499999999E-4</v>
      </c>
      <c r="H131">
        <v>1.54816522E-4</v>
      </c>
      <c r="I131">
        <v>1.5804212700000001E-4</v>
      </c>
      <c r="J131">
        <v>1.6032673700000001E-4</v>
      </c>
      <c r="K131">
        <v>1.6214619299999999E-4</v>
      </c>
      <c r="L131">
        <v>1.6368858000000001E-4</v>
      </c>
      <c r="M131">
        <v>1.66996784E-4</v>
      </c>
      <c r="N131">
        <v>1.7224103900000001E-4</v>
      </c>
      <c r="O131">
        <v>1.7569215199999999E-4</v>
      </c>
      <c r="P131">
        <v>1.77318443E-4</v>
      </c>
      <c r="Q131">
        <v>1.7833860800000001E-4</v>
      </c>
      <c r="R131">
        <v>1.7934558100000001E-4</v>
      </c>
      <c r="S131">
        <v>1.8293302299999999E-4</v>
      </c>
      <c r="T131">
        <v>1.8660101499999999E-4</v>
      </c>
      <c r="U131">
        <v>1.9033656400000001E-4</v>
      </c>
      <c r="V131">
        <v>1.9414938599999999E-4</v>
      </c>
      <c r="W131">
        <v>1.9801877499999999E-4</v>
      </c>
      <c r="X131">
        <v>2.0198596099999999E-4</v>
      </c>
      <c r="Y131">
        <v>2.0602241899999999E-4</v>
      </c>
      <c r="Z131">
        <v>2.1013803899999999E-4</v>
      </c>
      <c r="AA131">
        <v>2.14326606E-4</v>
      </c>
      <c r="AB131">
        <v>2.1858421699999999E-4</v>
      </c>
      <c r="AC131">
        <v>2.2291228599999999E-4</v>
      </c>
      <c r="AD131">
        <v>2.2733128100000001E-4</v>
      </c>
      <c r="AE131">
        <v>2.3182067900000001E-4</v>
      </c>
      <c r="AF131">
        <v>2.3638620800000001E-4</v>
      </c>
      <c r="AG131">
        <v>2.4103795800000001E-4</v>
      </c>
      <c r="AH131">
        <v>2.4578283700000002E-4</v>
      </c>
      <c r="AI131">
        <v>2.50621862E-4</v>
      </c>
      <c r="AJ131">
        <v>2.55559064E-4</v>
      </c>
      <c r="AK131">
        <v>2.6059743000000002E-4</v>
      </c>
      <c r="AL131">
        <v>2.6573610000000001E-4</v>
      </c>
      <c r="AM131">
        <v>2.7097647199999999E-4</v>
      </c>
      <c r="AN131">
        <v>2.7629036899999999E-4</v>
      </c>
      <c r="AO131">
        <v>2.8172604800000002E-4</v>
      </c>
      <c r="AP131">
        <v>2.8727408200000001E-4</v>
      </c>
      <c r="AQ131">
        <v>2.9292593599999998E-4</v>
      </c>
      <c r="AR131">
        <v>2.9868064E-4</v>
      </c>
      <c r="AS131">
        <v>3.0454367400000002E-4</v>
      </c>
      <c r="AT131">
        <v>3.1051763299999997E-4</v>
      </c>
      <c r="AU131">
        <v>3.1660416300000001E-4</v>
      </c>
      <c r="AV131">
        <v>3.22805003E-4</v>
      </c>
      <c r="AW131">
        <v>3.2918119900000002E-4</v>
      </c>
    </row>
    <row r="132" spans="1:49" x14ac:dyDescent="0.25">
      <c r="A132" t="s">
        <v>1049</v>
      </c>
      <c r="B132" t="s">
        <v>1389</v>
      </c>
      <c r="C132" s="7">
        <v>3.4164221564171097E-5</v>
      </c>
      <c r="D132" s="7">
        <v>3.48475059954545E-5</v>
      </c>
      <c r="E132" s="7">
        <v>3.5246798699999998E-5</v>
      </c>
      <c r="F132" s="7">
        <v>3.5147399399999999E-5</v>
      </c>
      <c r="G132" s="7">
        <v>3.5079501200000001E-5</v>
      </c>
      <c r="H132" s="7">
        <v>3.5490627400000002E-5</v>
      </c>
      <c r="I132" s="7">
        <v>3.6230075400000002E-5</v>
      </c>
      <c r="J132" s="7">
        <v>3.67538066E-5</v>
      </c>
      <c r="K132" s="7">
        <v>3.7170904299999999E-5</v>
      </c>
      <c r="L132" s="7">
        <v>3.7524486100000003E-5</v>
      </c>
      <c r="M132" s="7">
        <v>3.8282869000000001E-5</v>
      </c>
      <c r="N132" s="7">
        <v>3.9485078499999997E-5</v>
      </c>
      <c r="O132" s="7">
        <v>4.0276222499999997E-5</v>
      </c>
      <c r="P132" s="7">
        <v>4.0649038599999997E-5</v>
      </c>
      <c r="Q132" s="7">
        <v>4.0882904600000002E-5</v>
      </c>
      <c r="R132" s="7">
        <v>4.11137463E-5</v>
      </c>
      <c r="S132" s="7">
        <v>4.1936142800000001E-5</v>
      </c>
      <c r="T132" s="7">
        <v>4.2777004900000003E-5</v>
      </c>
      <c r="U132" s="7">
        <v>4.3633353899999997E-5</v>
      </c>
      <c r="V132" s="7">
        <v>4.4507417099999998E-5</v>
      </c>
      <c r="W132" s="7">
        <v>4.5394448200000001E-5</v>
      </c>
      <c r="X132" s="7">
        <v>4.6303898400000003E-5</v>
      </c>
      <c r="Y132" s="7">
        <v>4.7229228599999998E-5</v>
      </c>
      <c r="Z132" s="7">
        <v>4.8172706400000003E-5</v>
      </c>
      <c r="AA132" s="7">
        <v>4.9132906599999998E-5</v>
      </c>
      <c r="AB132" s="7">
        <v>5.0108934699999998E-5</v>
      </c>
      <c r="AC132" s="7">
        <v>5.1101115099999997E-5</v>
      </c>
      <c r="AD132" s="7">
        <v>5.21141392E-5</v>
      </c>
      <c r="AE132" s="7">
        <v>5.3143303100000003E-5</v>
      </c>
      <c r="AF132" s="7">
        <v>5.4189919300000001E-5</v>
      </c>
      <c r="AG132" s="7">
        <v>5.5256301200000001E-5</v>
      </c>
      <c r="AH132" s="7">
        <v>5.63440321E-5</v>
      </c>
      <c r="AI132" s="7">
        <v>5.74533456E-5</v>
      </c>
      <c r="AJ132" s="7">
        <v>5.8585165300000002E-5</v>
      </c>
      <c r="AK132" s="7">
        <v>5.97401761E-5</v>
      </c>
      <c r="AL132" s="7">
        <v>6.09181812E-5</v>
      </c>
      <c r="AM132" s="7">
        <v>6.2119500499999998E-5</v>
      </c>
      <c r="AN132" s="7">
        <v>6.3337674799999997E-5</v>
      </c>
      <c r="AO132" s="7">
        <v>6.4583767199999996E-5</v>
      </c>
      <c r="AP132" s="7">
        <v>6.5855616000000004E-5</v>
      </c>
      <c r="AQ132" s="7">
        <v>6.7151264799999996E-5</v>
      </c>
      <c r="AR132" s="7">
        <v>6.84704912E-5</v>
      </c>
      <c r="AS132" s="7">
        <v>6.9814551699999994E-5</v>
      </c>
      <c r="AT132" s="7">
        <v>7.1184040800000004E-5</v>
      </c>
      <c r="AU132" s="7">
        <v>7.2579336200000007E-5</v>
      </c>
      <c r="AV132" s="7">
        <v>7.4000836300000005E-5</v>
      </c>
      <c r="AW132" s="7">
        <v>7.54625354E-5</v>
      </c>
    </row>
    <row r="133" spans="1:49" x14ac:dyDescent="0.25">
      <c r="A133" t="s">
        <v>1050</v>
      </c>
      <c r="B133" t="s">
        <v>1390</v>
      </c>
      <c r="C133">
        <v>1.5437851086281301E-4</v>
      </c>
      <c r="D133">
        <v>1.5746608108007E-4</v>
      </c>
      <c r="E133">
        <v>1.5927037300000001E-4</v>
      </c>
      <c r="F133">
        <v>1.3093065999999999E-4</v>
      </c>
      <c r="G133">
        <v>1.3759408299999999E-4</v>
      </c>
      <c r="H133">
        <v>1.4181728200000001E-4</v>
      </c>
      <c r="I133">
        <v>1.4687140300000001E-4</v>
      </c>
      <c r="J133">
        <v>1.4370614200000001E-4</v>
      </c>
      <c r="K133">
        <v>1.5401289199999999E-4</v>
      </c>
      <c r="L133">
        <v>1.5029354500000001E-4</v>
      </c>
      <c r="M133">
        <v>1.4747649299999999E-4</v>
      </c>
      <c r="N133">
        <v>1.4229572900000001E-4</v>
      </c>
      <c r="O133">
        <v>1.46888216E-4</v>
      </c>
      <c r="P133">
        <v>1.3363058099999999E-4</v>
      </c>
      <c r="Q133">
        <v>1.4525698000000001E-4</v>
      </c>
      <c r="R133">
        <v>1.2742459299999999E-4</v>
      </c>
      <c r="S133">
        <v>1.4874677599999999E-4</v>
      </c>
      <c r="T133">
        <v>1.28039321E-4</v>
      </c>
      <c r="U133">
        <v>1.4875780499999999E-4</v>
      </c>
      <c r="V133">
        <v>1.48065823E-4</v>
      </c>
      <c r="W133">
        <v>1.77846788E-4</v>
      </c>
      <c r="X133">
        <v>1.7002364800000001E-4</v>
      </c>
      <c r="Y133">
        <v>2.0920651799999999E-4</v>
      </c>
      <c r="Z133">
        <v>2.07148859E-4</v>
      </c>
      <c r="AA133">
        <v>2.1123574800000001E-4</v>
      </c>
      <c r="AB133">
        <v>2.1538887799999999E-4</v>
      </c>
      <c r="AC133">
        <v>2.1960870399999999E-4</v>
      </c>
      <c r="AD133">
        <v>2.2391540499999999E-4</v>
      </c>
      <c r="AE133">
        <v>2.2828741699999999E-4</v>
      </c>
      <c r="AF133">
        <v>2.3273032E-4</v>
      </c>
      <c r="AG133">
        <v>2.37255926E-4</v>
      </c>
      <c r="AH133">
        <v>2.4187025900000001E-4</v>
      </c>
      <c r="AI133">
        <v>2.4657195799999997E-4</v>
      </c>
      <c r="AJ133">
        <v>2.51367056E-4</v>
      </c>
      <c r="AK133">
        <v>2.5625857500000002E-4</v>
      </c>
      <c r="AL133">
        <v>2.6124496900000003E-4</v>
      </c>
      <c r="AM133">
        <v>2.6632864799999999E-4</v>
      </c>
      <c r="AN133">
        <v>2.7148063000000003E-4</v>
      </c>
      <c r="AO133">
        <v>2.7675132999999998E-4</v>
      </c>
      <c r="AP133">
        <v>2.8213472200000001E-4</v>
      </c>
      <c r="AQ133">
        <v>2.8761564799999998E-4</v>
      </c>
      <c r="AR133">
        <v>2.93193548E-4</v>
      </c>
      <c r="AS133">
        <v>2.9887343999999999E-4</v>
      </c>
      <c r="AT133">
        <v>3.0465851900000001E-4</v>
      </c>
      <c r="AU133">
        <v>3.1055192699999998E-4</v>
      </c>
      <c r="AV133">
        <v>3.1655301500000001E-4</v>
      </c>
      <c r="AW133">
        <v>3.2271982600000002E-4</v>
      </c>
    </row>
    <row r="134" spans="1:49" x14ac:dyDescent="0.25">
      <c r="A134" t="s">
        <v>1051</v>
      </c>
      <c r="B134" t="s">
        <v>1391</v>
      </c>
      <c r="C134">
        <v>4.5662423389032902E-4</v>
      </c>
      <c r="D134">
        <v>4.6575671856813501E-4</v>
      </c>
      <c r="E134">
        <v>4.7109349299999999E-4</v>
      </c>
      <c r="F134">
        <v>4.6976496400000001E-4</v>
      </c>
      <c r="G134">
        <v>4.6885746700000002E-4</v>
      </c>
      <c r="H134">
        <v>4.7435240200000001E-4</v>
      </c>
      <c r="I134">
        <v>4.8423554400000001E-4</v>
      </c>
      <c r="J134">
        <v>4.9123550900000005E-4</v>
      </c>
      <c r="K134">
        <v>4.9681025700000004E-4</v>
      </c>
      <c r="L134">
        <v>5.0153607800000003E-4</v>
      </c>
      <c r="M134">
        <v>5.1167229700000002E-4</v>
      </c>
      <c r="N134">
        <v>5.2774051099999998E-4</v>
      </c>
      <c r="O134">
        <v>5.3831460000000001E-4</v>
      </c>
      <c r="P134">
        <v>5.4329749900000005E-4</v>
      </c>
      <c r="Q134">
        <v>5.4642325099999996E-4</v>
      </c>
      <c r="R134">
        <v>5.4950858100000005E-4</v>
      </c>
      <c r="S134">
        <v>5.6050037700000003E-4</v>
      </c>
      <c r="T134">
        <v>5.7173897700000002E-4</v>
      </c>
      <c r="U134">
        <v>5.8318456800000005E-4</v>
      </c>
      <c r="V134">
        <v>5.9486691900000001E-4</v>
      </c>
      <c r="W134">
        <v>6.0672259299999998E-4</v>
      </c>
      <c r="X134">
        <v>6.1887791200000003E-4</v>
      </c>
      <c r="Y134">
        <v>6.3124547700000005E-4</v>
      </c>
      <c r="Z134">
        <v>6.4385559400000005E-4</v>
      </c>
      <c r="AA134">
        <v>6.5668921500000002E-4</v>
      </c>
      <c r="AB134">
        <v>6.6973438500000004E-4</v>
      </c>
      <c r="AC134">
        <v>6.8299543900000002E-4</v>
      </c>
      <c r="AD134">
        <v>6.9653508299999996E-4</v>
      </c>
      <c r="AE134">
        <v>7.10290443E-4</v>
      </c>
      <c r="AF134">
        <v>7.2427906299999995E-4</v>
      </c>
      <c r="AG134">
        <v>7.3853186299999997E-4</v>
      </c>
      <c r="AH134">
        <v>7.5307000399999998E-4</v>
      </c>
      <c r="AI134">
        <v>7.6789660899999996E-4</v>
      </c>
      <c r="AJ134">
        <v>7.8302402300000002E-4</v>
      </c>
      <c r="AK134">
        <v>7.9846139800000002E-4</v>
      </c>
      <c r="AL134">
        <v>8.1420610599999995E-4</v>
      </c>
      <c r="AM134">
        <v>8.3026242199999995E-4</v>
      </c>
      <c r="AN134">
        <v>8.4654401400000002E-4</v>
      </c>
      <c r="AO134">
        <v>8.6319874599999997E-4</v>
      </c>
      <c r="AP134">
        <v>8.8019772800000001E-4</v>
      </c>
      <c r="AQ134">
        <v>8.9751481099999998E-4</v>
      </c>
      <c r="AR134">
        <v>9.1514702099999997E-4</v>
      </c>
      <c r="AS134">
        <v>9.3311115299999996E-4</v>
      </c>
      <c r="AT134">
        <v>9.5141515299999998E-4</v>
      </c>
      <c r="AU134">
        <v>9.7006406900000002E-4</v>
      </c>
      <c r="AV134">
        <v>9.8906322600000006E-4</v>
      </c>
      <c r="AW134">
        <v>1.0085996699999999E-3</v>
      </c>
    </row>
    <row r="135" spans="1:49" x14ac:dyDescent="0.25">
      <c r="A135" t="s">
        <v>1052</v>
      </c>
      <c r="B135" t="s">
        <v>1392</v>
      </c>
      <c r="C135">
        <v>2.8031075660335102E-4</v>
      </c>
      <c r="D135">
        <v>2.8591697173541798E-4</v>
      </c>
      <c r="E135">
        <v>2.89193091E-4</v>
      </c>
      <c r="F135">
        <v>2.88377538E-4</v>
      </c>
      <c r="G135">
        <v>2.8782044699999999E-4</v>
      </c>
      <c r="H135">
        <v>2.9119365700000001E-4</v>
      </c>
      <c r="I135">
        <v>2.9726068300000002E-4</v>
      </c>
      <c r="J135">
        <v>3.0155779500000001E-4</v>
      </c>
      <c r="K135">
        <v>3.0498E-4</v>
      </c>
      <c r="L135">
        <v>3.0788107000000002E-4</v>
      </c>
      <c r="M135">
        <v>3.1410345300000002E-4</v>
      </c>
      <c r="N135">
        <v>3.2396734700000001E-4</v>
      </c>
      <c r="O135">
        <v>3.30458529E-4</v>
      </c>
      <c r="P135">
        <v>3.33517413E-4</v>
      </c>
      <c r="Q135">
        <v>3.3543623700000002E-4</v>
      </c>
      <c r="R135">
        <v>3.3733024799999998E-4</v>
      </c>
      <c r="S135">
        <v>3.4407785E-4</v>
      </c>
      <c r="T135">
        <v>3.5097695899999999E-4</v>
      </c>
      <c r="U135">
        <v>3.5800313500000002E-4</v>
      </c>
      <c r="V135">
        <v>3.65174653E-4</v>
      </c>
      <c r="W135">
        <v>3.7245257E-4</v>
      </c>
      <c r="X135">
        <v>3.7991443099999998E-4</v>
      </c>
      <c r="Y135">
        <v>3.8750658500000002E-4</v>
      </c>
      <c r="Z135">
        <v>3.95247635E-4</v>
      </c>
      <c r="AA135">
        <v>4.0312589000000002E-4</v>
      </c>
      <c r="AB135">
        <v>4.1113401000000003E-4</v>
      </c>
      <c r="AC135">
        <v>4.1927465500000001E-4</v>
      </c>
      <c r="AD135">
        <v>4.27586321E-4</v>
      </c>
      <c r="AE135">
        <v>4.36030409E-4</v>
      </c>
      <c r="AF135">
        <v>4.4461769000000002E-4</v>
      </c>
      <c r="AG135">
        <v>4.53367145E-4</v>
      </c>
      <c r="AH135">
        <v>4.6229176400000002E-4</v>
      </c>
      <c r="AI135">
        <v>4.71393465E-4</v>
      </c>
      <c r="AJ135">
        <v>4.8067982399999998E-4</v>
      </c>
      <c r="AK135">
        <v>4.9015646099999995E-4</v>
      </c>
      <c r="AL135">
        <v>4.99821763E-4</v>
      </c>
      <c r="AM135">
        <v>5.0967835299999995E-4</v>
      </c>
      <c r="AN135">
        <v>5.1967323500000005E-4</v>
      </c>
      <c r="AO135">
        <v>5.2989718000000002E-4</v>
      </c>
      <c r="AP135">
        <v>5.4033244999999997E-4</v>
      </c>
      <c r="AQ135">
        <v>5.5096299500000004E-4</v>
      </c>
      <c r="AR135">
        <v>5.6178699000000005E-4</v>
      </c>
      <c r="AS135">
        <v>5.7281474300000001E-4</v>
      </c>
      <c r="AT135">
        <v>5.8405113400000004E-4</v>
      </c>
      <c r="AU135">
        <v>5.9549926000000003E-4</v>
      </c>
      <c r="AV135">
        <v>6.0716239000000003E-4</v>
      </c>
      <c r="AW135">
        <v>6.1915534499999995E-4</v>
      </c>
    </row>
    <row r="136" spans="1:49" x14ac:dyDescent="0.25">
      <c r="A136" t="s">
        <v>1053</v>
      </c>
      <c r="B136" t="s">
        <v>1393</v>
      </c>
      <c r="C136">
        <v>1.65444477941184E-4</v>
      </c>
      <c r="D136">
        <v>1.6875336750000799E-4</v>
      </c>
      <c r="E136">
        <v>1.7068699199999999E-4</v>
      </c>
      <c r="F136">
        <v>1.7020563800000001E-4</v>
      </c>
      <c r="G136">
        <v>1.6987683299999999E-4</v>
      </c>
      <c r="H136">
        <v>1.7186776299999999E-4</v>
      </c>
      <c r="I136">
        <v>1.75448631E-4</v>
      </c>
      <c r="J136">
        <v>1.77984864E-4</v>
      </c>
      <c r="K136">
        <v>1.8000471199999999E-4</v>
      </c>
      <c r="L136">
        <v>1.8171697499999999E-4</v>
      </c>
      <c r="M136">
        <v>1.8538953900000001E-4</v>
      </c>
      <c r="N136">
        <v>1.9121138699999999E-4</v>
      </c>
      <c r="O136">
        <v>1.950426E-4</v>
      </c>
      <c r="P136">
        <v>1.96848009E-4</v>
      </c>
      <c r="Q136">
        <v>1.9798053300000001E-4</v>
      </c>
      <c r="R136">
        <v>1.9909841299999999E-4</v>
      </c>
      <c r="S136">
        <v>2.0308096999999999E-4</v>
      </c>
      <c r="T136">
        <v>2.07152949E-4</v>
      </c>
      <c r="U136">
        <v>2.1129992499999999E-4</v>
      </c>
      <c r="V136">
        <v>2.15532684E-4</v>
      </c>
      <c r="W136">
        <v>2.1982824199999999E-4</v>
      </c>
      <c r="X136">
        <v>2.2423236800000001E-4</v>
      </c>
      <c r="Y136">
        <v>2.2871339399999999E-4</v>
      </c>
      <c r="Z136">
        <v>2.3328230200000001E-4</v>
      </c>
      <c r="AA136">
        <v>2.3793219099999999E-4</v>
      </c>
      <c r="AB136">
        <v>2.42658728E-4</v>
      </c>
      <c r="AC136">
        <v>2.4746348399999998E-4</v>
      </c>
      <c r="AD136">
        <v>2.52369179E-4</v>
      </c>
      <c r="AE136">
        <v>2.5735303300000002E-4</v>
      </c>
      <c r="AF136">
        <v>2.6242140200000001E-4</v>
      </c>
      <c r="AG136">
        <v>2.6758548799999998E-4</v>
      </c>
      <c r="AH136">
        <v>2.7285295999999998E-4</v>
      </c>
      <c r="AI136">
        <v>2.7822494799999999E-4</v>
      </c>
      <c r="AJ136">
        <v>2.8370592500000003E-4</v>
      </c>
      <c r="AK136">
        <v>2.8929920800000001E-4</v>
      </c>
      <c r="AL136">
        <v>2.95003844E-4</v>
      </c>
      <c r="AM136">
        <v>3.0082138199999999E-4</v>
      </c>
      <c r="AN136">
        <v>3.0672054200000002E-4</v>
      </c>
      <c r="AO136">
        <v>3.1275489899999998E-4</v>
      </c>
      <c r="AP136">
        <v>3.1891398400000001E-4</v>
      </c>
      <c r="AQ136">
        <v>3.2518832400000002E-4</v>
      </c>
      <c r="AR136">
        <v>3.3157684099999999E-4</v>
      </c>
      <c r="AS136">
        <v>3.3808562100000003E-4</v>
      </c>
      <c r="AT136">
        <v>3.4471754199999998E-4</v>
      </c>
      <c r="AU136">
        <v>3.5147443300000001E-4</v>
      </c>
      <c r="AV136">
        <v>3.58358223E-4</v>
      </c>
      <c r="AW136">
        <v>3.65436682E-4</v>
      </c>
    </row>
    <row r="137" spans="1:49" x14ac:dyDescent="0.25">
      <c r="A137" t="s">
        <v>1118</v>
      </c>
      <c r="B137" t="s">
        <v>1394</v>
      </c>
      <c r="C137">
        <v>1.3128025637701299E-4</v>
      </c>
      <c r="D137">
        <v>1.33905861504553E-4</v>
      </c>
      <c r="E137">
        <v>1.3544019300000001E-4</v>
      </c>
      <c r="F137">
        <v>1.3505823899999999E-4</v>
      </c>
      <c r="G137">
        <v>1.3479733200000001E-4</v>
      </c>
      <c r="H137">
        <v>1.36377135E-4</v>
      </c>
      <c r="I137">
        <v>1.3921855600000001E-4</v>
      </c>
      <c r="J137">
        <v>1.41231058E-4</v>
      </c>
      <c r="K137">
        <v>1.4283380700000001E-4</v>
      </c>
      <c r="L137">
        <v>1.4419248899999999E-4</v>
      </c>
      <c r="M137">
        <v>1.4710666999999999E-4</v>
      </c>
      <c r="N137">
        <v>1.5172630899999999E-4</v>
      </c>
      <c r="O137">
        <v>1.5476637800000001E-4</v>
      </c>
      <c r="P137">
        <v>1.5619897E-4</v>
      </c>
      <c r="Q137">
        <v>1.5709762900000001E-4</v>
      </c>
      <c r="R137">
        <v>1.57984667E-4</v>
      </c>
      <c r="S137">
        <v>1.61144827E-4</v>
      </c>
      <c r="T137">
        <v>1.6437594399999999E-4</v>
      </c>
      <c r="U137">
        <v>1.6766657100000001E-4</v>
      </c>
      <c r="V137">
        <v>1.7102526699999999E-4</v>
      </c>
      <c r="W137">
        <v>1.7443379399999999E-4</v>
      </c>
      <c r="X137">
        <v>1.7792846899999999E-4</v>
      </c>
      <c r="Y137">
        <v>1.81484166E-4</v>
      </c>
      <c r="Z137">
        <v>1.8510959600000001E-4</v>
      </c>
      <c r="AA137">
        <v>1.88799284E-4</v>
      </c>
      <c r="AB137">
        <v>1.9254979300000001E-4</v>
      </c>
      <c r="AC137">
        <v>1.9636236899999999E-4</v>
      </c>
      <c r="AD137">
        <v>2.0025503999999999E-4</v>
      </c>
      <c r="AE137">
        <v>2.0420972999999999E-4</v>
      </c>
      <c r="AF137">
        <v>2.0823148199999999E-4</v>
      </c>
      <c r="AG137">
        <v>2.1232918699999999E-4</v>
      </c>
      <c r="AH137">
        <v>2.16508928E-4</v>
      </c>
      <c r="AI137">
        <v>2.2077160200000001E-4</v>
      </c>
      <c r="AJ137">
        <v>2.2512076000000001E-4</v>
      </c>
      <c r="AK137">
        <v>2.2955903200000001E-4</v>
      </c>
      <c r="AL137">
        <v>2.3408566300000001E-4</v>
      </c>
      <c r="AM137">
        <v>2.3870188099999999E-4</v>
      </c>
      <c r="AN137">
        <v>2.43382867E-4</v>
      </c>
      <c r="AO137">
        <v>2.4817113100000001E-4</v>
      </c>
      <c r="AP137">
        <v>2.5305836800000001E-4</v>
      </c>
      <c r="AQ137">
        <v>2.58037059E-4</v>
      </c>
      <c r="AR137">
        <v>2.6310635E-4</v>
      </c>
      <c r="AS137">
        <v>2.6827106899999999E-4</v>
      </c>
      <c r="AT137">
        <v>2.7353350100000002E-4</v>
      </c>
      <c r="AU137">
        <v>2.7889509599999997E-4</v>
      </c>
      <c r="AV137">
        <v>2.8435738699999997E-4</v>
      </c>
      <c r="AW137">
        <v>2.8997414699999998E-4</v>
      </c>
    </row>
    <row r="138" spans="1:49" x14ac:dyDescent="0.25">
      <c r="A138" t="s">
        <v>1055</v>
      </c>
      <c r="B138" t="s">
        <v>1395</v>
      </c>
      <c r="C138">
        <v>2.3539516920034401E-4</v>
      </c>
      <c r="D138">
        <v>2.4010307258435099E-4</v>
      </c>
      <c r="E138">
        <v>2.4285424300000001E-4</v>
      </c>
      <c r="F138">
        <v>1.9964206599999999E-4</v>
      </c>
      <c r="G138">
        <v>2.0781676900000001E-4</v>
      </c>
      <c r="H138">
        <v>2.1422918399999999E-4</v>
      </c>
      <c r="I138">
        <v>2.22906641E-4</v>
      </c>
      <c r="J138">
        <v>2.1929636600000001E-4</v>
      </c>
      <c r="K138">
        <v>2.34577861E-4</v>
      </c>
      <c r="L138">
        <v>2.2990713899999999E-4</v>
      </c>
      <c r="M138">
        <v>2.25814846E-4</v>
      </c>
      <c r="N138">
        <v>2.1759759700000001E-4</v>
      </c>
      <c r="O138">
        <v>2.23283797E-4</v>
      </c>
      <c r="P138">
        <v>2.0369768099999999E-4</v>
      </c>
      <c r="Q138">
        <v>2.1873544200000001E-4</v>
      </c>
      <c r="R138">
        <v>1.9332859800000001E-4</v>
      </c>
      <c r="S138">
        <v>2.2209400699999999E-4</v>
      </c>
      <c r="T138">
        <v>1.9421313800000001E-4</v>
      </c>
      <c r="U138">
        <v>2.22080234E-4</v>
      </c>
      <c r="V138">
        <v>2.2451235799999999E-4</v>
      </c>
      <c r="W138">
        <v>2.7058001099999998E-4</v>
      </c>
      <c r="X138">
        <v>2.58316427E-4</v>
      </c>
      <c r="Y138">
        <v>3.1783064499999998E-4</v>
      </c>
      <c r="Z138">
        <v>3.03248121E-4</v>
      </c>
      <c r="AA138">
        <v>3.0762881100000002E-4</v>
      </c>
      <c r="AB138">
        <v>3.1226416900000001E-4</v>
      </c>
      <c r="AC138">
        <v>3.1694960299999999E-4</v>
      </c>
      <c r="AD138">
        <v>3.2171036300000002E-4</v>
      </c>
      <c r="AE138">
        <v>3.2650621600000001E-4</v>
      </c>
      <c r="AF138">
        <v>3.3134945999999999E-4</v>
      </c>
      <c r="AG138">
        <v>3.3626782299999998E-4</v>
      </c>
      <c r="AH138">
        <v>3.4125684300000001E-4</v>
      </c>
      <c r="AI138">
        <v>3.46299705E-4</v>
      </c>
      <c r="AJ138">
        <v>3.5141279299999998E-4</v>
      </c>
      <c r="AK138">
        <v>3.5660420899999998E-4</v>
      </c>
      <c r="AL138">
        <v>3.6185336599999998E-4</v>
      </c>
      <c r="AM138">
        <v>3.6716297399999999E-4</v>
      </c>
      <c r="AN138">
        <v>3.7249282799999998E-4</v>
      </c>
      <c r="AO138">
        <v>3.7795384099999999E-4</v>
      </c>
      <c r="AP138">
        <v>3.8357973599999998E-4</v>
      </c>
      <c r="AQ138">
        <v>3.8925037099999998E-4</v>
      </c>
      <c r="AR138">
        <v>3.9497359900000001E-4</v>
      </c>
      <c r="AS138">
        <v>4.0075862099999999E-4</v>
      </c>
      <c r="AT138">
        <v>4.0662122699999998E-4</v>
      </c>
      <c r="AU138">
        <v>4.12584127E-4</v>
      </c>
      <c r="AV138">
        <v>4.1861420299999999E-4</v>
      </c>
      <c r="AW138">
        <v>4.2478862799999998E-4</v>
      </c>
    </row>
    <row r="139" spans="1:49" x14ac:dyDescent="0.25">
      <c r="A139" t="s">
        <v>1056</v>
      </c>
      <c r="B139" t="s">
        <v>1396</v>
      </c>
      <c r="C139">
        <v>5.4177700417638896E-4</v>
      </c>
      <c r="D139">
        <v>5.5261254425991704E-4</v>
      </c>
      <c r="E139">
        <v>5.5894453800000004E-4</v>
      </c>
      <c r="F139">
        <v>5.5736825999999997E-4</v>
      </c>
      <c r="G139">
        <v>5.5629153000000004E-4</v>
      </c>
      <c r="H139">
        <v>5.6281117900000002E-4</v>
      </c>
      <c r="I139">
        <v>5.7453736100000004E-4</v>
      </c>
      <c r="J139">
        <v>5.8284270299999998E-4</v>
      </c>
      <c r="K139">
        <v>5.8945704699999997E-4</v>
      </c>
      <c r="L139">
        <v>5.95064155E-4</v>
      </c>
      <c r="M139">
        <v>6.0709060899999997E-4</v>
      </c>
      <c r="N139">
        <v>6.2615527499999997E-4</v>
      </c>
      <c r="O139">
        <v>6.3870125500000005E-4</v>
      </c>
      <c r="P139">
        <v>6.4461338100000004E-4</v>
      </c>
      <c r="Q139">
        <v>6.4832203299999998E-4</v>
      </c>
      <c r="R139">
        <v>6.5198272599999998E-4</v>
      </c>
      <c r="S139">
        <v>6.6502430800000002E-4</v>
      </c>
      <c r="T139">
        <v>6.7835871799999995E-4</v>
      </c>
      <c r="U139">
        <v>6.9193871999999996E-4</v>
      </c>
      <c r="V139">
        <v>7.0579963399999997E-4</v>
      </c>
      <c r="W139">
        <v>7.1986619299999998E-4</v>
      </c>
      <c r="X139">
        <v>7.3428827500000003E-4</v>
      </c>
      <c r="Y139">
        <v>7.4896218399999996E-4</v>
      </c>
      <c r="Z139">
        <v>7.6392387699999998E-4</v>
      </c>
      <c r="AA139">
        <v>7.7915075299999997E-4</v>
      </c>
      <c r="AB139">
        <v>7.94628629E-4</v>
      </c>
      <c r="AC139">
        <v>8.1036264700000003E-4</v>
      </c>
      <c r="AD139">
        <v>8.2642720799999995E-4</v>
      </c>
      <c r="AE139">
        <v>8.42747712E-4</v>
      </c>
      <c r="AF139">
        <v>8.5934497599999995E-4</v>
      </c>
      <c r="AG139">
        <v>8.7625568400000002E-4</v>
      </c>
      <c r="AH139">
        <v>8.9350494499999995E-4</v>
      </c>
      <c r="AI139">
        <v>9.1109646300000001E-4</v>
      </c>
      <c r="AJ139">
        <v>9.29044886E-4</v>
      </c>
      <c r="AK139">
        <v>9.47361073E-4</v>
      </c>
      <c r="AL139">
        <v>9.6604190500000002E-4</v>
      </c>
      <c r="AM139">
        <v>9.8509245500000005E-4</v>
      </c>
      <c r="AN139">
        <v>1.00441029E-3</v>
      </c>
      <c r="AO139">
        <v>1.0241708500000001E-3</v>
      </c>
      <c r="AP139">
        <v>1.0443398600000001E-3</v>
      </c>
      <c r="AQ139">
        <v>1.0648862900000001E-3</v>
      </c>
      <c r="AR139">
        <v>1.0858066100000001E-3</v>
      </c>
      <c r="AS139">
        <v>1.1071207500000001E-3</v>
      </c>
      <c r="AT139">
        <v>1.1288381399999999E-3</v>
      </c>
      <c r="AU139">
        <v>1.1509647699999999E-3</v>
      </c>
      <c r="AV139">
        <v>1.17350695E-3</v>
      </c>
      <c r="AW139">
        <v>1.1966866099999999E-3</v>
      </c>
    </row>
    <row r="140" spans="1:49" x14ac:dyDescent="0.25">
      <c r="A140" t="s">
        <v>1057</v>
      </c>
      <c r="B140" t="s">
        <v>1397</v>
      </c>
      <c r="C140">
        <v>3.6546352688941101E-4</v>
      </c>
      <c r="D140">
        <v>3.7277279742720001E-4</v>
      </c>
      <c r="E140">
        <v>3.7704413499999999E-4</v>
      </c>
      <c r="F140">
        <v>3.7598083400000002E-4</v>
      </c>
      <c r="G140">
        <v>3.7525451100000001E-4</v>
      </c>
      <c r="H140">
        <v>3.7965243400000002E-4</v>
      </c>
      <c r="I140">
        <v>3.8756249999999999E-4</v>
      </c>
      <c r="J140">
        <v>3.93164989E-4</v>
      </c>
      <c r="K140">
        <v>3.9762679099999997E-4</v>
      </c>
      <c r="L140">
        <v>4.0140914699999999E-4</v>
      </c>
      <c r="M140">
        <v>4.0952176500000002E-4</v>
      </c>
      <c r="N140">
        <v>4.22382112E-4</v>
      </c>
      <c r="O140">
        <v>4.3084518399999998E-4</v>
      </c>
      <c r="P140">
        <v>4.3483329499999999E-4</v>
      </c>
      <c r="Q140">
        <v>4.3733501999999999E-4</v>
      </c>
      <c r="R140">
        <v>4.3980439300000002E-4</v>
      </c>
      <c r="S140">
        <v>4.4860178099999999E-4</v>
      </c>
      <c r="T140">
        <v>4.5759670100000002E-4</v>
      </c>
      <c r="U140">
        <v>4.6675728799999998E-4</v>
      </c>
      <c r="V140">
        <v>4.7610736800000002E-4</v>
      </c>
      <c r="W140">
        <v>4.8559616900000001E-4</v>
      </c>
      <c r="X140">
        <v>4.9532479399999997E-4</v>
      </c>
      <c r="Y140">
        <v>5.0522329099999999E-4</v>
      </c>
      <c r="Z140">
        <v>5.1531591800000004E-4</v>
      </c>
      <c r="AA140">
        <v>5.2558742800000002E-4</v>
      </c>
      <c r="AB140">
        <v>5.3602825299999999E-4</v>
      </c>
      <c r="AC140">
        <v>5.4664186299999997E-4</v>
      </c>
      <c r="AD140">
        <v>5.5747844499999999E-4</v>
      </c>
      <c r="AE140">
        <v>5.6848767800000001E-4</v>
      </c>
      <c r="AF140">
        <v>5.7968360299999998E-4</v>
      </c>
      <c r="AG140">
        <v>5.91090966E-4</v>
      </c>
      <c r="AH140">
        <v>6.0272670500000004E-4</v>
      </c>
      <c r="AI140">
        <v>6.1459331800000001E-4</v>
      </c>
      <c r="AJ140">
        <v>6.2670068699999997E-4</v>
      </c>
      <c r="AK140">
        <v>6.3905613700000004E-4</v>
      </c>
      <c r="AL140">
        <v>6.5165756199999996E-4</v>
      </c>
      <c r="AM140">
        <v>6.6450838700000004E-4</v>
      </c>
      <c r="AN140">
        <v>6.7753951300000002E-4</v>
      </c>
      <c r="AO140">
        <v>6.9086928600000004E-4</v>
      </c>
      <c r="AP140">
        <v>7.0447458200000002E-4</v>
      </c>
      <c r="AQ140">
        <v>7.1833447200000001E-4</v>
      </c>
      <c r="AR140">
        <v>7.3244657899999995E-4</v>
      </c>
      <c r="AS140">
        <v>7.4682434200000003E-4</v>
      </c>
      <c r="AT140">
        <v>7.6147412199999999E-4</v>
      </c>
      <c r="AU140">
        <v>7.7639995799999996E-4</v>
      </c>
      <c r="AV140">
        <v>7.9160611300000002E-4</v>
      </c>
      <c r="AW140">
        <v>8.0724228700000005E-4</v>
      </c>
    </row>
    <row r="141" spans="1:49" x14ac:dyDescent="0.25">
      <c r="A141" t="s">
        <v>1058</v>
      </c>
      <c r="B141" t="s">
        <v>1398</v>
      </c>
      <c r="C141">
        <v>2.5059724822724402E-4</v>
      </c>
      <c r="D141">
        <v>2.5560919319178902E-4</v>
      </c>
      <c r="E141">
        <v>2.5853803700000001E-4</v>
      </c>
      <c r="F141">
        <v>2.57808935E-4</v>
      </c>
      <c r="G141">
        <v>2.5731089700000001E-4</v>
      </c>
      <c r="H141">
        <v>2.6032653899999997E-4</v>
      </c>
      <c r="I141">
        <v>2.6575044799999998E-4</v>
      </c>
      <c r="J141">
        <v>2.6959205800000002E-4</v>
      </c>
      <c r="K141">
        <v>2.72651502E-4</v>
      </c>
      <c r="L141">
        <v>2.7524505199999998E-4</v>
      </c>
      <c r="M141">
        <v>2.8080785000000002E-4</v>
      </c>
      <c r="N141">
        <v>2.8962615200000001E-4</v>
      </c>
      <c r="O141">
        <v>2.95429255E-4</v>
      </c>
      <c r="P141">
        <v>2.9816389100000002E-4</v>
      </c>
      <c r="Q141">
        <v>2.99879316E-4</v>
      </c>
      <c r="R141">
        <v>3.01572558E-4</v>
      </c>
      <c r="S141">
        <v>3.0760490099999998E-4</v>
      </c>
      <c r="T141">
        <v>3.1377268999999998E-4</v>
      </c>
      <c r="U141">
        <v>3.2005407700000003E-4</v>
      </c>
      <c r="V141">
        <v>3.2646539999999999E-4</v>
      </c>
      <c r="W141">
        <v>3.3297184199999999E-4</v>
      </c>
      <c r="X141">
        <v>3.3964273099999998E-4</v>
      </c>
      <c r="Y141">
        <v>3.4643010099999998E-4</v>
      </c>
      <c r="Z141">
        <v>3.5335058499999999E-4</v>
      </c>
      <c r="AA141">
        <v>3.6039372899999999E-4</v>
      </c>
      <c r="AB141">
        <v>3.6755297100000002E-4</v>
      </c>
      <c r="AC141">
        <v>3.7483069199999999E-4</v>
      </c>
      <c r="AD141">
        <v>3.8226130399999998E-4</v>
      </c>
      <c r="AE141">
        <v>3.8981030200000002E-4</v>
      </c>
      <c r="AF141">
        <v>3.9748731400000002E-4</v>
      </c>
      <c r="AG141">
        <v>4.0530930899999998E-4</v>
      </c>
      <c r="AH141">
        <v>4.1328790000000001E-4</v>
      </c>
      <c r="AI141">
        <v>4.2142480199999999E-4</v>
      </c>
      <c r="AJ141">
        <v>4.2972678800000001E-4</v>
      </c>
      <c r="AK141">
        <v>4.3819888299999999E-4</v>
      </c>
      <c r="AL141">
        <v>4.4683964300000001E-4</v>
      </c>
      <c r="AM141">
        <v>4.5565141499999997E-4</v>
      </c>
      <c r="AN141">
        <v>4.6458681899999999E-4</v>
      </c>
      <c r="AO141">
        <v>4.7372700499999999E-4</v>
      </c>
      <c r="AP141">
        <v>4.8305611500000002E-4</v>
      </c>
      <c r="AQ141">
        <v>4.92559801E-4</v>
      </c>
      <c r="AR141">
        <v>5.0223643E-4</v>
      </c>
      <c r="AS141">
        <v>5.1209521899999995E-4</v>
      </c>
      <c r="AT141">
        <v>5.2214052999999998E-4</v>
      </c>
      <c r="AU141">
        <v>5.3237513099999999E-4</v>
      </c>
      <c r="AV141">
        <v>5.42801946E-4</v>
      </c>
      <c r="AW141">
        <v>5.5352362399999999E-4</v>
      </c>
    </row>
    <row r="142" spans="1:49" x14ac:dyDescent="0.25">
      <c r="A142" t="s">
        <v>1059</v>
      </c>
      <c r="B142" t="s">
        <v>1399</v>
      </c>
      <c r="C142">
        <v>2.1643302666307299E-4</v>
      </c>
      <c r="D142">
        <v>2.20761687196335E-4</v>
      </c>
      <c r="E142">
        <v>2.23291238E-4</v>
      </c>
      <c r="F142">
        <v>2.2266153500000001E-4</v>
      </c>
      <c r="G142">
        <v>2.22231395E-4</v>
      </c>
      <c r="H142">
        <v>2.2483591200000001E-4</v>
      </c>
      <c r="I142">
        <v>2.2952037300000001E-4</v>
      </c>
      <c r="J142">
        <v>2.32838251E-4</v>
      </c>
      <c r="K142">
        <v>2.3548059800000001E-4</v>
      </c>
      <c r="L142">
        <v>2.3772056600000001E-4</v>
      </c>
      <c r="M142">
        <v>2.4252498099999999E-4</v>
      </c>
      <c r="N142">
        <v>2.5014107299999998E-4</v>
      </c>
      <c r="O142">
        <v>2.5515303300000002E-4</v>
      </c>
      <c r="P142">
        <v>2.5751485199999999E-4</v>
      </c>
      <c r="Q142">
        <v>2.5899641099999998E-4</v>
      </c>
      <c r="R142">
        <v>2.6045881199999999E-4</v>
      </c>
      <c r="S142">
        <v>2.65668758E-4</v>
      </c>
      <c r="T142">
        <v>2.7099568499999998E-4</v>
      </c>
      <c r="U142">
        <v>2.7642072400000002E-4</v>
      </c>
      <c r="V142">
        <v>2.8195798300000003E-4</v>
      </c>
      <c r="W142">
        <v>2.8757739400000001E-4</v>
      </c>
      <c r="X142">
        <v>2.9333883300000001E-4</v>
      </c>
      <c r="Y142">
        <v>2.9920087299999999E-4</v>
      </c>
      <c r="Z142">
        <v>3.0517787900000002E-4</v>
      </c>
      <c r="AA142">
        <v>3.1126082200000002E-4</v>
      </c>
      <c r="AB142">
        <v>3.1744403700000002E-4</v>
      </c>
      <c r="AC142">
        <v>3.23729577E-4</v>
      </c>
      <c r="AD142">
        <v>3.3014716499999997E-4</v>
      </c>
      <c r="AE142">
        <v>3.3666699900000002E-4</v>
      </c>
      <c r="AF142">
        <v>3.43297395E-4</v>
      </c>
      <c r="AG142">
        <v>3.5005300799999999E-4</v>
      </c>
      <c r="AH142">
        <v>3.5694386799999997E-4</v>
      </c>
      <c r="AI142">
        <v>3.6397145600000001E-4</v>
      </c>
      <c r="AJ142">
        <v>3.7114162300000002E-4</v>
      </c>
      <c r="AK142">
        <v>3.7845870700000002E-4</v>
      </c>
      <c r="AL142">
        <v>3.85921462E-4</v>
      </c>
      <c r="AM142">
        <v>3.93531914E-4</v>
      </c>
      <c r="AN142">
        <v>4.0124914399999997E-4</v>
      </c>
      <c r="AO142">
        <v>4.0914323700000002E-4</v>
      </c>
      <c r="AP142">
        <v>4.1720049900000002E-4</v>
      </c>
      <c r="AQ142">
        <v>4.2540853599999998E-4</v>
      </c>
      <c r="AR142">
        <v>4.3376593900000001E-4</v>
      </c>
      <c r="AS142">
        <v>4.4228066800000001E-4</v>
      </c>
      <c r="AT142">
        <v>4.5095648900000002E-4</v>
      </c>
      <c r="AU142">
        <v>4.5979579500000001E-4</v>
      </c>
      <c r="AV142">
        <v>4.6880111000000002E-4</v>
      </c>
      <c r="AW142">
        <v>4.7806108799999998E-4</v>
      </c>
    </row>
    <row r="143" spans="1:49" x14ac:dyDescent="0.25">
      <c r="A143" t="s">
        <v>1060</v>
      </c>
      <c r="B143" t="s">
        <v>1400</v>
      </c>
      <c r="C143" s="7">
        <v>8.5152770286059994E-5</v>
      </c>
      <c r="D143" s="7">
        <v>8.6855825691781204E-5</v>
      </c>
      <c r="E143" s="7">
        <v>8.7851044700000005E-5</v>
      </c>
      <c r="F143" s="7">
        <v>8.7603296300000006E-5</v>
      </c>
      <c r="G143" s="7">
        <v>8.7434063299999997E-5</v>
      </c>
      <c r="H143" s="7">
        <v>8.8458776699999996E-5</v>
      </c>
      <c r="I143" s="7">
        <v>9.0301817099999995E-5</v>
      </c>
      <c r="J143" s="7">
        <v>9.1607193299999995E-5</v>
      </c>
      <c r="K143" s="7">
        <v>9.2646790400000001E-5</v>
      </c>
      <c r="L143" s="7">
        <v>9.3528076900000002E-5</v>
      </c>
      <c r="M143" s="7">
        <v>9.5418311800000004E-5</v>
      </c>
      <c r="N143" s="7">
        <v>9.8414764599999996E-5</v>
      </c>
      <c r="O143">
        <v>1.00386655E-4</v>
      </c>
      <c r="P143">
        <v>1.01315882E-4</v>
      </c>
      <c r="Q143">
        <v>1.0189878299999999E-4</v>
      </c>
      <c r="R143">
        <v>1.02474145E-4</v>
      </c>
      <c r="S143">
        <v>1.04523931E-4</v>
      </c>
      <c r="T143">
        <v>1.06619741E-4</v>
      </c>
      <c r="U143">
        <v>1.08754152E-4</v>
      </c>
      <c r="V143">
        <v>1.10932715E-4</v>
      </c>
      <c r="W143">
        <v>1.131436E-4</v>
      </c>
      <c r="X143">
        <v>1.1541036299999999E-4</v>
      </c>
      <c r="Y143">
        <v>1.17716707E-4</v>
      </c>
      <c r="Z143">
        <v>1.20068283E-4</v>
      </c>
      <c r="AA143">
        <v>1.22461538E-4</v>
      </c>
      <c r="AB143">
        <v>1.2489424299999999E-4</v>
      </c>
      <c r="AC143">
        <v>1.2736720800000001E-4</v>
      </c>
      <c r="AD143">
        <v>1.2989212500000001E-4</v>
      </c>
      <c r="AE143">
        <v>1.3245726900000001E-4</v>
      </c>
      <c r="AF143">
        <v>1.3506591200000001E-4</v>
      </c>
      <c r="AG143">
        <v>1.3772382099999999E-4</v>
      </c>
      <c r="AH143">
        <v>1.4043494E-4</v>
      </c>
      <c r="AI143">
        <v>1.43199854E-4</v>
      </c>
      <c r="AJ143">
        <v>1.4602086300000001E-4</v>
      </c>
      <c r="AK143">
        <v>1.4889967500000001E-4</v>
      </c>
      <c r="AL143">
        <v>1.5183579899999999E-4</v>
      </c>
      <c r="AM143">
        <v>1.5483003300000001E-4</v>
      </c>
      <c r="AN143">
        <v>1.57866277E-4</v>
      </c>
      <c r="AO143">
        <v>1.6097210600000001E-4</v>
      </c>
      <c r="AP143">
        <v>1.6414213100000001E-4</v>
      </c>
      <c r="AQ143">
        <v>1.67371477E-4</v>
      </c>
      <c r="AR143">
        <v>1.7065958900000001E-4</v>
      </c>
      <c r="AS143">
        <v>1.74009599E-4</v>
      </c>
      <c r="AT143">
        <v>1.7742298800000001E-4</v>
      </c>
      <c r="AU143">
        <v>1.8090069800000001E-4</v>
      </c>
      <c r="AV143">
        <v>1.8444372299999999E-4</v>
      </c>
      <c r="AW143">
        <v>1.8808694199999999E-4</v>
      </c>
    </row>
    <row r="144" spans="1:49" x14ac:dyDescent="0.25">
      <c r="A144" t="s">
        <v>1061</v>
      </c>
      <c r="B144" t="s">
        <v>1401</v>
      </c>
      <c r="C144">
        <v>2.3491816427745801E-4</v>
      </c>
      <c r="D144">
        <v>2.3961652756300701E-4</v>
      </c>
      <c r="E144">
        <v>2.42362123E-4</v>
      </c>
      <c r="F144">
        <v>1.9923751099999999E-4</v>
      </c>
      <c r="G144">
        <v>2.1371362400000001E-4</v>
      </c>
      <c r="H144">
        <v>2.20453518E-4</v>
      </c>
      <c r="I144">
        <v>2.2797574400000001E-4</v>
      </c>
      <c r="J144">
        <v>2.2072602600000001E-4</v>
      </c>
      <c r="K144">
        <v>2.3750544999999999E-4</v>
      </c>
      <c r="L144">
        <v>2.31302866E-4</v>
      </c>
      <c r="M144">
        <v>2.2770692E-4</v>
      </c>
      <c r="N144">
        <v>2.19345392E-4</v>
      </c>
      <c r="O144">
        <v>2.26185713E-4</v>
      </c>
      <c r="P144">
        <v>2.04184108E-4</v>
      </c>
      <c r="Q144">
        <v>2.2367930399999999E-4</v>
      </c>
      <c r="R144">
        <v>1.9598009199999999E-4</v>
      </c>
      <c r="S144">
        <v>2.3311579600000001E-4</v>
      </c>
      <c r="T144">
        <v>1.9827691900000001E-4</v>
      </c>
      <c r="U144">
        <v>2.33230391E-4</v>
      </c>
      <c r="V144">
        <v>2.29680694E-4</v>
      </c>
      <c r="W144">
        <v>2.7537687100000002E-4</v>
      </c>
      <c r="X144">
        <v>2.5778670099999999E-4</v>
      </c>
      <c r="Y144">
        <v>3.17337895E-4</v>
      </c>
      <c r="Z144">
        <v>2.98422951E-4</v>
      </c>
      <c r="AA144">
        <v>3.0183450699999999E-4</v>
      </c>
      <c r="AB144">
        <v>3.05343644E-4</v>
      </c>
      <c r="AC144">
        <v>3.0889866699999999E-4</v>
      </c>
      <c r="AD144">
        <v>3.1252238100000002E-4</v>
      </c>
      <c r="AE144">
        <v>3.1617099799999997E-4</v>
      </c>
      <c r="AF144">
        <v>3.1986032899999998E-4</v>
      </c>
      <c r="AG144">
        <v>3.2363525600000002E-4</v>
      </c>
      <c r="AH144">
        <v>3.27478317E-4</v>
      </c>
      <c r="AI144">
        <v>3.3135758699999999E-4</v>
      </c>
      <c r="AJ144">
        <v>3.3530171000000002E-4</v>
      </c>
      <c r="AK144">
        <v>3.39364648E-4</v>
      </c>
      <c r="AL144">
        <v>3.4382707700000002E-4</v>
      </c>
      <c r="AM144">
        <v>3.4834028499999999E-4</v>
      </c>
      <c r="AN144">
        <v>3.5286760000000002E-4</v>
      </c>
      <c r="AO144">
        <v>3.57554338E-4</v>
      </c>
      <c r="AP144">
        <v>3.6249377099999998E-4</v>
      </c>
      <c r="AQ144">
        <v>3.6746206300000001E-4</v>
      </c>
      <c r="AR144">
        <v>3.72475105E-4</v>
      </c>
      <c r="AS144">
        <v>3.7754538999999998E-4</v>
      </c>
      <c r="AT144">
        <v>3.8270154599999998E-4</v>
      </c>
      <c r="AU144">
        <v>3.8798433399999998E-4</v>
      </c>
      <c r="AV144">
        <v>3.9333146799999999E-4</v>
      </c>
      <c r="AW144">
        <v>3.9881719700000001E-4</v>
      </c>
    </row>
    <row r="145" spans="1:49" x14ac:dyDescent="0.25">
      <c r="A145" t="s">
        <v>1062</v>
      </c>
      <c r="B145" t="s">
        <v>1402</v>
      </c>
      <c r="C145">
        <v>5.9278659645944996E-4</v>
      </c>
      <c r="D145">
        <v>6.0464232838863905E-4</v>
      </c>
      <c r="E145">
        <v>6.1157049399999995E-4</v>
      </c>
      <c r="F145">
        <v>6.0984580599999995E-4</v>
      </c>
      <c r="G145">
        <v>6.0866769900000004E-4</v>
      </c>
      <c r="H145">
        <v>6.1580118800000003E-4</v>
      </c>
      <c r="I145">
        <v>6.28631419E-4</v>
      </c>
      <c r="J145">
        <v>6.3771872800000003E-4</v>
      </c>
      <c r="K145">
        <v>6.4495582899999995E-4</v>
      </c>
      <c r="L145">
        <v>6.5109085900000004E-4</v>
      </c>
      <c r="M145">
        <v>6.6424963199999997E-4</v>
      </c>
      <c r="N145">
        <v>6.85109282E-4</v>
      </c>
      <c r="O145">
        <v>6.9883649599999996E-4</v>
      </c>
      <c r="P145">
        <v>7.0530526299999996E-4</v>
      </c>
      <c r="Q145">
        <v>7.0936309300000003E-4</v>
      </c>
      <c r="R145">
        <v>7.1336844899999997E-4</v>
      </c>
      <c r="S145">
        <v>7.2763792600000004E-4</v>
      </c>
      <c r="T145">
        <v>7.4222780299999997E-4</v>
      </c>
      <c r="U145">
        <v>7.5708639499999996E-4</v>
      </c>
      <c r="V145">
        <v>7.7225234699999999E-4</v>
      </c>
      <c r="W145">
        <v>7.8764330599999995E-4</v>
      </c>
      <c r="X145">
        <v>8.0342326099999998E-4</v>
      </c>
      <c r="Y145">
        <v>8.1947875300000003E-4</v>
      </c>
      <c r="Z145">
        <v>8.3584912499999999E-4</v>
      </c>
      <c r="AA145">
        <v>8.5250964800000001E-4</v>
      </c>
      <c r="AB145">
        <v>8.6944480199999997E-4</v>
      </c>
      <c r="AC145">
        <v>8.8666021599999995E-4</v>
      </c>
      <c r="AD145">
        <v>9.0423729300000003E-4</v>
      </c>
      <c r="AE145">
        <v>9.2209441200000002E-4</v>
      </c>
      <c r="AF145">
        <v>9.4025434699999998E-4</v>
      </c>
      <c r="AG145">
        <v>9.5875723899999999E-4</v>
      </c>
      <c r="AH145">
        <v>9.776305580000001E-4</v>
      </c>
      <c r="AI145">
        <v>9.9687835999999995E-4</v>
      </c>
      <c r="AJ145">
        <v>1.01651667E-3</v>
      </c>
      <c r="AK145">
        <v>1.0365573700000001E-3</v>
      </c>
      <c r="AL145">
        <v>1.0569970500000001E-3</v>
      </c>
      <c r="AM145">
        <v>1.07784125E-3</v>
      </c>
      <c r="AN145">
        <v>1.0989779099999999E-3</v>
      </c>
      <c r="AO145">
        <v>1.12059897E-3</v>
      </c>
      <c r="AP145">
        <v>1.14266694E-3</v>
      </c>
      <c r="AQ145">
        <v>1.1651478600000001E-3</v>
      </c>
      <c r="AR145">
        <v>1.18803788E-3</v>
      </c>
      <c r="AS145">
        <v>1.2113587999999999E-3</v>
      </c>
      <c r="AT145">
        <v>1.2351209299999999E-3</v>
      </c>
      <c r="AU145">
        <v>1.25933084E-3</v>
      </c>
      <c r="AV145">
        <v>1.2839954200000001E-3</v>
      </c>
      <c r="AW145">
        <v>1.3093574899999999E-3</v>
      </c>
    </row>
    <row r="146" spans="1:49" x14ac:dyDescent="0.25">
      <c r="A146" t="s">
        <v>1063</v>
      </c>
      <c r="B146" t="s">
        <v>1403</v>
      </c>
      <c r="C146">
        <v>4.1647311917247299E-4</v>
      </c>
      <c r="D146">
        <v>4.24802581555923E-4</v>
      </c>
      <c r="E146">
        <v>4.2967009200000001E-4</v>
      </c>
      <c r="F146">
        <v>4.2845838099999999E-4</v>
      </c>
      <c r="G146">
        <v>4.2763068000000002E-4</v>
      </c>
      <c r="H146">
        <v>4.3264244400000002E-4</v>
      </c>
      <c r="I146">
        <v>4.4165655800000001E-4</v>
      </c>
      <c r="J146">
        <v>4.4804101399999999E-4</v>
      </c>
      <c r="K146">
        <v>4.5312557200000001E-4</v>
      </c>
      <c r="L146">
        <v>4.5743585099999997E-4</v>
      </c>
      <c r="M146">
        <v>4.6668078800000002E-4</v>
      </c>
      <c r="N146">
        <v>4.8133611900000003E-4</v>
      </c>
      <c r="O146">
        <v>4.9098042499999995E-4</v>
      </c>
      <c r="P146">
        <v>4.9552517599999997E-4</v>
      </c>
      <c r="Q146">
        <v>4.9837608000000003E-4</v>
      </c>
      <c r="R146">
        <v>5.0119011599999996E-4</v>
      </c>
      <c r="S146">
        <v>5.112154E-4</v>
      </c>
      <c r="T146">
        <v>5.2146578600000004E-4</v>
      </c>
      <c r="U146">
        <v>5.3190496199999999E-4</v>
      </c>
      <c r="V146">
        <v>5.4256008099999998E-4</v>
      </c>
      <c r="W146">
        <v>5.5337328199999997E-4</v>
      </c>
      <c r="X146">
        <v>5.6445978000000004E-4</v>
      </c>
      <c r="Y146">
        <v>5.7573986100000005E-4</v>
      </c>
      <c r="Z146">
        <v>5.8724116600000005E-4</v>
      </c>
      <c r="AA146">
        <v>5.9894632299999995E-4</v>
      </c>
      <c r="AB146">
        <v>6.1084442699999996E-4</v>
      </c>
      <c r="AC146">
        <v>6.2293943199999999E-4</v>
      </c>
      <c r="AD146">
        <v>6.3528853099999996E-4</v>
      </c>
      <c r="AE146">
        <v>6.4783437800000003E-4</v>
      </c>
      <c r="AF146">
        <v>6.60592974E-4</v>
      </c>
      <c r="AG146">
        <v>6.7359252099999996E-4</v>
      </c>
      <c r="AH146">
        <v>6.8685231799999998E-4</v>
      </c>
      <c r="AI146">
        <v>7.0037521500000005E-4</v>
      </c>
      <c r="AJ146">
        <v>7.1417247099999997E-4</v>
      </c>
      <c r="AK146">
        <v>7.2825243299999998E-4</v>
      </c>
      <c r="AL146">
        <v>7.4261270300000003E-4</v>
      </c>
      <c r="AM146">
        <v>7.5725718200000004E-4</v>
      </c>
      <c r="AN146">
        <v>7.7210712799999999E-4</v>
      </c>
      <c r="AO146">
        <v>7.8729740499999996E-4</v>
      </c>
      <c r="AP146">
        <v>8.0280166099999997E-4</v>
      </c>
      <c r="AQ146">
        <v>8.1859604700000002E-4</v>
      </c>
      <c r="AR146">
        <v>8.3467785099999999E-4</v>
      </c>
      <c r="AS146">
        <v>8.5106239100000004E-4</v>
      </c>
      <c r="AT146">
        <v>8.6775691500000005E-4</v>
      </c>
      <c r="AU146">
        <v>8.8476602600000005E-4</v>
      </c>
      <c r="AV146">
        <v>9.0209458100000005E-4</v>
      </c>
      <c r="AW146">
        <v>9.1991317500000002E-4</v>
      </c>
    </row>
    <row r="147" spans="1:49" x14ac:dyDescent="0.25">
      <c r="A147" t="s">
        <v>1064</v>
      </c>
      <c r="B147" t="s">
        <v>1404</v>
      </c>
      <c r="C147">
        <v>3.0160684051030599E-4</v>
      </c>
      <c r="D147">
        <v>3.0763897732051201E-4</v>
      </c>
      <c r="E147">
        <v>3.1116399299999998E-4</v>
      </c>
      <c r="F147">
        <v>3.1028648099999998E-4</v>
      </c>
      <c r="G147">
        <v>3.0968706600000001E-4</v>
      </c>
      <c r="H147">
        <v>3.1331654899999998E-4</v>
      </c>
      <c r="I147">
        <v>3.1984450599999999E-4</v>
      </c>
      <c r="J147">
        <v>3.24468083E-4</v>
      </c>
      <c r="K147">
        <v>3.2815028399999998E-4</v>
      </c>
      <c r="L147">
        <v>3.3127175600000002E-4</v>
      </c>
      <c r="M147">
        <v>3.3796687400000001E-4</v>
      </c>
      <c r="N147">
        <v>3.4858015899999999E-4</v>
      </c>
      <c r="O147">
        <v>3.5556449600000002E-4</v>
      </c>
      <c r="P147">
        <v>3.58855772E-4</v>
      </c>
      <c r="Q147">
        <v>3.60920376E-4</v>
      </c>
      <c r="R147">
        <v>3.6295828099999999E-4</v>
      </c>
      <c r="S147">
        <v>3.70218519E-4</v>
      </c>
      <c r="T147">
        <v>3.7764177500000001E-4</v>
      </c>
      <c r="U147">
        <v>3.8520175199999998E-4</v>
      </c>
      <c r="V147">
        <v>3.9291811200000001E-4</v>
      </c>
      <c r="W147">
        <v>4.0074895500000001E-4</v>
      </c>
      <c r="X147">
        <v>4.0877771699999999E-4</v>
      </c>
      <c r="Y147">
        <v>4.1694666999999999E-4</v>
      </c>
      <c r="Z147">
        <v>4.25275833E-4</v>
      </c>
      <c r="AA147">
        <v>4.3375262299999998E-4</v>
      </c>
      <c r="AB147">
        <v>4.4236914499999998E-4</v>
      </c>
      <c r="AC147">
        <v>4.5112826100000001E-4</v>
      </c>
      <c r="AD147">
        <v>4.6007138900000001E-4</v>
      </c>
      <c r="AE147">
        <v>4.6915700099999999E-4</v>
      </c>
      <c r="AF147">
        <v>4.7839668499999999E-4</v>
      </c>
      <c r="AG147">
        <v>4.87810864E-4</v>
      </c>
      <c r="AH147">
        <v>4.9741351400000005E-4</v>
      </c>
      <c r="AI147">
        <v>5.0720669899999998E-4</v>
      </c>
      <c r="AJ147">
        <v>5.1719857199999995E-4</v>
      </c>
      <c r="AK147">
        <v>5.2739517899999999E-4</v>
      </c>
      <c r="AL147">
        <v>5.3779478399999998E-4</v>
      </c>
      <c r="AM147">
        <v>5.4840021000000002E-4</v>
      </c>
      <c r="AN147">
        <v>5.5915443499999996E-4</v>
      </c>
      <c r="AO147">
        <v>5.7015512399999997E-4</v>
      </c>
      <c r="AP147">
        <v>5.8138319499999997E-4</v>
      </c>
      <c r="AQ147">
        <v>5.9282137500000001E-4</v>
      </c>
      <c r="AR147">
        <v>6.0446770200000004E-4</v>
      </c>
      <c r="AS147">
        <v>6.1633326899999995E-4</v>
      </c>
      <c r="AT147">
        <v>6.2842332300000003E-4</v>
      </c>
      <c r="AU147">
        <v>6.4074119899999997E-4</v>
      </c>
      <c r="AV147">
        <v>6.5329041400000003E-4</v>
      </c>
      <c r="AW147">
        <v>6.6619451099999996E-4</v>
      </c>
    </row>
    <row r="148" spans="1:49" x14ac:dyDescent="0.25">
      <c r="A148" t="s">
        <v>1065</v>
      </c>
      <c r="B148" t="s">
        <v>1405</v>
      </c>
      <c r="C148">
        <v>2.6744261894613502E-4</v>
      </c>
      <c r="D148">
        <v>2.7279147132505801E-4</v>
      </c>
      <c r="E148">
        <v>2.7591719400000002E-4</v>
      </c>
      <c r="F148">
        <v>2.7513908099999998E-4</v>
      </c>
      <c r="G148">
        <v>2.7460756499999997E-4</v>
      </c>
      <c r="H148">
        <v>2.7782592199999999E-4</v>
      </c>
      <c r="I148">
        <v>2.8361443100000002E-4</v>
      </c>
      <c r="J148">
        <v>2.8771427699999998E-4</v>
      </c>
      <c r="K148">
        <v>2.9097937900000002E-4</v>
      </c>
      <c r="L148">
        <v>2.9374727000000002E-4</v>
      </c>
      <c r="M148">
        <v>2.9968400500000002E-4</v>
      </c>
      <c r="N148">
        <v>3.0909508000000001E-4</v>
      </c>
      <c r="O148">
        <v>3.1528827399999998E-4</v>
      </c>
      <c r="P148">
        <v>3.1820673400000002E-4</v>
      </c>
      <c r="Q148">
        <v>3.2003747099999997E-4</v>
      </c>
      <c r="R148">
        <v>3.2184453499999998E-4</v>
      </c>
      <c r="S148">
        <v>3.2828237700000001E-4</v>
      </c>
      <c r="T148">
        <v>3.3486477E-4</v>
      </c>
      <c r="U148">
        <v>3.4156839799999997E-4</v>
      </c>
      <c r="V148">
        <v>3.4841069499999999E-4</v>
      </c>
      <c r="W148">
        <v>3.5535450699999998E-4</v>
      </c>
      <c r="X148">
        <v>3.6247381800000002E-4</v>
      </c>
      <c r="Y148">
        <v>3.6971744200000001E-4</v>
      </c>
      <c r="Z148">
        <v>3.7710312699999998E-4</v>
      </c>
      <c r="AA148">
        <v>3.8461971700000001E-4</v>
      </c>
      <c r="AB148">
        <v>3.9226020999999999E-4</v>
      </c>
      <c r="AC148">
        <v>4.0002714600000002E-4</v>
      </c>
      <c r="AD148">
        <v>4.0795725E-4</v>
      </c>
      <c r="AE148">
        <v>4.1601369799999999E-4</v>
      </c>
      <c r="AF148">
        <v>4.2420676600000003E-4</v>
      </c>
      <c r="AG148">
        <v>4.3255456200000001E-4</v>
      </c>
      <c r="AH148">
        <v>4.4106948200000001E-4</v>
      </c>
      <c r="AI148">
        <v>4.49753353E-4</v>
      </c>
      <c r="AJ148">
        <v>4.5861340700000002E-4</v>
      </c>
      <c r="AK148">
        <v>4.6765500300000002E-4</v>
      </c>
      <c r="AL148">
        <v>4.7687660300000002E-4</v>
      </c>
      <c r="AM148">
        <v>4.8628070999999999E-4</v>
      </c>
      <c r="AN148">
        <v>4.9581676000000005E-4</v>
      </c>
      <c r="AO148">
        <v>5.05571357E-4</v>
      </c>
      <c r="AP148">
        <v>5.1552757899999996E-4</v>
      </c>
      <c r="AQ148">
        <v>5.2567010999999999E-4</v>
      </c>
      <c r="AR148">
        <v>5.35997211E-4</v>
      </c>
      <c r="AS148">
        <v>5.4651871700000002E-4</v>
      </c>
      <c r="AT148">
        <v>5.5723928200000002E-4</v>
      </c>
      <c r="AU148">
        <v>5.6816186299999999E-4</v>
      </c>
      <c r="AV148">
        <v>5.7928957699999995E-4</v>
      </c>
      <c r="AW148">
        <v>5.9073197600000005E-4</v>
      </c>
    </row>
    <row r="149" spans="1:49" x14ac:dyDescent="0.25">
      <c r="A149" t="s">
        <v>1066</v>
      </c>
      <c r="B149" t="s">
        <v>1406</v>
      </c>
      <c r="C149">
        <v>1.36162362569121E-4</v>
      </c>
      <c r="D149">
        <v>1.3888560982050401E-4</v>
      </c>
      <c r="E149">
        <v>1.4047700100000001E-4</v>
      </c>
      <c r="F149">
        <v>1.40080842E-4</v>
      </c>
      <c r="G149">
        <v>1.39810233E-4</v>
      </c>
      <c r="H149">
        <v>1.4144878599999999E-4</v>
      </c>
      <c r="I149">
        <v>1.4439587499999999E-4</v>
      </c>
      <c r="J149">
        <v>1.4648321900000001E-4</v>
      </c>
      <c r="K149">
        <v>1.4814557199999999E-4</v>
      </c>
      <c r="L149">
        <v>1.4955478100000001E-4</v>
      </c>
      <c r="M149">
        <v>1.52577335E-4</v>
      </c>
      <c r="N149">
        <v>1.5736877199999999E-4</v>
      </c>
      <c r="O149">
        <v>1.60521896E-4</v>
      </c>
      <c r="P149">
        <v>1.6200776399999999E-4</v>
      </c>
      <c r="Q149">
        <v>1.6293984300000001E-4</v>
      </c>
      <c r="R149">
        <v>1.6385986800000001E-4</v>
      </c>
      <c r="S149">
        <v>1.6713755000000001E-4</v>
      </c>
      <c r="T149">
        <v>1.70488827E-4</v>
      </c>
      <c r="U149">
        <v>1.7390182699999999E-4</v>
      </c>
      <c r="V149">
        <v>1.7738542800000001E-4</v>
      </c>
      <c r="W149">
        <v>1.8092071299999999E-4</v>
      </c>
      <c r="X149">
        <v>1.84545349E-4</v>
      </c>
      <c r="Y149">
        <v>1.8823327600000001E-4</v>
      </c>
      <c r="Z149">
        <v>1.91993531E-4</v>
      </c>
      <c r="AA149">
        <v>1.9582043300000001E-4</v>
      </c>
      <c r="AB149">
        <v>1.9971041700000001E-4</v>
      </c>
      <c r="AC149">
        <v>2.0366477700000001E-4</v>
      </c>
      <c r="AD149">
        <v>2.0770221000000001E-4</v>
      </c>
      <c r="AE149">
        <v>2.11803968E-4</v>
      </c>
      <c r="AF149">
        <v>2.1597528400000001E-4</v>
      </c>
      <c r="AG149">
        <v>2.2022537499999999E-4</v>
      </c>
      <c r="AH149">
        <v>2.2456055399999999E-4</v>
      </c>
      <c r="AI149">
        <v>2.2898175099999999E-4</v>
      </c>
      <c r="AJ149">
        <v>2.3349264700000001E-4</v>
      </c>
      <c r="AK149">
        <v>2.3809597100000001E-4</v>
      </c>
      <c r="AL149">
        <v>2.4279094000000001E-4</v>
      </c>
      <c r="AM149">
        <v>2.4757882899999997E-4</v>
      </c>
      <c r="AN149">
        <v>2.52433893E-4</v>
      </c>
      <c r="AO149">
        <v>2.5740022499999999E-4</v>
      </c>
      <c r="AP149">
        <v>2.6246921100000001E-4</v>
      </c>
      <c r="AQ149">
        <v>2.6763305099999999E-4</v>
      </c>
      <c r="AR149">
        <v>2.72890861E-4</v>
      </c>
      <c r="AS149">
        <v>2.7824764799999998E-4</v>
      </c>
      <c r="AT149">
        <v>2.83705781E-4</v>
      </c>
      <c r="AU149">
        <v>2.8926676600000002E-4</v>
      </c>
      <c r="AV149">
        <v>2.9493219100000002E-4</v>
      </c>
      <c r="AW149">
        <v>3.0075782900000002E-4</v>
      </c>
    </row>
    <row r="150" spans="1:49" x14ac:dyDescent="0.25">
      <c r="A150" t="s">
        <v>1067</v>
      </c>
      <c r="B150" t="s">
        <v>1407</v>
      </c>
      <c r="C150" s="7">
        <v>5.1009592283061699E-5</v>
      </c>
      <c r="D150" s="7">
        <v>5.2029784128722998E-5</v>
      </c>
      <c r="E150" s="7">
        <v>5.2625956300000002E-5</v>
      </c>
      <c r="F150" s="7">
        <v>5.2477546099999998E-5</v>
      </c>
      <c r="G150" s="7">
        <v>5.2376169399999997E-5</v>
      </c>
      <c r="H150" s="7">
        <v>5.2990009799999997E-5</v>
      </c>
      <c r="I150" s="7">
        <v>5.4094057699999998E-5</v>
      </c>
      <c r="J150" s="7">
        <v>5.4876025400000003E-5</v>
      </c>
      <c r="K150" s="7">
        <v>5.5498781600000002E-5</v>
      </c>
      <c r="L150" s="7">
        <v>5.6026704199999998E-5</v>
      </c>
      <c r="M150" s="7">
        <v>5.7159023299999997E-5</v>
      </c>
      <c r="N150" s="7">
        <v>5.8954006999999997E-5</v>
      </c>
      <c r="O150" s="7">
        <v>6.0135240800000002E-5</v>
      </c>
      <c r="P150" s="7">
        <v>6.06918815E-5</v>
      </c>
      <c r="Q150" s="7">
        <v>6.10410599E-5</v>
      </c>
      <c r="R150" s="7">
        <v>6.1385722900000002E-5</v>
      </c>
      <c r="S150" s="7">
        <v>6.2613618699999997E-5</v>
      </c>
      <c r="T150" s="7">
        <v>6.3869085200000004E-5</v>
      </c>
      <c r="U150" s="7">
        <v>6.5147674700000003E-5</v>
      </c>
      <c r="V150" s="7">
        <v>6.6452712700000002E-5</v>
      </c>
      <c r="W150" s="7">
        <v>6.7777112600000001E-5</v>
      </c>
      <c r="X150" s="7">
        <v>6.9134985900000005E-5</v>
      </c>
      <c r="Y150" s="7">
        <v>7.0516569300000005E-5</v>
      </c>
      <c r="Z150" s="7">
        <v>7.1925248199999995E-5</v>
      </c>
      <c r="AA150" s="7">
        <v>7.3358894800000003E-5</v>
      </c>
      <c r="AB150" s="7">
        <v>7.4816173499999994E-5</v>
      </c>
      <c r="AC150" s="7">
        <v>7.6297568799999998E-5</v>
      </c>
      <c r="AD150" s="7">
        <v>7.7810085300000003E-5</v>
      </c>
      <c r="AE150" s="7">
        <v>7.9346699599999997E-5</v>
      </c>
      <c r="AF150" s="7">
        <v>8.0909371399999995E-5</v>
      </c>
      <c r="AG150" s="7">
        <v>8.2501554799999997E-5</v>
      </c>
      <c r="AH150" s="7">
        <v>8.4125613600000005E-5</v>
      </c>
      <c r="AI150" s="7">
        <v>8.57818969E-5</v>
      </c>
      <c r="AJ150" s="7">
        <v>8.7471783599999995E-5</v>
      </c>
      <c r="AK150" s="7">
        <v>8.9196296100000006E-5</v>
      </c>
      <c r="AL150" s="7">
        <v>9.0955140799999995E-5</v>
      </c>
      <c r="AM150" s="7">
        <v>9.2748795400000002E-5</v>
      </c>
      <c r="AN150" s="7">
        <v>9.4567615499999998E-5</v>
      </c>
      <c r="AO150" s="7">
        <v>9.6428119300000006E-5</v>
      </c>
      <c r="AP150" s="7">
        <v>9.8327079300000007E-5</v>
      </c>
      <c r="AQ150">
        <v>1.00261574E-4</v>
      </c>
      <c r="AR150">
        <v>1.02231272E-4</v>
      </c>
      <c r="AS150">
        <v>1.0423804899999999E-4</v>
      </c>
      <c r="AT150">
        <v>1.06282793E-4</v>
      </c>
      <c r="AU150">
        <v>1.08366068E-4</v>
      </c>
      <c r="AV150">
        <v>1.10488468E-4</v>
      </c>
      <c r="AW150">
        <v>1.1267088800000001E-4</v>
      </c>
    </row>
    <row r="151" spans="1:49" x14ac:dyDescent="0.25">
      <c r="A151" t="s">
        <v>1041</v>
      </c>
      <c r="B151" t="s">
        <v>751</v>
      </c>
      <c r="C151">
        <v>1.7631347728697699E-4</v>
      </c>
      <c r="D151">
        <v>1.79839746832716E-4</v>
      </c>
      <c r="E151">
        <v>1.81900402E-4</v>
      </c>
      <c r="F151">
        <v>1.4953402400000001E-4</v>
      </c>
      <c r="G151">
        <v>1.4924515300000001E-4</v>
      </c>
      <c r="H151">
        <v>1.5385334599999999E-4</v>
      </c>
      <c r="I151">
        <v>1.6079838E-4</v>
      </c>
      <c r="J151">
        <v>1.5921588799999999E-4</v>
      </c>
      <c r="K151">
        <v>1.6994147E-4</v>
      </c>
      <c r="L151">
        <v>1.6865533599999999E-4</v>
      </c>
      <c r="M151">
        <v>1.6500200899999999E-4</v>
      </c>
      <c r="N151">
        <v>1.58245182E-4</v>
      </c>
      <c r="O151">
        <v>1.6152931899999999E-4</v>
      </c>
      <c r="P151">
        <v>1.4789256800000001E-4</v>
      </c>
      <c r="Q151">
        <v>1.56886975E-4</v>
      </c>
      <c r="R151">
        <v>1.3964894800000001E-4</v>
      </c>
      <c r="S151">
        <v>1.5766781699999999E-4</v>
      </c>
      <c r="T151">
        <v>1.4013918300000001E-4</v>
      </c>
      <c r="U151">
        <v>1.57644127E-4</v>
      </c>
      <c r="V151">
        <v>1.61804382E-4</v>
      </c>
      <c r="W151">
        <v>1.6137222E-4</v>
      </c>
      <c r="X151">
        <v>1.39577441E-4</v>
      </c>
      <c r="Y151">
        <v>1.4413409099999999E-4</v>
      </c>
      <c r="Z151">
        <v>1.5236494999999999E-4</v>
      </c>
      <c r="AA151">
        <v>1.5713519600000001E-4</v>
      </c>
      <c r="AB151">
        <v>1.6549847199999999E-4</v>
      </c>
      <c r="AC151">
        <v>1.6956347600000001E-4</v>
      </c>
      <c r="AD151">
        <v>1.6778064499999999E-4</v>
      </c>
      <c r="AE151">
        <v>1.7346237400000001E-4</v>
      </c>
      <c r="AF151">
        <v>1.7817956E-4</v>
      </c>
      <c r="AG151">
        <v>1.80887039E-4</v>
      </c>
      <c r="AH151">
        <v>1.86150401E-4</v>
      </c>
      <c r="AI151">
        <v>1.91045207E-4</v>
      </c>
      <c r="AJ151">
        <v>1.93886778E-4</v>
      </c>
      <c r="AK151">
        <v>1.98819408E-4</v>
      </c>
      <c r="AL151">
        <v>2.04047104E-4</v>
      </c>
      <c r="AM151">
        <v>2.03944621E-4</v>
      </c>
      <c r="AN151">
        <v>2.1076990499999999E-4</v>
      </c>
      <c r="AO151">
        <v>2.1682838900000001E-4</v>
      </c>
      <c r="AP151">
        <v>2.2275343199999999E-4</v>
      </c>
      <c r="AQ151">
        <v>2.2863010699999999E-4</v>
      </c>
      <c r="AR151">
        <v>2.3449344499999999E-4</v>
      </c>
      <c r="AS151">
        <v>2.40526222E-4</v>
      </c>
      <c r="AT151">
        <v>2.4713657699999998E-4</v>
      </c>
      <c r="AU151">
        <v>2.5389051200000001E-4</v>
      </c>
      <c r="AV151">
        <v>2.6067836499999998E-4</v>
      </c>
      <c r="AW151">
        <v>2.6752598E-4</v>
      </c>
    </row>
    <row r="152" spans="1:49" x14ac:dyDescent="0.25">
      <c r="A152" t="s">
        <v>1042</v>
      </c>
      <c r="B152" t="s">
        <v>752</v>
      </c>
      <c r="C152">
        <v>1.7631347728697699E-4</v>
      </c>
      <c r="D152">
        <v>1.79839746832716E-4</v>
      </c>
      <c r="E152">
        <v>1.81900402E-4</v>
      </c>
      <c r="F152">
        <v>1.8138742600000001E-4</v>
      </c>
      <c r="G152">
        <v>1.81037019E-4</v>
      </c>
      <c r="H152">
        <v>1.83158745E-4</v>
      </c>
      <c r="I152">
        <v>1.8697486099999999E-4</v>
      </c>
      <c r="J152">
        <v>1.8967771400000001E-4</v>
      </c>
      <c r="K152">
        <v>1.9183025699999999E-4</v>
      </c>
      <c r="L152">
        <v>1.9365500900000001E-4</v>
      </c>
      <c r="M152">
        <v>1.9756884400000001E-4</v>
      </c>
      <c r="N152">
        <v>2.03773163E-4</v>
      </c>
      <c r="O152">
        <v>2.0785607100000001E-4</v>
      </c>
      <c r="P152">
        <v>2.09780086E-4</v>
      </c>
      <c r="Q152">
        <v>2.1098701299999999E-4</v>
      </c>
      <c r="R152">
        <v>2.1217833300000001E-4</v>
      </c>
      <c r="S152">
        <v>2.16422527E-4</v>
      </c>
      <c r="T152">
        <v>2.2076201700000001E-4</v>
      </c>
      <c r="U152">
        <v>2.2518143200000001E-4</v>
      </c>
      <c r="V152">
        <v>2.29702816E-4</v>
      </c>
      <c r="W152">
        <v>2.3426209300000001E-4</v>
      </c>
      <c r="X152">
        <v>2.3895265100000001E-4</v>
      </c>
      <c r="Y152">
        <v>2.43820056E-4</v>
      </c>
      <c r="Z152">
        <v>2.4870916999999998E-4</v>
      </c>
      <c r="AA152">
        <v>2.5368447400000001E-4</v>
      </c>
      <c r="AB152">
        <v>2.5879632599999999E-4</v>
      </c>
      <c r="AC152">
        <v>2.6408109899999998E-4</v>
      </c>
      <c r="AD152">
        <v>2.6961473399999999E-4</v>
      </c>
      <c r="AE152">
        <v>2.7513201700000002E-4</v>
      </c>
      <c r="AF152">
        <v>2.8075142800000001E-4</v>
      </c>
      <c r="AG152">
        <v>2.8652650699999998E-4</v>
      </c>
      <c r="AH152">
        <v>2.92457456E-4</v>
      </c>
      <c r="AI152">
        <v>2.9854027600000001E-4</v>
      </c>
      <c r="AJ152">
        <v>3.0472031300000002E-4</v>
      </c>
      <c r="AK152">
        <v>3.1103971100000002E-4</v>
      </c>
      <c r="AL152">
        <v>3.1750906200000002E-4</v>
      </c>
      <c r="AM152">
        <v>3.2413356300000002E-4</v>
      </c>
      <c r="AN152">
        <v>3.3096461599999998E-4</v>
      </c>
      <c r="AO152">
        <v>3.3785693399999999E-4</v>
      </c>
      <c r="AP152">
        <v>3.4490323500000001E-4</v>
      </c>
      <c r="AQ152">
        <v>3.5212871099999998E-4</v>
      </c>
      <c r="AR152">
        <v>3.5949900199999999E-4</v>
      </c>
      <c r="AS152">
        <v>3.6700405199999999E-4</v>
      </c>
      <c r="AT152">
        <v>3.74735667E-4</v>
      </c>
      <c r="AU152">
        <v>3.82612638E-4</v>
      </c>
      <c r="AV152">
        <v>3.9062352899999999E-4</v>
      </c>
      <c r="AW152">
        <v>3.9881405599999999E-4</v>
      </c>
    </row>
    <row r="153" spans="1:49" x14ac:dyDescent="0.25">
      <c r="A153" t="s">
        <v>1043</v>
      </c>
      <c r="B153" t="s">
        <v>753</v>
      </c>
      <c r="C153">
        <v>1.2368195252651499E-4</v>
      </c>
      <c r="D153">
        <v>1.26155591577046E-4</v>
      </c>
      <c r="E153">
        <v>1.2760111900000001E-4</v>
      </c>
      <c r="F153">
        <v>1.04896463E-4</v>
      </c>
      <c r="G153">
        <v>1.10270298E-4</v>
      </c>
      <c r="H153">
        <v>1.13463171E-4</v>
      </c>
      <c r="I153">
        <v>1.17242437E-4</v>
      </c>
      <c r="J153">
        <v>1.1485950900000001E-4</v>
      </c>
      <c r="K153">
        <v>1.2302756700000001E-4</v>
      </c>
      <c r="L153">
        <v>1.20060557E-4</v>
      </c>
      <c r="M153">
        <v>1.1781327100000001E-4</v>
      </c>
      <c r="N153">
        <v>1.13767288E-4</v>
      </c>
      <c r="O153">
        <v>1.17511107E-4</v>
      </c>
      <c r="P153">
        <v>1.07045731E-4</v>
      </c>
      <c r="Q153">
        <v>1.1618976400000001E-4</v>
      </c>
      <c r="R153">
        <v>1.01925274E-4</v>
      </c>
      <c r="S153">
        <v>1.18523886E-4</v>
      </c>
      <c r="T153">
        <v>1.02299833E-4</v>
      </c>
      <c r="U153">
        <v>1.18570516E-4</v>
      </c>
      <c r="V153">
        <v>1.18232598E-4</v>
      </c>
      <c r="W153">
        <v>1.17139341E-4</v>
      </c>
      <c r="X153">
        <v>1.01417829E-4</v>
      </c>
      <c r="Y153">
        <v>1.08675843E-4</v>
      </c>
      <c r="Z153">
        <v>1.1410756699999999E-4</v>
      </c>
      <c r="AA153">
        <v>1.16159202E-4</v>
      </c>
      <c r="AB153">
        <v>1.2138714E-4</v>
      </c>
      <c r="AC153">
        <v>1.2264686E-4</v>
      </c>
      <c r="AD153">
        <v>1.20537051E-4</v>
      </c>
      <c r="AE153">
        <v>1.24977399E-4</v>
      </c>
      <c r="AF153">
        <v>1.27166178E-4</v>
      </c>
      <c r="AG153">
        <v>1.2809427900000001E-4</v>
      </c>
      <c r="AH153">
        <v>1.31233392E-4</v>
      </c>
      <c r="AI153">
        <v>1.3353907999999999E-4</v>
      </c>
      <c r="AJ153">
        <v>1.3445030600000001E-4</v>
      </c>
      <c r="AK153">
        <v>1.3723495200000001E-4</v>
      </c>
      <c r="AL153">
        <v>1.3974522400000001E-4</v>
      </c>
      <c r="AM153">
        <v>1.3853668400000001E-4</v>
      </c>
      <c r="AN153">
        <v>1.4321948099999999E-4</v>
      </c>
      <c r="AO153">
        <v>1.4580166299999999E-4</v>
      </c>
      <c r="AP153">
        <v>1.4840043799999999E-4</v>
      </c>
      <c r="AQ153">
        <v>1.5095426600000001E-4</v>
      </c>
      <c r="AR153">
        <v>1.5346770600000001E-4</v>
      </c>
      <c r="AS153">
        <v>1.5670017100000001E-4</v>
      </c>
      <c r="AT153">
        <v>1.6100674400000001E-4</v>
      </c>
      <c r="AU153">
        <v>1.6540685800000001E-4</v>
      </c>
      <c r="AV153">
        <v>1.69829069E-4</v>
      </c>
      <c r="AW153">
        <v>1.74290214E-4</v>
      </c>
    </row>
    <row r="154" spans="1:49" x14ac:dyDescent="0.25">
      <c r="A154" t="s">
        <v>1046</v>
      </c>
      <c r="B154" t="s">
        <v>754</v>
      </c>
      <c r="C154">
        <v>2.9117975594914402E-4</v>
      </c>
      <c r="D154">
        <v>2.9700335106812699E-4</v>
      </c>
      <c r="E154">
        <v>3.0040650099999997E-4</v>
      </c>
      <c r="F154">
        <v>2.9955932600000002E-4</v>
      </c>
      <c r="G154">
        <v>2.9898063399999997E-4</v>
      </c>
      <c r="H154">
        <v>3.0248463899999999E-4</v>
      </c>
      <c r="I154">
        <v>3.0878691300000001E-4</v>
      </c>
      <c r="J154">
        <v>3.1325064500000002E-4</v>
      </c>
      <c r="K154">
        <v>3.1680554500000002E-4</v>
      </c>
      <c r="L154">
        <v>3.1981910300000002E-4</v>
      </c>
      <c r="M154">
        <v>3.2628275800000001E-4</v>
      </c>
      <c r="N154">
        <v>3.3652912300000001E-4</v>
      </c>
      <c r="O154">
        <v>3.4327199899999999E-4</v>
      </c>
      <c r="P154">
        <v>3.4644949000000002E-4</v>
      </c>
      <c r="Q154">
        <v>3.4844271699999998E-4</v>
      </c>
      <c r="R154">
        <v>3.5041016799999998E-4</v>
      </c>
      <c r="S154">
        <v>3.5741940699999999E-4</v>
      </c>
      <c r="T154">
        <v>3.6458602800000002E-4</v>
      </c>
      <c r="U154">
        <v>3.7188464299999998E-4</v>
      </c>
      <c r="V154">
        <v>3.7935165800000002E-4</v>
      </c>
      <c r="W154">
        <v>3.8688125400000001E-4</v>
      </c>
      <c r="X154">
        <v>3.9462765800000001E-4</v>
      </c>
      <c r="Y154">
        <v>4.0266612299999998E-4</v>
      </c>
      <c r="Z154">
        <v>4.1074044000000002E-4</v>
      </c>
      <c r="AA154">
        <v>4.189571E-4</v>
      </c>
      <c r="AB154">
        <v>4.2739926699999998E-4</v>
      </c>
      <c r="AC154">
        <v>4.3612701200000003E-4</v>
      </c>
      <c r="AD154">
        <v>4.4526574800000002E-4</v>
      </c>
      <c r="AE154">
        <v>4.5437747999999998E-4</v>
      </c>
      <c r="AF154">
        <v>4.63657875E-4</v>
      </c>
      <c r="AG154">
        <v>4.7319535499999998E-4</v>
      </c>
      <c r="AH154">
        <v>4.8299025000000001E-4</v>
      </c>
      <c r="AI154">
        <v>4.9303596100000002E-4</v>
      </c>
      <c r="AJ154">
        <v>5.0324222299999997E-4</v>
      </c>
      <c r="AK154">
        <v>5.1367863899999999E-4</v>
      </c>
      <c r="AL154">
        <v>5.2436270000000003E-4</v>
      </c>
      <c r="AM154">
        <v>5.3530299100000003E-4</v>
      </c>
      <c r="AN154">
        <v>5.4658440000000005E-4</v>
      </c>
      <c r="AO154">
        <v>5.5796698599999998E-4</v>
      </c>
      <c r="AP154">
        <v>5.6960387399999999E-4</v>
      </c>
      <c r="AQ154">
        <v>5.8153666800000005E-4</v>
      </c>
      <c r="AR154">
        <v>5.9370862199999998E-4</v>
      </c>
      <c r="AS154">
        <v>6.0610313E-4</v>
      </c>
      <c r="AT154">
        <v>6.1887180600000004E-4</v>
      </c>
      <c r="AU154">
        <v>6.3188053599999995E-4</v>
      </c>
      <c r="AV154">
        <v>6.4511043399999995E-4</v>
      </c>
      <c r="AW154">
        <v>6.5863699800000001E-4</v>
      </c>
    </row>
    <row r="155" spans="1:49" x14ac:dyDescent="0.25">
      <c r="A155" t="s">
        <v>1045</v>
      </c>
      <c r="B155" t="s">
        <v>755</v>
      </c>
      <c r="C155">
        <v>1.14866278662167E-4</v>
      </c>
      <c r="D155">
        <v>1.1716360423541E-4</v>
      </c>
      <c r="E155">
        <v>1.1850609799999999E-4</v>
      </c>
      <c r="F155">
        <v>1.181719E-4</v>
      </c>
      <c r="G155">
        <v>1.1794361400000001E-4</v>
      </c>
      <c r="H155">
        <v>1.19325895E-4</v>
      </c>
      <c r="I155">
        <v>1.21812052E-4</v>
      </c>
      <c r="J155">
        <v>1.2357293100000001E-4</v>
      </c>
      <c r="K155">
        <v>1.24975289E-4</v>
      </c>
      <c r="L155">
        <v>1.2616409400000001E-4</v>
      </c>
      <c r="M155">
        <v>1.28713915E-4</v>
      </c>
      <c r="N155">
        <v>1.3275596000000001E-4</v>
      </c>
      <c r="O155">
        <v>1.35415929E-4</v>
      </c>
      <c r="P155">
        <v>1.36669404E-4</v>
      </c>
      <c r="Q155">
        <v>1.3745570400000001E-4</v>
      </c>
      <c r="R155">
        <v>1.38231835E-4</v>
      </c>
      <c r="S155">
        <v>1.4099688000000001E-4</v>
      </c>
      <c r="T155">
        <v>1.4382401100000001E-4</v>
      </c>
      <c r="U155">
        <v>1.4670321000000001E-4</v>
      </c>
      <c r="V155">
        <v>1.49648842E-4</v>
      </c>
      <c r="W155">
        <v>1.5261916000000001E-4</v>
      </c>
      <c r="X155">
        <v>1.55675007E-4</v>
      </c>
      <c r="Y155">
        <v>1.5884606700000001E-4</v>
      </c>
      <c r="Z155">
        <v>1.6203127100000001E-4</v>
      </c>
      <c r="AA155">
        <v>1.6527262599999999E-4</v>
      </c>
      <c r="AB155">
        <v>1.6860294099999999E-4</v>
      </c>
      <c r="AC155">
        <v>1.7204591299999999E-4</v>
      </c>
      <c r="AD155">
        <v>1.75651014E-4</v>
      </c>
      <c r="AE155">
        <v>1.7924546299999999E-4</v>
      </c>
      <c r="AF155">
        <v>1.8290644699999999E-4</v>
      </c>
      <c r="AG155">
        <v>1.86668848E-4</v>
      </c>
      <c r="AH155">
        <v>1.9053279500000001E-4</v>
      </c>
      <c r="AI155">
        <v>1.9449568499999999E-4</v>
      </c>
      <c r="AJ155">
        <v>1.9852191E-4</v>
      </c>
      <c r="AK155">
        <v>2.02638928E-4</v>
      </c>
      <c r="AL155">
        <v>2.06853639E-4</v>
      </c>
      <c r="AM155">
        <v>2.1116942800000001E-4</v>
      </c>
      <c r="AN155">
        <v>2.1561978399999999E-4</v>
      </c>
      <c r="AO155">
        <v>2.2011005199999999E-4</v>
      </c>
      <c r="AP155">
        <v>2.2470063900000001E-4</v>
      </c>
      <c r="AQ155">
        <v>2.2940795699999999E-4</v>
      </c>
      <c r="AR155">
        <v>2.3420962E-4</v>
      </c>
      <c r="AS155">
        <v>2.3909907700000001E-4</v>
      </c>
      <c r="AT155">
        <v>2.4413613900000001E-4</v>
      </c>
      <c r="AU155">
        <v>2.49267898E-4</v>
      </c>
      <c r="AV155">
        <v>2.5448690500000002E-4</v>
      </c>
      <c r="AW155">
        <v>2.5982294200000002E-4</v>
      </c>
    </row>
    <row r="156" spans="1:49" x14ac:dyDescent="0.25">
      <c r="A156" t="s">
        <v>1044</v>
      </c>
      <c r="B156" t="s">
        <v>756</v>
      </c>
      <c r="C156" s="7">
        <v>7.3031942094995602E-5</v>
      </c>
      <c r="D156" s="7">
        <v>7.4492580936895504E-5</v>
      </c>
      <c r="E156" s="7">
        <v>7.5346138299999999E-5</v>
      </c>
      <c r="F156" s="7">
        <v>6.1939452100000006E-5</v>
      </c>
      <c r="G156" s="7">
        <v>6.9928419000000005E-5</v>
      </c>
      <c r="H156" s="7">
        <v>7.2018737499999995E-5</v>
      </c>
      <c r="I156" s="7">
        <v>7.3673189399999994E-5</v>
      </c>
      <c r="J156" s="7">
        <v>7.1102314300000005E-5</v>
      </c>
      <c r="K156" s="7">
        <v>7.6538416700000004E-5</v>
      </c>
      <c r="L156" s="7">
        <v>7.2956791799999994E-5</v>
      </c>
      <c r="M156" s="7">
        <v>7.1833887500000006E-5</v>
      </c>
      <c r="N156" s="7">
        <v>6.99224197E-5</v>
      </c>
      <c r="O156" s="7">
        <v>7.3310102499999998E-5</v>
      </c>
      <c r="P156" s="7">
        <v>6.6242175300000001E-5</v>
      </c>
      <c r="Q156" s="7">
        <v>7.42022984E-5</v>
      </c>
      <c r="R156" s="7">
        <v>6.3829436799999899E-5</v>
      </c>
      <c r="S156" s="7">
        <v>7.7297100799999995E-5</v>
      </c>
      <c r="T156" s="7">
        <v>6.4034799799999996E-5</v>
      </c>
      <c r="U156" s="7">
        <v>7.7251126299999996E-5</v>
      </c>
      <c r="V156" s="7">
        <v>7.4013842400000001E-5</v>
      </c>
      <c r="W156" s="7">
        <v>7.2672076399999999E-5</v>
      </c>
      <c r="X156" s="7">
        <v>6.3005685199999994E-5</v>
      </c>
      <c r="Y156" s="7">
        <v>7.1023299799999998E-5</v>
      </c>
      <c r="Z156" s="7">
        <v>7.3872038400000004E-5</v>
      </c>
      <c r="AA156" s="7">
        <v>7.38601792E-5</v>
      </c>
      <c r="AB156" s="7">
        <v>7.6365081200000003E-5</v>
      </c>
      <c r="AC156" s="7">
        <v>7.5725714300000006E-5</v>
      </c>
      <c r="AD156" s="7">
        <v>7.3791381599999997E-5</v>
      </c>
      <c r="AE156" s="7">
        <v>7.6882231499999997E-5</v>
      </c>
      <c r="AF156" s="7">
        <v>7.7230555400000002E-5</v>
      </c>
      <c r="AG156" s="7">
        <v>7.6977132899999997E-5</v>
      </c>
      <c r="AH156" s="7">
        <v>7.8406419000000001E-5</v>
      </c>
      <c r="AI156" s="7">
        <v>7.8859284800000001E-5</v>
      </c>
      <c r="AJ156" s="7">
        <v>7.8520108399999996E-5</v>
      </c>
      <c r="AK156" s="7">
        <v>7.9640855600000005E-5</v>
      </c>
      <c r="AL156" s="7">
        <v>8.0216124900000003E-5</v>
      </c>
      <c r="AM156" s="7">
        <v>7.8613644699999997E-5</v>
      </c>
      <c r="AN156" s="7">
        <v>8.1373984800000006E-5</v>
      </c>
      <c r="AO156" s="7">
        <v>8.1607618600000007E-5</v>
      </c>
      <c r="AP156" s="7">
        <v>8.1925485600000002E-5</v>
      </c>
      <c r="AQ156" s="7">
        <v>8.2517230700000007E-5</v>
      </c>
      <c r="AR156" s="7">
        <v>8.3999832699999997E-5</v>
      </c>
      <c r="AS156" s="7">
        <v>8.5516828999999899E-5</v>
      </c>
      <c r="AT156" s="7">
        <v>8.7201263900000005E-5</v>
      </c>
      <c r="AU156" s="7">
        <v>8.8868290400000003E-5</v>
      </c>
      <c r="AV156" s="7">
        <v>9.0486963100000007E-5</v>
      </c>
      <c r="AW156" s="7">
        <v>9.2089474599999998E-5</v>
      </c>
    </row>
    <row r="157" spans="1:49" x14ac:dyDescent="0.25">
      <c r="A157" t="s">
        <v>1047</v>
      </c>
      <c r="B157" t="s">
        <v>757</v>
      </c>
      <c r="C157">
        <v>3.2534397751331499E-4</v>
      </c>
      <c r="D157">
        <v>3.3185085706358098E-4</v>
      </c>
      <c r="E157">
        <v>3.3565329999999999E-4</v>
      </c>
      <c r="F157">
        <v>3.3470672500000002E-4</v>
      </c>
      <c r="G157">
        <v>3.3406013500000001E-4</v>
      </c>
      <c r="H157">
        <v>3.3797526699999998E-4</v>
      </c>
      <c r="I157">
        <v>3.4501698799999997E-4</v>
      </c>
      <c r="J157">
        <v>3.5000445099999999E-4</v>
      </c>
      <c r="K157">
        <v>3.5397644899999998E-4</v>
      </c>
      <c r="L157">
        <v>3.5734358900000002E-4</v>
      </c>
      <c r="M157">
        <v>3.6456562700000001E-4</v>
      </c>
      <c r="N157">
        <v>3.7601420199999999E-4</v>
      </c>
      <c r="O157">
        <v>3.8354822199999997E-4</v>
      </c>
      <c r="P157">
        <v>3.87098529E-4</v>
      </c>
      <c r="Q157">
        <v>3.89325622E-4</v>
      </c>
      <c r="R157">
        <v>3.9152391399999999E-4</v>
      </c>
      <c r="S157">
        <v>3.9935555000000003E-4</v>
      </c>
      <c r="T157">
        <v>4.0736303300000003E-4</v>
      </c>
      <c r="U157">
        <v>4.1551799699999999E-4</v>
      </c>
      <c r="V157">
        <v>4.23861119E-4</v>
      </c>
      <c r="W157">
        <v>4.3227416500000001E-4</v>
      </c>
      <c r="X157">
        <v>4.4092945800000002E-4</v>
      </c>
      <c r="Y157">
        <v>4.4991107900000001E-4</v>
      </c>
      <c r="Z157">
        <v>4.5893275800000001E-4</v>
      </c>
      <c r="AA157">
        <v>4.6811348200000001E-4</v>
      </c>
      <c r="AB157">
        <v>4.7754617099999999E-4</v>
      </c>
      <c r="AC157">
        <v>4.87297945E-4</v>
      </c>
      <c r="AD157">
        <v>4.9750893199999998E-4</v>
      </c>
      <c r="AE157">
        <v>5.0768974700000002E-4</v>
      </c>
      <c r="AF157">
        <v>5.1805901400000002E-4</v>
      </c>
      <c r="AG157">
        <v>5.2871552999999996E-4</v>
      </c>
      <c r="AH157">
        <v>5.3965966400000001E-4</v>
      </c>
      <c r="AI157">
        <v>5.5088404100000002E-4</v>
      </c>
      <c r="AJ157">
        <v>5.6228780699999999E-4</v>
      </c>
      <c r="AK157">
        <v>5.7394873200000002E-4</v>
      </c>
      <c r="AL157">
        <v>5.8588635799999996E-4</v>
      </c>
      <c r="AM157">
        <v>5.9811027599999999E-4</v>
      </c>
      <c r="AN157">
        <v>6.1071533700000002E-4</v>
      </c>
      <c r="AO157">
        <v>6.2343344600000001E-4</v>
      </c>
      <c r="AP157">
        <v>6.3643569400000002E-4</v>
      </c>
      <c r="AQ157">
        <v>6.4976856700000001E-4</v>
      </c>
      <c r="AR157">
        <v>6.6336865999999997E-4</v>
      </c>
      <c r="AS157">
        <v>6.7721741999999998E-4</v>
      </c>
      <c r="AT157">
        <v>6.9148425E-4</v>
      </c>
      <c r="AU157">
        <v>7.0601929800000001E-4</v>
      </c>
      <c r="AV157">
        <v>7.2080146499999996E-4</v>
      </c>
      <c r="AW157">
        <v>7.3591510499999998E-4</v>
      </c>
    </row>
    <row r="158" spans="1:49" x14ac:dyDescent="0.25">
      <c r="A158" t="s">
        <v>1048</v>
      </c>
      <c r="B158" t="s">
        <v>758</v>
      </c>
      <c r="C158">
        <v>1.49030500226338E-4</v>
      </c>
      <c r="D158">
        <v>1.5201111023086401E-4</v>
      </c>
      <c r="E158">
        <v>1.5375289699999999E-4</v>
      </c>
      <c r="F158">
        <v>1.5331929900000001E-4</v>
      </c>
      <c r="G158">
        <v>1.5302311499999999E-4</v>
      </c>
      <c r="H158">
        <v>1.54816522E-4</v>
      </c>
      <c r="I158">
        <v>1.5804212700000001E-4</v>
      </c>
      <c r="J158">
        <v>1.6032673700000001E-4</v>
      </c>
      <c r="K158">
        <v>1.6214619299999999E-4</v>
      </c>
      <c r="L158">
        <v>1.6368858000000001E-4</v>
      </c>
      <c r="M158">
        <v>1.66996784E-4</v>
      </c>
      <c r="N158">
        <v>1.7224103900000001E-4</v>
      </c>
      <c r="O158">
        <v>1.7569215199999999E-4</v>
      </c>
      <c r="P158">
        <v>1.77318443E-4</v>
      </c>
      <c r="Q158">
        <v>1.7833860800000001E-4</v>
      </c>
      <c r="R158">
        <v>1.7934558100000001E-4</v>
      </c>
      <c r="S158">
        <v>1.8293302299999999E-4</v>
      </c>
      <c r="T158">
        <v>1.8660101499999999E-4</v>
      </c>
      <c r="U158">
        <v>1.9033656400000001E-4</v>
      </c>
      <c r="V158">
        <v>1.94158303E-4</v>
      </c>
      <c r="W158">
        <v>1.98012072E-4</v>
      </c>
      <c r="X158">
        <v>2.0197680700000001E-4</v>
      </c>
      <c r="Y158">
        <v>2.0609102300000001E-4</v>
      </c>
      <c r="Z158">
        <v>2.10223589E-4</v>
      </c>
      <c r="AA158">
        <v>2.14429008E-4</v>
      </c>
      <c r="AB158">
        <v>2.18749845E-4</v>
      </c>
      <c r="AC158">
        <v>2.2321684599999999E-4</v>
      </c>
      <c r="AD158">
        <v>2.2789419899999999E-4</v>
      </c>
      <c r="AE158">
        <v>2.3255773E-4</v>
      </c>
      <c r="AF158">
        <v>2.3730758600000001E-4</v>
      </c>
      <c r="AG158">
        <v>2.4218902199999999E-4</v>
      </c>
      <c r="AH158">
        <v>2.47202208E-4</v>
      </c>
      <c r="AI158">
        <v>2.5234376500000001E-4</v>
      </c>
      <c r="AJ158">
        <v>2.5756749500000002E-4</v>
      </c>
      <c r="AK158">
        <v>2.62909021E-4</v>
      </c>
      <c r="AL158">
        <v>2.6837729599999999E-4</v>
      </c>
      <c r="AM158">
        <v>2.7397671300000002E-4</v>
      </c>
      <c r="AN158">
        <v>2.7975071999999999E-4</v>
      </c>
      <c r="AO158">
        <v>2.8557651200000002E-4</v>
      </c>
      <c r="AP158">
        <v>2.9153245900000001E-4</v>
      </c>
      <c r="AQ158">
        <v>2.9763985599999998E-4</v>
      </c>
      <c r="AR158">
        <v>3.0386965799999999E-4</v>
      </c>
      <c r="AS158">
        <v>3.1021336699999999E-4</v>
      </c>
      <c r="AT158">
        <v>3.16748582E-4</v>
      </c>
      <c r="AU158">
        <v>3.2340666000000001E-4</v>
      </c>
      <c r="AV158">
        <v>3.3017793600000002E-4</v>
      </c>
      <c r="AW158">
        <v>3.3710104899999999E-4</v>
      </c>
    </row>
    <row r="159" spans="1:49" x14ac:dyDescent="0.25">
      <c r="A159" t="s">
        <v>1049</v>
      </c>
      <c r="B159" t="s">
        <v>759</v>
      </c>
      <c r="C159" s="7">
        <v>3.4164221564171097E-5</v>
      </c>
      <c r="D159" s="7">
        <v>3.48475059954545E-5</v>
      </c>
      <c r="E159" s="7">
        <v>3.5246798699999998E-5</v>
      </c>
      <c r="F159" s="7">
        <v>3.5147399399999999E-5</v>
      </c>
      <c r="G159" s="7">
        <v>3.5079501200000001E-5</v>
      </c>
      <c r="H159" s="7">
        <v>3.5490627400000002E-5</v>
      </c>
      <c r="I159" s="7">
        <v>3.6230075400000002E-5</v>
      </c>
      <c r="J159" s="7">
        <v>3.67538066E-5</v>
      </c>
      <c r="K159" s="7">
        <v>3.7170904299999999E-5</v>
      </c>
      <c r="L159" s="7">
        <v>3.7524486100000003E-5</v>
      </c>
      <c r="M159" s="7">
        <v>3.8282869000000001E-5</v>
      </c>
      <c r="N159" s="7">
        <v>3.9485078499999997E-5</v>
      </c>
      <c r="O159" s="7">
        <v>4.0276222499999997E-5</v>
      </c>
      <c r="P159" s="7">
        <v>4.0649038599999997E-5</v>
      </c>
      <c r="Q159" s="7">
        <v>4.0882904600000002E-5</v>
      </c>
      <c r="R159" s="7">
        <v>4.11137463E-5</v>
      </c>
      <c r="S159" s="7">
        <v>4.1936142800000001E-5</v>
      </c>
      <c r="T159" s="7">
        <v>4.2777004900000003E-5</v>
      </c>
      <c r="U159" s="7">
        <v>4.3633353899999997E-5</v>
      </c>
      <c r="V159" s="7">
        <v>4.4509461399999998E-5</v>
      </c>
      <c r="W159" s="7">
        <v>4.53929114E-5</v>
      </c>
      <c r="X159" s="7">
        <v>4.6301799700000003E-5</v>
      </c>
      <c r="Y159" s="7">
        <v>4.7244955699999997E-5</v>
      </c>
      <c r="Z159" s="7">
        <v>4.8192317999999999E-5</v>
      </c>
      <c r="AA159" s="7">
        <v>4.91563816E-5</v>
      </c>
      <c r="AB159" s="7">
        <v>5.0146903899999999E-5</v>
      </c>
      <c r="AC159" s="7">
        <v>5.11709333E-5</v>
      </c>
      <c r="AD159" s="7">
        <v>5.2243184299999999E-5</v>
      </c>
      <c r="AE159" s="7">
        <v>5.3312266999999997E-5</v>
      </c>
      <c r="AF159" s="7">
        <v>5.4401139000000003E-5</v>
      </c>
      <c r="AG159" s="7">
        <v>5.5520174799999999E-5</v>
      </c>
      <c r="AH159" s="7">
        <v>5.66694133E-5</v>
      </c>
      <c r="AI159" s="7">
        <v>5.7848079999999998E-5</v>
      </c>
      <c r="AJ159" s="7">
        <v>5.9045584200000002E-5</v>
      </c>
      <c r="AK159" s="7">
        <v>6.0270092599999999E-5</v>
      </c>
      <c r="AL159" s="7">
        <v>6.1523657200000001E-5</v>
      </c>
      <c r="AM159" s="7">
        <v>6.2807285200000006E-5</v>
      </c>
      <c r="AN159" s="7">
        <v>6.4130936799999997E-5</v>
      </c>
      <c r="AO159" s="7">
        <v>6.5466459700000003E-5</v>
      </c>
      <c r="AP159" s="7">
        <v>6.6831819699999999E-5</v>
      </c>
      <c r="AQ159" s="7">
        <v>6.8231898599999997E-5</v>
      </c>
      <c r="AR159" s="7">
        <v>6.9660038099999996E-5</v>
      </c>
      <c r="AS159" s="7">
        <v>7.1114290000000004E-5</v>
      </c>
      <c r="AT159" s="7">
        <v>7.2612443299999995E-5</v>
      </c>
      <c r="AU159" s="7">
        <v>7.4138762099999997E-5</v>
      </c>
      <c r="AV159" s="7">
        <v>7.5691030500000004E-5</v>
      </c>
      <c r="AW159" s="7">
        <v>7.7278106999999899E-5</v>
      </c>
    </row>
    <row r="160" spans="1:49" x14ac:dyDescent="0.25">
      <c r="A160" t="s">
        <v>1050</v>
      </c>
      <c r="B160" t="s">
        <v>760</v>
      </c>
      <c r="C160">
        <v>1.5437851086281301E-4</v>
      </c>
      <c r="D160">
        <v>1.5746608108007E-4</v>
      </c>
      <c r="E160">
        <v>1.5927037300000001E-4</v>
      </c>
      <c r="F160">
        <v>1.3093065999999999E-4</v>
      </c>
      <c r="G160">
        <v>1.3759408299999999E-4</v>
      </c>
      <c r="H160">
        <v>1.4181728200000001E-4</v>
      </c>
      <c r="I160">
        <v>1.4687140300000001E-4</v>
      </c>
      <c r="J160">
        <v>1.4370614200000001E-4</v>
      </c>
      <c r="K160">
        <v>1.5401289199999999E-4</v>
      </c>
      <c r="L160">
        <v>1.5029354500000001E-4</v>
      </c>
      <c r="M160">
        <v>1.4747649299999999E-4</v>
      </c>
      <c r="N160">
        <v>1.4229572900000001E-4</v>
      </c>
      <c r="O160">
        <v>1.46888216E-4</v>
      </c>
      <c r="P160">
        <v>1.3363058099999999E-4</v>
      </c>
      <c r="Q160">
        <v>1.4525698000000001E-4</v>
      </c>
      <c r="R160">
        <v>1.2742459299999999E-4</v>
      </c>
      <c r="S160">
        <v>1.4874677599999999E-4</v>
      </c>
      <c r="T160">
        <v>1.28039321E-4</v>
      </c>
      <c r="U160">
        <v>1.4875780499999999E-4</v>
      </c>
      <c r="V160">
        <v>1.4794873400000001E-4</v>
      </c>
      <c r="W160">
        <v>1.4658274300000001E-4</v>
      </c>
      <c r="X160">
        <v>1.2694614799999999E-4</v>
      </c>
      <c r="Y160">
        <v>1.3653901599999999E-4</v>
      </c>
      <c r="Z160">
        <v>1.43344407E-4</v>
      </c>
      <c r="AA160">
        <v>1.4580328500000001E-4</v>
      </c>
      <c r="AB160">
        <v>1.5228632999999999E-4</v>
      </c>
      <c r="AC160">
        <v>1.53804118E-4</v>
      </c>
      <c r="AD160">
        <v>1.51243167E-4</v>
      </c>
      <c r="AE160">
        <v>1.5693962199999999E-4</v>
      </c>
      <c r="AF160">
        <v>1.5966820500000001E-4</v>
      </c>
      <c r="AG160">
        <v>1.6084966700000001E-4</v>
      </c>
      <c r="AH160">
        <v>1.6483924999999999E-4</v>
      </c>
      <c r="AI160">
        <v>1.67803667E-4</v>
      </c>
      <c r="AJ160">
        <v>1.68997351E-4</v>
      </c>
      <c r="AK160">
        <v>1.7254499399999999E-4</v>
      </c>
      <c r="AL160">
        <v>1.7580580699999999E-4</v>
      </c>
      <c r="AM160">
        <v>1.74427862E-4</v>
      </c>
      <c r="AN160">
        <v>1.8046088099999999E-4</v>
      </c>
      <c r="AO160">
        <v>1.84522233E-4</v>
      </c>
      <c r="AP160">
        <v>1.88974212E-4</v>
      </c>
      <c r="AQ160">
        <v>1.93383559E-4</v>
      </c>
      <c r="AR160">
        <v>1.9776407299999999E-4</v>
      </c>
      <c r="AS160">
        <v>2.0226243400000001E-4</v>
      </c>
      <c r="AT160">
        <v>2.07229541E-4</v>
      </c>
      <c r="AU160">
        <v>2.1230621199999999E-4</v>
      </c>
      <c r="AV160">
        <v>2.17453772E-4</v>
      </c>
      <c r="AW160">
        <v>2.231166E-4</v>
      </c>
    </row>
    <row r="161" spans="1:49" x14ac:dyDescent="0.25">
      <c r="A161" t="s">
        <v>1051</v>
      </c>
      <c r="B161" t="s">
        <v>761</v>
      </c>
      <c r="C161">
        <v>4.5662423389032902E-4</v>
      </c>
      <c r="D161">
        <v>4.6575671856813501E-4</v>
      </c>
      <c r="E161">
        <v>4.7109349299999999E-4</v>
      </c>
      <c r="F161">
        <v>4.6976496400000001E-4</v>
      </c>
      <c r="G161">
        <v>4.6885746700000002E-4</v>
      </c>
      <c r="H161">
        <v>4.7435240200000001E-4</v>
      </c>
      <c r="I161">
        <v>4.8423554400000001E-4</v>
      </c>
      <c r="J161">
        <v>4.9123550900000005E-4</v>
      </c>
      <c r="K161">
        <v>4.9681025700000004E-4</v>
      </c>
      <c r="L161">
        <v>5.0153607800000003E-4</v>
      </c>
      <c r="M161">
        <v>5.1167229700000002E-4</v>
      </c>
      <c r="N161">
        <v>5.2774051099999998E-4</v>
      </c>
      <c r="O161">
        <v>5.3831460000000001E-4</v>
      </c>
      <c r="P161">
        <v>5.4329749900000005E-4</v>
      </c>
      <c r="Q161">
        <v>5.4642325099999996E-4</v>
      </c>
      <c r="R161">
        <v>5.4950858100000005E-4</v>
      </c>
      <c r="S161">
        <v>5.6050037700000003E-4</v>
      </c>
      <c r="T161">
        <v>5.7173897700000002E-4</v>
      </c>
      <c r="U161">
        <v>5.8318456800000005E-4</v>
      </c>
      <c r="V161">
        <v>5.9489424200000001E-4</v>
      </c>
      <c r="W161">
        <v>6.0670205399999998E-4</v>
      </c>
      <c r="X161">
        <v>6.18849863E-4</v>
      </c>
      <c r="Y161">
        <v>6.3145567799999995E-4</v>
      </c>
      <c r="Z161">
        <v>6.4411771400000001E-4</v>
      </c>
      <c r="AA161">
        <v>6.5700297099999998E-4</v>
      </c>
      <c r="AB161">
        <v>6.7024186600000003E-4</v>
      </c>
      <c r="AC161">
        <v>6.8392859999999998E-4</v>
      </c>
      <c r="AD161">
        <v>6.98259844E-4</v>
      </c>
      <c r="AE161">
        <v>7.1254874099999999E-4</v>
      </c>
      <c r="AF161">
        <v>7.2710213399999999E-4</v>
      </c>
      <c r="AG161">
        <v>7.4205868399999995E-4</v>
      </c>
      <c r="AH161">
        <v>7.5741890899999999E-4</v>
      </c>
      <c r="AI161">
        <v>7.7317245900000004E-4</v>
      </c>
      <c r="AJ161">
        <v>7.8917778399999997E-4</v>
      </c>
      <c r="AK161">
        <v>8.0554403400000002E-4</v>
      </c>
      <c r="AL161">
        <v>8.2229863700000001E-4</v>
      </c>
      <c r="AM161">
        <v>8.3945505500000002E-4</v>
      </c>
      <c r="AN161">
        <v>8.5714641100000002E-4</v>
      </c>
      <c r="AO161">
        <v>8.7499643299999996E-4</v>
      </c>
      <c r="AP161">
        <v>8.9324524499999997E-4</v>
      </c>
      <c r="AQ161">
        <v>9.1195809599999998E-4</v>
      </c>
      <c r="AR161">
        <v>9.3104599199999997E-4</v>
      </c>
      <c r="AS161">
        <v>9.50482894E-4</v>
      </c>
      <c r="AT161">
        <v>9.7050656400000002E-4</v>
      </c>
      <c r="AU161">
        <v>9.9090668200000004E-4</v>
      </c>
      <c r="AV161">
        <v>1.01165363E-3</v>
      </c>
      <c r="AW161">
        <v>1.03286581E-3</v>
      </c>
    </row>
    <row r="162" spans="1:49" x14ac:dyDescent="0.25">
      <c r="A162" t="s">
        <v>1052</v>
      </c>
      <c r="B162" t="s">
        <v>762</v>
      </c>
      <c r="C162">
        <v>2.8031075660335102E-4</v>
      </c>
      <c r="D162">
        <v>2.8591697173541798E-4</v>
      </c>
      <c r="E162">
        <v>2.89193091E-4</v>
      </c>
      <c r="F162">
        <v>2.88377538E-4</v>
      </c>
      <c r="G162">
        <v>2.8782044699999999E-4</v>
      </c>
      <c r="H162">
        <v>2.9119365700000001E-4</v>
      </c>
      <c r="I162">
        <v>2.9726068300000002E-4</v>
      </c>
      <c r="J162">
        <v>3.0155779500000001E-4</v>
      </c>
      <c r="K162">
        <v>3.0498E-4</v>
      </c>
      <c r="L162">
        <v>3.0788107000000002E-4</v>
      </c>
      <c r="M162">
        <v>3.1410345300000002E-4</v>
      </c>
      <c r="N162">
        <v>3.2396734700000001E-4</v>
      </c>
      <c r="O162">
        <v>3.30458529E-4</v>
      </c>
      <c r="P162">
        <v>3.33517413E-4</v>
      </c>
      <c r="Q162">
        <v>3.3543623700000002E-4</v>
      </c>
      <c r="R162">
        <v>3.3733024799999998E-4</v>
      </c>
      <c r="S162">
        <v>3.4407785E-4</v>
      </c>
      <c r="T162">
        <v>3.5097695899999999E-4</v>
      </c>
      <c r="U162">
        <v>3.5800313500000002E-4</v>
      </c>
      <c r="V162">
        <v>3.6519142599999999E-4</v>
      </c>
      <c r="W162">
        <v>3.7243996100000003E-4</v>
      </c>
      <c r="X162">
        <v>3.7989721199999999E-4</v>
      </c>
      <c r="Y162">
        <v>3.8763562200000001E-4</v>
      </c>
      <c r="Z162">
        <v>3.9540854500000002E-4</v>
      </c>
      <c r="AA162">
        <v>4.0331849800000002E-4</v>
      </c>
      <c r="AB162">
        <v>4.1144553999999999E-4</v>
      </c>
      <c r="AC162">
        <v>4.198475E-4</v>
      </c>
      <c r="AD162">
        <v>4.28645111E-4</v>
      </c>
      <c r="AE162">
        <v>4.3741672400000002E-4</v>
      </c>
      <c r="AF162">
        <v>4.4635070699999997E-4</v>
      </c>
      <c r="AG162">
        <v>4.5553217700000003E-4</v>
      </c>
      <c r="AH162">
        <v>4.6496145299999999E-4</v>
      </c>
      <c r="AI162">
        <v>4.7463218299999998E-4</v>
      </c>
      <c r="AJ162">
        <v>4.84457471E-4</v>
      </c>
      <c r="AK162">
        <v>4.94504323E-4</v>
      </c>
      <c r="AL162">
        <v>5.0478957500000004E-4</v>
      </c>
      <c r="AM162">
        <v>5.1532149199999999E-4</v>
      </c>
      <c r="AN162">
        <v>5.2618179499999999E-4</v>
      </c>
      <c r="AO162">
        <v>5.3713949900000002E-4</v>
      </c>
      <c r="AP162">
        <v>5.4834201100000001E-4</v>
      </c>
      <c r="AQ162">
        <v>5.5982938399999995E-4</v>
      </c>
      <c r="AR162">
        <v>5.7154698999999998E-4</v>
      </c>
      <c r="AS162">
        <v>5.8347884200000001E-4</v>
      </c>
      <c r="AT162">
        <v>5.9577089700000002E-4</v>
      </c>
      <c r="AU162">
        <v>6.0829404400000004E-4</v>
      </c>
      <c r="AV162">
        <v>6.2103010299999998E-4</v>
      </c>
      <c r="AW162">
        <v>6.3405175499999997E-4</v>
      </c>
    </row>
    <row r="163" spans="1:49" x14ac:dyDescent="0.25">
      <c r="A163" t="s">
        <v>1053</v>
      </c>
      <c r="B163" t="s">
        <v>763</v>
      </c>
      <c r="C163">
        <v>1.65444477941184E-4</v>
      </c>
      <c r="D163">
        <v>1.6875336750000799E-4</v>
      </c>
      <c r="E163">
        <v>1.7068699199999999E-4</v>
      </c>
      <c r="F163">
        <v>1.7020563800000001E-4</v>
      </c>
      <c r="G163">
        <v>1.6987683299999999E-4</v>
      </c>
      <c r="H163">
        <v>1.7186776299999999E-4</v>
      </c>
      <c r="I163">
        <v>1.75448631E-4</v>
      </c>
      <c r="J163">
        <v>1.77984864E-4</v>
      </c>
      <c r="K163">
        <v>1.8000471199999999E-4</v>
      </c>
      <c r="L163">
        <v>1.8171697499999999E-4</v>
      </c>
      <c r="M163">
        <v>1.8538953900000001E-4</v>
      </c>
      <c r="N163">
        <v>1.9121138699999999E-4</v>
      </c>
      <c r="O163">
        <v>1.950426E-4</v>
      </c>
      <c r="P163">
        <v>1.96848009E-4</v>
      </c>
      <c r="Q163">
        <v>1.9798053300000001E-4</v>
      </c>
      <c r="R163">
        <v>1.9909841299999999E-4</v>
      </c>
      <c r="S163">
        <v>2.0308096999999999E-4</v>
      </c>
      <c r="T163">
        <v>2.07152949E-4</v>
      </c>
      <c r="U163">
        <v>2.1129992499999999E-4</v>
      </c>
      <c r="V163">
        <v>2.1554258399999999E-4</v>
      </c>
      <c r="W163">
        <v>2.1982079999999999E-4</v>
      </c>
      <c r="X163">
        <v>2.2422220499999999E-4</v>
      </c>
      <c r="Y163">
        <v>2.28789554E-4</v>
      </c>
      <c r="Z163">
        <v>2.3337727399999999E-4</v>
      </c>
      <c r="AA163">
        <v>2.38045871E-4</v>
      </c>
      <c r="AB163">
        <v>2.42842599E-4</v>
      </c>
      <c r="AC163">
        <v>2.47801588E-4</v>
      </c>
      <c r="AD163">
        <v>2.5299409599999998E-4</v>
      </c>
      <c r="AE163">
        <v>2.5817126100000001E-4</v>
      </c>
      <c r="AF163">
        <v>2.6344425899999999E-4</v>
      </c>
      <c r="AG163">
        <v>2.6886332899999998E-4</v>
      </c>
      <c r="AH163">
        <v>2.7442865899999998E-4</v>
      </c>
      <c r="AI163">
        <v>2.8013649800000002E-4</v>
      </c>
      <c r="AJ163">
        <v>2.85935561E-4</v>
      </c>
      <c r="AK163">
        <v>2.9186539399999998E-4</v>
      </c>
      <c r="AL163">
        <v>2.9793593599999999E-4</v>
      </c>
      <c r="AM163">
        <v>3.0415206399999999E-4</v>
      </c>
      <c r="AN163">
        <v>3.1056201100000002E-4</v>
      </c>
      <c r="AO163">
        <v>3.1702944599999998E-4</v>
      </c>
      <c r="AP163">
        <v>3.2364137099999998E-4</v>
      </c>
      <c r="AQ163">
        <v>3.3042142699999999E-4</v>
      </c>
      <c r="AR163">
        <v>3.3733736999999998E-4</v>
      </c>
      <c r="AS163">
        <v>3.44379765E-4</v>
      </c>
      <c r="AT163">
        <v>3.5163475799999998E-4</v>
      </c>
      <c r="AU163">
        <v>3.5902614599999999E-4</v>
      </c>
      <c r="AV163">
        <v>3.6654319800000001E-4</v>
      </c>
      <c r="AW163">
        <v>3.74228813E-4</v>
      </c>
    </row>
    <row r="164" spans="1:49" x14ac:dyDescent="0.25">
      <c r="A164" t="s">
        <v>1054</v>
      </c>
      <c r="B164" t="s">
        <v>764</v>
      </c>
      <c r="C164">
        <v>1.3128025637701299E-4</v>
      </c>
      <c r="D164">
        <v>1.33905861504553E-4</v>
      </c>
      <c r="E164">
        <v>1.3544019300000001E-4</v>
      </c>
      <c r="F164">
        <v>1.3505823899999999E-4</v>
      </c>
      <c r="G164">
        <v>1.3479733200000001E-4</v>
      </c>
      <c r="H164">
        <v>1.36377135E-4</v>
      </c>
      <c r="I164">
        <v>1.3921855600000001E-4</v>
      </c>
      <c r="J164">
        <v>1.41231058E-4</v>
      </c>
      <c r="K164">
        <v>1.4283380700000001E-4</v>
      </c>
      <c r="L164">
        <v>1.4419248899999999E-4</v>
      </c>
      <c r="M164">
        <v>1.4710666999999999E-4</v>
      </c>
      <c r="N164">
        <v>1.5172630899999999E-4</v>
      </c>
      <c r="O164">
        <v>1.5476637800000001E-4</v>
      </c>
      <c r="P164">
        <v>1.5619897E-4</v>
      </c>
      <c r="Q164">
        <v>1.5709762900000001E-4</v>
      </c>
      <c r="R164">
        <v>1.57984667E-4</v>
      </c>
      <c r="S164">
        <v>1.61144827E-4</v>
      </c>
      <c r="T164">
        <v>1.6437594399999999E-4</v>
      </c>
      <c r="U164">
        <v>1.6766657100000001E-4</v>
      </c>
      <c r="V164">
        <v>1.7103312300000001E-4</v>
      </c>
      <c r="W164">
        <v>1.74427889E-4</v>
      </c>
      <c r="X164">
        <v>1.7792040500000001E-4</v>
      </c>
      <c r="Y164">
        <v>1.81544599E-4</v>
      </c>
      <c r="Z164">
        <v>1.85184956E-4</v>
      </c>
      <c r="AA164">
        <v>1.8888948999999999E-4</v>
      </c>
      <c r="AB164">
        <v>1.9269569500000001E-4</v>
      </c>
      <c r="AC164">
        <v>1.9663065400000001E-4</v>
      </c>
      <c r="AD164">
        <v>2.0075091199999999E-4</v>
      </c>
      <c r="AE164">
        <v>2.0485899399999999E-4</v>
      </c>
      <c r="AF164">
        <v>2.0904311999999999E-4</v>
      </c>
      <c r="AG164">
        <v>2.1334315399999999E-4</v>
      </c>
      <c r="AH164">
        <v>2.1775924500000001E-4</v>
      </c>
      <c r="AI164">
        <v>2.2228841799999999E-4</v>
      </c>
      <c r="AJ164">
        <v>2.26889977E-4</v>
      </c>
      <c r="AK164">
        <v>2.3159530200000001E-4</v>
      </c>
      <c r="AL164">
        <v>2.36412279E-4</v>
      </c>
      <c r="AM164">
        <v>2.41344779E-4</v>
      </c>
      <c r="AN164">
        <v>2.46431075E-4</v>
      </c>
      <c r="AO164">
        <v>2.51562987E-4</v>
      </c>
      <c r="AP164">
        <v>2.56809552E-4</v>
      </c>
      <c r="AQ164">
        <v>2.6218952900000002E-4</v>
      </c>
      <c r="AR164">
        <v>2.6767733199999999E-4</v>
      </c>
      <c r="AS164">
        <v>2.7326547500000002E-4</v>
      </c>
      <c r="AT164">
        <v>2.7902231400000002E-4</v>
      </c>
      <c r="AU164">
        <v>2.8488738399999998E-4</v>
      </c>
      <c r="AV164">
        <v>2.9085216800000001E-4</v>
      </c>
      <c r="AW164">
        <v>2.9695070599999998E-4</v>
      </c>
    </row>
    <row r="165" spans="1:49" x14ac:dyDescent="0.25">
      <c r="A165" t="s">
        <v>1055</v>
      </c>
      <c r="B165" t="s">
        <v>765</v>
      </c>
      <c r="C165">
        <v>2.3539516920034401E-4</v>
      </c>
      <c r="D165">
        <v>2.4010307258435099E-4</v>
      </c>
      <c r="E165">
        <v>2.4285424300000001E-4</v>
      </c>
      <c r="F165">
        <v>1.9964206599999999E-4</v>
      </c>
      <c r="G165">
        <v>2.0781676900000001E-4</v>
      </c>
      <c r="H165">
        <v>2.1422918399999999E-4</v>
      </c>
      <c r="I165">
        <v>2.22906641E-4</v>
      </c>
      <c r="J165">
        <v>2.1929636600000001E-4</v>
      </c>
      <c r="K165">
        <v>2.34577861E-4</v>
      </c>
      <c r="L165">
        <v>2.2990713899999999E-4</v>
      </c>
      <c r="M165">
        <v>2.25814846E-4</v>
      </c>
      <c r="N165">
        <v>2.1759759700000001E-4</v>
      </c>
      <c r="O165">
        <v>2.23283797E-4</v>
      </c>
      <c r="P165">
        <v>2.0369768099999999E-4</v>
      </c>
      <c r="Q165">
        <v>2.1873544200000001E-4</v>
      </c>
      <c r="R165">
        <v>1.9332859800000001E-4</v>
      </c>
      <c r="S165">
        <v>2.2209400699999999E-4</v>
      </c>
      <c r="T165">
        <v>1.9421313800000001E-4</v>
      </c>
      <c r="U165">
        <v>2.22080234E-4</v>
      </c>
      <c r="V165">
        <v>2.2433481499999999E-4</v>
      </c>
      <c r="W165">
        <v>2.2299206000000001E-4</v>
      </c>
      <c r="X165">
        <v>1.9298969799999999E-4</v>
      </c>
      <c r="Y165">
        <v>2.03446882E-4</v>
      </c>
      <c r="Z165">
        <v>2.1430262400000001E-4</v>
      </c>
      <c r="AA165">
        <v>2.1942722299999999E-4</v>
      </c>
      <c r="AB165">
        <v>2.30103835E-4</v>
      </c>
      <c r="AC165">
        <v>2.3404930400000001E-4</v>
      </c>
      <c r="AD165">
        <v>2.3090303800000001E-4</v>
      </c>
      <c r="AE165">
        <v>2.3918078400000001E-4</v>
      </c>
      <c r="AF165">
        <v>2.4359189500000001E-4</v>
      </c>
      <c r="AG165">
        <v>2.4499977299999998E-4</v>
      </c>
      <c r="AH165">
        <v>2.5079755800000002E-4</v>
      </c>
      <c r="AI165">
        <v>2.5491236899999998E-4</v>
      </c>
      <c r="AJ165">
        <v>2.5635234700000002E-4</v>
      </c>
      <c r="AK165">
        <v>2.6143441900000001E-4</v>
      </c>
      <c r="AL165">
        <v>2.6590851299999999E-4</v>
      </c>
      <c r="AM165">
        <v>2.6342116899999999E-4</v>
      </c>
      <c r="AN165">
        <v>2.7270364399999998E-4</v>
      </c>
      <c r="AO165">
        <v>2.7744666599999998E-4</v>
      </c>
      <c r="AP165">
        <v>2.8200446500000002E-4</v>
      </c>
      <c r="AQ165">
        <v>2.8704863000000001E-4</v>
      </c>
      <c r="AR165">
        <v>2.9213758499999998E-4</v>
      </c>
      <c r="AS165">
        <v>2.97345534E-4</v>
      </c>
      <c r="AT165">
        <v>3.0326818200000002E-4</v>
      </c>
      <c r="AU165">
        <v>3.09478235E-4</v>
      </c>
      <c r="AV165">
        <v>3.1565604199999998E-4</v>
      </c>
      <c r="AW165">
        <v>3.2215547700000001E-4</v>
      </c>
    </row>
    <row r="166" spans="1:49" x14ac:dyDescent="0.25">
      <c r="A166" t="s">
        <v>1056</v>
      </c>
      <c r="B166" t="s">
        <v>766</v>
      </c>
      <c r="C166">
        <v>5.4177700417638896E-4</v>
      </c>
      <c r="D166">
        <v>5.5261254425991704E-4</v>
      </c>
      <c r="E166">
        <v>5.5894453800000004E-4</v>
      </c>
      <c r="F166">
        <v>5.5736825999999997E-4</v>
      </c>
      <c r="G166">
        <v>5.5629153000000004E-4</v>
      </c>
      <c r="H166">
        <v>5.6281117900000002E-4</v>
      </c>
      <c r="I166">
        <v>5.7453736100000004E-4</v>
      </c>
      <c r="J166">
        <v>5.8284270299999998E-4</v>
      </c>
      <c r="K166">
        <v>5.8945704699999997E-4</v>
      </c>
      <c r="L166">
        <v>5.95064155E-4</v>
      </c>
      <c r="M166">
        <v>6.0709060899999997E-4</v>
      </c>
      <c r="N166">
        <v>6.2615527499999997E-4</v>
      </c>
      <c r="O166">
        <v>6.3870125500000005E-4</v>
      </c>
      <c r="P166">
        <v>6.4461338100000004E-4</v>
      </c>
      <c r="Q166">
        <v>6.4832203299999998E-4</v>
      </c>
      <c r="R166">
        <v>6.5198272599999998E-4</v>
      </c>
      <c r="S166">
        <v>6.6502430800000002E-4</v>
      </c>
      <c r="T166">
        <v>6.7835871799999995E-4</v>
      </c>
      <c r="U166">
        <v>6.9193871999999996E-4</v>
      </c>
      <c r="V166">
        <v>7.0583205299999999E-4</v>
      </c>
      <c r="W166">
        <v>7.19841824E-4</v>
      </c>
      <c r="X166">
        <v>7.3425499499999998E-4</v>
      </c>
      <c r="Y166">
        <v>7.4921158300000001E-4</v>
      </c>
      <c r="Z166">
        <v>7.6423487799999999E-4</v>
      </c>
      <c r="AA166">
        <v>7.7952301899999999E-4</v>
      </c>
      <c r="AB166">
        <v>7.9523074600000002E-4</v>
      </c>
      <c r="AC166">
        <v>8.1146982600000005E-4</v>
      </c>
      <c r="AD166">
        <v>8.2847360799999999E-4</v>
      </c>
      <c r="AE166">
        <v>8.4542714500000001E-4</v>
      </c>
      <c r="AF166">
        <v>8.6269450199999995E-4</v>
      </c>
      <c r="AG166">
        <v>8.8044019699999999E-4</v>
      </c>
      <c r="AH166">
        <v>8.9866484699999995E-4</v>
      </c>
      <c r="AI166">
        <v>9.17356171E-4</v>
      </c>
      <c r="AJ166">
        <v>9.3634622E-4</v>
      </c>
      <c r="AK166">
        <v>9.5576450199999995E-4</v>
      </c>
      <c r="AL166">
        <v>9.7564355700000005E-4</v>
      </c>
      <c r="AM166">
        <v>9.959993600000001E-4</v>
      </c>
      <c r="AN166">
        <v>1.0169898600000001E-3</v>
      </c>
      <c r="AO166">
        <v>1.0381686100000001E-3</v>
      </c>
      <c r="AP166">
        <v>1.05982052E-3</v>
      </c>
      <c r="AQ166">
        <v>1.0820230000000001E-3</v>
      </c>
      <c r="AR166">
        <v>1.1046704699999999E-3</v>
      </c>
      <c r="AS166">
        <v>1.1277320300000001E-3</v>
      </c>
      <c r="AT166">
        <v>1.15148978E-3</v>
      </c>
      <c r="AU166">
        <v>1.1756941800000001E-3</v>
      </c>
      <c r="AV166">
        <v>1.2003100900000001E-3</v>
      </c>
      <c r="AW166">
        <v>1.22547798E-3</v>
      </c>
    </row>
    <row r="167" spans="1:49" x14ac:dyDescent="0.25">
      <c r="A167" t="s">
        <v>1057</v>
      </c>
      <c r="B167" t="s">
        <v>767</v>
      </c>
      <c r="C167">
        <v>3.6546352688941101E-4</v>
      </c>
      <c r="D167">
        <v>3.7277279742720001E-4</v>
      </c>
      <c r="E167">
        <v>3.7704413499999999E-4</v>
      </c>
      <c r="F167">
        <v>3.7598083400000002E-4</v>
      </c>
      <c r="G167">
        <v>3.7525451100000001E-4</v>
      </c>
      <c r="H167">
        <v>3.7965243400000002E-4</v>
      </c>
      <c r="I167">
        <v>3.8756249999999999E-4</v>
      </c>
      <c r="J167">
        <v>3.93164989E-4</v>
      </c>
      <c r="K167">
        <v>3.9762679099999997E-4</v>
      </c>
      <c r="L167">
        <v>4.0140914699999999E-4</v>
      </c>
      <c r="M167">
        <v>4.0952176500000002E-4</v>
      </c>
      <c r="N167">
        <v>4.22382112E-4</v>
      </c>
      <c r="O167">
        <v>4.3084518399999998E-4</v>
      </c>
      <c r="P167">
        <v>4.3483329499999999E-4</v>
      </c>
      <c r="Q167">
        <v>4.3733501999999999E-4</v>
      </c>
      <c r="R167">
        <v>4.3980439300000002E-4</v>
      </c>
      <c r="S167">
        <v>4.4860178099999999E-4</v>
      </c>
      <c r="T167">
        <v>4.5759670100000002E-4</v>
      </c>
      <c r="U167">
        <v>4.6675728799999998E-4</v>
      </c>
      <c r="V167">
        <v>4.7612923599999997E-4</v>
      </c>
      <c r="W167">
        <v>4.8557972999999999E-4</v>
      </c>
      <c r="X167">
        <v>4.9530234400000002E-4</v>
      </c>
      <c r="Y167">
        <v>5.0539152699999995E-4</v>
      </c>
      <c r="Z167">
        <v>5.1552570799999996E-4</v>
      </c>
      <c r="AA167">
        <v>5.2583854600000003E-4</v>
      </c>
      <c r="AB167">
        <v>5.3643441999999997E-4</v>
      </c>
      <c r="AC167">
        <v>5.4738872700000002E-4</v>
      </c>
      <c r="AD167">
        <v>5.5885887400000005E-4</v>
      </c>
      <c r="AE167">
        <v>5.7029512799999999E-4</v>
      </c>
      <c r="AF167">
        <v>5.8194307400000005E-4</v>
      </c>
      <c r="AG167">
        <v>5.9391369000000001E-4</v>
      </c>
      <c r="AH167">
        <v>6.0620739200000005E-4</v>
      </c>
      <c r="AI167">
        <v>6.1881589499999999E-4</v>
      </c>
      <c r="AJ167">
        <v>6.3162590799999997E-4</v>
      </c>
      <c r="AK167">
        <v>6.4472479100000004E-4</v>
      </c>
      <c r="AL167">
        <v>6.5813449599999997E-4</v>
      </c>
      <c r="AM167">
        <v>6.7186579699999997E-4</v>
      </c>
      <c r="AN167">
        <v>6.8602524199999995E-4</v>
      </c>
      <c r="AO167">
        <v>7.0031167500000002E-4</v>
      </c>
      <c r="AP167">
        <v>7.1491728499999997E-4</v>
      </c>
      <c r="AQ167">
        <v>7.2989429199999995E-4</v>
      </c>
      <c r="AR167">
        <v>7.4517147100000005E-4</v>
      </c>
      <c r="AS167">
        <v>7.6072797999999998E-4</v>
      </c>
      <c r="AT167">
        <v>7.7675411300000003E-4</v>
      </c>
      <c r="AU167">
        <v>7.9308153999999996E-4</v>
      </c>
      <c r="AV167">
        <v>8.0968655800000005E-4</v>
      </c>
      <c r="AW167">
        <v>8.2666392600000004E-4</v>
      </c>
    </row>
    <row r="168" spans="1:49" x14ac:dyDescent="0.25">
      <c r="A168" t="s">
        <v>1058</v>
      </c>
      <c r="B168" t="s">
        <v>768</v>
      </c>
      <c r="C168">
        <v>2.5059724822724402E-4</v>
      </c>
      <c r="D168">
        <v>2.5560919319178902E-4</v>
      </c>
      <c r="E168">
        <v>2.5853803700000001E-4</v>
      </c>
      <c r="F168">
        <v>2.57808935E-4</v>
      </c>
      <c r="G168">
        <v>2.5731089700000001E-4</v>
      </c>
      <c r="H168">
        <v>2.6032653899999997E-4</v>
      </c>
      <c r="I168">
        <v>2.6575044799999998E-4</v>
      </c>
      <c r="J168">
        <v>2.6959205800000002E-4</v>
      </c>
      <c r="K168">
        <v>2.72651502E-4</v>
      </c>
      <c r="L168">
        <v>2.7524505199999998E-4</v>
      </c>
      <c r="M168">
        <v>2.8080785000000002E-4</v>
      </c>
      <c r="N168">
        <v>2.8962615200000001E-4</v>
      </c>
      <c r="O168">
        <v>2.95429255E-4</v>
      </c>
      <c r="P168">
        <v>2.9816389100000002E-4</v>
      </c>
      <c r="Q168">
        <v>2.99879316E-4</v>
      </c>
      <c r="R168">
        <v>3.01572558E-4</v>
      </c>
      <c r="S168">
        <v>3.0760490099999998E-4</v>
      </c>
      <c r="T168">
        <v>3.1377268999999998E-4</v>
      </c>
      <c r="U168">
        <v>3.2005407700000003E-4</v>
      </c>
      <c r="V168">
        <v>3.2648039500000003E-4</v>
      </c>
      <c r="W168">
        <v>3.3296056999999998E-4</v>
      </c>
      <c r="X168">
        <v>3.3962733700000001E-4</v>
      </c>
      <c r="Y168">
        <v>3.4654545999999997E-4</v>
      </c>
      <c r="Z168">
        <v>3.5349443800000003E-4</v>
      </c>
      <c r="AA168">
        <v>3.6056591899999999E-4</v>
      </c>
      <c r="AB168">
        <v>3.6783147899999998E-4</v>
      </c>
      <c r="AC168">
        <v>3.7534281400000003E-4</v>
      </c>
      <c r="AD168">
        <v>3.8320786000000003E-4</v>
      </c>
      <c r="AE168">
        <v>3.9104966499999997E-4</v>
      </c>
      <c r="AF168">
        <v>3.9903662700000001E-4</v>
      </c>
      <c r="AG168">
        <v>4.0724484200000002E-4</v>
      </c>
      <c r="AH168">
        <v>4.1567459699999999E-4</v>
      </c>
      <c r="AI168">
        <v>4.2432020999999998E-4</v>
      </c>
      <c r="AJ168">
        <v>4.3310399699999998E-4</v>
      </c>
      <c r="AK168">
        <v>4.4208586200000002E-4</v>
      </c>
      <c r="AL168">
        <v>4.5128085700000002E-4</v>
      </c>
      <c r="AM168">
        <v>4.6069636900000001E-4</v>
      </c>
      <c r="AN168">
        <v>4.7040545799999998E-4</v>
      </c>
      <c r="AO168">
        <v>4.8020162299999998E-4</v>
      </c>
      <c r="AP168">
        <v>4.9021664600000004E-4</v>
      </c>
      <c r="AQ168">
        <v>5.0048633500000004E-4</v>
      </c>
      <c r="AR168">
        <v>5.1096184999999995E-4</v>
      </c>
      <c r="AS168">
        <v>5.2162890199999997E-4</v>
      </c>
      <c r="AT168">
        <v>5.32617974E-4</v>
      </c>
      <c r="AU168">
        <v>5.4381364200000002E-4</v>
      </c>
      <c r="AV168">
        <v>5.5519965300000003E-4</v>
      </c>
      <c r="AW168">
        <v>5.6684098399999996E-4</v>
      </c>
    </row>
    <row r="169" spans="1:49" x14ac:dyDescent="0.25">
      <c r="A169" t="s">
        <v>1059</v>
      </c>
      <c r="B169" t="s">
        <v>769</v>
      </c>
      <c r="C169">
        <v>2.1643302666307299E-4</v>
      </c>
      <c r="D169">
        <v>2.20761687196335E-4</v>
      </c>
      <c r="E169">
        <v>2.23291238E-4</v>
      </c>
      <c r="F169">
        <v>2.2266153500000001E-4</v>
      </c>
      <c r="G169">
        <v>2.22231395E-4</v>
      </c>
      <c r="H169">
        <v>2.2483591200000001E-4</v>
      </c>
      <c r="I169">
        <v>2.2952037300000001E-4</v>
      </c>
      <c r="J169">
        <v>2.32838251E-4</v>
      </c>
      <c r="K169">
        <v>2.3548059800000001E-4</v>
      </c>
      <c r="L169">
        <v>2.3772056600000001E-4</v>
      </c>
      <c r="M169">
        <v>2.4252498099999999E-4</v>
      </c>
      <c r="N169">
        <v>2.5014107299999998E-4</v>
      </c>
      <c r="O169">
        <v>2.5515303300000002E-4</v>
      </c>
      <c r="P169">
        <v>2.5751485199999999E-4</v>
      </c>
      <c r="Q169">
        <v>2.5899641099999998E-4</v>
      </c>
      <c r="R169">
        <v>2.6045881199999999E-4</v>
      </c>
      <c r="S169">
        <v>2.65668758E-4</v>
      </c>
      <c r="T169">
        <v>2.7099568499999998E-4</v>
      </c>
      <c r="U169">
        <v>2.7642072400000002E-4</v>
      </c>
      <c r="V169">
        <v>2.81970933E-4</v>
      </c>
      <c r="W169">
        <v>2.8756765899999999E-4</v>
      </c>
      <c r="X169">
        <v>2.9332553700000001E-4</v>
      </c>
      <c r="Y169">
        <v>2.99300504E-4</v>
      </c>
      <c r="Z169">
        <v>3.0530211999999998E-4</v>
      </c>
      <c r="AA169">
        <v>3.1140953799999998E-4</v>
      </c>
      <c r="AB169">
        <v>3.1768457500000002E-4</v>
      </c>
      <c r="AC169">
        <v>3.24171881E-4</v>
      </c>
      <c r="AD169">
        <v>3.3096467600000001E-4</v>
      </c>
      <c r="AE169">
        <v>3.3773739799999999E-4</v>
      </c>
      <c r="AF169">
        <v>3.4463548799999998E-4</v>
      </c>
      <c r="AG169">
        <v>3.5172466800000002E-4</v>
      </c>
      <c r="AH169">
        <v>3.5900518399999999E-4</v>
      </c>
      <c r="AI169">
        <v>3.6647212999999998E-4</v>
      </c>
      <c r="AJ169">
        <v>3.7405841300000001E-4</v>
      </c>
      <c r="AK169">
        <v>3.8181576999999999E-4</v>
      </c>
      <c r="AL169">
        <v>3.8975719999999998E-4</v>
      </c>
      <c r="AM169">
        <v>3.97889084E-4</v>
      </c>
      <c r="AN169">
        <v>4.0627452100000001E-4</v>
      </c>
      <c r="AO169">
        <v>4.1473516300000001E-4</v>
      </c>
      <c r="AP169">
        <v>4.2338482600000002E-4</v>
      </c>
      <c r="AQ169">
        <v>4.3225443600000002E-4</v>
      </c>
      <c r="AR169">
        <v>4.4130181200000002E-4</v>
      </c>
      <c r="AS169">
        <v>4.50514612E-4</v>
      </c>
      <c r="AT169">
        <v>4.6000553099999998E-4</v>
      </c>
      <c r="AU169">
        <v>4.6967488000000001E-4</v>
      </c>
      <c r="AV169">
        <v>4.7950862300000002E-4</v>
      </c>
      <c r="AW169">
        <v>4.8956287699999999E-4</v>
      </c>
    </row>
    <row r="170" spans="1:49" x14ac:dyDescent="0.25">
      <c r="A170" t="s">
        <v>1060</v>
      </c>
      <c r="B170" t="s">
        <v>770</v>
      </c>
      <c r="C170" s="7">
        <v>8.5152770286059994E-5</v>
      </c>
      <c r="D170" s="7">
        <v>8.6855825691781204E-5</v>
      </c>
      <c r="E170" s="7">
        <v>8.7851044700000005E-5</v>
      </c>
      <c r="F170" s="7">
        <v>8.7603296300000006E-5</v>
      </c>
      <c r="G170" s="7">
        <v>8.7434063299999997E-5</v>
      </c>
      <c r="H170" s="7">
        <v>8.8458776699999996E-5</v>
      </c>
      <c r="I170" s="7">
        <v>9.0301817099999995E-5</v>
      </c>
      <c r="J170" s="7">
        <v>9.1607193299999995E-5</v>
      </c>
      <c r="K170" s="7">
        <v>9.2646790400000001E-5</v>
      </c>
      <c r="L170" s="7">
        <v>9.3528076900000002E-5</v>
      </c>
      <c r="M170" s="7">
        <v>9.5418311800000004E-5</v>
      </c>
      <c r="N170" s="7">
        <v>9.8414764599999996E-5</v>
      </c>
      <c r="O170">
        <v>1.00386655E-4</v>
      </c>
      <c r="P170">
        <v>1.01315882E-4</v>
      </c>
      <c r="Q170">
        <v>1.0189878299999999E-4</v>
      </c>
      <c r="R170">
        <v>1.02474145E-4</v>
      </c>
      <c r="S170">
        <v>1.04523931E-4</v>
      </c>
      <c r="T170">
        <v>1.06619741E-4</v>
      </c>
      <c r="U170">
        <v>1.08754152E-4</v>
      </c>
      <c r="V170">
        <v>1.10937811E-4</v>
      </c>
      <c r="W170">
        <v>1.1313977E-4</v>
      </c>
      <c r="X170">
        <v>1.15405132E-4</v>
      </c>
      <c r="Y170">
        <v>1.17755906E-4</v>
      </c>
      <c r="Z170">
        <v>1.20117164E-4</v>
      </c>
      <c r="AA170">
        <v>1.2252004800000001E-4</v>
      </c>
      <c r="AB170">
        <v>1.2498888000000001E-4</v>
      </c>
      <c r="AC170">
        <v>1.2754122699999999E-4</v>
      </c>
      <c r="AD170">
        <v>1.3021376399999999E-4</v>
      </c>
      <c r="AE170">
        <v>1.32878404E-4</v>
      </c>
      <c r="AF170">
        <v>1.3559236799999999E-4</v>
      </c>
      <c r="AG170">
        <v>1.3838151400000001E-4</v>
      </c>
      <c r="AH170">
        <v>1.4124593800000001E-4</v>
      </c>
      <c r="AI170">
        <v>1.4418371200000001E-4</v>
      </c>
      <c r="AJ170">
        <v>1.47168436E-4</v>
      </c>
      <c r="AK170">
        <v>1.5022046800000001E-4</v>
      </c>
      <c r="AL170">
        <v>1.5334492100000001E-4</v>
      </c>
      <c r="AM170">
        <v>1.56544305E-4</v>
      </c>
      <c r="AN170">
        <v>1.5984344700000001E-4</v>
      </c>
      <c r="AO170">
        <v>1.63172177E-4</v>
      </c>
      <c r="AP170">
        <v>1.6657527500000001E-4</v>
      </c>
      <c r="AQ170">
        <v>1.7006490799999999E-4</v>
      </c>
      <c r="AR170">
        <v>1.7362448099999999E-4</v>
      </c>
      <c r="AS170">
        <v>1.77249137E-4</v>
      </c>
      <c r="AT170">
        <v>1.8098321599999999E-4</v>
      </c>
      <c r="AU170">
        <v>1.84787497E-4</v>
      </c>
      <c r="AV170">
        <v>1.8865645499999999E-4</v>
      </c>
      <c r="AW170">
        <v>1.9261217100000001E-4</v>
      </c>
    </row>
    <row r="171" spans="1:49" x14ac:dyDescent="0.25">
      <c r="A171" t="s">
        <v>1061</v>
      </c>
      <c r="B171" t="s">
        <v>771</v>
      </c>
      <c r="C171">
        <v>2.3491816427745801E-4</v>
      </c>
      <c r="D171">
        <v>2.3961652756300701E-4</v>
      </c>
      <c r="E171">
        <v>2.42362123E-4</v>
      </c>
      <c r="F171">
        <v>1.9923751099999999E-4</v>
      </c>
      <c r="G171">
        <v>2.1371362400000001E-4</v>
      </c>
      <c r="H171">
        <v>2.20453518E-4</v>
      </c>
      <c r="I171">
        <v>2.2797574400000001E-4</v>
      </c>
      <c r="J171">
        <v>2.2072602600000001E-4</v>
      </c>
      <c r="K171">
        <v>2.3750544999999999E-4</v>
      </c>
      <c r="L171">
        <v>2.31302866E-4</v>
      </c>
      <c r="M171">
        <v>2.2770692E-4</v>
      </c>
      <c r="N171">
        <v>2.19345392E-4</v>
      </c>
      <c r="O171">
        <v>2.26185713E-4</v>
      </c>
      <c r="P171">
        <v>2.04184108E-4</v>
      </c>
      <c r="Q171">
        <v>2.2367930399999999E-4</v>
      </c>
      <c r="R171">
        <v>1.9598009199999999E-4</v>
      </c>
      <c r="S171">
        <v>2.3311579600000001E-4</v>
      </c>
      <c r="T171">
        <v>1.9827691900000001E-4</v>
      </c>
      <c r="U171">
        <v>2.33230391E-4</v>
      </c>
      <c r="V171">
        <v>2.2949906399999999E-4</v>
      </c>
      <c r="W171">
        <v>2.2690796500000001E-4</v>
      </c>
      <c r="X171">
        <v>1.9658128500000001E-4</v>
      </c>
      <c r="Y171">
        <v>2.1470138899999999E-4</v>
      </c>
      <c r="Z171">
        <v>2.2493021600000001E-4</v>
      </c>
      <c r="AA171">
        <v>2.27293561E-4</v>
      </c>
      <c r="AB171">
        <v>2.3638877200000001E-4</v>
      </c>
      <c r="AC171">
        <v>2.3745958800000001E-4</v>
      </c>
      <c r="AD171">
        <v>2.3354079299999999E-4</v>
      </c>
      <c r="AE171">
        <v>2.4300626E-4</v>
      </c>
      <c r="AF171">
        <v>2.4600509499999999E-4</v>
      </c>
      <c r="AG171">
        <v>2.46778072E-4</v>
      </c>
      <c r="AH171">
        <v>2.5221333899999999E-4</v>
      </c>
      <c r="AI171">
        <v>2.5573685200000002E-4</v>
      </c>
      <c r="AJ171">
        <v>2.56588577E-4</v>
      </c>
      <c r="AK171">
        <v>2.61232425E-4</v>
      </c>
      <c r="AL171">
        <v>2.6506420199999997E-4</v>
      </c>
      <c r="AM171">
        <v>2.6205643499999998E-4</v>
      </c>
      <c r="AN171">
        <v>2.7154497599999998E-4</v>
      </c>
      <c r="AO171">
        <v>2.7579831000000001E-4</v>
      </c>
      <c r="AP171">
        <v>2.8017852499999998E-4</v>
      </c>
      <c r="AQ171">
        <v>2.8456955299999999E-4</v>
      </c>
      <c r="AR171">
        <v>2.8887270800000001E-4</v>
      </c>
      <c r="AS171">
        <v>2.9326947299999998E-4</v>
      </c>
      <c r="AT171">
        <v>2.9846762100000003E-4</v>
      </c>
      <c r="AU171">
        <v>3.0422564400000001E-4</v>
      </c>
      <c r="AV171">
        <v>3.0971070100000001E-4</v>
      </c>
      <c r="AW171">
        <v>3.15079544E-4</v>
      </c>
    </row>
    <row r="172" spans="1:49" x14ac:dyDescent="0.25">
      <c r="A172" t="s">
        <v>1062</v>
      </c>
      <c r="B172" t="s">
        <v>772</v>
      </c>
      <c r="C172">
        <v>5.9278659645944996E-4</v>
      </c>
      <c r="D172">
        <v>6.0464232838863905E-4</v>
      </c>
      <c r="E172">
        <v>6.1157049399999995E-4</v>
      </c>
      <c r="F172">
        <v>6.0984580599999995E-4</v>
      </c>
      <c r="G172">
        <v>6.0866769900000004E-4</v>
      </c>
      <c r="H172">
        <v>6.1580118800000003E-4</v>
      </c>
      <c r="I172">
        <v>6.28631419E-4</v>
      </c>
      <c r="J172">
        <v>6.3771872800000003E-4</v>
      </c>
      <c r="K172">
        <v>6.4495582899999995E-4</v>
      </c>
      <c r="L172">
        <v>6.5109085900000004E-4</v>
      </c>
      <c r="M172">
        <v>6.6424963199999997E-4</v>
      </c>
      <c r="N172">
        <v>6.85109282E-4</v>
      </c>
      <c r="O172">
        <v>6.9883649599999996E-4</v>
      </c>
      <c r="P172">
        <v>7.0530526299999996E-4</v>
      </c>
      <c r="Q172">
        <v>7.0936309300000003E-4</v>
      </c>
      <c r="R172">
        <v>7.1336844899999997E-4</v>
      </c>
      <c r="S172">
        <v>7.2763792600000004E-4</v>
      </c>
      <c r="T172">
        <v>7.4222780299999997E-4</v>
      </c>
      <c r="U172">
        <v>7.5708639499999996E-4</v>
      </c>
      <c r="V172">
        <v>7.7228781799999996E-4</v>
      </c>
      <c r="W172">
        <v>7.8761664200000003E-4</v>
      </c>
      <c r="X172">
        <v>8.0338684799999998E-4</v>
      </c>
      <c r="Y172">
        <v>8.1975163400000003E-4</v>
      </c>
      <c r="Z172">
        <v>8.3618940799999998E-4</v>
      </c>
      <c r="AA172">
        <v>8.5291696399999995E-4</v>
      </c>
      <c r="AB172">
        <v>8.7010360999999995E-4</v>
      </c>
      <c r="AC172">
        <v>8.8787163899999998E-4</v>
      </c>
      <c r="AD172">
        <v>9.0647636699999997E-4</v>
      </c>
      <c r="AE172">
        <v>9.2502611899999997E-4</v>
      </c>
      <c r="AF172">
        <v>9.4391923900000001E-4</v>
      </c>
      <c r="AG172">
        <v>9.6333573400000005E-4</v>
      </c>
      <c r="AH172">
        <v>9.8327627799999905E-4</v>
      </c>
      <c r="AI172">
        <v>1.0037274300000001E-3</v>
      </c>
      <c r="AJ172">
        <v>1.02450544E-3</v>
      </c>
      <c r="AK172">
        <v>1.0457520000000001E-3</v>
      </c>
      <c r="AL172">
        <v>1.0675027200000001E-3</v>
      </c>
      <c r="AM172">
        <v>1.08977507E-3</v>
      </c>
      <c r="AN172">
        <v>1.11274187E-3</v>
      </c>
      <c r="AO172">
        <v>1.13591465E-3</v>
      </c>
      <c r="AP172">
        <v>1.1596051400000001E-3</v>
      </c>
      <c r="AQ172">
        <v>1.1838980399999999E-3</v>
      </c>
      <c r="AR172">
        <v>1.20867782E-3</v>
      </c>
      <c r="AS172">
        <v>1.2339106800000001E-3</v>
      </c>
      <c r="AT172">
        <v>1.2599052799999999E-3</v>
      </c>
      <c r="AU172">
        <v>1.2863885799999999E-3</v>
      </c>
      <c r="AV172">
        <v>1.3133221299999999E-3</v>
      </c>
      <c r="AW172">
        <v>1.34085965E-3</v>
      </c>
    </row>
    <row r="173" spans="1:49" x14ac:dyDescent="0.25">
      <c r="A173" t="s">
        <v>1063</v>
      </c>
      <c r="B173" t="s">
        <v>773</v>
      </c>
      <c r="C173">
        <v>4.1647311917247299E-4</v>
      </c>
      <c r="D173">
        <v>4.24802581555923E-4</v>
      </c>
      <c r="E173">
        <v>4.2967009200000001E-4</v>
      </c>
      <c r="F173">
        <v>4.2845838099999999E-4</v>
      </c>
      <c r="G173">
        <v>4.2763068000000002E-4</v>
      </c>
      <c r="H173">
        <v>4.3264244400000002E-4</v>
      </c>
      <c r="I173">
        <v>4.4165655800000001E-4</v>
      </c>
      <c r="J173">
        <v>4.4804101399999999E-4</v>
      </c>
      <c r="K173">
        <v>4.5312557200000001E-4</v>
      </c>
      <c r="L173">
        <v>4.5743585099999997E-4</v>
      </c>
      <c r="M173">
        <v>4.6668078800000002E-4</v>
      </c>
      <c r="N173">
        <v>4.8133611900000003E-4</v>
      </c>
      <c r="O173">
        <v>4.9098042499999995E-4</v>
      </c>
      <c r="P173">
        <v>4.9552517599999997E-4</v>
      </c>
      <c r="Q173">
        <v>4.9837608000000003E-4</v>
      </c>
      <c r="R173">
        <v>5.0119011599999996E-4</v>
      </c>
      <c r="S173">
        <v>5.112154E-4</v>
      </c>
      <c r="T173">
        <v>5.2146578600000004E-4</v>
      </c>
      <c r="U173">
        <v>5.3190496199999999E-4</v>
      </c>
      <c r="V173">
        <v>5.4258500100000005E-4</v>
      </c>
      <c r="W173">
        <v>5.5335454900000002E-4</v>
      </c>
      <c r="X173">
        <v>5.6443419700000002E-4</v>
      </c>
      <c r="Y173">
        <v>5.7593157799999998E-4</v>
      </c>
      <c r="Z173">
        <v>5.8748023799999995E-4</v>
      </c>
      <c r="AA173">
        <v>5.9923248999999999E-4</v>
      </c>
      <c r="AB173">
        <v>6.1130728400000001E-4</v>
      </c>
      <c r="AC173">
        <v>6.2379054000000005E-4</v>
      </c>
      <c r="AD173">
        <v>6.3686163300000003E-4</v>
      </c>
      <c r="AE173">
        <v>6.4989410299999995E-4</v>
      </c>
      <c r="AF173">
        <v>6.63167812E-4</v>
      </c>
      <c r="AG173">
        <v>6.7680922699999996E-4</v>
      </c>
      <c r="AH173">
        <v>6.9081882200000002E-4</v>
      </c>
      <c r="AI173">
        <v>7.0518715800000004E-4</v>
      </c>
      <c r="AJ173">
        <v>7.1978512900000005E-4</v>
      </c>
      <c r="AK173">
        <v>7.3471229000000003E-4</v>
      </c>
      <c r="AL173">
        <v>7.49993655E-4</v>
      </c>
      <c r="AM173">
        <v>7.65641504E-4</v>
      </c>
      <c r="AN173">
        <v>7.8177725299999996E-4</v>
      </c>
      <c r="AO173">
        <v>7.9805771699999997E-4</v>
      </c>
      <c r="AP173">
        <v>8.1470190599999999E-4</v>
      </c>
      <c r="AQ173">
        <v>8.3176932899999998E-4</v>
      </c>
      <c r="AR173">
        <v>8.4917882E-4</v>
      </c>
      <c r="AS173">
        <v>8.6690662999999995E-4</v>
      </c>
      <c r="AT173">
        <v>8.8516961200000004E-4</v>
      </c>
      <c r="AU173">
        <v>9.0377594100000003E-4</v>
      </c>
      <c r="AV173">
        <v>9.2269860499999998E-4</v>
      </c>
      <c r="AW173">
        <v>9.4204559E-4</v>
      </c>
    </row>
    <row r="174" spans="1:49" x14ac:dyDescent="0.25">
      <c r="A174" t="s">
        <v>1064</v>
      </c>
      <c r="B174" t="s">
        <v>774</v>
      </c>
      <c r="C174">
        <v>3.0160684051030599E-4</v>
      </c>
      <c r="D174">
        <v>3.0763897732051201E-4</v>
      </c>
      <c r="E174">
        <v>3.1116399299999998E-4</v>
      </c>
      <c r="F174">
        <v>3.1028648099999998E-4</v>
      </c>
      <c r="G174">
        <v>3.0968706600000001E-4</v>
      </c>
      <c r="H174">
        <v>3.1331654899999998E-4</v>
      </c>
      <c r="I174">
        <v>3.1984450599999999E-4</v>
      </c>
      <c r="J174">
        <v>3.24468083E-4</v>
      </c>
      <c r="K174">
        <v>3.2815028399999998E-4</v>
      </c>
      <c r="L174">
        <v>3.3127175600000002E-4</v>
      </c>
      <c r="M174">
        <v>3.3796687400000001E-4</v>
      </c>
      <c r="N174">
        <v>3.4858015899999999E-4</v>
      </c>
      <c r="O174">
        <v>3.5556449600000002E-4</v>
      </c>
      <c r="P174">
        <v>3.58855772E-4</v>
      </c>
      <c r="Q174">
        <v>3.60920376E-4</v>
      </c>
      <c r="R174">
        <v>3.6295828099999999E-4</v>
      </c>
      <c r="S174">
        <v>3.70218519E-4</v>
      </c>
      <c r="T174">
        <v>3.7764177500000001E-4</v>
      </c>
      <c r="U174">
        <v>3.8520175199999998E-4</v>
      </c>
      <c r="V174">
        <v>3.9293615899999999E-4</v>
      </c>
      <c r="W174">
        <v>4.0073538800000001E-4</v>
      </c>
      <c r="X174">
        <v>4.0875919000000002E-4</v>
      </c>
      <c r="Y174">
        <v>4.17085511E-4</v>
      </c>
      <c r="Z174">
        <v>4.2544896700000002E-4</v>
      </c>
      <c r="AA174">
        <v>4.33959864E-4</v>
      </c>
      <c r="AB174">
        <v>4.4270434300000002E-4</v>
      </c>
      <c r="AC174">
        <v>4.5174462700000001E-4</v>
      </c>
      <c r="AD174">
        <v>4.61210619E-4</v>
      </c>
      <c r="AE174">
        <v>4.7064863999999999E-4</v>
      </c>
      <c r="AF174">
        <v>4.8026136400000001E-4</v>
      </c>
      <c r="AG174">
        <v>4.9014037900000002E-4</v>
      </c>
      <c r="AH174">
        <v>5.0028602799999996E-4</v>
      </c>
      <c r="AI174">
        <v>5.1069147300000003E-4</v>
      </c>
      <c r="AJ174">
        <v>5.2126321899999999E-4</v>
      </c>
      <c r="AK174">
        <v>5.3207336099999995E-4</v>
      </c>
      <c r="AL174">
        <v>5.4314001600000005E-4</v>
      </c>
      <c r="AM174">
        <v>5.5447207599999999E-4</v>
      </c>
      <c r="AN174">
        <v>5.6615747000000004E-4</v>
      </c>
      <c r="AO174">
        <v>5.7794766400000004E-4</v>
      </c>
      <c r="AP174">
        <v>5.9000126599999996E-4</v>
      </c>
      <c r="AQ174">
        <v>6.0236137199999997E-4</v>
      </c>
      <c r="AR174">
        <v>6.149692E-4</v>
      </c>
      <c r="AS174">
        <v>6.2780755300000004E-4</v>
      </c>
      <c r="AT174">
        <v>6.4103347300000001E-4</v>
      </c>
      <c r="AU174">
        <v>6.5450804299999998E-4</v>
      </c>
      <c r="AV174">
        <v>6.6821169999999996E-4</v>
      </c>
      <c r="AW174">
        <v>6.8222264800000003E-4</v>
      </c>
    </row>
    <row r="175" spans="1:49" x14ac:dyDescent="0.25">
      <c r="A175" t="s">
        <v>1065</v>
      </c>
      <c r="B175" t="s">
        <v>775</v>
      </c>
      <c r="C175">
        <v>2.6744261894613502E-4</v>
      </c>
      <c r="D175">
        <v>2.7279147132505801E-4</v>
      </c>
      <c r="E175">
        <v>2.7591719400000002E-4</v>
      </c>
      <c r="F175">
        <v>2.7513908099999998E-4</v>
      </c>
      <c r="G175">
        <v>2.7460756499999997E-4</v>
      </c>
      <c r="H175">
        <v>2.7782592199999999E-4</v>
      </c>
      <c r="I175">
        <v>2.8361443100000002E-4</v>
      </c>
      <c r="J175">
        <v>2.8771427699999998E-4</v>
      </c>
      <c r="K175">
        <v>2.9097937900000002E-4</v>
      </c>
      <c r="L175">
        <v>2.9374727000000002E-4</v>
      </c>
      <c r="M175">
        <v>2.9968400500000002E-4</v>
      </c>
      <c r="N175">
        <v>3.0909508000000001E-4</v>
      </c>
      <c r="O175">
        <v>3.1528827399999998E-4</v>
      </c>
      <c r="P175">
        <v>3.1820673400000002E-4</v>
      </c>
      <c r="Q175">
        <v>3.2003747099999997E-4</v>
      </c>
      <c r="R175">
        <v>3.2184453499999998E-4</v>
      </c>
      <c r="S175">
        <v>3.2828237700000001E-4</v>
      </c>
      <c r="T175">
        <v>3.3486477E-4</v>
      </c>
      <c r="U175">
        <v>3.4156839799999997E-4</v>
      </c>
      <c r="V175">
        <v>3.4842669800000002E-4</v>
      </c>
      <c r="W175">
        <v>3.5534247700000002E-4</v>
      </c>
      <c r="X175">
        <v>3.6245739000000002E-4</v>
      </c>
      <c r="Y175">
        <v>3.6984055499999997E-4</v>
      </c>
      <c r="Z175">
        <v>3.7725664899999998E-4</v>
      </c>
      <c r="AA175">
        <v>3.8480348199999999E-4</v>
      </c>
      <c r="AB175">
        <v>3.9255743900000001E-4</v>
      </c>
      <c r="AC175">
        <v>4.0057369299999998E-4</v>
      </c>
      <c r="AD175">
        <v>4.0896743399999999E-4</v>
      </c>
      <c r="AE175">
        <v>4.17336373E-4</v>
      </c>
      <c r="AF175">
        <v>4.2586022499999999E-4</v>
      </c>
      <c r="AG175">
        <v>4.3462020399999998E-4</v>
      </c>
      <c r="AH175">
        <v>4.4361661400000002E-4</v>
      </c>
      <c r="AI175">
        <v>4.5284339299999998E-4</v>
      </c>
      <c r="AJ175">
        <v>4.6221763500000002E-4</v>
      </c>
      <c r="AK175">
        <v>4.7180326899999998E-4</v>
      </c>
      <c r="AL175">
        <v>4.8161635900000001E-4</v>
      </c>
      <c r="AM175">
        <v>4.9166479100000004E-4</v>
      </c>
      <c r="AN175">
        <v>5.0202653299999996E-4</v>
      </c>
      <c r="AO175">
        <v>5.1248120500000001E-4</v>
      </c>
      <c r="AP175">
        <v>5.2316944700000003E-4</v>
      </c>
      <c r="AQ175">
        <v>5.34129473E-4</v>
      </c>
      <c r="AR175">
        <v>5.4530916200000001E-4</v>
      </c>
      <c r="AS175">
        <v>5.5669326299999996E-4</v>
      </c>
      <c r="AT175">
        <v>5.6842103000000004E-4</v>
      </c>
      <c r="AU175">
        <v>5.8036928100000003E-4</v>
      </c>
      <c r="AV175">
        <v>5.9252066999999995E-4</v>
      </c>
      <c r="AW175">
        <v>6.0494454099999995E-4</v>
      </c>
    </row>
    <row r="176" spans="1:49" x14ac:dyDescent="0.25">
      <c r="A176" t="s">
        <v>1066</v>
      </c>
      <c r="B176" t="s">
        <v>776</v>
      </c>
      <c r="C176">
        <v>1.36162362569121E-4</v>
      </c>
      <c r="D176">
        <v>1.3888560982050401E-4</v>
      </c>
      <c r="E176">
        <v>1.4047700100000001E-4</v>
      </c>
      <c r="F176">
        <v>1.40080842E-4</v>
      </c>
      <c r="G176">
        <v>1.39810233E-4</v>
      </c>
      <c r="H176">
        <v>1.4144878599999999E-4</v>
      </c>
      <c r="I176">
        <v>1.4439587499999999E-4</v>
      </c>
      <c r="J176">
        <v>1.4648321900000001E-4</v>
      </c>
      <c r="K176">
        <v>1.4814557199999999E-4</v>
      </c>
      <c r="L176">
        <v>1.4955478100000001E-4</v>
      </c>
      <c r="M176">
        <v>1.52577335E-4</v>
      </c>
      <c r="N176">
        <v>1.5736877199999999E-4</v>
      </c>
      <c r="O176">
        <v>1.60521896E-4</v>
      </c>
      <c r="P176">
        <v>1.6200776399999999E-4</v>
      </c>
      <c r="Q176">
        <v>1.6293984300000001E-4</v>
      </c>
      <c r="R176">
        <v>1.6385986800000001E-4</v>
      </c>
      <c r="S176">
        <v>1.6713755000000001E-4</v>
      </c>
      <c r="T176">
        <v>1.70488827E-4</v>
      </c>
      <c r="U176">
        <v>1.7390182699999999E-4</v>
      </c>
      <c r="V176">
        <v>1.7739357500000001E-4</v>
      </c>
      <c r="W176">
        <v>1.8091458799999999E-4</v>
      </c>
      <c r="X176">
        <v>1.84536985E-4</v>
      </c>
      <c r="Y176">
        <v>1.88295957E-4</v>
      </c>
      <c r="Z176">
        <v>1.9207169300000001E-4</v>
      </c>
      <c r="AA176">
        <v>1.95913993E-4</v>
      </c>
      <c r="AB176">
        <v>1.99861744E-4</v>
      </c>
      <c r="AC176">
        <v>2.03943039E-4</v>
      </c>
      <c r="AD176">
        <v>2.08216523E-4</v>
      </c>
      <c r="AE176">
        <v>2.1247737800000001E-4</v>
      </c>
      <c r="AF176">
        <v>2.16817105E-4</v>
      </c>
      <c r="AG176">
        <v>2.2127704999999999E-4</v>
      </c>
      <c r="AH176">
        <v>2.2585736900000001E-4</v>
      </c>
      <c r="AI176">
        <v>2.3055497500000001E-4</v>
      </c>
      <c r="AJ176">
        <v>2.3532765799999999E-4</v>
      </c>
      <c r="AK176">
        <v>2.40207967E-4</v>
      </c>
      <c r="AL176">
        <v>2.4520408000000001E-4</v>
      </c>
      <c r="AM176">
        <v>2.5032001200000001E-4</v>
      </c>
      <c r="AN176">
        <v>2.5559545800000002E-4</v>
      </c>
      <c r="AO176">
        <v>2.6091821800000001E-4</v>
      </c>
      <c r="AP176">
        <v>2.6635989499999998E-4</v>
      </c>
      <c r="AQ176">
        <v>2.7193994499999998E-4</v>
      </c>
      <c r="AR176">
        <v>2.7763183000000002E-4</v>
      </c>
      <c r="AS176">
        <v>2.8342778799999999E-4</v>
      </c>
      <c r="AT176">
        <v>2.8939871500000003E-4</v>
      </c>
      <c r="AU176">
        <v>2.9548189699999999E-4</v>
      </c>
      <c r="AV176">
        <v>3.01668502E-4</v>
      </c>
      <c r="AW176">
        <v>3.0799383499999997E-4</v>
      </c>
    </row>
    <row r="177" spans="1:49" x14ac:dyDescent="0.25">
      <c r="A177" t="s">
        <v>1067</v>
      </c>
      <c r="B177" t="s">
        <v>777</v>
      </c>
      <c r="C177" s="7">
        <v>5.1009592283061699E-5</v>
      </c>
      <c r="D177" s="7">
        <v>5.2029784128722998E-5</v>
      </c>
      <c r="E177" s="7">
        <v>5.2625956300000002E-5</v>
      </c>
      <c r="F177" s="7">
        <v>5.2477546099999998E-5</v>
      </c>
      <c r="G177" s="7">
        <v>5.2376169399999997E-5</v>
      </c>
      <c r="H177" s="7">
        <v>5.2990009799999997E-5</v>
      </c>
      <c r="I177" s="7">
        <v>5.4094057699999998E-5</v>
      </c>
      <c r="J177" s="7">
        <v>5.4876025400000003E-5</v>
      </c>
      <c r="K177" s="7">
        <v>5.5498781600000002E-5</v>
      </c>
      <c r="L177" s="7">
        <v>5.6026704199999998E-5</v>
      </c>
      <c r="M177" s="7">
        <v>5.7159023299999997E-5</v>
      </c>
      <c r="N177" s="7">
        <v>5.8954006999999997E-5</v>
      </c>
      <c r="O177" s="7">
        <v>6.0135240800000002E-5</v>
      </c>
      <c r="P177" s="7">
        <v>6.06918815E-5</v>
      </c>
      <c r="Q177" s="7">
        <v>6.10410599E-5</v>
      </c>
      <c r="R177" s="7">
        <v>6.1385722900000002E-5</v>
      </c>
      <c r="S177" s="7">
        <v>6.2613618699999997E-5</v>
      </c>
      <c r="T177" s="7">
        <v>6.3869085200000004E-5</v>
      </c>
      <c r="U177" s="7">
        <v>6.5147674700000003E-5</v>
      </c>
      <c r="V177" s="7">
        <v>6.6455764900000001E-5</v>
      </c>
      <c r="W177" s="7">
        <v>6.7774818099999994E-5</v>
      </c>
      <c r="X177" s="7">
        <v>6.9131852499999995E-5</v>
      </c>
      <c r="Y177" s="7">
        <v>7.0540050800000002E-5</v>
      </c>
      <c r="Z177" s="7">
        <v>7.1954529700000004E-5</v>
      </c>
      <c r="AA177" s="7">
        <v>7.3393944500000001E-5</v>
      </c>
      <c r="AB177" s="7">
        <v>7.4872864300000002E-5</v>
      </c>
      <c r="AC177" s="7">
        <v>7.6401812299999999E-5</v>
      </c>
      <c r="AD177" s="7">
        <v>7.8002758799999996E-5</v>
      </c>
      <c r="AE177" s="7">
        <v>7.9598974500000002E-5</v>
      </c>
      <c r="AF177" s="7">
        <v>8.1224737300000005E-5</v>
      </c>
      <c r="AG177" s="7">
        <v>8.2895536600000001E-5</v>
      </c>
      <c r="AH177" s="7">
        <v>8.4611430700000004E-5</v>
      </c>
      <c r="AI177" s="7">
        <v>8.6371263299999998E-5</v>
      </c>
      <c r="AJ177" s="7">
        <v>8.8159221500000003E-5</v>
      </c>
      <c r="AK177" s="7">
        <v>8.9987498899999998E-5</v>
      </c>
      <c r="AL177" s="7">
        <v>9.1859159200000001E-5</v>
      </c>
      <c r="AM177" s="7">
        <v>9.3775706399999899E-5</v>
      </c>
      <c r="AN177" s="7">
        <v>9.57520116E-5</v>
      </c>
      <c r="AO177" s="7">
        <v>9.7746041400000001E-5</v>
      </c>
      <c r="AP177" s="7">
        <v>9.9784620200000005E-5</v>
      </c>
      <c r="AQ177">
        <v>1.01875037E-4</v>
      </c>
      <c r="AR177">
        <v>1.0400735000000001E-4</v>
      </c>
      <c r="AS177">
        <v>1.0617865E-4</v>
      </c>
      <c r="AT177">
        <v>1.08415499E-4</v>
      </c>
      <c r="AU177">
        <v>1.10694401E-4</v>
      </c>
      <c r="AV177">
        <v>1.13012047E-4</v>
      </c>
      <c r="AW177">
        <v>1.15381664E-4</v>
      </c>
    </row>
    <row r="178" spans="1:49" x14ac:dyDescent="0.25">
      <c r="A178" t="s">
        <v>1070</v>
      </c>
      <c r="B178" t="s">
        <v>1408</v>
      </c>
      <c r="C178">
        <v>4.0413832450837104</v>
      </c>
      <c r="D178">
        <v>4.1062689603059797</v>
      </c>
      <c r="E178">
        <v>4.1721964370000002</v>
      </c>
      <c r="F178">
        <v>4.2391823999999998</v>
      </c>
      <c r="G178">
        <v>4812167.09</v>
      </c>
      <c r="H178">
        <v>7371839.8820000002</v>
      </c>
      <c r="I178">
        <v>8339332.3130000001</v>
      </c>
      <c r="J178">
        <v>8527116.3800000008</v>
      </c>
      <c r="K178">
        <v>8720022.2689999994</v>
      </c>
      <c r="L178">
        <v>9155090.6999999899</v>
      </c>
      <c r="M178">
        <v>9843022.4839999899</v>
      </c>
      <c r="N178">
        <v>10565039.449999999</v>
      </c>
      <c r="O178">
        <v>11106474.17</v>
      </c>
      <c r="P178">
        <v>11880963.630000001</v>
      </c>
      <c r="Q178">
        <v>12917590.16</v>
      </c>
      <c r="R178">
        <v>14336820.439999999</v>
      </c>
      <c r="S178">
        <v>16576994.550000001</v>
      </c>
      <c r="T178">
        <v>18715742.969999999</v>
      </c>
      <c r="U178">
        <v>20761363.109999999</v>
      </c>
      <c r="V178">
        <v>22294339.760000002</v>
      </c>
      <c r="W178">
        <v>23678265.629999999</v>
      </c>
      <c r="X178">
        <v>24314012.449999999</v>
      </c>
      <c r="Y178">
        <v>24588562.399999999</v>
      </c>
      <c r="Z178">
        <v>24189211.010000002</v>
      </c>
      <c r="AA178">
        <v>23689478.219999999</v>
      </c>
      <c r="AB178">
        <v>23602359.030000001</v>
      </c>
      <c r="AC178">
        <v>23841574.399999999</v>
      </c>
      <c r="AD178">
        <v>24254439.75</v>
      </c>
      <c r="AE178">
        <v>24742189.32</v>
      </c>
      <c r="AF178">
        <v>25226998.719999999</v>
      </c>
      <c r="AG178">
        <v>25690927.27</v>
      </c>
      <c r="AH178">
        <v>26131828.460000001</v>
      </c>
      <c r="AI178">
        <v>26561017.649999999</v>
      </c>
      <c r="AJ178">
        <v>26971628.890000001</v>
      </c>
      <c r="AK178">
        <v>27366443.77</v>
      </c>
      <c r="AL178">
        <v>27776458.82</v>
      </c>
      <c r="AM178">
        <v>28209314.699999999</v>
      </c>
      <c r="AN178">
        <v>28661625.66</v>
      </c>
      <c r="AO178">
        <v>29111895.84</v>
      </c>
      <c r="AP178">
        <v>29564745.449999999</v>
      </c>
      <c r="AQ178">
        <v>30025409.530000001</v>
      </c>
      <c r="AR178">
        <v>30513363.079999998</v>
      </c>
      <c r="AS178">
        <v>30999063.07</v>
      </c>
      <c r="AT178">
        <v>31481152.510000002</v>
      </c>
      <c r="AU178">
        <v>31970783.039999999</v>
      </c>
      <c r="AV178">
        <v>32445856.370000001</v>
      </c>
      <c r="AW178">
        <v>32892311.649999999</v>
      </c>
    </row>
    <row r="179" spans="1:49" x14ac:dyDescent="0.25">
      <c r="A179" t="s">
        <v>1071</v>
      </c>
      <c r="B179" t="s">
        <v>1409</v>
      </c>
      <c r="C179">
        <v>4.0413832450837104</v>
      </c>
      <c r="D179">
        <v>4.1062689603059797</v>
      </c>
      <c r="E179">
        <v>4.1721964370000002</v>
      </c>
      <c r="F179">
        <v>4.2391823999999998</v>
      </c>
      <c r="G179">
        <v>4812167.09</v>
      </c>
      <c r="H179">
        <v>7371839.8820000002</v>
      </c>
      <c r="I179">
        <v>8339332.3130000001</v>
      </c>
      <c r="J179">
        <v>8527116.3800000008</v>
      </c>
      <c r="K179">
        <v>8720022.2689999994</v>
      </c>
      <c r="L179">
        <v>9155090.6999999899</v>
      </c>
      <c r="M179">
        <v>9843022.4839999899</v>
      </c>
      <c r="N179">
        <v>10565039.449999999</v>
      </c>
      <c r="O179">
        <v>11106474.17</v>
      </c>
      <c r="P179">
        <v>11880963.630000001</v>
      </c>
      <c r="Q179">
        <v>12917590.16</v>
      </c>
      <c r="R179">
        <v>14336820.439999999</v>
      </c>
      <c r="S179">
        <v>16576994.550000001</v>
      </c>
      <c r="T179">
        <v>18715742.969999999</v>
      </c>
      <c r="U179">
        <v>20761363.109999999</v>
      </c>
      <c r="V179">
        <v>22294339.760000002</v>
      </c>
      <c r="W179">
        <v>23678265.629999999</v>
      </c>
      <c r="X179">
        <v>24314012.449999999</v>
      </c>
      <c r="Y179">
        <v>24588562.399999999</v>
      </c>
      <c r="Z179">
        <v>24189211.010000002</v>
      </c>
      <c r="AA179">
        <v>23689478.219999999</v>
      </c>
      <c r="AB179">
        <v>23602359.030000001</v>
      </c>
      <c r="AC179">
        <v>23841574.399999999</v>
      </c>
      <c r="AD179">
        <v>24254439.75</v>
      </c>
      <c r="AE179">
        <v>24742189.32</v>
      </c>
      <c r="AF179">
        <v>25226998.719999999</v>
      </c>
      <c r="AG179">
        <v>25690927.27</v>
      </c>
      <c r="AH179">
        <v>26131828.460000001</v>
      </c>
      <c r="AI179">
        <v>26561017.649999999</v>
      </c>
      <c r="AJ179">
        <v>26971628.890000001</v>
      </c>
      <c r="AK179">
        <v>27366443.77</v>
      </c>
      <c r="AL179">
        <v>27776458.82</v>
      </c>
      <c r="AM179">
        <v>28209314.699999999</v>
      </c>
      <c r="AN179">
        <v>28661625.66</v>
      </c>
      <c r="AO179">
        <v>29111895.84</v>
      </c>
      <c r="AP179">
        <v>29564745.449999999</v>
      </c>
      <c r="AQ179">
        <v>30025409.530000001</v>
      </c>
      <c r="AR179">
        <v>30513363.079999998</v>
      </c>
      <c r="AS179">
        <v>30999063.07</v>
      </c>
      <c r="AT179">
        <v>31481152.510000002</v>
      </c>
      <c r="AU179">
        <v>31970783.039999999</v>
      </c>
      <c r="AV179">
        <v>32445856.370000001</v>
      </c>
      <c r="AW179">
        <v>32892311.649999999</v>
      </c>
    </row>
    <row r="180" spans="1:49" x14ac:dyDescent="0.25">
      <c r="A180" t="s">
        <v>1069</v>
      </c>
      <c r="B180" t="s">
        <v>1410</v>
      </c>
      <c r="C180">
        <v>28.690012979632101</v>
      </c>
      <c r="D180">
        <v>29.150640418067798</v>
      </c>
      <c r="E180">
        <v>29.618663380000001</v>
      </c>
      <c r="F180">
        <v>30.094200600000001</v>
      </c>
      <c r="G180">
        <v>717759.47849999997</v>
      </c>
      <c r="H180">
        <v>1689195.9569999999</v>
      </c>
      <c r="I180">
        <v>3245376.2420000001</v>
      </c>
      <c r="J180">
        <v>5214206.659</v>
      </c>
      <c r="K180">
        <v>6841718.0199999996</v>
      </c>
      <c r="L180">
        <v>8229443.591</v>
      </c>
      <c r="M180">
        <v>9016808.1620000005</v>
      </c>
      <c r="N180">
        <v>9232699.6779999901</v>
      </c>
      <c r="O180">
        <v>8733160.1779999901</v>
      </c>
      <c r="P180">
        <v>9565507.1229999997</v>
      </c>
      <c r="Q180">
        <v>10300627.49</v>
      </c>
      <c r="R180">
        <v>12913056.01</v>
      </c>
      <c r="S180">
        <v>13598317.99</v>
      </c>
      <c r="T180">
        <v>15339841.130000001</v>
      </c>
      <c r="U180">
        <v>15353196.85</v>
      </c>
      <c r="V180">
        <v>16964135.41</v>
      </c>
      <c r="W180">
        <v>16468848.5</v>
      </c>
      <c r="X180">
        <v>17391179.34</v>
      </c>
      <c r="Y180">
        <v>16213055.17</v>
      </c>
      <c r="Z180">
        <v>16334502.859999999</v>
      </c>
      <c r="AA180">
        <v>17046334.079999998</v>
      </c>
      <c r="AB180">
        <v>17790905.300000001</v>
      </c>
      <c r="AC180">
        <v>18384321.460000001</v>
      </c>
      <c r="AD180">
        <v>18800009.09</v>
      </c>
      <c r="AE180">
        <v>19082154.07</v>
      </c>
      <c r="AF180">
        <v>19329017.5</v>
      </c>
      <c r="AG180">
        <v>19567316.370000001</v>
      </c>
      <c r="AH180">
        <v>19777851.16</v>
      </c>
      <c r="AI180">
        <v>19995920.210000001</v>
      </c>
      <c r="AJ180">
        <v>20215135.93</v>
      </c>
      <c r="AK180">
        <v>20454512.43</v>
      </c>
      <c r="AL180">
        <v>20726813.16</v>
      </c>
      <c r="AM180">
        <v>21014633.030000001</v>
      </c>
      <c r="AN180">
        <v>21332156.600000001</v>
      </c>
      <c r="AO180">
        <v>21704261.460000001</v>
      </c>
      <c r="AP180">
        <v>22110771.949999999</v>
      </c>
      <c r="AQ180">
        <v>22537835.309999999</v>
      </c>
      <c r="AR180">
        <v>22970647.850000001</v>
      </c>
      <c r="AS180">
        <v>23408383.949999999</v>
      </c>
      <c r="AT180">
        <v>23860640.010000002</v>
      </c>
      <c r="AU180">
        <v>24319497.739999998</v>
      </c>
      <c r="AV180">
        <v>24761391.09</v>
      </c>
      <c r="AW180">
        <v>25182362.100000001</v>
      </c>
    </row>
    <row r="181" spans="1:49" x14ac:dyDescent="0.25">
      <c r="A181" t="s">
        <v>1073</v>
      </c>
      <c r="B181" t="s">
        <v>1411</v>
      </c>
      <c r="C181">
        <v>1.4345006489815999</v>
      </c>
      <c r="D181">
        <v>1.45753202090339</v>
      </c>
      <c r="E181">
        <v>1.480933169</v>
      </c>
      <c r="F181">
        <v>1.50471003</v>
      </c>
      <c r="G181">
        <v>62706.721210000003</v>
      </c>
      <c r="H181">
        <v>145249.23910000001</v>
      </c>
      <c r="I181">
        <v>251964.6686</v>
      </c>
      <c r="J181">
        <v>364569.00660000002</v>
      </c>
      <c r="K181">
        <v>495695.39059999998</v>
      </c>
      <c r="L181">
        <v>496896.92580000003</v>
      </c>
      <c r="M181">
        <v>563750.69279999996</v>
      </c>
      <c r="N181">
        <v>622667.76399999997</v>
      </c>
      <c r="O181">
        <v>663737.22889999999</v>
      </c>
      <c r="P181">
        <v>691762.55720000004</v>
      </c>
      <c r="Q181">
        <v>917852.06319999998</v>
      </c>
      <c r="R181">
        <v>1012111.066</v>
      </c>
      <c r="S181">
        <v>1363132.128</v>
      </c>
      <c r="T181">
        <v>1204153.5919999999</v>
      </c>
      <c r="U181">
        <v>1545321.7890000001</v>
      </c>
      <c r="V181">
        <v>1343971.264</v>
      </c>
      <c r="W181">
        <v>1223062.1189999999</v>
      </c>
      <c r="X181">
        <v>618814.11239999998</v>
      </c>
      <c r="Y181">
        <v>544663.69140000001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</row>
    <row r="182" spans="1:49" x14ac:dyDescent="0.25">
      <c r="A182" t="s">
        <v>1072</v>
      </c>
      <c r="B182" t="s">
        <v>1412</v>
      </c>
      <c r="C182">
        <v>27.2555123306505</v>
      </c>
      <c r="D182">
        <v>27.693108397164401</v>
      </c>
      <c r="E182">
        <v>28.137730210000001</v>
      </c>
      <c r="F182">
        <v>28.589490569999999</v>
      </c>
      <c r="G182">
        <v>655052.75730000006</v>
      </c>
      <c r="H182">
        <v>1543946.7180000001</v>
      </c>
      <c r="I182">
        <v>2993411.5729999999</v>
      </c>
      <c r="J182">
        <v>4849637.6519999998</v>
      </c>
      <c r="K182">
        <v>6346022.6289999997</v>
      </c>
      <c r="L182">
        <v>7732546.665</v>
      </c>
      <c r="M182">
        <v>8453057.4690000005</v>
      </c>
      <c r="N182">
        <v>8610031.9140000008</v>
      </c>
      <c r="O182">
        <v>8069422.9500000002</v>
      </c>
      <c r="P182">
        <v>8873744.5649999995</v>
      </c>
      <c r="Q182">
        <v>9382775.4269999899</v>
      </c>
      <c r="R182">
        <v>11900944.939999999</v>
      </c>
      <c r="S182">
        <v>12235185.859999999</v>
      </c>
      <c r="T182">
        <v>14135687.539999999</v>
      </c>
      <c r="U182">
        <v>13807875.060000001</v>
      </c>
      <c r="V182">
        <v>15620164.140000001</v>
      </c>
      <c r="W182">
        <v>15245786.380000001</v>
      </c>
      <c r="X182">
        <v>16772365.220000001</v>
      </c>
      <c r="Y182">
        <v>15668391.470000001</v>
      </c>
      <c r="Z182">
        <v>16334502.859999999</v>
      </c>
      <c r="AA182">
        <v>17046334.079999998</v>
      </c>
      <c r="AB182">
        <v>17790905.300000001</v>
      </c>
      <c r="AC182">
        <v>18384321.460000001</v>
      </c>
      <c r="AD182">
        <v>18800009.09</v>
      </c>
      <c r="AE182">
        <v>19082154.07</v>
      </c>
      <c r="AF182">
        <v>19329017.5</v>
      </c>
      <c r="AG182">
        <v>19567316.370000001</v>
      </c>
      <c r="AH182">
        <v>19777851.16</v>
      </c>
      <c r="AI182">
        <v>19995920.210000001</v>
      </c>
      <c r="AJ182">
        <v>20215135.93</v>
      </c>
      <c r="AK182">
        <v>20454512.43</v>
      </c>
      <c r="AL182">
        <v>20726813.16</v>
      </c>
      <c r="AM182">
        <v>21014633.030000001</v>
      </c>
      <c r="AN182">
        <v>21332156.600000001</v>
      </c>
      <c r="AO182">
        <v>21704261.460000001</v>
      </c>
      <c r="AP182">
        <v>22110771.949999999</v>
      </c>
      <c r="AQ182">
        <v>22537835.309999999</v>
      </c>
      <c r="AR182">
        <v>22970647.850000001</v>
      </c>
      <c r="AS182">
        <v>23408383.949999999</v>
      </c>
      <c r="AT182">
        <v>23860640.010000002</v>
      </c>
      <c r="AU182">
        <v>24319497.739999998</v>
      </c>
      <c r="AV182">
        <v>24761391.09</v>
      </c>
      <c r="AW182">
        <v>25182362.100000001</v>
      </c>
    </row>
    <row r="183" spans="1:49" x14ac:dyDescent="0.25">
      <c r="A183" t="s">
        <v>1089</v>
      </c>
      <c r="B183" t="s">
        <v>1413</v>
      </c>
      <c r="C183">
        <v>6305483.3421733798</v>
      </c>
      <c r="D183">
        <v>6406719.9167983504</v>
      </c>
      <c r="E183">
        <v>6509581.8770000003</v>
      </c>
      <c r="F183">
        <v>5933568.8859999999</v>
      </c>
      <c r="G183">
        <v>6108223.7079999996</v>
      </c>
      <c r="H183">
        <v>5741586.1380000003</v>
      </c>
      <c r="I183">
        <v>4678667.2290000003</v>
      </c>
      <c r="J183">
        <v>5326255.5599999996</v>
      </c>
      <c r="K183">
        <v>6603331.1900000004</v>
      </c>
      <c r="L183">
        <v>8410410.96199999</v>
      </c>
      <c r="M183">
        <v>9395821.8080000002</v>
      </c>
      <c r="N183">
        <v>9363067.1129999999</v>
      </c>
      <c r="O183">
        <v>7530115.2539999997</v>
      </c>
      <c r="P183">
        <v>8251169.3159999996</v>
      </c>
      <c r="Q183">
        <v>9933532.2139999997</v>
      </c>
      <c r="R183">
        <v>16008171.880000001</v>
      </c>
      <c r="S183">
        <v>18260990.420000002</v>
      </c>
      <c r="T183">
        <v>22304330.52</v>
      </c>
      <c r="U183">
        <v>22696794.48</v>
      </c>
      <c r="V183">
        <v>25233000.079999998</v>
      </c>
      <c r="W183">
        <v>23682247.100000001</v>
      </c>
      <c r="X183">
        <v>23995848.940000001</v>
      </c>
      <c r="Y183">
        <v>20750325.699999999</v>
      </c>
      <c r="Z183">
        <v>19217717.32</v>
      </c>
      <c r="AA183">
        <v>18622411.59</v>
      </c>
      <c r="AB183">
        <v>18479812.350000001</v>
      </c>
      <c r="AC183">
        <v>18545450.539999999</v>
      </c>
      <c r="AD183">
        <v>18669155.530000001</v>
      </c>
      <c r="AE183">
        <v>18779377.550000001</v>
      </c>
      <c r="AF183">
        <v>18905453.920000002</v>
      </c>
      <c r="AG183">
        <v>19023023.440000001</v>
      </c>
      <c r="AH183">
        <v>19084634.920000002</v>
      </c>
      <c r="AI183">
        <v>19128905.969999999</v>
      </c>
      <c r="AJ183">
        <v>19148290.390000001</v>
      </c>
      <c r="AK183">
        <v>19164729.899999999</v>
      </c>
      <c r="AL183">
        <v>19197571.809999999</v>
      </c>
      <c r="AM183">
        <v>19231060.399999999</v>
      </c>
      <c r="AN183">
        <v>19303337.170000002</v>
      </c>
      <c r="AO183">
        <v>19490150.440000001</v>
      </c>
      <c r="AP183">
        <v>19716134.609999999</v>
      </c>
      <c r="AQ183">
        <v>19944275.489999998</v>
      </c>
      <c r="AR183">
        <v>20151099.32</v>
      </c>
      <c r="AS183">
        <v>20335343.100000001</v>
      </c>
      <c r="AT183">
        <v>20516455.25</v>
      </c>
      <c r="AU183">
        <v>20675499.510000002</v>
      </c>
      <c r="AV183">
        <v>20783879.66</v>
      </c>
      <c r="AW183">
        <v>20841083.41</v>
      </c>
    </row>
    <row r="184" spans="1:49" x14ac:dyDescent="0.25">
      <c r="A184" t="s">
        <v>1088</v>
      </c>
      <c r="B184" t="s">
        <v>1414</v>
      </c>
      <c r="C184">
        <v>157637.08355433401</v>
      </c>
      <c r="D184">
        <v>160167.997919958</v>
      </c>
      <c r="E184">
        <v>162739.54689999999</v>
      </c>
      <c r="F184">
        <v>148339.22219999999</v>
      </c>
      <c r="G184">
        <v>318262.05699999997</v>
      </c>
      <c r="H184">
        <v>295945.6262</v>
      </c>
      <c r="I184">
        <v>215088.73130000001</v>
      </c>
      <c r="J184">
        <v>213998.25880000001</v>
      </c>
      <c r="K184">
        <v>277791.7635</v>
      </c>
      <c r="L184">
        <v>279626.78249999997</v>
      </c>
      <c r="M184">
        <v>325881.696</v>
      </c>
      <c r="N184">
        <v>356237.092</v>
      </c>
      <c r="O184">
        <v>332660.14429999999</v>
      </c>
      <c r="P184">
        <v>340718.33860000002</v>
      </c>
      <c r="Q184">
        <v>536449.89210000006</v>
      </c>
      <c r="R184">
        <v>734228.48129999998</v>
      </c>
      <c r="S184">
        <v>1148356.1340000001</v>
      </c>
      <c r="T184">
        <v>1022917.687</v>
      </c>
      <c r="U184">
        <v>1428638.5759999999</v>
      </c>
      <c r="V184">
        <v>1166523.618</v>
      </c>
      <c r="W184">
        <v>1007525.071</v>
      </c>
      <c r="X184">
        <v>369590.90730000002</v>
      </c>
      <c r="Y184">
        <v>294587.38900000002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</row>
    <row r="185" spans="1:49" x14ac:dyDescent="0.25">
      <c r="A185" t="s">
        <v>1087</v>
      </c>
      <c r="B185" t="s">
        <v>1415</v>
      </c>
      <c r="C185">
        <v>1734007.9190976799</v>
      </c>
      <c r="D185">
        <v>1761847.9771195401</v>
      </c>
      <c r="E185">
        <v>1790135.0160000001</v>
      </c>
      <c r="F185">
        <v>1631731.4439999999</v>
      </c>
      <c r="G185">
        <v>1769479.96</v>
      </c>
      <c r="H185">
        <v>1667471.5079999999</v>
      </c>
      <c r="I185">
        <v>1353560.575</v>
      </c>
      <c r="J185">
        <v>1524362.889</v>
      </c>
      <c r="K185">
        <v>1896761.6459999999</v>
      </c>
      <c r="L185">
        <v>2374077.196</v>
      </c>
      <c r="M185">
        <v>2658018.7110000001</v>
      </c>
      <c r="N185">
        <v>2662479.5010000002</v>
      </c>
      <c r="O185">
        <v>2162815.8059999999</v>
      </c>
      <c r="P185">
        <v>2354974.8730000001</v>
      </c>
      <c r="Q185">
        <v>2897163.0040000002</v>
      </c>
      <c r="R185">
        <v>4608513.8219999997</v>
      </c>
      <c r="S185">
        <v>5399290.1140000001</v>
      </c>
      <c r="T185">
        <v>6416740.1869999999</v>
      </c>
      <c r="U185">
        <v>6699865.7290000003</v>
      </c>
      <c r="V185">
        <v>7254744.0300000003</v>
      </c>
      <c r="W185">
        <v>6765290.5290000001</v>
      </c>
      <c r="X185">
        <v>6444797.9890000001</v>
      </c>
      <c r="Y185">
        <v>5559457.8200000003</v>
      </c>
      <c r="Z185">
        <v>4582070.8480000002</v>
      </c>
      <c r="AA185">
        <v>4382559.0279999999</v>
      </c>
      <c r="AB185">
        <v>4290112.9550000001</v>
      </c>
      <c r="AC185">
        <v>4243547.1339999996</v>
      </c>
      <c r="AD185">
        <v>4207852.1809999999</v>
      </c>
      <c r="AE185">
        <v>4166853.59</v>
      </c>
      <c r="AF185">
        <v>4127823.8990000002</v>
      </c>
      <c r="AG185">
        <v>4085804.0019999999</v>
      </c>
      <c r="AH185">
        <v>4030666.1919999998</v>
      </c>
      <c r="AI185">
        <v>3970611.625</v>
      </c>
      <c r="AJ185">
        <v>3904598.642</v>
      </c>
      <c r="AK185">
        <v>3837290.568</v>
      </c>
      <c r="AL185">
        <v>3772474.8960000002</v>
      </c>
      <c r="AM185">
        <v>3707089.2179999999</v>
      </c>
      <c r="AN185">
        <v>3648198.2889999999</v>
      </c>
      <c r="AO185">
        <v>3610021.8059999999</v>
      </c>
      <c r="AP185">
        <v>3577130.5789999999</v>
      </c>
      <c r="AQ185">
        <v>3542391.798</v>
      </c>
      <c r="AR185">
        <v>3501867.4019999998</v>
      </c>
      <c r="AS185">
        <v>3455590.943</v>
      </c>
      <c r="AT185">
        <v>3407124.5759999999</v>
      </c>
      <c r="AU185">
        <v>3353546.284</v>
      </c>
      <c r="AV185">
        <v>3290514.0819999999</v>
      </c>
      <c r="AW185">
        <v>3218439.6039999998</v>
      </c>
    </row>
    <row r="186" spans="1:49" x14ac:dyDescent="0.25">
      <c r="A186" t="s">
        <v>1086</v>
      </c>
      <c r="B186" t="s">
        <v>1416</v>
      </c>
      <c r="C186">
        <v>4413838.3395213699</v>
      </c>
      <c r="D186">
        <v>4484703.9417588497</v>
      </c>
      <c r="E186">
        <v>4556707.3140000002</v>
      </c>
      <c r="F186">
        <v>4153498.22</v>
      </c>
      <c r="G186">
        <v>4020481.6919999998</v>
      </c>
      <c r="H186">
        <v>3778169.0040000002</v>
      </c>
      <c r="I186">
        <v>3110017.923</v>
      </c>
      <c r="J186">
        <v>3587894.4130000002</v>
      </c>
      <c r="K186">
        <v>4428777.78</v>
      </c>
      <c r="L186">
        <v>5756706.9840000002</v>
      </c>
      <c r="M186">
        <v>6411921.4000000004</v>
      </c>
      <c r="N186">
        <v>6344350.5199999996</v>
      </c>
      <c r="O186">
        <v>5034639.3039999995</v>
      </c>
      <c r="P186">
        <v>5555476.1050000004</v>
      </c>
      <c r="Q186">
        <v>6499919.318</v>
      </c>
      <c r="R186">
        <v>10665429.57</v>
      </c>
      <c r="S186">
        <v>11713344.17</v>
      </c>
      <c r="T186">
        <v>14864672.65</v>
      </c>
      <c r="U186">
        <v>14568290.17</v>
      </c>
      <c r="V186">
        <v>16811732.43</v>
      </c>
      <c r="W186">
        <v>15909431.5</v>
      </c>
      <c r="X186">
        <v>17181460.050000001</v>
      </c>
      <c r="Y186">
        <v>14896280.49</v>
      </c>
      <c r="Z186">
        <v>14635646.470000001</v>
      </c>
      <c r="AA186">
        <v>14239852.57</v>
      </c>
      <c r="AB186">
        <v>14189699.4</v>
      </c>
      <c r="AC186">
        <v>14301903.41</v>
      </c>
      <c r="AD186">
        <v>14461303.35</v>
      </c>
      <c r="AE186">
        <v>14612523.960000001</v>
      </c>
      <c r="AF186">
        <v>14777630.02</v>
      </c>
      <c r="AG186">
        <v>14937219.43</v>
      </c>
      <c r="AH186">
        <v>15053968.73</v>
      </c>
      <c r="AI186">
        <v>15158294.35</v>
      </c>
      <c r="AJ186">
        <v>15243691.75</v>
      </c>
      <c r="AK186">
        <v>15327439.33</v>
      </c>
      <c r="AL186">
        <v>15425096.92</v>
      </c>
      <c r="AM186">
        <v>15523971.18</v>
      </c>
      <c r="AN186">
        <v>15655138.880000001</v>
      </c>
      <c r="AO186">
        <v>15880128.640000001</v>
      </c>
      <c r="AP186">
        <v>16139004.029999999</v>
      </c>
      <c r="AQ186">
        <v>16401883.689999999</v>
      </c>
      <c r="AR186">
        <v>16649231.92</v>
      </c>
      <c r="AS186">
        <v>16879752.16</v>
      </c>
      <c r="AT186">
        <v>17109330.670000002</v>
      </c>
      <c r="AU186">
        <v>17321953.23</v>
      </c>
      <c r="AV186">
        <v>17493365.579999998</v>
      </c>
      <c r="AW186">
        <v>17622643.800000001</v>
      </c>
    </row>
    <row r="187" spans="1:49" x14ac:dyDescent="0.25">
      <c r="A187" t="s">
        <v>1085</v>
      </c>
      <c r="B187" t="s">
        <v>1417</v>
      </c>
      <c r="C187">
        <v>9000070.0941288006</v>
      </c>
      <c r="D187">
        <v>9144569.1306452006</v>
      </c>
      <c r="E187">
        <v>9291388.1459999997</v>
      </c>
      <c r="F187">
        <v>10654314.789999999</v>
      </c>
      <c r="G187">
        <v>11320292.9</v>
      </c>
      <c r="H187">
        <v>10749781.380000001</v>
      </c>
      <c r="I187">
        <v>6971948.1600000001</v>
      </c>
      <c r="J187">
        <v>6876557.8640000001</v>
      </c>
      <c r="K187">
        <v>8806854.5810000002</v>
      </c>
      <c r="L187">
        <v>11091258.15</v>
      </c>
      <c r="M187">
        <v>10890930.98</v>
      </c>
      <c r="N187">
        <v>8203489.0219999999</v>
      </c>
      <c r="O187">
        <v>6725914.7850000001</v>
      </c>
      <c r="P187">
        <v>6232395.1969999997</v>
      </c>
      <c r="Q187">
        <v>8754533.6079999898</v>
      </c>
      <c r="R187">
        <v>15651394.720000001</v>
      </c>
      <c r="S187">
        <v>17702170.719999999</v>
      </c>
      <c r="T187">
        <v>20268235.120000001</v>
      </c>
      <c r="U187">
        <v>19995429.960000001</v>
      </c>
      <c r="V187">
        <v>20705356.699999999</v>
      </c>
      <c r="W187">
        <v>18921216.280000001</v>
      </c>
      <c r="X187">
        <v>18253546.699999999</v>
      </c>
      <c r="Y187">
        <v>15720201.52</v>
      </c>
      <c r="Z187">
        <v>13873687.48</v>
      </c>
      <c r="AA187">
        <v>12540026.960000001</v>
      </c>
      <c r="AB187">
        <v>11528020.689999999</v>
      </c>
      <c r="AC187">
        <v>10732084.310000001</v>
      </c>
      <c r="AD187">
        <v>10082480.83</v>
      </c>
      <c r="AE187">
        <v>9532409.6610000003</v>
      </c>
      <c r="AF187">
        <v>9088563.5109999999</v>
      </c>
      <c r="AG187">
        <v>8720081.9480000008</v>
      </c>
      <c r="AH187">
        <v>8391478.1099999994</v>
      </c>
      <c r="AI187">
        <v>8105291.6179999998</v>
      </c>
      <c r="AJ187">
        <v>7859473.8669999996</v>
      </c>
      <c r="AK187">
        <v>7637603.6050000004</v>
      </c>
      <c r="AL187">
        <v>7425702.7429999998</v>
      </c>
      <c r="AM187">
        <v>7217071.1679999996</v>
      </c>
      <c r="AN187">
        <v>7059060.4079999998</v>
      </c>
      <c r="AO187">
        <v>7055008.6619999995</v>
      </c>
      <c r="AP187">
        <v>7101581.5669999998</v>
      </c>
      <c r="AQ187">
        <v>7153905.034</v>
      </c>
      <c r="AR187">
        <v>7192623.8669999996</v>
      </c>
      <c r="AS187">
        <v>7225078.4610000001</v>
      </c>
      <c r="AT187">
        <v>7276141.443</v>
      </c>
      <c r="AU187">
        <v>7321695.3550000004</v>
      </c>
      <c r="AV187">
        <v>7350237.2800000003</v>
      </c>
      <c r="AW187">
        <v>7356426.0130000003</v>
      </c>
    </row>
    <row r="188" spans="1:49" x14ac:dyDescent="0.25">
      <c r="A188" t="s">
        <v>1084</v>
      </c>
      <c r="B188" t="s">
        <v>1418</v>
      </c>
      <c r="C188">
        <v>90000.700941288</v>
      </c>
      <c r="D188">
        <v>91445.691306452005</v>
      </c>
      <c r="E188">
        <v>92913.881460000004</v>
      </c>
      <c r="F188">
        <v>106543.1479</v>
      </c>
      <c r="G188">
        <v>327406.24959999998</v>
      </c>
      <c r="H188">
        <v>307486.33250000002</v>
      </c>
      <c r="I188">
        <v>172445.1667</v>
      </c>
      <c r="J188">
        <v>140814.74230000001</v>
      </c>
      <c r="K188">
        <v>192788.52919999999</v>
      </c>
      <c r="L188">
        <v>174582.2108</v>
      </c>
      <c r="M188">
        <v>182831.67439999999</v>
      </c>
      <c r="N188">
        <v>156631.421</v>
      </c>
      <c r="O188">
        <v>157128.81700000001</v>
      </c>
      <c r="P188">
        <v>132013.5865</v>
      </c>
      <c r="Q188">
        <v>265641.2745</v>
      </c>
      <c r="R188">
        <v>385289.92739999999</v>
      </c>
      <c r="S188">
        <v>660451.53769999999</v>
      </c>
      <c r="T188">
        <v>504168.4031</v>
      </c>
      <c r="U188">
        <v>748272.55530000001</v>
      </c>
      <c r="V188">
        <v>521413.49070000002</v>
      </c>
      <c r="W188">
        <v>427535.13559999998</v>
      </c>
      <c r="X188">
        <v>67733.765180000002</v>
      </c>
      <c r="Y188">
        <v>46806.16519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</row>
    <row r="189" spans="1:49" x14ac:dyDescent="0.25">
      <c r="A189" t="s">
        <v>1083</v>
      </c>
      <c r="B189" t="s">
        <v>1419</v>
      </c>
      <c r="C189">
        <v>270002.10282386403</v>
      </c>
      <c r="D189">
        <v>274337.07391935599</v>
      </c>
      <c r="E189">
        <v>278741.64439999999</v>
      </c>
      <c r="F189">
        <v>319629.4436</v>
      </c>
      <c r="G189">
        <v>521619.92940000002</v>
      </c>
      <c r="H189">
        <v>500724.23869999999</v>
      </c>
      <c r="I189">
        <v>311518.73359999998</v>
      </c>
      <c r="J189">
        <v>280593.77730000002</v>
      </c>
      <c r="K189">
        <v>371384.4301</v>
      </c>
      <c r="L189">
        <v>408338.41729999997</v>
      </c>
      <c r="M189">
        <v>410807.14419999998</v>
      </c>
      <c r="N189">
        <v>323316.15419999999</v>
      </c>
      <c r="O189">
        <v>287075.53220000002</v>
      </c>
      <c r="P189">
        <v>251969.30859999999</v>
      </c>
      <c r="Q189">
        <v>419482.79719999997</v>
      </c>
      <c r="R189">
        <v>683771.35030000005</v>
      </c>
      <c r="S189">
        <v>954280.14939999999</v>
      </c>
      <c r="T189">
        <v>896548.90350000001</v>
      </c>
      <c r="U189">
        <v>1075400.922</v>
      </c>
      <c r="V189">
        <v>918055.73259999999</v>
      </c>
      <c r="W189">
        <v>800679.92240000004</v>
      </c>
      <c r="X189">
        <v>439821.91470000002</v>
      </c>
      <c r="Y189">
        <v>370941.83639999997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</row>
    <row r="190" spans="1:49" x14ac:dyDescent="0.25">
      <c r="A190" t="s">
        <v>1082</v>
      </c>
      <c r="B190" t="s">
        <v>1420</v>
      </c>
      <c r="C190">
        <v>4050031.5423579598</v>
      </c>
      <c r="D190">
        <v>4115056.1087903399</v>
      </c>
      <c r="E190">
        <v>4181124.6660000002</v>
      </c>
      <c r="F190">
        <v>4794441.6540000001</v>
      </c>
      <c r="G190">
        <v>4967697.2230000002</v>
      </c>
      <c r="H190">
        <v>4717275.9380000001</v>
      </c>
      <c r="I190">
        <v>3072586.625</v>
      </c>
      <c r="J190">
        <v>3042261.4130000002</v>
      </c>
      <c r="K190">
        <v>3892677.5120000001</v>
      </c>
      <c r="L190">
        <v>4944300.699</v>
      </c>
      <c r="M190">
        <v>4852848.3480000002</v>
      </c>
      <c r="N190">
        <v>3644338.3450000002</v>
      </c>
      <c r="O190">
        <v>2970881.4550000001</v>
      </c>
      <c r="P190">
        <v>2757154.392</v>
      </c>
      <c r="Q190">
        <v>3830963.747</v>
      </c>
      <c r="R190">
        <v>6908313.8300000001</v>
      </c>
      <c r="S190">
        <v>7712673.6370000001</v>
      </c>
      <c r="T190">
        <v>8972982.1229999997</v>
      </c>
      <c r="U190">
        <v>8723056.5769999996</v>
      </c>
      <c r="V190">
        <v>9172182.4489999898</v>
      </c>
      <c r="W190">
        <v>8413880.4030000009</v>
      </c>
      <c r="X190">
        <v>8302826.477</v>
      </c>
      <c r="Y190">
        <v>7163509.5180000002</v>
      </c>
      <c r="Z190">
        <v>6347283.9160000002</v>
      </c>
      <c r="AA190">
        <v>5726383.3059999999</v>
      </c>
      <c r="AB190">
        <v>5254341.3039999995</v>
      </c>
      <c r="AC190">
        <v>4882117.0559999999</v>
      </c>
      <c r="AD190">
        <v>4577551.8609999996</v>
      </c>
      <c r="AE190">
        <v>4318857.9479999999</v>
      </c>
      <c r="AF190">
        <v>4108868.2549999999</v>
      </c>
      <c r="AG190">
        <v>3933727.014</v>
      </c>
      <c r="AH190">
        <v>3777135.7689999999</v>
      </c>
      <c r="AI190">
        <v>3639812.5789999999</v>
      </c>
      <c r="AJ190">
        <v>3521063.352</v>
      </c>
      <c r="AK190">
        <v>3413457.0520000001</v>
      </c>
      <c r="AL190">
        <v>3310619.77</v>
      </c>
      <c r="AM190">
        <v>3209690.0729999999</v>
      </c>
      <c r="AN190">
        <v>3131529.682</v>
      </c>
      <c r="AO190">
        <v>3122046.8590000002</v>
      </c>
      <c r="AP190">
        <v>3135466.8309999998</v>
      </c>
      <c r="AQ190">
        <v>3151130.7719999999</v>
      </c>
      <c r="AR190">
        <v>3160571.6850000001</v>
      </c>
      <c r="AS190">
        <v>3167026.432</v>
      </c>
      <c r="AT190">
        <v>3181471.9849999999</v>
      </c>
      <c r="AU190">
        <v>3193493.9550000001</v>
      </c>
      <c r="AV190">
        <v>3197876.1320000002</v>
      </c>
      <c r="AW190">
        <v>3192195.4840000002</v>
      </c>
    </row>
    <row r="191" spans="1:49" x14ac:dyDescent="0.25">
      <c r="A191" t="s">
        <v>1081</v>
      </c>
      <c r="B191" t="s">
        <v>1421</v>
      </c>
      <c r="C191">
        <v>4590035.7480056901</v>
      </c>
      <c r="D191">
        <v>4663730.2566290498</v>
      </c>
      <c r="E191">
        <v>4738607.9539999999</v>
      </c>
      <c r="F191">
        <v>5433700.5410000002</v>
      </c>
      <c r="G191">
        <v>5503569.4979999997</v>
      </c>
      <c r="H191">
        <v>5224294.8679999998</v>
      </c>
      <c r="I191">
        <v>3415397.6359999999</v>
      </c>
      <c r="J191">
        <v>3412887.9309999999</v>
      </c>
      <c r="K191">
        <v>4350004.1100000003</v>
      </c>
      <c r="L191">
        <v>5564036.8229999999</v>
      </c>
      <c r="M191">
        <v>5444443.8140000002</v>
      </c>
      <c r="N191">
        <v>4079203.102</v>
      </c>
      <c r="O191">
        <v>3310828.9810000001</v>
      </c>
      <c r="P191">
        <v>3091257.91</v>
      </c>
      <c r="Q191">
        <v>4238445.7889999999</v>
      </c>
      <c r="R191">
        <v>7674019.6140000001</v>
      </c>
      <c r="S191">
        <v>8374765.398</v>
      </c>
      <c r="T191">
        <v>9894535.6899999995</v>
      </c>
      <c r="U191">
        <v>9448699.90499999</v>
      </c>
      <c r="V191">
        <v>10093705.029999999</v>
      </c>
      <c r="W191">
        <v>9279120.81399999</v>
      </c>
      <c r="X191">
        <v>9443164.5439999998</v>
      </c>
      <c r="Y191">
        <v>8138944.0029999996</v>
      </c>
      <c r="Z191">
        <v>7526403.5630000001</v>
      </c>
      <c r="AA191">
        <v>6813643.6550000003</v>
      </c>
      <c r="AB191">
        <v>6273679.3880000003</v>
      </c>
      <c r="AC191">
        <v>5849967.2580000004</v>
      </c>
      <c r="AD191">
        <v>5504928.9670000002</v>
      </c>
      <c r="AE191">
        <v>5213551.7130000005</v>
      </c>
      <c r="AF191">
        <v>4979695.2549999999</v>
      </c>
      <c r="AG191">
        <v>4786354.9340000004</v>
      </c>
      <c r="AH191">
        <v>4614342.341</v>
      </c>
      <c r="AI191">
        <v>4465479.0389999999</v>
      </c>
      <c r="AJ191">
        <v>4338410.5149999997</v>
      </c>
      <c r="AK191">
        <v>4224146.5520000001</v>
      </c>
      <c r="AL191">
        <v>4115082.9730000002</v>
      </c>
      <c r="AM191">
        <v>4007381.0950000002</v>
      </c>
      <c r="AN191">
        <v>3927530.7259999998</v>
      </c>
      <c r="AO191">
        <v>3932961.8020000001</v>
      </c>
      <c r="AP191">
        <v>3966114.7349999999</v>
      </c>
      <c r="AQ191">
        <v>4002774.2620000001</v>
      </c>
      <c r="AR191">
        <v>4032052.182</v>
      </c>
      <c r="AS191">
        <v>4058052.0290000001</v>
      </c>
      <c r="AT191">
        <v>4094669.4580000001</v>
      </c>
      <c r="AU191">
        <v>4128201.4010000001</v>
      </c>
      <c r="AV191">
        <v>4152361.148</v>
      </c>
      <c r="AW191">
        <v>4164230.5290000001</v>
      </c>
    </row>
    <row r="192" spans="1:49" x14ac:dyDescent="0.25">
      <c r="A192" t="s">
        <v>1080</v>
      </c>
      <c r="B192" t="s">
        <v>1422</v>
      </c>
      <c r="C192">
        <v>4911539.1558320299</v>
      </c>
      <c r="D192">
        <v>4990395.5056612603</v>
      </c>
      <c r="E192">
        <v>5070517.92</v>
      </c>
      <c r="F192">
        <v>6307094.1339999996</v>
      </c>
      <c r="G192">
        <v>7055270.1069999998</v>
      </c>
      <c r="H192">
        <v>7082673.0630000001</v>
      </c>
      <c r="I192">
        <v>4935102.96</v>
      </c>
      <c r="J192">
        <v>5056995.0470000003</v>
      </c>
      <c r="K192">
        <v>6451911.551</v>
      </c>
      <c r="L192">
        <v>7959100.0539999995</v>
      </c>
      <c r="M192">
        <v>7804448.7220000001</v>
      </c>
      <c r="N192">
        <v>6094522.5290000001</v>
      </c>
      <c r="O192">
        <v>5143874.9939999999</v>
      </c>
      <c r="P192">
        <v>4722314.9709999999</v>
      </c>
      <c r="Q192">
        <v>6105755.8329999996</v>
      </c>
      <c r="R192">
        <v>9936617.7129999995</v>
      </c>
      <c r="S192">
        <v>11050526.060000001</v>
      </c>
      <c r="T192">
        <v>12409248.359999999</v>
      </c>
      <c r="U192">
        <v>12286247.76</v>
      </c>
      <c r="V192">
        <v>12622008.57</v>
      </c>
      <c r="W192">
        <v>11673978.779999999</v>
      </c>
      <c r="X192">
        <v>11277752.25</v>
      </c>
      <c r="Y192">
        <v>9925833.7449999899</v>
      </c>
      <c r="Z192">
        <v>8874198.8359999899</v>
      </c>
      <c r="AA192">
        <v>8059505.7340000002</v>
      </c>
      <c r="AB192">
        <v>7402983.1310000001</v>
      </c>
      <c r="AC192">
        <v>6860057.4050000003</v>
      </c>
      <c r="AD192">
        <v>6400494.5750000002</v>
      </c>
      <c r="AE192">
        <v>6003066.4409999996</v>
      </c>
      <c r="AF192">
        <v>5670100.6509999996</v>
      </c>
      <c r="AG192">
        <v>5385564.523</v>
      </c>
      <c r="AH192">
        <v>5131885.5460000001</v>
      </c>
      <c r="AI192">
        <v>4908428.9450000003</v>
      </c>
      <c r="AJ192">
        <v>4712441.3859999999</v>
      </c>
      <c r="AK192">
        <v>4534662.2209999999</v>
      </c>
      <c r="AL192">
        <v>4367170.443</v>
      </c>
      <c r="AM192">
        <v>4206066.6040000003</v>
      </c>
      <c r="AN192">
        <v>4073715.273</v>
      </c>
      <c r="AO192">
        <v>4019267.6940000001</v>
      </c>
      <c r="AP192">
        <v>3992042.1639999999</v>
      </c>
      <c r="AQ192">
        <v>3970048.8229999999</v>
      </c>
      <c r="AR192">
        <v>3943890.9929999998</v>
      </c>
      <c r="AS192">
        <v>3916597.7889999999</v>
      </c>
      <c r="AT192">
        <v>3899015.9920000001</v>
      </c>
      <c r="AU192">
        <v>3879641.9840000002</v>
      </c>
      <c r="AV192">
        <v>3853312.3829999999</v>
      </c>
      <c r="AW192">
        <v>3817735.0819999999</v>
      </c>
    </row>
    <row r="193" spans="1:49" x14ac:dyDescent="0.25">
      <c r="A193" t="s">
        <v>1079</v>
      </c>
      <c r="B193" t="s">
        <v>1423</v>
      </c>
      <c r="C193">
        <v>49115.391558320298</v>
      </c>
      <c r="D193">
        <v>49903.955056612598</v>
      </c>
      <c r="E193">
        <v>50705.179199999999</v>
      </c>
      <c r="F193">
        <v>63070.941339999998</v>
      </c>
      <c r="G193">
        <v>164186.71549999999</v>
      </c>
      <c r="H193">
        <v>163675.77179999999</v>
      </c>
      <c r="I193">
        <v>101406.67630000001</v>
      </c>
      <c r="J193">
        <v>88129.623540000001</v>
      </c>
      <c r="K193">
        <v>119085.61569999999</v>
      </c>
      <c r="L193">
        <v>113207.3936</v>
      </c>
      <c r="M193">
        <v>117336.12480000001</v>
      </c>
      <c r="N193">
        <v>100883.728</v>
      </c>
      <c r="O193">
        <v>99485.319680000001</v>
      </c>
      <c r="P193">
        <v>83456.302240000005</v>
      </c>
      <c r="Q193">
        <v>146252.14369999999</v>
      </c>
      <c r="R193">
        <v>200037.3198</v>
      </c>
      <c r="S193">
        <v>321557.81209999998</v>
      </c>
      <c r="T193">
        <v>254205.8095</v>
      </c>
      <c r="U193">
        <v>358321.44640000002</v>
      </c>
      <c r="V193">
        <v>261402.2409</v>
      </c>
      <c r="W193">
        <v>221108.88370000001</v>
      </c>
      <c r="X193">
        <v>63779.145279999997</v>
      </c>
      <c r="Y193">
        <v>51592.090909999999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</row>
    <row r="194" spans="1:49" x14ac:dyDescent="0.25">
      <c r="A194" t="s">
        <v>1078</v>
      </c>
      <c r="B194" t="s">
        <v>1424</v>
      </c>
      <c r="C194">
        <v>147346.17467496</v>
      </c>
      <c r="D194">
        <v>149711.86516983801</v>
      </c>
      <c r="E194">
        <v>152115.53760000001</v>
      </c>
      <c r="F194">
        <v>189212.82399999999</v>
      </c>
      <c r="G194">
        <v>329784.28730000003</v>
      </c>
      <c r="H194">
        <v>333389.02470000001</v>
      </c>
      <c r="I194">
        <v>221952.25870000001</v>
      </c>
      <c r="J194">
        <v>206150.4019</v>
      </c>
      <c r="K194">
        <v>272275.24209999997</v>
      </c>
      <c r="L194">
        <v>293949.0269</v>
      </c>
      <c r="M194">
        <v>297244.88040000002</v>
      </c>
      <c r="N194">
        <v>241926.99600000001</v>
      </c>
      <c r="O194">
        <v>219442.38389999999</v>
      </c>
      <c r="P194">
        <v>189637.2353</v>
      </c>
      <c r="Q194">
        <v>289818.6348</v>
      </c>
      <c r="R194">
        <v>431926.59580000001</v>
      </c>
      <c r="S194">
        <v>595952.85640000005</v>
      </c>
      <c r="T194">
        <v>550230.92590000003</v>
      </c>
      <c r="U194">
        <v>661742.39339999994</v>
      </c>
      <c r="V194">
        <v>562195.71920000005</v>
      </c>
      <c r="W194">
        <v>496496.69630000001</v>
      </c>
      <c r="X194">
        <v>266357.00679999997</v>
      </c>
      <c r="Y194">
        <v>229207.68470000001</v>
      </c>
      <c r="Z194">
        <v>7524.2211900000002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</row>
    <row r="195" spans="1:49" x14ac:dyDescent="0.25">
      <c r="A195" t="s">
        <v>1077</v>
      </c>
      <c r="B195" t="s">
        <v>1425</v>
      </c>
      <c r="C195">
        <v>2087404.14122861</v>
      </c>
      <c r="D195">
        <v>2120918.0899060299</v>
      </c>
      <c r="E195">
        <v>2154970.1159999999</v>
      </c>
      <c r="F195">
        <v>2680515.0070000002</v>
      </c>
      <c r="G195">
        <v>3002192.8089999999</v>
      </c>
      <c r="H195">
        <v>3013639.4330000002</v>
      </c>
      <c r="I195">
        <v>2108094.7280000001</v>
      </c>
      <c r="J195">
        <v>2171100.92</v>
      </c>
      <c r="K195">
        <v>2765934.2740000002</v>
      </c>
      <c r="L195">
        <v>3415379.426</v>
      </c>
      <c r="M195">
        <v>3357929.7579999999</v>
      </c>
      <c r="N195">
        <v>2623800.9109999998</v>
      </c>
      <c r="O195">
        <v>2203789.89</v>
      </c>
      <c r="P195">
        <v>2028483.8259999999</v>
      </c>
      <c r="Q195">
        <v>2595041.4109999998</v>
      </c>
      <c r="R195">
        <v>4253919.5369999995</v>
      </c>
      <c r="S195">
        <v>4664614.1100000003</v>
      </c>
      <c r="T195">
        <v>5317511.1140000001</v>
      </c>
      <c r="U195">
        <v>5190164.193</v>
      </c>
      <c r="V195">
        <v>5409571.4249999998</v>
      </c>
      <c r="W195">
        <v>5020321.6239999998</v>
      </c>
      <c r="X195">
        <v>4744702.0820000004</v>
      </c>
      <c r="Y195">
        <v>4174407.2910000002</v>
      </c>
      <c r="Z195">
        <v>3524254.1409999998</v>
      </c>
      <c r="AA195">
        <v>3175602.432</v>
      </c>
      <c r="AB195">
        <v>2891950.139</v>
      </c>
      <c r="AC195">
        <v>2656840.9049999998</v>
      </c>
      <c r="AD195">
        <v>2457466.8169999998</v>
      </c>
      <c r="AE195">
        <v>2284730.5929999999</v>
      </c>
      <c r="AF195">
        <v>2138974.352</v>
      </c>
      <c r="AG195">
        <v>2013781.2560000001</v>
      </c>
      <c r="AH195">
        <v>1901975.318</v>
      </c>
      <c r="AI195">
        <v>1802800.048</v>
      </c>
      <c r="AJ195">
        <v>1715149.8289999999</v>
      </c>
      <c r="AK195">
        <v>1635459.0149999999</v>
      </c>
      <c r="AL195">
        <v>1560564.4669999999</v>
      </c>
      <c r="AM195">
        <v>1489041.7</v>
      </c>
      <c r="AN195">
        <v>1428649.5830000001</v>
      </c>
      <c r="AO195">
        <v>1396539.6869999999</v>
      </c>
      <c r="AP195">
        <v>1374827.57</v>
      </c>
      <c r="AQ195">
        <v>1354950.227</v>
      </c>
      <c r="AR195">
        <v>1333767.594</v>
      </c>
      <c r="AS195">
        <v>1312358.7879999999</v>
      </c>
      <c r="AT195">
        <v>1294430.5190000001</v>
      </c>
      <c r="AU195">
        <v>1276249.5870000001</v>
      </c>
      <c r="AV195">
        <v>1255932.7579999999</v>
      </c>
      <c r="AW195">
        <v>1232787.5889999999</v>
      </c>
    </row>
    <row r="196" spans="1:49" x14ac:dyDescent="0.25">
      <c r="A196" t="s">
        <v>1190</v>
      </c>
      <c r="B196" t="s">
        <v>1426</v>
      </c>
      <c r="C196">
        <v>2504884.9694743301</v>
      </c>
      <c r="D196">
        <v>2545101.7078872402</v>
      </c>
      <c r="E196">
        <v>2585964.139</v>
      </c>
      <c r="F196">
        <v>3216618.0079999999</v>
      </c>
      <c r="G196">
        <v>3559106.2949999999</v>
      </c>
      <c r="H196">
        <v>3571968.8330000001</v>
      </c>
      <c r="I196">
        <v>2503649.298</v>
      </c>
      <c r="J196">
        <v>2591614.1009999998</v>
      </c>
      <c r="K196">
        <v>3294616.42</v>
      </c>
      <c r="L196">
        <v>4083300.9739999999</v>
      </c>
      <c r="M196">
        <v>4007880.415</v>
      </c>
      <c r="N196">
        <v>3127910.8939999999</v>
      </c>
      <c r="O196">
        <v>2621157.4010000001</v>
      </c>
      <c r="P196">
        <v>2420737.6069999998</v>
      </c>
      <c r="Q196">
        <v>3074643.6430000002</v>
      </c>
      <c r="R196">
        <v>5050734.26</v>
      </c>
      <c r="S196">
        <v>5468401.2810000004</v>
      </c>
      <c r="T196">
        <v>6287300.5149999997</v>
      </c>
      <c r="U196">
        <v>6076019.7300000004</v>
      </c>
      <c r="V196">
        <v>6388839.1900000004</v>
      </c>
      <c r="W196">
        <v>5936051.5729999999</v>
      </c>
      <c r="X196">
        <v>5703568.9670000002</v>
      </c>
      <c r="Y196">
        <v>5015137.6009999998</v>
      </c>
      <c r="Z196">
        <v>4324218.0599999996</v>
      </c>
      <c r="AA196">
        <v>3902444.1</v>
      </c>
      <c r="AB196">
        <v>3559284.3149999999</v>
      </c>
      <c r="AC196">
        <v>3274940.139</v>
      </c>
      <c r="AD196">
        <v>3033844.7889999999</v>
      </c>
      <c r="AE196">
        <v>2825068.0049999999</v>
      </c>
      <c r="AF196">
        <v>2649142.2889999999</v>
      </c>
      <c r="AG196">
        <v>2498068.6880000001</v>
      </c>
      <c r="AH196">
        <v>2363114.6710000001</v>
      </c>
      <c r="AI196">
        <v>2243573.1379999998</v>
      </c>
      <c r="AJ196">
        <v>2137960.3590000002</v>
      </c>
      <c r="AK196">
        <v>2041883.956</v>
      </c>
      <c r="AL196">
        <v>1951465.0649999999</v>
      </c>
      <c r="AM196">
        <v>1864882.284</v>
      </c>
      <c r="AN196">
        <v>1791955.5719999999</v>
      </c>
      <c r="AO196">
        <v>1754164.7439999999</v>
      </c>
      <c r="AP196">
        <v>1729057.351</v>
      </c>
      <c r="AQ196">
        <v>1706173.719</v>
      </c>
      <c r="AR196">
        <v>1681538.8810000001</v>
      </c>
      <c r="AS196">
        <v>1656515.129</v>
      </c>
      <c r="AT196">
        <v>1635758.3019999999</v>
      </c>
      <c r="AU196">
        <v>1614512.6340000001</v>
      </c>
      <c r="AV196">
        <v>1590456.9450000001</v>
      </c>
      <c r="AW196">
        <v>1562754.9180000001</v>
      </c>
    </row>
    <row r="197" spans="1:49" x14ac:dyDescent="0.25">
      <c r="A197" t="s">
        <v>1076</v>
      </c>
      <c r="B197" t="s">
        <v>1427</v>
      </c>
      <c r="C197">
        <v>122788.4788958</v>
      </c>
      <c r="D197">
        <v>124759.88764153099</v>
      </c>
      <c r="E197">
        <v>126762.948</v>
      </c>
      <c r="F197">
        <v>157677.35329999999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53263.233119999997</v>
      </c>
      <c r="M197">
        <v>24057.54423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499345.05040000001</v>
      </c>
      <c r="Y197">
        <v>455489.0773</v>
      </c>
      <c r="Z197">
        <v>1018202.4129999999</v>
      </c>
      <c r="AA197">
        <v>981459.20169999998</v>
      </c>
      <c r="AB197">
        <v>951748.6764</v>
      </c>
      <c r="AC197">
        <v>928276.36040000001</v>
      </c>
      <c r="AD197">
        <v>909182.9682</v>
      </c>
      <c r="AE197">
        <v>893267.84360000002</v>
      </c>
      <c r="AF197">
        <v>881984.01119999995</v>
      </c>
      <c r="AG197">
        <v>873714.57849999995</v>
      </c>
      <c r="AH197">
        <v>866795.5577</v>
      </c>
      <c r="AI197">
        <v>862055.75919999997</v>
      </c>
      <c r="AJ197">
        <v>859331.19739999995</v>
      </c>
      <c r="AK197">
        <v>857319.25049999997</v>
      </c>
      <c r="AL197">
        <v>855140.91170000006</v>
      </c>
      <c r="AM197">
        <v>852142.62069999997</v>
      </c>
      <c r="AN197">
        <v>853110.11860000005</v>
      </c>
      <c r="AO197">
        <v>868563.2622</v>
      </c>
      <c r="AP197">
        <v>888157.24309999996</v>
      </c>
      <c r="AQ197">
        <v>908924.87620000006</v>
      </c>
      <c r="AR197">
        <v>928584.51769999997</v>
      </c>
      <c r="AS197">
        <v>947723.87289999996</v>
      </c>
      <c r="AT197">
        <v>968827.17130000005</v>
      </c>
      <c r="AU197">
        <v>988879.76320000004</v>
      </c>
      <c r="AV197">
        <v>1006922.68</v>
      </c>
      <c r="AW197">
        <v>1022192.575</v>
      </c>
    </row>
    <row r="198" spans="1:49" x14ac:dyDescent="0.25">
      <c r="A198" t="s">
        <v>1075</v>
      </c>
      <c r="B198" t="s">
        <v>1428</v>
      </c>
      <c r="C198">
        <v>7023109.6364152702</v>
      </c>
      <c r="D198">
        <v>7135867.9333170997</v>
      </c>
      <c r="E198">
        <v>7250436.6009999998</v>
      </c>
      <c r="F198">
        <v>7930044.1200000001</v>
      </c>
      <c r="G198">
        <v>7934873.2869999995</v>
      </c>
      <c r="H198">
        <v>7626774.6670000004</v>
      </c>
      <c r="I198">
        <v>6419343.216</v>
      </c>
      <c r="J198">
        <v>6126242.7800000003</v>
      </c>
      <c r="K198">
        <v>6359572.1399999997</v>
      </c>
      <c r="L198">
        <v>6659004.4539999999</v>
      </c>
      <c r="M198">
        <v>6310976.1739999996</v>
      </c>
      <c r="N198">
        <v>5425365.5489999996</v>
      </c>
      <c r="O198">
        <v>4073874.855</v>
      </c>
      <c r="P198">
        <v>3385834.2790000001</v>
      </c>
      <c r="Q198">
        <v>3514145.9470000002</v>
      </c>
      <c r="R198">
        <v>4612097.4919999996</v>
      </c>
      <c r="S198">
        <v>4851896.84</v>
      </c>
      <c r="T198">
        <v>5175439.7259999998</v>
      </c>
      <c r="U198">
        <v>4994035.4819999998</v>
      </c>
      <c r="V198">
        <v>4970902.4189999998</v>
      </c>
      <c r="W198">
        <v>4540218.3039999995</v>
      </c>
      <c r="X198">
        <v>4301887.3099999996</v>
      </c>
      <c r="Y198">
        <v>3777430.5660000001</v>
      </c>
      <c r="Z198">
        <v>3368443.78</v>
      </c>
      <c r="AA198">
        <v>3045049.7609999999</v>
      </c>
      <c r="AB198">
        <v>2779663.193</v>
      </c>
      <c r="AC198">
        <v>2555497.1030000001</v>
      </c>
      <c r="AD198">
        <v>2362011.1469999999</v>
      </c>
      <c r="AE198">
        <v>2192181.3289999999</v>
      </c>
      <c r="AF198">
        <v>2046806.2450000001</v>
      </c>
      <c r="AG198">
        <v>1920318.0330000001</v>
      </c>
      <c r="AH198">
        <v>1806319.1429999999</v>
      </c>
      <c r="AI198">
        <v>1704446.175</v>
      </c>
      <c r="AJ198">
        <v>1614174.8840000001</v>
      </c>
      <c r="AK198">
        <v>1531660.946</v>
      </c>
      <c r="AL198">
        <v>1454158.1669999999</v>
      </c>
      <c r="AM198">
        <v>1380515.2250000001</v>
      </c>
      <c r="AN198">
        <v>1315893.821</v>
      </c>
      <c r="AO198">
        <v>1271234.118</v>
      </c>
      <c r="AP198">
        <v>1233666.665</v>
      </c>
      <c r="AQ198">
        <v>1198087.493</v>
      </c>
      <c r="AR198">
        <v>1162425.2250000001</v>
      </c>
      <c r="AS198">
        <v>1127401.1359999999</v>
      </c>
      <c r="AT198">
        <v>1095458.28</v>
      </c>
      <c r="AU198">
        <v>1064185.814</v>
      </c>
      <c r="AV198">
        <v>1032619.465</v>
      </c>
      <c r="AW198">
        <v>1000275.051</v>
      </c>
    </row>
    <row r="199" spans="1:49" x14ac:dyDescent="0.25">
      <c r="A199" t="s">
        <v>1191</v>
      </c>
      <c r="B199" t="s">
        <v>1429</v>
      </c>
      <c r="C199">
        <v>35115.548182076302</v>
      </c>
      <c r="D199">
        <v>35679.339666585503</v>
      </c>
      <c r="E199">
        <v>36252.183010000001</v>
      </c>
      <c r="F199">
        <v>39650.220600000001</v>
      </c>
      <c r="G199">
        <v>119606.1125</v>
      </c>
      <c r="H199">
        <v>114442.4163</v>
      </c>
      <c r="I199">
        <v>83560.539439999906</v>
      </c>
      <c r="J199">
        <v>62953.088880000003</v>
      </c>
      <c r="K199">
        <v>71201.932530000005</v>
      </c>
      <c r="L199">
        <v>54418.351609999998</v>
      </c>
      <c r="M199">
        <v>55747.87543</v>
      </c>
      <c r="N199">
        <v>53225.776550000002</v>
      </c>
      <c r="O199">
        <v>47983.541469999996</v>
      </c>
      <c r="P199">
        <v>34679.995430000003</v>
      </c>
      <c r="Q199">
        <v>53501.891860000003</v>
      </c>
      <c r="R199">
        <v>56797.365100000003</v>
      </c>
      <c r="S199">
        <v>98187.954830000002</v>
      </c>
      <c r="T199">
        <v>66758.603390000004</v>
      </c>
      <c r="U199">
        <v>101475.3726</v>
      </c>
      <c r="V199">
        <v>65367.97496</v>
      </c>
      <c r="W199">
        <v>53402.056210000002</v>
      </c>
      <c r="X199">
        <v>9444.8165790000003</v>
      </c>
      <c r="Y199">
        <v>7282.702792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</row>
    <row r="200" spans="1:49" x14ac:dyDescent="0.25">
      <c r="A200" t="s">
        <v>1192</v>
      </c>
      <c r="B200" t="s">
        <v>1430</v>
      </c>
      <c r="C200">
        <v>245808.83727453399</v>
      </c>
      <c r="D200">
        <v>249755.37766609801</v>
      </c>
      <c r="E200">
        <v>253765.28099999999</v>
      </c>
      <c r="F200">
        <v>277551.5442</v>
      </c>
      <c r="G200">
        <v>400890.08649999998</v>
      </c>
      <c r="H200">
        <v>387546.91940000001</v>
      </c>
      <c r="I200">
        <v>311907.15279999998</v>
      </c>
      <c r="J200">
        <v>268921.34080000001</v>
      </c>
      <c r="K200">
        <v>289591.48149999999</v>
      </c>
      <c r="L200">
        <v>273592.47590000002</v>
      </c>
      <c r="M200">
        <v>266768.78879999998</v>
      </c>
      <c r="N200">
        <v>235560.52340000001</v>
      </c>
      <c r="O200">
        <v>187107.36960000001</v>
      </c>
      <c r="P200">
        <v>145824.02290000001</v>
      </c>
      <c r="Q200">
        <v>176813.39079999999</v>
      </c>
      <c r="R200">
        <v>214702.45370000001</v>
      </c>
      <c r="S200">
        <v>282856.89529999997</v>
      </c>
      <c r="T200">
        <v>248449.5785</v>
      </c>
      <c r="U200">
        <v>291351.34820000001</v>
      </c>
      <c r="V200">
        <v>240633.10399999999</v>
      </c>
      <c r="W200">
        <v>210847.35070000001</v>
      </c>
      <c r="X200">
        <v>130441.5914</v>
      </c>
      <c r="Y200">
        <v>113284.5724</v>
      </c>
      <c r="Z200">
        <v>45056.344319999997</v>
      </c>
      <c r="AA200">
        <v>36382.756370000003</v>
      </c>
      <c r="AB200">
        <v>29403.608899999999</v>
      </c>
      <c r="AC200">
        <v>23608.983670000001</v>
      </c>
      <c r="AD200">
        <v>18741.164100000002</v>
      </c>
      <c r="AE200">
        <v>14604.26482</v>
      </c>
      <c r="AF200">
        <v>11112.03894</v>
      </c>
      <c r="AG200">
        <v>8157.7858130000004</v>
      </c>
      <c r="AH200">
        <v>5616.0938550000001</v>
      </c>
      <c r="AI200">
        <v>3407.5701629999999</v>
      </c>
      <c r="AJ200">
        <v>1498.4670619999999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</row>
    <row r="201" spans="1:49" x14ac:dyDescent="0.25">
      <c r="A201" t="s">
        <v>1193</v>
      </c>
      <c r="B201" t="s">
        <v>1431</v>
      </c>
      <c r="C201">
        <v>1615315.21637551</v>
      </c>
      <c r="D201">
        <v>1641249.6246629299</v>
      </c>
      <c r="E201">
        <v>1667600.4180000001</v>
      </c>
      <c r="F201">
        <v>1823910.148</v>
      </c>
      <c r="G201">
        <v>1948670.784</v>
      </c>
      <c r="H201">
        <v>1874505.686</v>
      </c>
      <c r="I201">
        <v>1564221.0319999999</v>
      </c>
      <c r="J201">
        <v>1458745.817</v>
      </c>
      <c r="K201">
        <v>1527254.8030000001</v>
      </c>
      <c r="L201">
        <v>1574207.2379999999</v>
      </c>
      <c r="M201">
        <v>1502188.1740000001</v>
      </c>
      <c r="N201">
        <v>1294992.949</v>
      </c>
      <c r="O201">
        <v>979558.63450000004</v>
      </c>
      <c r="P201">
        <v>801791.65749999997</v>
      </c>
      <c r="Q201">
        <v>856140.99419999996</v>
      </c>
      <c r="R201">
        <v>1110829.5060000001</v>
      </c>
      <c r="S201">
        <v>1226911.1000000001</v>
      </c>
      <c r="T201">
        <v>1260741.53</v>
      </c>
      <c r="U201">
        <v>1264684.1329999999</v>
      </c>
      <c r="V201">
        <v>1214693.7250000001</v>
      </c>
      <c r="W201">
        <v>1101587.061</v>
      </c>
      <c r="X201">
        <v>969556.6263</v>
      </c>
      <c r="Y201">
        <v>850726.0307</v>
      </c>
      <c r="Z201">
        <v>680559.18370000005</v>
      </c>
      <c r="AA201">
        <v>607900.18530000001</v>
      </c>
      <c r="AB201">
        <v>548512.84180000005</v>
      </c>
      <c r="AC201">
        <v>498508.77179999999</v>
      </c>
      <c r="AD201">
        <v>455523.51400000002</v>
      </c>
      <c r="AE201">
        <v>417950.5246</v>
      </c>
      <c r="AF201">
        <v>385787.08769999997</v>
      </c>
      <c r="AG201">
        <v>357882.22759999998</v>
      </c>
      <c r="AH201">
        <v>332873.9019</v>
      </c>
      <c r="AI201">
        <v>310557.3578</v>
      </c>
      <c r="AJ201">
        <v>290801.41690000001</v>
      </c>
      <c r="AK201">
        <v>272829.01789999998</v>
      </c>
      <c r="AL201">
        <v>255861.74549999999</v>
      </c>
      <c r="AM201">
        <v>239941.6189</v>
      </c>
      <c r="AN201">
        <v>225922.80799999999</v>
      </c>
      <c r="AO201">
        <v>215687.3266</v>
      </c>
      <c r="AP201">
        <v>207032.9553</v>
      </c>
      <c r="AQ201">
        <v>198851.18169999999</v>
      </c>
      <c r="AR201">
        <v>190810.0497</v>
      </c>
      <c r="AS201">
        <v>183031.61679999999</v>
      </c>
      <c r="AT201">
        <v>175922.785</v>
      </c>
      <c r="AU201">
        <v>169107.4724</v>
      </c>
      <c r="AV201">
        <v>162379.79319999999</v>
      </c>
      <c r="AW201">
        <v>155663.03039999999</v>
      </c>
    </row>
    <row r="202" spans="1:49" x14ac:dyDescent="0.25">
      <c r="A202" t="s">
        <v>1194</v>
      </c>
      <c r="B202" t="s">
        <v>1432</v>
      </c>
      <c r="C202">
        <v>3511554.81820763</v>
      </c>
      <c r="D202">
        <v>3567933.9666585498</v>
      </c>
      <c r="E202">
        <v>3625218.301</v>
      </c>
      <c r="F202">
        <v>3965022.06</v>
      </c>
      <c r="G202">
        <v>4083558.3459999999</v>
      </c>
      <c r="H202">
        <v>3926259.2480000001</v>
      </c>
      <c r="I202">
        <v>3292974.2820000001</v>
      </c>
      <c r="J202">
        <v>3112325.622</v>
      </c>
      <c r="K202">
        <v>3241915.156</v>
      </c>
      <c r="L202">
        <v>3372700.25</v>
      </c>
      <c r="M202">
        <v>3205302.6230000001</v>
      </c>
      <c r="N202">
        <v>2757768.764</v>
      </c>
      <c r="O202">
        <v>2076302.237</v>
      </c>
      <c r="P202">
        <v>1714621.801</v>
      </c>
      <c r="Q202">
        <v>1799834.5549999999</v>
      </c>
      <c r="R202">
        <v>2350298.6469999999</v>
      </c>
      <c r="S202">
        <v>2520123.7960000001</v>
      </c>
      <c r="T202">
        <v>2647225.6370000001</v>
      </c>
      <c r="U202">
        <v>2593750.5120000001</v>
      </c>
      <c r="V202">
        <v>2545188.7829999998</v>
      </c>
      <c r="W202">
        <v>2317224.1039999998</v>
      </c>
      <c r="X202">
        <v>2129372.1349999998</v>
      </c>
      <c r="Y202">
        <v>1868409.162</v>
      </c>
      <c r="Z202">
        <v>1585709.3859999999</v>
      </c>
      <c r="AA202">
        <v>1425157.6240000001</v>
      </c>
      <c r="AB202">
        <v>1293671.5349999999</v>
      </c>
      <c r="AC202">
        <v>1182788.3970000001</v>
      </c>
      <c r="AD202">
        <v>1087273.6599999999</v>
      </c>
      <c r="AE202">
        <v>1003623.3909999999</v>
      </c>
      <c r="AF202">
        <v>932023.41330000001</v>
      </c>
      <c r="AG202">
        <v>869800.30220000003</v>
      </c>
      <c r="AH202">
        <v>813868.8297</v>
      </c>
      <c r="AI202">
        <v>763926.72400000005</v>
      </c>
      <c r="AJ202">
        <v>719678.00009999995</v>
      </c>
      <c r="AK202">
        <v>679277.6912</v>
      </c>
      <c r="AL202">
        <v>640905.44649999996</v>
      </c>
      <c r="AM202">
        <v>604683.09620000003</v>
      </c>
      <c r="AN202">
        <v>572827.31110000005</v>
      </c>
      <c r="AO202">
        <v>550098.75040000002</v>
      </c>
      <c r="AP202">
        <v>530901.15520000004</v>
      </c>
      <c r="AQ202">
        <v>512732.29080000002</v>
      </c>
      <c r="AR202">
        <v>494720.10580000002</v>
      </c>
      <c r="AS202">
        <v>477178.0025</v>
      </c>
      <c r="AT202">
        <v>461152.60369999998</v>
      </c>
      <c r="AU202">
        <v>445641.62910000002</v>
      </c>
      <c r="AV202">
        <v>430176.5245</v>
      </c>
      <c r="AW202">
        <v>414560.0036</v>
      </c>
    </row>
    <row r="203" spans="1:49" x14ac:dyDescent="0.25">
      <c r="A203" t="s">
        <v>1195</v>
      </c>
      <c r="B203" t="s">
        <v>1433</v>
      </c>
      <c r="C203">
        <v>210693.289092458</v>
      </c>
      <c r="D203">
        <v>214076.03799951301</v>
      </c>
      <c r="E203">
        <v>217513.098</v>
      </c>
      <c r="F203">
        <v>237901.3236</v>
      </c>
      <c r="G203">
        <v>177790.75690000001</v>
      </c>
      <c r="H203">
        <v>171528.42230000001</v>
      </c>
      <c r="I203">
        <v>155630.53289999999</v>
      </c>
      <c r="J203">
        <v>157114.80420000001</v>
      </c>
      <c r="K203">
        <v>162930.1355</v>
      </c>
      <c r="L203">
        <v>194771.95610000001</v>
      </c>
      <c r="M203">
        <v>185230.73579999999</v>
      </c>
      <c r="N203">
        <v>150793.7604</v>
      </c>
      <c r="O203">
        <v>102758.9227</v>
      </c>
      <c r="P203">
        <v>86540.772859999997</v>
      </c>
      <c r="Q203">
        <v>75427.836500000005</v>
      </c>
      <c r="R203">
        <v>113198.2107</v>
      </c>
      <c r="S203">
        <v>92181.794720000005</v>
      </c>
      <c r="T203">
        <v>131607.8051</v>
      </c>
      <c r="U203">
        <v>96315.534469999999</v>
      </c>
      <c r="V203">
        <v>128383.65330000001</v>
      </c>
      <c r="W203">
        <v>124015.0156</v>
      </c>
      <c r="X203">
        <v>151038.59469999999</v>
      </c>
      <c r="Y203">
        <v>135199.0925</v>
      </c>
      <c r="Z203">
        <v>127653.3082</v>
      </c>
      <c r="AA203">
        <v>113653.1626</v>
      </c>
      <c r="AB203">
        <v>102100.1395</v>
      </c>
      <c r="AC203">
        <v>92219.964449999999</v>
      </c>
      <c r="AD203">
        <v>83576.550189999994</v>
      </c>
      <c r="AE203">
        <v>75882.330990000002</v>
      </c>
      <c r="AF203">
        <v>69137.826119999998</v>
      </c>
      <c r="AG203">
        <v>63185.817490000001</v>
      </c>
      <c r="AH203">
        <v>57745.126559999997</v>
      </c>
      <c r="AI203">
        <v>52738.74149</v>
      </c>
      <c r="AJ203">
        <v>48172.105320000002</v>
      </c>
      <c r="AK203">
        <v>43930.026460000001</v>
      </c>
      <c r="AL203">
        <v>39828.901180000001</v>
      </c>
      <c r="AM203">
        <v>35885.208749999998</v>
      </c>
      <c r="AN203">
        <v>32230.607189999999</v>
      </c>
      <c r="AO203">
        <v>29237.757310000001</v>
      </c>
      <c r="AP203">
        <v>26762.653460000001</v>
      </c>
      <c r="AQ203">
        <v>24273.980579999999</v>
      </c>
      <c r="AR203">
        <v>21761.20376</v>
      </c>
      <c r="AS203">
        <v>19256.319360000001</v>
      </c>
      <c r="AT203">
        <v>16846.94903</v>
      </c>
      <c r="AU203">
        <v>14555.12293</v>
      </c>
      <c r="AV203">
        <v>12263.295829999999</v>
      </c>
      <c r="AW203">
        <v>9978.59274</v>
      </c>
    </row>
    <row r="204" spans="1:49" x14ac:dyDescent="0.25">
      <c r="A204" t="s">
        <v>1196</v>
      </c>
      <c r="B204" t="s">
        <v>1434</v>
      </c>
      <c r="C204">
        <v>1404621.92728305</v>
      </c>
      <c r="D204">
        <v>1427173.5866634201</v>
      </c>
      <c r="E204">
        <v>1450087.32</v>
      </c>
      <c r="F204">
        <v>1586008.824</v>
      </c>
      <c r="G204">
        <v>1204357.2009999999</v>
      </c>
      <c r="H204">
        <v>1152491.9750000001</v>
      </c>
      <c r="I204">
        <v>1011049.677</v>
      </c>
      <c r="J204">
        <v>1066182.1070000001</v>
      </c>
      <c r="K204">
        <v>1066678.632</v>
      </c>
      <c r="L204">
        <v>1189314.182</v>
      </c>
      <c r="M204">
        <v>1095737.977</v>
      </c>
      <c r="N204">
        <v>933023.77540000004</v>
      </c>
      <c r="O204">
        <v>680164.14950000006</v>
      </c>
      <c r="P204">
        <v>602376.02980000002</v>
      </c>
      <c r="Q204">
        <v>552427.27870000002</v>
      </c>
      <c r="R204">
        <v>766271.30900000001</v>
      </c>
      <c r="S204">
        <v>631635.29890000005</v>
      </c>
      <c r="T204">
        <v>820656.57149999996</v>
      </c>
      <c r="U204">
        <v>646458.58089999994</v>
      </c>
      <c r="V204">
        <v>776635.17859999998</v>
      </c>
      <c r="W204">
        <v>733142.71730000002</v>
      </c>
      <c r="X204">
        <v>912033.54520000005</v>
      </c>
      <c r="Y204">
        <v>802529.00540000002</v>
      </c>
      <c r="Z204">
        <v>929465.55720000004</v>
      </c>
      <c r="AA204">
        <v>861956.03289999999</v>
      </c>
      <c r="AB204">
        <v>805975.06819999998</v>
      </c>
      <c r="AC204">
        <v>758370.98600000003</v>
      </c>
      <c r="AD204">
        <v>716896.25859999994</v>
      </c>
      <c r="AE204">
        <v>680120.81709999999</v>
      </c>
      <c r="AF204">
        <v>648745.87860000005</v>
      </c>
      <c r="AG204">
        <v>621291.90020000003</v>
      </c>
      <c r="AH204">
        <v>596215.19099999999</v>
      </c>
      <c r="AI204">
        <v>573815.78170000005</v>
      </c>
      <c r="AJ204">
        <v>554024.89480000001</v>
      </c>
      <c r="AK204">
        <v>535624.21039999998</v>
      </c>
      <c r="AL204">
        <v>517562.07429999998</v>
      </c>
      <c r="AM204">
        <v>500005.3014</v>
      </c>
      <c r="AN204">
        <v>484913.09470000002</v>
      </c>
      <c r="AO204">
        <v>476210.28360000002</v>
      </c>
      <c r="AP204">
        <v>468969.9008</v>
      </c>
      <c r="AQ204">
        <v>462230.03960000002</v>
      </c>
      <c r="AR204">
        <v>455133.86580000003</v>
      </c>
      <c r="AS204">
        <v>447935.1972</v>
      </c>
      <c r="AT204">
        <v>441535.94179999997</v>
      </c>
      <c r="AU204">
        <v>434881.5894</v>
      </c>
      <c r="AV204">
        <v>427799.85110000003</v>
      </c>
      <c r="AW204">
        <v>420073.42450000002</v>
      </c>
    </row>
    <row r="205" spans="1:49" x14ac:dyDescent="0.25">
      <c r="A205" t="s">
        <v>1074</v>
      </c>
      <c r="B205" t="s">
        <v>1325</v>
      </c>
      <c r="C205">
        <v>4655.9319880334697</v>
      </c>
      <c r="D205">
        <v>4825.2981717473203</v>
      </c>
      <c r="E205">
        <v>4958.9472409999998</v>
      </c>
      <c r="F205">
        <v>4601.6258250000001</v>
      </c>
      <c r="G205">
        <v>5944.0778790000004</v>
      </c>
      <c r="H205">
        <v>6462.5148929999996</v>
      </c>
      <c r="I205">
        <v>5653.6408659999997</v>
      </c>
      <c r="J205">
        <v>5784.6681829999998</v>
      </c>
      <c r="K205">
        <v>7209.2996450000001</v>
      </c>
      <c r="L205">
        <v>8182.728325</v>
      </c>
      <c r="M205">
        <v>8166.9262010000002</v>
      </c>
      <c r="N205">
        <v>7060.4379440000002</v>
      </c>
      <c r="O205">
        <v>6430.2519080000002</v>
      </c>
      <c r="P205">
        <v>5813.7250770000001</v>
      </c>
      <c r="Q205">
        <v>7353.7640780000002</v>
      </c>
      <c r="R205">
        <v>9159.365511</v>
      </c>
      <c r="S205">
        <v>11855.355879999999</v>
      </c>
      <c r="T205">
        <v>11651.66583</v>
      </c>
      <c r="U205">
        <v>13714.466259999999</v>
      </c>
      <c r="V205">
        <v>14527.820180000001</v>
      </c>
      <c r="W205">
        <v>16838.8122</v>
      </c>
      <c r="X205">
        <v>16165.67683</v>
      </c>
      <c r="Y205">
        <v>18324.098880000001</v>
      </c>
      <c r="Z205">
        <v>16897.383239999999</v>
      </c>
      <c r="AA205">
        <v>16509.013429999999</v>
      </c>
      <c r="AB205">
        <v>16393.134699999999</v>
      </c>
      <c r="AC205">
        <v>16443.473740000001</v>
      </c>
      <c r="AD205">
        <v>16582.409759999999</v>
      </c>
      <c r="AE205">
        <v>16767.13537</v>
      </c>
      <c r="AF205">
        <v>17001.912769999999</v>
      </c>
      <c r="AG205">
        <v>17272.96963</v>
      </c>
      <c r="AH205">
        <v>17556.599829999999</v>
      </c>
      <c r="AI205">
        <v>17867.13061</v>
      </c>
      <c r="AJ205">
        <v>18200.340049999999</v>
      </c>
      <c r="AK205">
        <v>18555.371520000001</v>
      </c>
      <c r="AL205">
        <v>18940.03988</v>
      </c>
      <c r="AM205">
        <v>19348.69859</v>
      </c>
      <c r="AN205">
        <v>19809.074430000001</v>
      </c>
      <c r="AO205">
        <v>20384.705010000001</v>
      </c>
      <c r="AP205">
        <v>21016.290300000001</v>
      </c>
      <c r="AQ205">
        <v>21676.067920000001</v>
      </c>
      <c r="AR205">
        <v>22355.738450000001</v>
      </c>
      <c r="AS205">
        <v>23048.950720000001</v>
      </c>
      <c r="AT205">
        <v>23772.973679999999</v>
      </c>
      <c r="AU205">
        <v>24515.986799999999</v>
      </c>
      <c r="AV205">
        <v>25254.507839999998</v>
      </c>
      <c r="AW205">
        <v>25982.980230000001</v>
      </c>
    </row>
    <row r="206" spans="1:49" x14ac:dyDescent="0.25">
      <c r="A206" t="s">
        <v>1070</v>
      </c>
      <c r="B206" t="s">
        <v>778</v>
      </c>
      <c r="C206">
        <v>4.0413832450837104</v>
      </c>
      <c r="D206">
        <v>4.1062689603059797</v>
      </c>
      <c r="E206">
        <v>4.1721964370000002</v>
      </c>
      <c r="F206">
        <v>4.2391823999999998</v>
      </c>
      <c r="G206">
        <v>4812167.09</v>
      </c>
      <c r="H206">
        <v>7371839.8820000002</v>
      </c>
      <c r="I206">
        <v>8339332.3130000001</v>
      </c>
      <c r="J206">
        <v>8527116.3800000008</v>
      </c>
      <c r="K206">
        <v>8720022.2689999994</v>
      </c>
      <c r="L206">
        <v>9155090.6999999899</v>
      </c>
      <c r="M206">
        <v>9843022.4839999899</v>
      </c>
      <c r="N206">
        <v>10565039.449999999</v>
      </c>
      <c r="O206">
        <v>11106474.17</v>
      </c>
      <c r="P206">
        <v>11880963.630000001</v>
      </c>
      <c r="Q206">
        <v>12917590.16</v>
      </c>
      <c r="R206">
        <v>14336820.439999999</v>
      </c>
      <c r="S206">
        <v>16576994.550000001</v>
      </c>
      <c r="T206">
        <v>18715742.969999999</v>
      </c>
      <c r="U206">
        <v>20761363.109999999</v>
      </c>
      <c r="V206">
        <v>22288899.460000001</v>
      </c>
      <c r="W206">
        <v>23934568.710000001</v>
      </c>
      <c r="X206">
        <v>25996650.68</v>
      </c>
      <c r="Y206">
        <v>29180751.609999999</v>
      </c>
      <c r="Z206">
        <v>32685652.190000001</v>
      </c>
      <c r="AA206">
        <v>35629583.810000002</v>
      </c>
      <c r="AB206">
        <v>37701891.590000004</v>
      </c>
      <c r="AC206">
        <v>39024071.07</v>
      </c>
      <c r="AD206">
        <v>40144198.409999996</v>
      </c>
      <c r="AE206">
        <v>41316898.229999997</v>
      </c>
      <c r="AF206">
        <v>42205555.93</v>
      </c>
      <c r="AG206">
        <v>42819909.890000001</v>
      </c>
      <c r="AH206">
        <v>43255746.640000001</v>
      </c>
      <c r="AI206">
        <v>43493470.439999998</v>
      </c>
      <c r="AJ206">
        <v>43519659.009999998</v>
      </c>
      <c r="AK206">
        <v>43406791.359999999</v>
      </c>
      <c r="AL206">
        <v>43222016.590000004</v>
      </c>
      <c r="AM206">
        <v>43136420.57</v>
      </c>
      <c r="AN206">
        <v>43262371.210000001</v>
      </c>
      <c r="AO206">
        <v>43388607.159999996</v>
      </c>
      <c r="AP206">
        <v>43358153.719999999</v>
      </c>
      <c r="AQ206">
        <v>43145907.399999999</v>
      </c>
      <c r="AR206">
        <v>42802473.340000004</v>
      </c>
      <c r="AS206">
        <v>42357412.710000001</v>
      </c>
      <c r="AT206">
        <v>41904389.340000004</v>
      </c>
      <c r="AU206">
        <v>41529671.609999999</v>
      </c>
      <c r="AV206">
        <v>41218051.539999999</v>
      </c>
      <c r="AW206">
        <v>40948903.119999997</v>
      </c>
    </row>
    <row r="207" spans="1:49" x14ac:dyDescent="0.25">
      <c r="A207" t="s">
        <v>1071</v>
      </c>
      <c r="B207" t="s">
        <v>779</v>
      </c>
      <c r="C207">
        <v>4.0413832450837104</v>
      </c>
      <c r="D207">
        <v>4.1062689603059797</v>
      </c>
      <c r="E207">
        <v>4.1721964370000002</v>
      </c>
      <c r="F207">
        <v>4.2391823999999998</v>
      </c>
      <c r="G207">
        <v>4812167.09</v>
      </c>
      <c r="H207">
        <v>7371839.8820000002</v>
      </c>
      <c r="I207">
        <v>8339332.3130000001</v>
      </c>
      <c r="J207">
        <v>8527116.3800000008</v>
      </c>
      <c r="K207">
        <v>8720022.2689999994</v>
      </c>
      <c r="L207">
        <v>9155090.6999999899</v>
      </c>
      <c r="M207">
        <v>9843022.4839999899</v>
      </c>
      <c r="N207">
        <v>10565039.449999999</v>
      </c>
      <c r="O207">
        <v>11106474.17</v>
      </c>
      <c r="P207">
        <v>11880963.630000001</v>
      </c>
      <c r="Q207">
        <v>12917590.16</v>
      </c>
      <c r="R207">
        <v>14336820.439999999</v>
      </c>
      <c r="S207">
        <v>16576994.550000001</v>
      </c>
      <c r="T207">
        <v>18715742.969999999</v>
      </c>
      <c r="U207">
        <v>20761363.109999999</v>
      </c>
      <c r="V207">
        <v>22288899.460000001</v>
      </c>
      <c r="W207">
        <v>23934568.710000001</v>
      </c>
      <c r="X207">
        <v>25996650.68</v>
      </c>
      <c r="Y207">
        <v>29180751.609999999</v>
      </c>
      <c r="Z207">
        <v>32685652.190000001</v>
      </c>
      <c r="AA207">
        <v>35629583.810000002</v>
      </c>
      <c r="AB207">
        <v>37701891.590000004</v>
      </c>
      <c r="AC207">
        <v>39024071.07</v>
      </c>
      <c r="AD207">
        <v>40144198.409999996</v>
      </c>
      <c r="AE207">
        <v>41316898.229999997</v>
      </c>
      <c r="AF207">
        <v>42205555.93</v>
      </c>
      <c r="AG207">
        <v>42819909.890000001</v>
      </c>
      <c r="AH207">
        <v>43255746.640000001</v>
      </c>
      <c r="AI207">
        <v>43493470.439999998</v>
      </c>
      <c r="AJ207">
        <v>43519659.009999998</v>
      </c>
      <c r="AK207">
        <v>43406791.359999999</v>
      </c>
      <c r="AL207">
        <v>43222016.590000004</v>
      </c>
      <c r="AM207">
        <v>43136420.57</v>
      </c>
      <c r="AN207">
        <v>43262371.210000001</v>
      </c>
      <c r="AO207">
        <v>43388607.159999996</v>
      </c>
      <c r="AP207">
        <v>43358153.719999999</v>
      </c>
      <c r="AQ207">
        <v>43145907.399999999</v>
      </c>
      <c r="AR207">
        <v>42802473.340000004</v>
      </c>
      <c r="AS207">
        <v>42357412.710000001</v>
      </c>
      <c r="AT207">
        <v>41904389.340000004</v>
      </c>
      <c r="AU207">
        <v>41529671.609999999</v>
      </c>
      <c r="AV207">
        <v>41218051.539999999</v>
      </c>
      <c r="AW207">
        <v>40948903.119999997</v>
      </c>
    </row>
    <row r="208" spans="1:49" x14ac:dyDescent="0.25">
      <c r="A208" t="s">
        <v>1069</v>
      </c>
      <c r="B208" t="s">
        <v>780</v>
      </c>
      <c r="C208">
        <v>28.690012979632101</v>
      </c>
      <c r="D208">
        <v>29.150640418067798</v>
      </c>
      <c r="E208">
        <v>29.618663380000001</v>
      </c>
      <c r="F208">
        <v>30.094200600000001</v>
      </c>
      <c r="G208">
        <v>717759.47849999997</v>
      </c>
      <c r="H208">
        <v>1689195.9569999999</v>
      </c>
      <c r="I208">
        <v>3245376.2420000001</v>
      </c>
      <c r="J208">
        <v>5214206.659</v>
      </c>
      <c r="K208">
        <v>6841718.0199999996</v>
      </c>
      <c r="L208">
        <v>8229443.591</v>
      </c>
      <c r="M208">
        <v>9016808.1620000005</v>
      </c>
      <c r="N208">
        <v>9232699.6779999901</v>
      </c>
      <c r="O208">
        <v>8733160.1779999901</v>
      </c>
      <c r="P208">
        <v>9565507.1229999997</v>
      </c>
      <c r="Q208">
        <v>10300627.49</v>
      </c>
      <c r="R208">
        <v>12913056.01</v>
      </c>
      <c r="S208">
        <v>13598317.99</v>
      </c>
      <c r="T208">
        <v>15339841.130000001</v>
      </c>
      <c r="U208">
        <v>15353196.85</v>
      </c>
      <c r="V208">
        <v>16922326.989999998</v>
      </c>
      <c r="W208">
        <v>18589821.77</v>
      </c>
      <c r="X208">
        <v>22560616.050000001</v>
      </c>
      <c r="Y208">
        <v>25706222.719999999</v>
      </c>
      <c r="Z208">
        <v>27866438.449999999</v>
      </c>
      <c r="AA208">
        <v>29202840.140000001</v>
      </c>
      <c r="AB208">
        <v>29941470.210000001</v>
      </c>
      <c r="AC208">
        <v>30980232.43</v>
      </c>
      <c r="AD208">
        <v>32604303.079999998</v>
      </c>
      <c r="AE208">
        <v>33406583.510000002</v>
      </c>
      <c r="AF208">
        <v>33831736.020000003</v>
      </c>
      <c r="AG208">
        <v>34280169.380000003</v>
      </c>
      <c r="AH208">
        <v>34535765.340000004</v>
      </c>
      <c r="AI208">
        <v>34437782.240000002</v>
      </c>
      <c r="AJ208">
        <v>34319591.850000001</v>
      </c>
      <c r="AK208">
        <v>34200424.200000003</v>
      </c>
      <c r="AL208">
        <v>34123579.719999999</v>
      </c>
      <c r="AM208">
        <v>34760935.049999997</v>
      </c>
      <c r="AN208">
        <v>35060572.530000001</v>
      </c>
      <c r="AO208">
        <v>34838347.289999999</v>
      </c>
      <c r="AP208">
        <v>34406947.689999998</v>
      </c>
      <c r="AQ208">
        <v>33890202.799999997</v>
      </c>
      <c r="AR208">
        <v>33331535.75</v>
      </c>
      <c r="AS208">
        <v>32859305.489999998</v>
      </c>
      <c r="AT208">
        <v>32726816.77</v>
      </c>
      <c r="AU208">
        <v>32645065.170000002</v>
      </c>
      <c r="AV208">
        <v>32575564.84</v>
      </c>
      <c r="AW208">
        <v>32480787.449999999</v>
      </c>
    </row>
    <row r="209" spans="1:49" x14ac:dyDescent="0.25">
      <c r="A209" t="s">
        <v>1073</v>
      </c>
      <c r="B209" t="s">
        <v>781</v>
      </c>
      <c r="C209">
        <v>1.4345006489815999</v>
      </c>
      <c r="D209">
        <v>1.45753202090339</v>
      </c>
      <c r="E209">
        <v>1.480933169</v>
      </c>
      <c r="F209">
        <v>1.50471003</v>
      </c>
      <c r="G209">
        <v>62706.721210000003</v>
      </c>
      <c r="H209">
        <v>145249.23910000001</v>
      </c>
      <c r="I209">
        <v>251964.6686</v>
      </c>
      <c r="J209">
        <v>364569.00660000002</v>
      </c>
      <c r="K209">
        <v>495695.39059999998</v>
      </c>
      <c r="L209">
        <v>496896.92580000003</v>
      </c>
      <c r="M209">
        <v>563750.69279999996</v>
      </c>
      <c r="N209">
        <v>622667.76399999997</v>
      </c>
      <c r="O209">
        <v>663737.22889999999</v>
      </c>
      <c r="P209">
        <v>691762.55720000004</v>
      </c>
      <c r="Q209">
        <v>917852.06319999998</v>
      </c>
      <c r="R209">
        <v>1012111.066</v>
      </c>
      <c r="S209">
        <v>1363132.128</v>
      </c>
      <c r="T209">
        <v>1204153.5919999999</v>
      </c>
      <c r="U209">
        <v>1545321.7890000001</v>
      </c>
      <c r="V209">
        <v>1340659.023</v>
      </c>
      <c r="W209">
        <v>1383201.76</v>
      </c>
      <c r="X209">
        <v>1694690.987</v>
      </c>
      <c r="Y209">
        <v>2634947.307</v>
      </c>
      <c r="Z209">
        <v>2714765.838</v>
      </c>
      <c r="AA209">
        <v>2562316.5060000001</v>
      </c>
      <c r="AB209">
        <v>2454448.517</v>
      </c>
      <c r="AC209">
        <v>2225015.5079999999</v>
      </c>
      <c r="AD209">
        <v>2182256.5249999999</v>
      </c>
      <c r="AE209">
        <v>2304992.27</v>
      </c>
      <c r="AF209">
        <v>2104599.3739999998</v>
      </c>
      <c r="AG209">
        <v>1942184.655</v>
      </c>
      <c r="AH209">
        <v>1847555.9310000001</v>
      </c>
      <c r="AI209">
        <v>1635901.9580000001</v>
      </c>
      <c r="AJ209">
        <v>1440001.77</v>
      </c>
      <c r="AK209">
        <v>1325620.186</v>
      </c>
      <c r="AL209">
        <v>1138995.3910000001</v>
      </c>
      <c r="AM209">
        <v>966245.14240000001</v>
      </c>
      <c r="AN209">
        <v>982305.44449999998</v>
      </c>
      <c r="AO209">
        <v>729512.06330000004</v>
      </c>
      <c r="AP209">
        <v>506487.6776</v>
      </c>
      <c r="AQ209">
        <v>297097.88650000002</v>
      </c>
      <c r="AR209">
        <v>99190.354949999906</v>
      </c>
      <c r="AS209">
        <v>0</v>
      </c>
      <c r="AT209">
        <v>0</v>
      </c>
      <c r="AU209">
        <v>0</v>
      </c>
      <c r="AV209">
        <v>0</v>
      </c>
      <c r="AW209">
        <v>0</v>
      </c>
    </row>
    <row r="210" spans="1:49" x14ac:dyDescent="0.25">
      <c r="A210" t="s">
        <v>1072</v>
      </c>
      <c r="B210" t="s">
        <v>782</v>
      </c>
      <c r="C210">
        <v>27.2555123306505</v>
      </c>
      <c r="D210">
        <v>27.693108397164401</v>
      </c>
      <c r="E210">
        <v>28.137730210000001</v>
      </c>
      <c r="F210">
        <v>28.589490569999999</v>
      </c>
      <c r="G210">
        <v>655052.75730000006</v>
      </c>
      <c r="H210">
        <v>1543946.7180000001</v>
      </c>
      <c r="I210">
        <v>2993411.5729999999</v>
      </c>
      <c r="J210">
        <v>4849637.6519999998</v>
      </c>
      <c r="K210">
        <v>6346022.6289999997</v>
      </c>
      <c r="L210">
        <v>7732546.665</v>
      </c>
      <c r="M210">
        <v>8453057.4690000005</v>
      </c>
      <c r="N210">
        <v>8610031.9140000008</v>
      </c>
      <c r="O210">
        <v>8069422.9500000002</v>
      </c>
      <c r="P210">
        <v>8873744.5649999995</v>
      </c>
      <c r="Q210">
        <v>9382775.4269999899</v>
      </c>
      <c r="R210">
        <v>11900944.939999999</v>
      </c>
      <c r="S210">
        <v>12235185.859999999</v>
      </c>
      <c r="T210">
        <v>14135687.539999999</v>
      </c>
      <c r="U210">
        <v>13807875.060000001</v>
      </c>
      <c r="V210">
        <v>15581667.970000001</v>
      </c>
      <c r="W210">
        <v>17206620.010000002</v>
      </c>
      <c r="X210">
        <v>20865925.059999999</v>
      </c>
      <c r="Y210">
        <v>23071275.420000002</v>
      </c>
      <c r="Z210">
        <v>25151672.609999999</v>
      </c>
      <c r="AA210">
        <v>26640523.629999999</v>
      </c>
      <c r="AB210">
        <v>27487021.690000001</v>
      </c>
      <c r="AC210">
        <v>28755216.920000002</v>
      </c>
      <c r="AD210">
        <v>30422046.550000001</v>
      </c>
      <c r="AE210">
        <v>31101591.239999998</v>
      </c>
      <c r="AF210">
        <v>31727136.640000001</v>
      </c>
      <c r="AG210">
        <v>32337984.73</v>
      </c>
      <c r="AH210">
        <v>32688209.41</v>
      </c>
      <c r="AI210">
        <v>32801880.280000001</v>
      </c>
      <c r="AJ210">
        <v>32879590.079999998</v>
      </c>
      <c r="AK210">
        <v>32874804.010000002</v>
      </c>
      <c r="AL210">
        <v>32984584.329999998</v>
      </c>
      <c r="AM210">
        <v>33794689.899999999</v>
      </c>
      <c r="AN210">
        <v>34078267.090000004</v>
      </c>
      <c r="AO210">
        <v>34108835.219999999</v>
      </c>
      <c r="AP210">
        <v>33900460.020000003</v>
      </c>
      <c r="AQ210">
        <v>33593104.920000002</v>
      </c>
      <c r="AR210">
        <v>33232345.390000001</v>
      </c>
      <c r="AS210">
        <v>32859305.489999998</v>
      </c>
      <c r="AT210">
        <v>32726816.77</v>
      </c>
      <c r="AU210">
        <v>32645065.170000002</v>
      </c>
      <c r="AV210">
        <v>32575564.84</v>
      </c>
      <c r="AW210">
        <v>32480787.449999999</v>
      </c>
    </row>
    <row r="211" spans="1:49" x14ac:dyDescent="0.25">
      <c r="A211" t="s">
        <v>1089</v>
      </c>
      <c r="B211" t="s">
        <v>783</v>
      </c>
      <c r="C211">
        <v>6305483.3421733798</v>
      </c>
      <c r="D211">
        <v>6406719.9167983504</v>
      </c>
      <c r="E211">
        <v>6509581.8770000003</v>
      </c>
      <c r="F211">
        <v>5933568.8859999999</v>
      </c>
      <c r="G211">
        <v>6108223.7079999996</v>
      </c>
      <c r="H211">
        <v>5741586.1380000003</v>
      </c>
      <c r="I211">
        <v>4678667.2290000003</v>
      </c>
      <c r="J211">
        <v>5326255.5599999996</v>
      </c>
      <c r="K211">
        <v>6603331.1900000004</v>
      </c>
      <c r="L211">
        <v>8410410.96199999</v>
      </c>
      <c r="M211">
        <v>9395821.8080000002</v>
      </c>
      <c r="N211">
        <v>9363067.1129999999</v>
      </c>
      <c r="O211">
        <v>7530115.2539999997</v>
      </c>
      <c r="P211">
        <v>8251169.3159999996</v>
      </c>
      <c r="Q211">
        <v>9933532.2139999997</v>
      </c>
      <c r="R211">
        <v>16008171.880000001</v>
      </c>
      <c r="S211">
        <v>18260990.420000002</v>
      </c>
      <c r="T211">
        <v>22304330.52</v>
      </c>
      <c r="U211">
        <v>22696794.48</v>
      </c>
      <c r="V211">
        <v>25146855.050000001</v>
      </c>
      <c r="W211">
        <v>27289156.329999998</v>
      </c>
      <c r="X211">
        <v>33122984.449999999</v>
      </c>
      <c r="Y211">
        <v>37439051.170000002</v>
      </c>
      <c r="Z211">
        <v>39650659.869999997</v>
      </c>
      <c r="AA211">
        <v>39948136.170000002</v>
      </c>
      <c r="AB211">
        <v>38890006.409999996</v>
      </c>
      <c r="AC211">
        <v>38244238.039999999</v>
      </c>
      <c r="AD211">
        <v>38410386.32</v>
      </c>
      <c r="AE211">
        <v>37447717.5</v>
      </c>
      <c r="AF211">
        <v>36123099.299999997</v>
      </c>
      <c r="AG211">
        <v>34972413.049999997</v>
      </c>
      <c r="AH211">
        <v>33752991.640000001</v>
      </c>
      <c r="AI211">
        <v>32320533.280000001</v>
      </c>
      <c r="AJ211">
        <v>31002524.399999999</v>
      </c>
      <c r="AK211">
        <v>29781756.780000001</v>
      </c>
      <c r="AL211">
        <v>28747401.66</v>
      </c>
      <c r="AM211">
        <v>28644657.440000001</v>
      </c>
      <c r="AN211">
        <v>28255263.73</v>
      </c>
      <c r="AO211">
        <v>27421699.280000001</v>
      </c>
      <c r="AP211">
        <v>26437127.079999998</v>
      </c>
      <c r="AQ211">
        <v>25401893.23</v>
      </c>
      <c r="AR211">
        <v>24349122.210000001</v>
      </c>
      <c r="AS211">
        <v>23431223.039999999</v>
      </c>
      <c r="AT211">
        <v>22933451.309999999</v>
      </c>
      <c r="AU211">
        <v>22529105.079999998</v>
      </c>
      <c r="AV211">
        <v>22150390.600000001</v>
      </c>
      <c r="AW211">
        <v>21755095.02</v>
      </c>
    </row>
    <row r="212" spans="1:49" x14ac:dyDescent="0.25">
      <c r="A212" t="s">
        <v>1088</v>
      </c>
      <c r="B212" t="s">
        <v>900</v>
      </c>
      <c r="C212">
        <v>157637.08355433401</v>
      </c>
      <c r="D212">
        <v>160167.997919958</v>
      </c>
      <c r="E212">
        <v>162739.54689999999</v>
      </c>
      <c r="F212">
        <v>148339.22219999999</v>
      </c>
      <c r="G212">
        <v>318262.05699999997</v>
      </c>
      <c r="H212">
        <v>295945.6262</v>
      </c>
      <c r="I212">
        <v>215088.73130000001</v>
      </c>
      <c r="J212">
        <v>213998.25880000001</v>
      </c>
      <c r="K212">
        <v>277791.7635</v>
      </c>
      <c r="L212">
        <v>279626.78249999997</v>
      </c>
      <c r="M212">
        <v>325881.696</v>
      </c>
      <c r="N212">
        <v>356237.092</v>
      </c>
      <c r="O212">
        <v>332660.14429999999</v>
      </c>
      <c r="P212">
        <v>340718.33860000002</v>
      </c>
      <c r="Q212">
        <v>536449.89210000006</v>
      </c>
      <c r="R212">
        <v>734228.48129999998</v>
      </c>
      <c r="S212">
        <v>1148356.1340000001</v>
      </c>
      <c r="T212">
        <v>1022917.687</v>
      </c>
      <c r="U212">
        <v>1428638.5759999999</v>
      </c>
      <c r="V212">
        <v>1162541.1270000001</v>
      </c>
      <c r="W212">
        <v>1163748.105</v>
      </c>
      <c r="X212">
        <v>1430162.9790000001</v>
      </c>
      <c r="Y212">
        <v>2410775.3199999998</v>
      </c>
      <c r="Z212">
        <v>2390514.841</v>
      </c>
      <c r="AA212">
        <v>2104491.4670000002</v>
      </c>
      <c r="AB212">
        <v>1877512.9010000001</v>
      </c>
      <c r="AC212">
        <v>1558585.9110000001</v>
      </c>
      <c r="AD212">
        <v>1432447.12</v>
      </c>
      <c r="AE212">
        <v>1457172.983</v>
      </c>
      <c r="AF212">
        <v>1229555.0220000001</v>
      </c>
      <c r="AG212">
        <v>1053980.0109999999</v>
      </c>
      <c r="AH212">
        <v>944331.08129999996</v>
      </c>
      <c r="AI212">
        <v>771749.45030000003</v>
      </c>
      <c r="AJ212">
        <v>624222.48349999997</v>
      </c>
      <c r="AK212">
        <v>536728.23950000003</v>
      </c>
      <c r="AL212">
        <v>416802.57750000001</v>
      </c>
      <c r="AM212">
        <v>312537.89480000001</v>
      </c>
      <c r="AN212">
        <v>314570.14939999999</v>
      </c>
      <c r="AO212">
        <v>182479.26740000001</v>
      </c>
      <c r="AP212">
        <v>73400.913870000004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</row>
    <row r="213" spans="1:49" x14ac:dyDescent="0.25">
      <c r="A213" t="s">
        <v>1087</v>
      </c>
      <c r="B213" t="s">
        <v>784</v>
      </c>
      <c r="C213">
        <v>1734007.9190976799</v>
      </c>
      <c r="D213">
        <v>1761847.9771195401</v>
      </c>
      <c r="E213">
        <v>1790135.0160000001</v>
      </c>
      <c r="F213">
        <v>1631731.4439999999</v>
      </c>
      <c r="G213">
        <v>1769479.96</v>
      </c>
      <c r="H213">
        <v>1667471.5079999999</v>
      </c>
      <c r="I213">
        <v>1353560.575</v>
      </c>
      <c r="J213">
        <v>1524362.889</v>
      </c>
      <c r="K213">
        <v>1896761.6459999999</v>
      </c>
      <c r="L213">
        <v>2374077.196</v>
      </c>
      <c r="M213">
        <v>2658018.7110000001</v>
      </c>
      <c r="N213">
        <v>2662479.5010000002</v>
      </c>
      <c r="O213">
        <v>2162815.8059999999</v>
      </c>
      <c r="P213">
        <v>2354974.8730000001</v>
      </c>
      <c r="Q213">
        <v>2897163.0040000002</v>
      </c>
      <c r="R213">
        <v>4608513.8219999997</v>
      </c>
      <c r="S213">
        <v>5399290.1140000001</v>
      </c>
      <c r="T213">
        <v>6416740.1869999999</v>
      </c>
      <c r="U213">
        <v>6699865.7290000003</v>
      </c>
      <c r="V213">
        <v>7229976.4579999996</v>
      </c>
      <c r="W213">
        <v>7796938.5460000001</v>
      </c>
      <c r="X213">
        <v>9473200.8450000007</v>
      </c>
      <c r="Y213">
        <v>11070772.939999999</v>
      </c>
      <c r="Z213">
        <v>11654942.529999999</v>
      </c>
      <c r="AA213">
        <v>11605762.710000001</v>
      </c>
      <c r="AB213">
        <v>11218010.85</v>
      </c>
      <c r="AC213">
        <v>10890455.619999999</v>
      </c>
      <c r="AD213">
        <v>10874748.939999999</v>
      </c>
      <c r="AE213">
        <v>10644675.34</v>
      </c>
      <c r="AF213">
        <v>10172264.24</v>
      </c>
      <c r="AG213">
        <v>9770548.2530000005</v>
      </c>
      <c r="AH213">
        <v>9389069.50699999</v>
      </c>
      <c r="AI213">
        <v>8908718.7200000007</v>
      </c>
      <c r="AJ213">
        <v>8468491.4399999995</v>
      </c>
      <c r="AK213">
        <v>8092905.5049999999</v>
      </c>
      <c r="AL213">
        <v>7740139.4900000002</v>
      </c>
      <c r="AM213">
        <v>7636215.4759999998</v>
      </c>
      <c r="AN213">
        <v>7543119.9469999997</v>
      </c>
      <c r="AO213">
        <v>7223201.4709999999</v>
      </c>
      <c r="AP213">
        <v>6875413.2359999996</v>
      </c>
      <c r="AQ213">
        <v>6517283.6770000001</v>
      </c>
      <c r="AR213">
        <v>6146192.375</v>
      </c>
      <c r="AS213">
        <v>5818191.949</v>
      </c>
      <c r="AT213">
        <v>5599753.4249999998</v>
      </c>
      <c r="AU213">
        <v>5403490.074</v>
      </c>
      <c r="AV213">
        <v>5213890.7539999997</v>
      </c>
      <c r="AW213">
        <v>5024177.2580000004</v>
      </c>
    </row>
    <row r="214" spans="1:49" x14ac:dyDescent="0.25">
      <c r="A214" t="s">
        <v>1086</v>
      </c>
      <c r="B214" t="s">
        <v>785</v>
      </c>
      <c r="C214">
        <v>4413838.3395213699</v>
      </c>
      <c r="D214">
        <v>4484703.9417588497</v>
      </c>
      <c r="E214">
        <v>4556707.3140000002</v>
      </c>
      <c r="F214">
        <v>4153498.22</v>
      </c>
      <c r="G214">
        <v>4020481.6919999998</v>
      </c>
      <c r="H214">
        <v>3778169.0040000002</v>
      </c>
      <c r="I214">
        <v>3110017.923</v>
      </c>
      <c r="J214">
        <v>3587894.4130000002</v>
      </c>
      <c r="K214">
        <v>4428777.78</v>
      </c>
      <c r="L214">
        <v>5756706.9840000002</v>
      </c>
      <c r="M214">
        <v>6411921.4000000004</v>
      </c>
      <c r="N214">
        <v>6344350.5199999996</v>
      </c>
      <c r="O214">
        <v>5034639.3039999995</v>
      </c>
      <c r="P214">
        <v>5555476.1050000004</v>
      </c>
      <c r="Q214">
        <v>6499919.318</v>
      </c>
      <c r="R214">
        <v>10665429.57</v>
      </c>
      <c r="S214">
        <v>11713344.17</v>
      </c>
      <c r="T214">
        <v>14864672.65</v>
      </c>
      <c r="U214">
        <v>14568290.17</v>
      </c>
      <c r="V214">
        <v>16754337.460000001</v>
      </c>
      <c r="W214">
        <v>18328469.68</v>
      </c>
      <c r="X214">
        <v>22219620.629999999</v>
      </c>
      <c r="Y214">
        <v>23957502.91</v>
      </c>
      <c r="Z214">
        <v>25605202.5</v>
      </c>
      <c r="AA214">
        <v>26237881.989999998</v>
      </c>
      <c r="AB214">
        <v>25794482.649999999</v>
      </c>
      <c r="AC214">
        <v>25795196.52</v>
      </c>
      <c r="AD214">
        <v>26103190.27</v>
      </c>
      <c r="AE214">
        <v>25345869.18</v>
      </c>
      <c r="AF214">
        <v>24721280.039999999</v>
      </c>
      <c r="AG214">
        <v>24147884.789999999</v>
      </c>
      <c r="AH214">
        <v>23419591.050000001</v>
      </c>
      <c r="AI214">
        <v>22640065.109999999</v>
      </c>
      <c r="AJ214">
        <v>21909810.48</v>
      </c>
      <c r="AK214">
        <v>21152123.030000001</v>
      </c>
      <c r="AL214">
        <v>20590459.600000001</v>
      </c>
      <c r="AM214">
        <v>20695904.07</v>
      </c>
      <c r="AN214">
        <v>20397573.629999999</v>
      </c>
      <c r="AO214">
        <v>20016018.539999999</v>
      </c>
      <c r="AP214">
        <v>19488312.93</v>
      </c>
      <c r="AQ214">
        <v>18884609.550000001</v>
      </c>
      <c r="AR214">
        <v>18202929.829999998</v>
      </c>
      <c r="AS214">
        <v>17613031.09</v>
      </c>
      <c r="AT214">
        <v>17333697.890000001</v>
      </c>
      <c r="AU214">
        <v>17125615</v>
      </c>
      <c r="AV214">
        <v>16936499.850000001</v>
      </c>
      <c r="AW214">
        <v>16730917.77</v>
      </c>
    </row>
    <row r="215" spans="1:49" x14ac:dyDescent="0.25">
      <c r="A215" t="s">
        <v>1085</v>
      </c>
      <c r="B215" t="s">
        <v>786</v>
      </c>
      <c r="C215">
        <v>9000070.0941288006</v>
      </c>
      <c r="D215">
        <v>9144569.1306452006</v>
      </c>
      <c r="E215">
        <v>9291388.1459999997</v>
      </c>
      <c r="F215">
        <v>10654314.789999999</v>
      </c>
      <c r="G215">
        <v>11320292.9</v>
      </c>
      <c r="H215">
        <v>10749781.380000001</v>
      </c>
      <c r="I215">
        <v>6971948.1600000001</v>
      </c>
      <c r="J215">
        <v>6876557.8640000001</v>
      </c>
      <c r="K215">
        <v>8806854.5810000002</v>
      </c>
      <c r="L215">
        <v>11091258.15</v>
      </c>
      <c r="M215">
        <v>10890930.98</v>
      </c>
      <c r="N215">
        <v>8203489.0219999999</v>
      </c>
      <c r="O215">
        <v>6725914.7850000001</v>
      </c>
      <c r="P215">
        <v>6232395.1969999997</v>
      </c>
      <c r="Q215">
        <v>8754533.6079999898</v>
      </c>
      <c r="R215">
        <v>15651394.720000001</v>
      </c>
      <c r="S215">
        <v>17702170.719999999</v>
      </c>
      <c r="T215">
        <v>20268235.120000001</v>
      </c>
      <c r="U215">
        <v>19995429.960000001</v>
      </c>
      <c r="V215">
        <v>20572210.149999999</v>
      </c>
      <c r="W215">
        <v>20552453.350000001</v>
      </c>
      <c r="X215">
        <v>22309422.52</v>
      </c>
      <c r="Y215">
        <v>22831018.350000001</v>
      </c>
      <c r="Z215">
        <v>21824283.140000001</v>
      </c>
      <c r="AA215">
        <v>20174233.68</v>
      </c>
      <c r="AB215">
        <v>18455814.629999999</v>
      </c>
      <c r="AC215">
        <v>17761095.550000001</v>
      </c>
      <c r="AD215">
        <v>17531968.5</v>
      </c>
      <c r="AE215">
        <v>16471498.83</v>
      </c>
      <c r="AF215">
        <v>15143646.949999999</v>
      </c>
      <c r="AG215">
        <v>13896161.189999999</v>
      </c>
      <c r="AH215">
        <v>12752263.810000001</v>
      </c>
      <c r="AI215">
        <v>11685633.779999999</v>
      </c>
      <c r="AJ215">
        <v>10696836.24</v>
      </c>
      <c r="AK215">
        <v>9754819.2829999998</v>
      </c>
      <c r="AL215">
        <v>9043966.8430000003</v>
      </c>
      <c r="AM215">
        <v>8995085.716</v>
      </c>
      <c r="AN215">
        <v>8841657.1229999997</v>
      </c>
      <c r="AO215">
        <v>8376766.3320000004</v>
      </c>
      <c r="AP215">
        <v>7836301.665</v>
      </c>
      <c r="AQ215">
        <v>7277907.7400000002</v>
      </c>
      <c r="AR215">
        <v>6715149.3569999998</v>
      </c>
      <c r="AS215">
        <v>6316430.1830000002</v>
      </c>
      <c r="AT215">
        <v>6374329.9689999996</v>
      </c>
      <c r="AU215">
        <v>6536543.29</v>
      </c>
      <c r="AV215">
        <v>6670291.2659999998</v>
      </c>
      <c r="AW215">
        <v>6729488.0310000004</v>
      </c>
    </row>
    <row r="216" spans="1:49" x14ac:dyDescent="0.25">
      <c r="A216" t="s">
        <v>1084</v>
      </c>
      <c r="B216" t="s">
        <v>787</v>
      </c>
      <c r="C216">
        <v>90000.700941288</v>
      </c>
      <c r="D216">
        <v>91445.691306452005</v>
      </c>
      <c r="E216">
        <v>92913.881460000004</v>
      </c>
      <c r="F216">
        <v>106543.1479</v>
      </c>
      <c r="G216">
        <v>327406.24959999998</v>
      </c>
      <c r="H216">
        <v>307486.33250000002</v>
      </c>
      <c r="I216">
        <v>172445.1667</v>
      </c>
      <c r="J216">
        <v>140814.74230000001</v>
      </c>
      <c r="K216">
        <v>192788.52919999999</v>
      </c>
      <c r="L216">
        <v>174582.2108</v>
      </c>
      <c r="M216">
        <v>182831.67439999999</v>
      </c>
      <c r="N216">
        <v>156631.421</v>
      </c>
      <c r="O216">
        <v>157128.81700000001</v>
      </c>
      <c r="P216">
        <v>132013.5865</v>
      </c>
      <c r="Q216">
        <v>265641.2745</v>
      </c>
      <c r="R216">
        <v>385289.92739999999</v>
      </c>
      <c r="S216">
        <v>660451.53769999999</v>
      </c>
      <c r="T216">
        <v>504168.4031</v>
      </c>
      <c r="U216">
        <v>748272.55530000001</v>
      </c>
      <c r="V216">
        <v>518060.52220000001</v>
      </c>
      <c r="W216">
        <v>465735.89889999997</v>
      </c>
      <c r="X216">
        <v>515013.3101</v>
      </c>
      <c r="Y216">
        <v>884983.55759999994</v>
      </c>
      <c r="Z216">
        <v>782549.99719999998</v>
      </c>
      <c r="AA216">
        <v>612007.32429999998</v>
      </c>
      <c r="AB216">
        <v>500577.84250000003</v>
      </c>
      <c r="AC216">
        <v>385600.9411</v>
      </c>
      <c r="AD216">
        <v>338658.9374</v>
      </c>
      <c r="AE216">
        <v>338341.56229999999</v>
      </c>
      <c r="AF216">
        <v>258452.5624</v>
      </c>
      <c r="AG216">
        <v>198996.53890000001</v>
      </c>
      <c r="AH216">
        <v>163538.93799999999</v>
      </c>
      <c r="AI216">
        <v>116776.4388</v>
      </c>
      <c r="AJ216">
        <v>79236.653630000001</v>
      </c>
      <c r="AK216">
        <v>58128.046249999999</v>
      </c>
      <c r="AL216">
        <v>32322.036800000002</v>
      </c>
      <c r="AM216">
        <v>10585.699269999999</v>
      </c>
      <c r="AN216">
        <v>12380.976420000001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</row>
    <row r="217" spans="1:49" x14ac:dyDescent="0.25">
      <c r="A217" t="s">
        <v>1083</v>
      </c>
      <c r="B217" t="s">
        <v>788</v>
      </c>
      <c r="C217">
        <v>270002.10282386403</v>
      </c>
      <c r="D217">
        <v>274337.07391935599</v>
      </c>
      <c r="E217">
        <v>278741.64439999999</v>
      </c>
      <c r="F217">
        <v>319629.4436</v>
      </c>
      <c r="G217">
        <v>521619.92940000002</v>
      </c>
      <c r="H217">
        <v>500724.23869999999</v>
      </c>
      <c r="I217">
        <v>311518.73359999998</v>
      </c>
      <c r="J217">
        <v>280593.77730000002</v>
      </c>
      <c r="K217">
        <v>371384.4301</v>
      </c>
      <c r="L217">
        <v>408338.41729999997</v>
      </c>
      <c r="M217">
        <v>410807.14419999998</v>
      </c>
      <c r="N217">
        <v>323316.15419999999</v>
      </c>
      <c r="O217">
        <v>287075.53220000002</v>
      </c>
      <c r="P217">
        <v>251969.30859999999</v>
      </c>
      <c r="Q217">
        <v>419482.79719999997</v>
      </c>
      <c r="R217">
        <v>683771.35030000005</v>
      </c>
      <c r="S217">
        <v>954280.14939999999</v>
      </c>
      <c r="T217">
        <v>896548.90350000001</v>
      </c>
      <c r="U217">
        <v>1075400.922</v>
      </c>
      <c r="V217">
        <v>912152.14170000004</v>
      </c>
      <c r="W217">
        <v>870490.70429999998</v>
      </c>
      <c r="X217">
        <v>954676.01419999998</v>
      </c>
      <c r="Y217">
        <v>1257956.423</v>
      </c>
      <c r="Z217">
        <v>1161250.2819999999</v>
      </c>
      <c r="AA217">
        <v>992138.50820000004</v>
      </c>
      <c r="AB217">
        <v>861157.44200000004</v>
      </c>
      <c r="AC217">
        <v>751082.59649999999</v>
      </c>
      <c r="AD217">
        <v>709945.67070000002</v>
      </c>
      <c r="AE217">
        <v>689164.82499999995</v>
      </c>
      <c r="AF217">
        <v>587407.16839999997</v>
      </c>
      <c r="AG217">
        <v>504560.02149999997</v>
      </c>
      <c r="AH217">
        <v>446220.25520000001</v>
      </c>
      <c r="AI217">
        <v>377643.1508</v>
      </c>
      <c r="AJ217">
        <v>317753.5674</v>
      </c>
      <c r="AK217">
        <v>275331.63919999998</v>
      </c>
      <c r="AL217">
        <v>232658.74489999999</v>
      </c>
      <c r="AM217">
        <v>208209.83679999999</v>
      </c>
      <c r="AN217">
        <v>209389.97320000001</v>
      </c>
      <c r="AO217">
        <v>170279.1226</v>
      </c>
      <c r="AP217">
        <v>134313.0931</v>
      </c>
      <c r="AQ217">
        <v>102650.2392</v>
      </c>
      <c r="AR217">
        <v>74789.823569999906</v>
      </c>
      <c r="AS217">
        <v>51815.294110000003</v>
      </c>
      <c r="AT217">
        <v>33878.068570000003</v>
      </c>
      <c r="AU217">
        <v>15992.92303</v>
      </c>
      <c r="AV217">
        <v>0</v>
      </c>
      <c r="AW217">
        <v>0</v>
      </c>
    </row>
    <row r="218" spans="1:49" x14ac:dyDescent="0.25">
      <c r="A218" t="s">
        <v>1082</v>
      </c>
      <c r="B218" t="s">
        <v>789</v>
      </c>
      <c r="C218">
        <v>4050031.5423579598</v>
      </c>
      <c r="D218">
        <v>4115056.1087903399</v>
      </c>
      <c r="E218">
        <v>4181124.6660000002</v>
      </c>
      <c r="F218">
        <v>4794441.6540000001</v>
      </c>
      <c r="G218">
        <v>4967697.2230000002</v>
      </c>
      <c r="H218">
        <v>4717275.9380000001</v>
      </c>
      <c r="I218">
        <v>3072586.625</v>
      </c>
      <c r="J218">
        <v>3042261.4130000002</v>
      </c>
      <c r="K218">
        <v>3892677.5120000001</v>
      </c>
      <c r="L218">
        <v>4944300.699</v>
      </c>
      <c r="M218">
        <v>4852848.3480000002</v>
      </c>
      <c r="N218">
        <v>3644338.3450000002</v>
      </c>
      <c r="O218">
        <v>2970881.4550000001</v>
      </c>
      <c r="P218">
        <v>2757154.392</v>
      </c>
      <c r="Q218">
        <v>3830963.747</v>
      </c>
      <c r="R218">
        <v>6908313.8300000001</v>
      </c>
      <c r="S218">
        <v>7712673.6370000001</v>
      </c>
      <c r="T218">
        <v>8972982.1229999997</v>
      </c>
      <c r="U218">
        <v>8723056.5769999996</v>
      </c>
      <c r="V218">
        <v>9113200.3939999994</v>
      </c>
      <c r="W218">
        <v>9137799.5549999997</v>
      </c>
      <c r="X218">
        <v>9918813.3399999999</v>
      </c>
      <c r="Y218">
        <v>9970635.9220000003</v>
      </c>
      <c r="Z218">
        <v>9581601.6539999899</v>
      </c>
      <c r="AA218">
        <v>8928177.6909999996</v>
      </c>
      <c r="AB218">
        <v>8200119.4960000003</v>
      </c>
      <c r="AC218">
        <v>7944167.284</v>
      </c>
      <c r="AD218">
        <v>7869549.6950000003</v>
      </c>
      <c r="AE218">
        <v>7386467.9979999997</v>
      </c>
      <c r="AF218">
        <v>6818422.6550000003</v>
      </c>
      <c r="AG218">
        <v>6277015.3279999997</v>
      </c>
      <c r="AH218">
        <v>5771078.9749999996</v>
      </c>
      <c r="AI218">
        <v>5307293.2810000004</v>
      </c>
      <c r="AJ218">
        <v>4872691.8969999999</v>
      </c>
      <c r="AK218">
        <v>4450773.5</v>
      </c>
      <c r="AL218">
        <v>4138592.452</v>
      </c>
      <c r="AM218">
        <v>4129172.5189999999</v>
      </c>
      <c r="AN218">
        <v>4061621.2259999998</v>
      </c>
      <c r="AO218">
        <v>3857868.76</v>
      </c>
      <c r="AP218">
        <v>3610762.8569999998</v>
      </c>
      <c r="AQ218">
        <v>3355185.977</v>
      </c>
      <c r="AR218">
        <v>3097101.3259999999</v>
      </c>
      <c r="AS218">
        <v>2914164.8250000002</v>
      </c>
      <c r="AT218">
        <v>2942440.5380000002</v>
      </c>
      <c r="AU218">
        <v>3021151.5550000002</v>
      </c>
      <c r="AV218">
        <v>3084366.8480000002</v>
      </c>
      <c r="AW218">
        <v>3105333.8969999999</v>
      </c>
    </row>
    <row r="219" spans="1:49" x14ac:dyDescent="0.25">
      <c r="A219" t="s">
        <v>1081</v>
      </c>
      <c r="B219" t="s">
        <v>790</v>
      </c>
      <c r="C219">
        <v>4590035.7480056901</v>
      </c>
      <c r="D219">
        <v>4663730.2566290498</v>
      </c>
      <c r="E219">
        <v>4738607.9539999999</v>
      </c>
      <c r="F219">
        <v>5433700.5410000002</v>
      </c>
      <c r="G219">
        <v>5503569.4979999997</v>
      </c>
      <c r="H219">
        <v>5224294.8679999998</v>
      </c>
      <c r="I219">
        <v>3415397.6359999999</v>
      </c>
      <c r="J219">
        <v>3412887.9309999999</v>
      </c>
      <c r="K219">
        <v>4350004.1100000003</v>
      </c>
      <c r="L219">
        <v>5564036.8229999999</v>
      </c>
      <c r="M219">
        <v>5444443.8140000002</v>
      </c>
      <c r="N219">
        <v>4079203.102</v>
      </c>
      <c r="O219">
        <v>3310828.9810000001</v>
      </c>
      <c r="P219">
        <v>3091257.91</v>
      </c>
      <c r="Q219">
        <v>4238445.7889999999</v>
      </c>
      <c r="R219">
        <v>7674019.6140000001</v>
      </c>
      <c r="S219">
        <v>8374765.398</v>
      </c>
      <c r="T219">
        <v>9894535.6899999995</v>
      </c>
      <c r="U219">
        <v>9448699.90499999</v>
      </c>
      <c r="V219">
        <v>10028797.09</v>
      </c>
      <c r="W219">
        <v>10078427.189999999</v>
      </c>
      <c r="X219">
        <v>10920919.85</v>
      </c>
      <c r="Y219">
        <v>10717442.449999999</v>
      </c>
      <c r="Z219">
        <v>10298881.210000001</v>
      </c>
      <c r="AA219">
        <v>9641910.1569999997</v>
      </c>
      <c r="AB219">
        <v>8893959.8530000001</v>
      </c>
      <c r="AC219">
        <v>8680244.7239999995</v>
      </c>
      <c r="AD219">
        <v>8613814.1999999899</v>
      </c>
      <c r="AE219">
        <v>8057524.443</v>
      </c>
      <c r="AF219">
        <v>7479364.5690000001</v>
      </c>
      <c r="AG219">
        <v>6915589.2989999996</v>
      </c>
      <c r="AH219">
        <v>6371425.6449999996</v>
      </c>
      <c r="AI219">
        <v>5883920.9050000003</v>
      </c>
      <c r="AJ219">
        <v>5427154.1239999998</v>
      </c>
      <c r="AK219">
        <v>4970586.0980000002</v>
      </c>
      <c r="AL219">
        <v>4640393.6090000002</v>
      </c>
      <c r="AM219">
        <v>4647117.6610000003</v>
      </c>
      <c r="AN219">
        <v>4558264.9469999997</v>
      </c>
      <c r="AO219">
        <v>4348618.449</v>
      </c>
      <c r="AP219">
        <v>4091225.716</v>
      </c>
      <c r="AQ219">
        <v>3820071.5240000002</v>
      </c>
      <c r="AR219">
        <v>3543258.2080000001</v>
      </c>
      <c r="AS219">
        <v>3350450.0639999998</v>
      </c>
      <c r="AT219">
        <v>3398011.3620000002</v>
      </c>
      <c r="AU219">
        <v>3499398.8119999999</v>
      </c>
      <c r="AV219">
        <v>3585924.4180000001</v>
      </c>
      <c r="AW219">
        <v>3624154.1340000001</v>
      </c>
    </row>
    <row r="220" spans="1:49" x14ac:dyDescent="0.25">
      <c r="A220" t="s">
        <v>1080</v>
      </c>
      <c r="B220" t="s">
        <v>791</v>
      </c>
      <c r="C220">
        <v>4911539.1558320299</v>
      </c>
      <c r="D220">
        <v>4990395.5056612603</v>
      </c>
      <c r="E220">
        <v>5070517.92</v>
      </c>
      <c r="F220">
        <v>6307094.1339999996</v>
      </c>
      <c r="G220">
        <v>7055270.1069999998</v>
      </c>
      <c r="H220">
        <v>7082673.0630000001</v>
      </c>
      <c r="I220">
        <v>4935102.96</v>
      </c>
      <c r="J220">
        <v>5056995.0470000003</v>
      </c>
      <c r="K220">
        <v>6451911.551</v>
      </c>
      <c r="L220">
        <v>7959100.0539999995</v>
      </c>
      <c r="M220">
        <v>7804448.7220000001</v>
      </c>
      <c r="N220">
        <v>6094522.5290000001</v>
      </c>
      <c r="O220">
        <v>5143874.9939999999</v>
      </c>
      <c r="P220">
        <v>4722314.9709999999</v>
      </c>
      <c r="Q220">
        <v>6105755.8329999996</v>
      </c>
      <c r="R220">
        <v>9936617.7129999995</v>
      </c>
      <c r="S220">
        <v>11050526.060000001</v>
      </c>
      <c r="T220">
        <v>12409248.359999999</v>
      </c>
      <c r="U220">
        <v>12286247.76</v>
      </c>
      <c r="V220">
        <v>12551585.65</v>
      </c>
      <c r="W220">
        <v>12487777.630000001</v>
      </c>
      <c r="X220">
        <v>13301900.890000001</v>
      </c>
      <c r="Y220">
        <v>13456145.99</v>
      </c>
      <c r="Z220">
        <v>12801251.560000001</v>
      </c>
      <c r="AA220">
        <v>11835898.25</v>
      </c>
      <c r="AB220">
        <v>10852972.65</v>
      </c>
      <c r="AC220">
        <v>10388122.380000001</v>
      </c>
      <c r="AD220">
        <v>10156869.550000001</v>
      </c>
      <c r="AE220">
        <v>9523730.5580000002</v>
      </c>
      <c r="AF220">
        <v>8769306.7180000003</v>
      </c>
      <c r="AG220">
        <v>8060586.6969999997</v>
      </c>
      <c r="AH220">
        <v>7405099.9890000001</v>
      </c>
      <c r="AI220">
        <v>6791032.3650000002</v>
      </c>
      <c r="AJ220">
        <v>6219765.8799999999</v>
      </c>
      <c r="AK220">
        <v>5678701.0449999999</v>
      </c>
      <c r="AL220">
        <v>5244641.7709999997</v>
      </c>
      <c r="AM220">
        <v>5097421.0489999996</v>
      </c>
      <c r="AN220">
        <v>4916379.6660000002</v>
      </c>
      <c r="AO220">
        <v>4627248.1140000001</v>
      </c>
      <c r="AP220">
        <v>4320036.5329999998</v>
      </c>
      <c r="AQ220">
        <v>4013164.0759999999</v>
      </c>
      <c r="AR220">
        <v>3709251.1779999998</v>
      </c>
      <c r="AS220">
        <v>3471977.838</v>
      </c>
      <c r="AT220">
        <v>3413030.801</v>
      </c>
      <c r="AU220">
        <v>3399827.031</v>
      </c>
      <c r="AV220">
        <v>3383265.9929999998</v>
      </c>
      <c r="AW220">
        <v>3345748.5839999998</v>
      </c>
    </row>
    <row r="221" spans="1:49" x14ac:dyDescent="0.25">
      <c r="A221" t="s">
        <v>1079</v>
      </c>
      <c r="B221" t="s">
        <v>792</v>
      </c>
      <c r="C221">
        <v>49115.391558320298</v>
      </c>
      <c r="D221">
        <v>49903.955056612598</v>
      </c>
      <c r="E221">
        <v>50705.179199999999</v>
      </c>
      <c r="F221">
        <v>63070.941339999998</v>
      </c>
      <c r="G221">
        <v>164186.71549999999</v>
      </c>
      <c r="H221">
        <v>163675.77179999999</v>
      </c>
      <c r="I221">
        <v>101406.67630000001</v>
      </c>
      <c r="J221">
        <v>88129.623540000001</v>
      </c>
      <c r="K221">
        <v>119085.61569999999</v>
      </c>
      <c r="L221">
        <v>113207.3936</v>
      </c>
      <c r="M221">
        <v>117336.12480000001</v>
      </c>
      <c r="N221">
        <v>100883.728</v>
      </c>
      <c r="O221">
        <v>99485.319680000001</v>
      </c>
      <c r="P221">
        <v>83456.302240000005</v>
      </c>
      <c r="Q221">
        <v>146252.14369999999</v>
      </c>
      <c r="R221">
        <v>200037.3198</v>
      </c>
      <c r="S221">
        <v>321557.81209999998</v>
      </c>
      <c r="T221">
        <v>254205.8095</v>
      </c>
      <c r="U221">
        <v>358321.44640000002</v>
      </c>
      <c r="V221">
        <v>259943.77960000001</v>
      </c>
      <c r="W221">
        <v>236966.28529999999</v>
      </c>
      <c r="X221">
        <v>256183.3265</v>
      </c>
      <c r="Y221">
        <v>405188.34360000002</v>
      </c>
      <c r="Z221">
        <v>359759.90980000002</v>
      </c>
      <c r="AA221">
        <v>286808.08559999999</v>
      </c>
      <c r="AB221">
        <v>238452.22690000001</v>
      </c>
      <c r="AC221">
        <v>189408.0104</v>
      </c>
      <c r="AD221">
        <v>169183.0036</v>
      </c>
      <c r="AE221">
        <v>167073.06640000001</v>
      </c>
      <c r="AF221">
        <v>131737.0557</v>
      </c>
      <c r="AG221">
        <v>104747.4483</v>
      </c>
      <c r="AH221">
        <v>88059.435010000001</v>
      </c>
      <c r="AI221">
        <v>67042.740380000003</v>
      </c>
      <c r="AJ221">
        <v>50096.57576</v>
      </c>
      <c r="AK221">
        <v>39915.718760000003</v>
      </c>
      <c r="AL221">
        <v>28199.375209999998</v>
      </c>
      <c r="AM221">
        <v>19189.945309999999</v>
      </c>
      <c r="AN221">
        <v>19470.567889999998</v>
      </c>
      <c r="AO221">
        <v>9302.3957129999999</v>
      </c>
      <c r="AP221">
        <v>1352.7506599999999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</row>
    <row r="222" spans="1:49" x14ac:dyDescent="0.25">
      <c r="A222" t="s">
        <v>1078</v>
      </c>
      <c r="B222" t="s">
        <v>793</v>
      </c>
      <c r="C222">
        <v>147346.17467496</v>
      </c>
      <c r="D222">
        <v>149711.86516983801</v>
      </c>
      <c r="E222">
        <v>152115.53760000001</v>
      </c>
      <c r="F222">
        <v>189212.82399999999</v>
      </c>
      <c r="G222">
        <v>329784.28730000003</v>
      </c>
      <c r="H222">
        <v>333389.02470000001</v>
      </c>
      <c r="I222">
        <v>221952.25870000001</v>
      </c>
      <c r="J222">
        <v>206150.4019</v>
      </c>
      <c r="K222">
        <v>272275.24209999997</v>
      </c>
      <c r="L222">
        <v>293949.0269</v>
      </c>
      <c r="M222">
        <v>297244.88040000002</v>
      </c>
      <c r="N222">
        <v>241926.99600000001</v>
      </c>
      <c r="O222">
        <v>219442.38389999999</v>
      </c>
      <c r="P222">
        <v>189637.2353</v>
      </c>
      <c r="Q222">
        <v>289818.6348</v>
      </c>
      <c r="R222">
        <v>431926.59580000001</v>
      </c>
      <c r="S222">
        <v>595952.85640000005</v>
      </c>
      <c r="T222">
        <v>550230.92590000003</v>
      </c>
      <c r="U222">
        <v>661742.39339999994</v>
      </c>
      <c r="V222">
        <v>559059.01800000004</v>
      </c>
      <c r="W222">
        <v>531343.39989999996</v>
      </c>
      <c r="X222">
        <v>570932.04469999997</v>
      </c>
      <c r="Y222">
        <v>740978.68610000005</v>
      </c>
      <c r="Z222">
        <v>679886.29399999999</v>
      </c>
      <c r="AA222">
        <v>579005.69880000001</v>
      </c>
      <c r="AB222">
        <v>502566.01689999999</v>
      </c>
      <c r="AC222">
        <v>435520.74609999999</v>
      </c>
      <c r="AD222">
        <v>408707.14630000002</v>
      </c>
      <c r="AE222">
        <v>395833.8921</v>
      </c>
      <c r="AF222">
        <v>335125.48859999998</v>
      </c>
      <c r="AG222">
        <v>285066.58480000001</v>
      </c>
      <c r="AH222">
        <v>250260.30900000001</v>
      </c>
      <c r="AI222">
        <v>209520.3075</v>
      </c>
      <c r="AJ222">
        <v>174580.64989999999</v>
      </c>
      <c r="AK222">
        <v>150142.7654</v>
      </c>
      <c r="AL222">
        <v>124680.08319999999</v>
      </c>
      <c r="AM222">
        <v>107720.34329999999</v>
      </c>
      <c r="AN222">
        <v>106587.4929</v>
      </c>
      <c r="AO222">
        <v>85059.787719999906</v>
      </c>
      <c r="AP222">
        <v>65930.645120000001</v>
      </c>
      <c r="AQ222">
        <v>49487.080909999997</v>
      </c>
      <c r="AR222">
        <v>35268.31151</v>
      </c>
      <c r="AS222">
        <v>23472.589390000001</v>
      </c>
      <c r="AT222">
        <v>14176.84474</v>
      </c>
      <c r="AU222">
        <v>5903.7676259999998</v>
      </c>
      <c r="AV222">
        <v>0</v>
      </c>
      <c r="AW222">
        <v>0</v>
      </c>
    </row>
    <row r="223" spans="1:49" x14ac:dyDescent="0.25">
      <c r="A223" t="s">
        <v>1077</v>
      </c>
      <c r="B223" t="s">
        <v>794</v>
      </c>
      <c r="C223">
        <v>2087404.14122861</v>
      </c>
      <c r="D223">
        <v>2120918.0899060299</v>
      </c>
      <c r="E223">
        <v>2154970.1159999999</v>
      </c>
      <c r="F223">
        <v>2680515.0070000002</v>
      </c>
      <c r="G223">
        <v>3002192.8089999999</v>
      </c>
      <c r="H223">
        <v>3013639.4330000002</v>
      </c>
      <c r="I223">
        <v>2108094.7280000001</v>
      </c>
      <c r="J223">
        <v>2171100.92</v>
      </c>
      <c r="K223">
        <v>2765934.2740000002</v>
      </c>
      <c r="L223">
        <v>3415379.426</v>
      </c>
      <c r="M223">
        <v>3357929.7579999999</v>
      </c>
      <c r="N223">
        <v>2623800.9109999998</v>
      </c>
      <c r="O223">
        <v>2203789.89</v>
      </c>
      <c r="P223">
        <v>2028483.8259999999</v>
      </c>
      <c r="Q223">
        <v>2595041.4109999998</v>
      </c>
      <c r="R223">
        <v>4253919.5369999995</v>
      </c>
      <c r="S223">
        <v>4664614.1100000003</v>
      </c>
      <c r="T223">
        <v>5317511.1140000001</v>
      </c>
      <c r="U223">
        <v>5190164.193</v>
      </c>
      <c r="V223">
        <v>5379389.3940000003</v>
      </c>
      <c r="W223">
        <v>5369813.818</v>
      </c>
      <c r="X223">
        <v>5718848.7759999996</v>
      </c>
      <c r="Y223">
        <v>5684359.358</v>
      </c>
      <c r="Z223">
        <v>5431226.3559999997</v>
      </c>
      <c r="AA223">
        <v>5058372.5140000004</v>
      </c>
      <c r="AB223">
        <v>4656528.4890000001</v>
      </c>
      <c r="AC223">
        <v>4485925.9950000001</v>
      </c>
      <c r="AD223">
        <v>4399051.3849999998</v>
      </c>
      <c r="AE223">
        <v>4119409.3289999999</v>
      </c>
      <c r="AF223">
        <v>3787889.534</v>
      </c>
      <c r="AG223">
        <v>3464841.2179999999</v>
      </c>
      <c r="AH223">
        <v>3173982.8930000002</v>
      </c>
      <c r="AI223">
        <v>2896113.111</v>
      </c>
      <c r="AJ223">
        <v>2639058.4759999998</v>
      </c>
      <c r="AK223">
        <v>2401573.6970000002</v>
      </c>
      <c r="AL223">
        <v>2206403.0320000001</v>
      </c>
      <c r="AM223">
        <v>2133590.3530000001</v>
      </c>
      <c r="AN223">
        <v>2061563.351</v>
      </c>
      <c r="AO223">
        <v>1928083.7709999999</v>
      </c>
      <c r="AP223">
        <v>1787771.7139999999</v>
      </c>
      <c r="AQ223">
        <v>1647816.3870000001</v>
      </c>
      <c r="AR223">
        <v>1510712.824</v>
      </c>
      <c r="AS223">
        <v>1402512.4280000001</v>
      </c>
      <c r="AT223">
        <v>1368050.996</v>
      </c>
      <c r="AU223">
        <v>1353806.649</v>
      </c>
      <c r="AV223">
        <v>1336373.93</v>
      </c>
      <c r="AW223">
        <v>1308262.304</v>
      </c>
    </row>
    <row r="224" spans="1:49" x14ac:dyDescent="0.25">
      <c r="A224" t="s">
        <v>1190</v>
      </c>
      <c r="B224" t="s">
        <v>795</v>
      </c>
      <c r="C224">
        <v>2504884.9694743301</v>
      </c>
      <c r="D224">
        <v>2545101.7078872402</v>
      </c>
      <c r="E224">
        <v>2585964.139</v>
      </c>
      <c r="F224">
        <v>3216618.0079999999</v>
      </c>
      <c r="G224">
        <v>3559106.2949999999</v>
      </c>
      <c r="H224">
        <v>3571968.8330000001</v>
      </c>
      <c r="I224">
        <v>2503649.298</v>
      </c>
      <c r="J224">
        <v>2591614.1009999998</v>
      </c>
      <c r="K224">
        <v>3294616.42</v>
      </c>
      <c r="L224">
        <v>4083300.9739999999</v>
      </c>
      <c r="M224">
        <v>4007880.415</v>
      </c>
      <c r="N224">
        <v>3127910.8939999999</v>
      </c>
      <c r="O224">
        <v>2621157.4010000001</v>
      </c>
      <c r="P224">
        <v>2420737.6069999998</v>
      </c>
      <c r="Q224">
        <v>3074643.6430000002</v>
      </c>
      <c r="R224">
        <v>5050734.26</v>
      </c>
      <c r="S224">
        <v>5468401.2810000004</v>
      </c>
      <c r="T224">
        <v>6287300.5149999997</v>
      </c>
      <c r="U224">
        <v>6076019.7300000004</v>
      </c>
      <c r="V224">
        <v>6353193.4560000002</v>
      </c>
      <c r="W224">
        <v>6349654.1289999997</v>
      </c>
      <c r="X224">
        <v>6755936.7400000002</v>
      </c>
      <c r="Y224">
        <v>6625619.6059999997</v>
      </c>
      <c r="Z224">
        <v>6330378.9970000004</v>
      </c>
      <c r="AA224">
        <v>5911711.9479999999</v>
      </c>
      <c r="AB224">
        <v>5455425.9170000004</v>
      </c>
      <c r="AC224">
        <v>5277267.6320000002</v>
      </c>
      <c r="AD224">
        <v>5179928.0190000003</v>
      </c>
      <c r="AE224">
        <v>4841414.2709999997</v>
      </c>
      <c r="AF224">
        <v>4465640.6430000002</v>
      </c>
      <c r="AG224">
        <v>4094692.3849999998</v>
      </c>
      <c r="AH224">
        <v>3755300.06</v>
      </c>
      <c r="AI224">
        <v>3434364.35</v>
      </c>
      <c r="AJ224">
        <v>3137374.3309999998</v>
      </c>
      <c r="AK224">
        <v>2859197.1230000001</v>
      </c>
      <c r="AL224">
        <v>2632429.4470000002</v>
      </c>
      <c r="AM224">
        <v>2550554.9589999998</v>
      </c>
      <c r="AN224">
        <v>2460767.1919999998</v>
      </c>
      <c r="AO224">
        <v>2306714.051</v>
      </c>
      <c r="AP224">
        <v>2144604.25</v>
      </c>
      <c r="AQ224">
        <v>1981602.6769999999</v>
      </c>
      <c r="AR224">
        <v>1821138.4140000001</v>
      </c>
      <c r="AS224">
        <v>1694844.5179999999</v>
      </c>
      <c r="AT224">
        <v>1656769.483</v>
      </c>
      <c r="AU224">
        <v>1641819.52</v>
      </c>
      <c r="AV224">
        <v>1623486.514</v>
      </c>
      <c r="AW224">
        <v>1592130.1529999999</v>
      </c>
    </row>
    <row r="225" spans="1:49" x14ac:dyDescent="0.25">
      <c r="A225" t="s">
        <v>1076</v>
      </c>
      <c r="B225" t="s">
        <v>796</v>
      </c>
      <c r="C225">
        <v>122788.4788958</v>
      </c>
      <c r="D225">
        <v>124759.88764153099</v>
      </c>
      <c r="E225">
        <v>126762.948</v>
      </c>
      <c r="F225">
        <v>157677.35329999999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53263.233119999997</v>
      </c>
      <c r="M225">
        <v>24057.54423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48913.996299999999</v>
      </c>
      <c r="AG225">
        <v>111239.06140000001</v>
      </c>
      <c r="AH225">
        <v>137497.2917</v>
      </c>
      <c r="AI225">
        <v>183991.8561</v>
      </c>
      <c r="AJ225">
        <v>218655.8474</v>
      </c>
      <c r="AK225">
        <v>227871.74110000001</v>
      </c>
      <c r="AL225">
        <v>252929.83360000001</v>
      </c>
      <c r="AM225">
        <v>286365.44790000003</v>
      </c>
      <c r="AN225">
        <v>267991.06219999999</v>
      </c>
      <c r="AO225">
        <v>298088.10849999997</v>
      </c>
      <c r="AP225">
        <v>320377.17310000001</v>
      </c>
      <c r="AQ225">
        <v>334257.93099999998</v>
      </c>
      <c r="AR225">
        <v>342131.62839999999</v>
      </c>
      <c r="AS225">
        <v>351148.30249999999</v>
      </c>
      <c r="AT225">
        <v>374033.47659999999</v>
      </c>
      <c r="AU225">
        <v>398297.09490000003</v>
      </c>
      <c r="AV225">
        <v>423405.549</v>
      </c>
      <c r="AW225">
        <v>445356.1274</v>
      </c>
    </row>
    <row r="226" spans="1:49" x14ac:dyDescent="0.25">
      <c r="A226" t="s">
        <v>1075</v>
      </c>
      <c r="B226" t="s">
        <v>797</v>
      </c>
      <c r="C226">
        <v>7023109.6364152702</v>
      </c>
      <c r="D226">
        <v>7135867.9333170997</v>
      </c>
      <c r="E226">
        <v>7250436.6009999998</v>
      </c>
      <c r="F226">
        <v>7930044.1200000001</v>
      </c>
      <c r="G226">
        <v>7934873.2869999995</v>
      </c>
      <c r="H226">
        <v>7626774.6670000004</v>
      </c>
      <c r="I226">
        <v>6419343.216</v>
      </c>
      <c r="J226">
        <v>6126242.7800000003</v>
      </c>
      <c r="K226">
        <v>6359572.1399999997</v>
      </c>
      <c r="L226">
        <v>6659004.4539999999</v>
      </c>
      <c r="M226">
        <v>6310976.1739999996</v>
      </c>
      <c r="N226">
        <v>5425365.5489999996</v>
      </c>
      <c r="O226">
        <v>4073874.855</v>
      </c>
      <c r="P226">
        <v>3385834.2790000001</v>
      </c>
      <c r="Q226">
        <v>3514145.9470000002</v>
      </c>
      <c r="R226">
        <v>4612097.4919999996</v>
      </c>
      <c r="S226">
        <v>4851896.84</v>
      </c>
      <c r="T226">
        <v>5175439.7259999998</v>
      </c>
      <c r="U226">
        <v>4994035.4819999998</v>
      </c>
      <c r="V226">
        <v>4939532.7630000003</v>
      </c>
      <c r="W226">
        <v>4760105.4330000002</v>
      </c>
      <c r="X226">
        <v>4871836.8990000002</v>
      </c>
      <c r="Y226">
        <v>4781868.5619999999</v>
      </c>
      <c r="Z226">
        <v>4460184.852</v>
      </c>
      <c r="AA226">
        <v>4058414.22</v>
      </c>
      <c r="AB226">
        <v>3672659.4709999999</v>
      </c>
      <c r="AC226">
        <v>3463749.3289999999</v>
      </c>
      <c r="AD226">
        <v>3323693.8840000001</v>
      </c>
      <c r="AE226">
        <v>3057814.4939999999</v>
      </c>
      <c r="AF226">
        <v>2762953.551</v>
      </c>
      <c r="AG226">
        <v>2491554.8990000002</v>
      </c>
      <c r="AH226">
        <v>2250367.0329999998</v>
      </c>
      <c r="AI226">
        <v>2032077.581</v>
      </c>
      <c r="AJ226">
        <v>1832087.29</v>
      </c>
      <c r="AK226">
        <v>1646159.9550000001</v>
      </c>
      <c r="AL226">
        <v>1501250.4639999999</v>
      </c>
      <c r="AM226">
        <v>1451632.5209999999</v>
      </c>
      <c r="AN226">
        <v>1389206.3859999999</v>
      </c>
      <c r="AO226">
        <v>1278074.537</v>
      </c>
      <c r="AP226">
        <v>1158629.8670000001</v>
      </c>
      <c r="AQ226">
        <v>1041545.71</v>
      </c>
      <c r="AR226">
        <v>929786.50450000004</v>
      </c>
      <c r="AS226">
        <v>846452.34149999998</v>
      </c>
      <c r="AT226">
        <v>828423.68119999999</v>
      </c>
      <c r="AU226">
        <v>827197.32010000001</v>
      </c>
      <c r="AV226">
        <v>824209.87560000003</v>
      </c>
      <c r="AW226">
        <v>813078</v>
      </c>
    </row>
    <row r="227" spans="1:49" x14ac:dyDescent="0.25">
      <c r="A227" t="s">
        <v>1191</v>
      </c>
      <c r="B227" t="s">
        <v>798</v>
      </c>
      <c r="C227">
        <v>35115.548182076302</v>
      </c>
      <c r="D227">
        <v>35679.339666585503</v>
      </c>
      <c r="E227">
        <v>36252.183010000001</v>
      </c>
      <c r="F227">
        <v>39650.220600000001</v>
      </c>
      <c r="G227">
        <v>119606.1125</v>
      </c>
      <c r="H227">
        <v>114442.4163</v>
      </c>
      <c r="I227">
        <v>83560.539439999906</v>
      </c>
      <c r="J227">
        <v>62953.088880000003</v>
      </c>
      <c r="K227">
        <v>71201.932530000005</v>
      </c>
      <c r="L227">
        <v>54418.351609999998</v>
      </c>
      <c r="M227">
        <v>55747.87543</v>
      </c>
      <c r="N227">
        <v>53225.776550000002</v>
      </c>
      <c r="O227">
        <v>47983.541469999996</v>
      </c>
      <c r="P227">
        <v>34679.995430000003</v>
      </c>
      <c r="Q227">
        <v>53501.891860000003</v>
      </c>
      <c r="R227">
        <v>56797.365100000003</v>
      </c>
      <c r="S227">
        <v>98187.954830000002</v>
      </c>
      <c r="T227">
        <v>66758.603390000004</v>
      </c>
      <c r="U227">
        <v>101475.3726</v>
      </c>
      <c r="V227">
        <v>64955.460140000003</v>
      </c>
      <c r="W227">
        <v>56057.906219999997</v>
      </c>
      <c r="X227">
        <v>58505.970500000003</v>
      </c>
      <c r="Y227">
        <v>101866.8901</v>
      </c>
      <c r="Z227">
        <v>87231.574070000002</v>
      </c>
      <c r="AA227">
        <v>65532.366900000001</v>
      </c>
      <c r="AB227">
        <v>52166.956059999997</v>
      </c>
      <c r="AC227">
        <v>38737.142950000001</v>
      </c>
      <c r="AD227">
        <v>33420.631479999996</v>
      </c>
      <c r="AE227">
        <v>33080.15713</v>
      </c>
      <c r="AF227">
        <v>24525.73184</v>
      </c>
      <c r="AG227">
        <v>18387.25476</v>
      </c>
      <c r="AH227">
        <v>14778.02195</v>
      </c>
      <c r="AI227">
        <v>10416.68161</v>
      </c>
      <c r="AJ227">
        <v>7041.2174169999998</v>
      </c>
      <c r="AK227">
        <v>5122.5269989999997</v>
      </c>
      <c r="AL227">
        <v>2946.875364</v>
      </c>
      <c r="AM227">
        <v>1269.8459230000001</v>
      </c>
      <c r="AN227">
        <v>1440.9023910000001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</row>
    <row r="228" spans="1:49" x14ac:dyDescent="0.25">
      <c r="A228" t="s">
        <v>1192</v>
      </c>
      <c r="B228" t="s">
        <v>799</v>
      </c>
      <c r="C228">
        <v>245808.83727453399</v>
      </c>
      <c r="D228">
        <v>249755.37766609801</v>
      </c>
      <c r="E228">
        <v>253765.28099999999</v>
      </c>
      <c r="F228">
        <v>277551.5442</v>
      </c>
      <c r="G228">
        <v>400890.08649999998</v>
      </c>
      <c r="H228">
        <v>387546.91940000001</v>
      </c>
      <c r="I228">
        <v>311907.15279999998</v>
      </c>
      <c r="J228">
        <v>268921.34080000001</v>
      </c>
      <c r="K228">
        <v>289591.48149999999</v>
      </c>
      <c r="L228">
        <v>273592.47590000002</v>
      </c>
      <c r="M228">
        <v>266768.78879999998</v>
      </c>
      <c r="N228">
        <v>235560.52340000001</v>
      </c>
      <c r="O228">
        <v>187107.36960000001</v>
      </c>
      <c r="P228">
        <v>145824.02290000001</v>
      </c>
      <c r="Q228">
        <v>176813.39079999999</v>
      </c>
      <c r="R228">
        <v>214702.45370000001</v>
      </c>
      <c r="S228">
        <v>282856.89529999997</v>
      </c>
      <c r="T228">
        <v>248449.5785</v>
      </c>
      <c r="U228">
        <v>291351.34820000001</v>
      </c>
      <c r="V228">
        <v>239114.55129999999</v>
      </c>
      <c r="W228">
        <v>221024.5655</v>
      </c>
      <c r="X228">
        <v>228044.5577</v>
      </c>
      <c r="Y228">
        <v>286496.85820000002</v>
      </c>
      <c r="Z228">
        <v>257543.26089999999</v>
      </c>
      <c r="AA228">
        <v>215166.97510000001</v>
      </c>
      <c r="AB228">
        <v>184230.40820000001</v>
      </c>
      <c r="AC228">
        <v>158308.67550000001</v>
      </c>
      <c r="AD228">
        <v>147036.96729999999</v>
      </c>
      <c r="AE228">
        <v>139544.92449999999</v>
      </c>
      <c r="AF228">
        <v>117390.1514</v>
      </c>
      <c r="AG228">
        <v>99596.85411</v>
      </c>
      <c r="AH228">
        <v>86816.299849999996</v>
      </c>
      <c r="AI228">
        <v>73322.232619999995</v>
      </c>
      <c r="AJ228">
        <v>61843.32245</v>
      </c>
      <c r="AK228">
        <v>53277.853799999997</v>
      </c>
      <c r="AL228">
        <v>45277.808830000002</v>
      </c>
      <c r="AM228">
        <v>40722.017769999999</v>
      </c>
      <c r="AN228">
        <v>39643.028359999997</v>
      </c>
      <c r="AO228">
        <v>33201.076269999998</v>
      </c>
      <c r="AP228">
        <v>27265.123950000001</v>
      </c>
      <c r="AQ228">
        <v>22190.37529</v>
      </c>
      <c r="AR228">
        <v>17846.602149999999</v>
      </c>
      <c r="AS228">
        <v>14531.000840000001</v>
      </c>
      <c r="AT228">
        <v>12679.60211</v>
      </c>
      <c r="AU228">
        <v>11325.729170000001</v>
      </c>
      <c r="AV228">
        <v>9912.900893</v>
      </c>
      <c r="AW228">
        <v>8452.5682400000005</v>
      </c>
    </row>
    <row r="229" spans="1:49" x14ac:dyDescent="0.25">
      <c r="A229" t="s">
        <v>1193</v>
      </c>
      <c r="B229" t="s">
        <v>800</v>
      </c>
      <c r="C229">
        <v>1615315.21637551</v>
      </c>
      <c r="D229">
        <v>1641249.6246629299</v>
      </c>
      <c r="E229">
        <v>1667600.4180000001</v>
      </c>
      <c r="F229">
        <v>1823910.148</v>
      </c>
      <c r="G229">
        <v>1948670.784</v>
      </c>
      <c r="H229">
        <v>1874505.686</v>
      </c>
      <c r="I229">
        <v>1564221.0319999999</v>
      </c>
      <c r="J229">
        <v>1458745.817</v>
      </c>
      <c r="K229">
        <v>1527254.8030000001</v>
      </c>
      <c r="L229">
        <v>1574207.2379999999</v>
      </c>
      <c r="M229">
        <v>1502188.1740000001</v>
      </c>
      <c r="N229">
        <v>1294992.949</v>
      </c>
      <c r="O229">
        <v>979558.63450000004</v>
      </c>
      <c r="P229">
        <v>801791.65749999997</v>
      </c>
      <c r="Q229">
        <v>856140.99419999996</v>
      </c>
      <c r="R229">
        <v>1110829.5060000001</v>
      </c>
      <c r="S229">
        <v>1226911.1000000001</v>
      </c>
      <c r="T229">
        <v>1260741.53</v>
      </c>
      <c r="U229">
        <v>1264684.1329999999</v>
      </c>
      <c r="V229">
        <v>1207028.2109999999</v>
      </c>
      <c r="W229">
        <v>1154644.5049999999</v>
      </c>
      <c r="X229">
        <v>1183758.3289999999</v>
      </c>
      <c r="Y229">
        <v>1220417.5859999999</v>
      </c>
      <c r="Z229">
        <v>1131357.223</v>
      </c>
      <c r="AA229">
        <v>1012019.974</v>
      </c>
      <c r="AB229">
        <v>905384.03200000001</v>
      </c>
      <c r="AC229">
        <v>838824.38370000001</v>
      </c>
      <c r="AD229">
        <v>801330.86490000004</v>
      </c>
      <c r="AE229">
        <v>742194.65300000005</v>
      </c>
      <c r="AF229">
        <v>661184.36089999997</v>
      </c>
      <c r="AG229">
        <v>589201.60179999995</v>
      </c>
      <c r="AH229">
        <v>528467.09080000001</v>
      </c>
      <c r="AI229">
        <v>471493.99550000002</v>
      </c>
      <c r="AJ229">
        <v>420120.85560000001</v>
      </c>
      <c r="AK229">
        <v>374609.72230000002</v>
      </c>
      <c r="AL229">
        <v>337554.50870000001</v>
      </c>
      <c r="AM229">
        <v>322691.7427</v>
      </c>
      <c r="AN229">
        <v>309939.52470000001</v>
      </c>
      <c r="AO229">
        <v>281154.11070000002</v>
      </c>
      <c r="AP229">
        <v>250919.00769999999</v>
      </c>
      <c r="AQ229">
        <v>222266.4779</v>
      </c>
      <c r="AR229">
        <v>195547.51430000001</v>
      </c>
      <c r="AS229">
        <v>175434.0061</v>
      </c>
      <c r="AT229">
        <v>169388.0399</v>
      </c>
      <c r="AU229">
        <v>167298.52220000001</v>
      </c>
      <c r="AV229">
        <v>164692.95139999999</v>
      </c>
      <c r="AW229">
        <v>160445.14600000001</v>
      </c>
    </row>
    <row r="230" spans="1:49" x14ac:dyDescent="0.25">
      <c r="A230" t="s">
        <v>1194</v>
      </c>
      <c r="B230" t="s">
        <v>801</v>
      </c>
      <c r="C230">
        <v>3511554.81820763</v>
      </c>
      <c r="D230">
        <v>3567933.9666585498</v>
      </c>
      <c r="E230">
        <v>3625218.301</v>
      </c>
      <c r="F230">
        <v>3965022.06</v>
      </c>
      <c r="G230">
        <v>4083558.3459999999</v>
      </c>
      <c r="H230">
        <v>3926259.2480000001</v>
      </c>
      <c r="I230">
        <v>3292974.2820000001</v>
      </c>
      <c r="J230">
        <v>3112325.622</v>
      </c>
      <c r="K230">
        <v>3241915.156</v>
      </c>
      <c r="L230">
        <v>3372700.25</v>
      </c>
      <c r="M230">
        <v>3205302.6230000001</v>
      </c>
      <c r="N230">
        <v>2757768.764</v>
      </c>
      <c r="O230">
        <v>2076302.237</v>
      </c>
      <c r="P230">
        <v>1714621.801</v>
      </c>
      <c r="Q230">
        <v>1799834.5549999999</v>
      </c>
      <c r="R230">
        <v>2350298.6469999999</v>
      </c>
      <c r="S230">
        <v>2520123.7960000001</v>
      </c>
      <c r="T230">
        <v>2647225.6370000001</v>
      </c>
      <c r="U230">
        <v>2593750.5120000001</v>
      </c>
      <c r="V230">
        <v>2529126.9720000001</v>
      </c>
      <c r="W230">
        <v>2429193.3369999998</v>
      </c>
      <c r="X230">
        <v>2487094.1409999998</v>
      </c>
      <c r="Y230">
        <v>2487404.5320000001</v>
      </c>
      <c r="Z230">
        <v>2312187.946</v>
      </c>
      <c r="AA230">
        <v>2087737.33</v>
      </c>
      <c r="AB230">
        <v>1880275.186</v>
      </c>
      <c r="AC230">
        <v>1760539.1370000001</v>
      </c>
      <c r="AD230">
        <v>1686198.176</v>
      </c>
      <c r="AE230">
        <v>1555221.321</v>
      </c>
      <c r="AF230">
        <v>1397020.3910000001</v>
      </c>
      <c r="AG230">
        <v>1253475.7220000001</v>
      </c>
      <c r="AH230">
        <v>1128620.6240000001</v>
      </c>
      <c r="AI230">
        <v>1013859.265</v>
      </c>
      <c r="AJ230">
        <v>909595.13410000002</v>
      </c>
      <c r="AK230">
        <v>814596.33849999995</v>
      </c>
      <c r="AL230">
        <v>738989.14980000001</v>
      </c>
      <c r="AM230">
        <v>710977.18480000005</v>
      </c>
      <c r="AN230">
        <v>681160.7169</v>
      </c>
      <c r="AO230">
        <v>622678.13970000006</v>
      </c>
      <c r="AP230">
        <v>560321.40029999998</v>
      </c>
      <c r="AQ230">
        <v>500206.89760000003</v>
      </c>
      <c r="AR230">
        <v>443484.88929999998</v>
      </c>
      <c r="AS230">
        <v>400984.61320000002</v>
      </c>
      <c r="AT230">
        <v>389952.96750000003</v>
      </c>
      <c r="AU230">
        <v>387302.26390000002</v>
      </c>
      <c r="AV230">
        <v>383689.21029999998</v>
      </c>
      <c r="AW230">
        <v>376262.53279999999</v>
      </c>
    </row>
    <row r="231" spans="1:49" x14ac:dyDescent="0.25">
      <c r="A231" t="s">
        <v>1195</v>
      </c>
      <c r="B231" t="s">
        <v>802</v>
      </c>
      <c r="C231">
        <v>210693.289092458</v>
      </c>
      <c r="D231">
        <v>214076.03799951301</v>
      </c>
      <c r="E231">
        <v>217513.098</v>
      </c>
      <c r="F231">
        <v>237901.3236</v>
      </c>
      <c r="G231">
        <v>177790.75690000001</v>
      </c>
      <c r="H231">
        <v>171528.42230000001</v>
      </c>
      <c r="I231">
        <v>155630.53289999999</v>
      </c>
      <c r="J231">
        <v>157114.80420000001</v>
      </c>
      <c r="K231">
        <v>162930.1355</v>
      </c>
      <c r="L231">
        <v>194771.95610000001</v>
      </c>
      <c r="M231">
        <v>185230.73579999999</v>
      </c>
      <c r="N231">
        <v>150793.7604</v>
      </c>
      <c r="O231">
        <v>102758.9227</v>
      </c>
      <c r="P231">
        <v>86540.772859999997</v>
      </c>
      <c r="Q231">
        <v>75427.836500000005</v>
      </c>
      <c r="R231">
        <v>113198.2107</v>
      </c>
      <c r="S231">
        <v>92181.794720000005</v>
      </c>
      <c r="T231">
        <v>131607.8051</v>
      </c>
      <c r="U231">
        <v>96315.534469999999</v>
      </c>
      <c r="V231">
        <v>127573.4682</v>
      </c>
      <c r="W231">
        <v>129705.4485</v>
      </c>
      <c r="X231">
        <v>132598.86790000001</v>
      </c>
      <c r="Y231">
        <v>92596.457630000004</v>
      </c>
      <c r="Z231">
        <v>94806.338520000005</v>
      </c>
      <c r="AA231">
        <v>98808.46342</v>
      </c>
      <c r="AB231">
        <v>95539.366880000001</v>
      </c>
      <c r="AC231">
        <v>99461.225229999996</v>
      </c>
      <c r="AD231">
        <v>100414.27770000001</v>
      </c>
      <c r="AE231">
        <v>91479.588250000001</v>
      </c>
      <c r="AF231">
        <v>86941.981899999999</v>
      </c>
      <c r="AG231">
        <v>81207.766640000002</v>
      </c>
      <c r="AH231">
        <v>74592.277170000001</v>
      </c>
      <c r="AI231">
        <v>69532.521170000007</v>
      </c>
      <c r="AJ231">
        <v>64203.255680000002</v>
      </c>
      <c r="AK231">
        <v>58175.424460000002</v>
      </c>
      <c r="AL231">
        <v>53883.202109999998</v>
      </c>
      <c r="AM231">
        <v>52942.669020000001</v>
      </c>
      <c r="AN231">
        <v>50912.034899999999</v>
      </c>
      <c r="AO231">
        <v>47850.829360000003</v>
      </c>
      <c r="AP231">
        <v>43779.914729999997</v>
      </c>
      <c r="AQ231">
        <v>39582.377509999998</v>
      </c>
      <c r="AR231">
        <v>35366.613140000001</v>
      </c>
      <c r="AS231">
        <v>32055.218049999999</v>
      </c>
      <c r="AT231">
        <v>31255.4362</v>
      </c>
      <c r="AU231">
        <v>31438.692869999999</v>
      </c>
      <c r="AV231">
        <v>31392.22983</v>
      </c>
      <c r="AW231">
        <v>30909.776870000002</v>
      </c>
    </row>
    <row r="232" spans="1:49" x14ac:dyDescent="0.25">
      <c r="A232" t="s">
        <v>1196</v>
      </c>
      <c r="B232" t="s">
        <v>803</v>
      </c>
      <c r="C232">
        <v>1404621.92728305</v>
      </c>
      <c r="D232">
        <v>1427173.5866634201</v>
      </c>
      <c r="E232">
        <v>1450087.32</v>
      </c>
      <c r="F232">
        <v>1586008.824</v>
      </c>
      <c r="G232">
        <v>1204357.2009999999</v>
      </c>
      <c r="H232">
        <v>1152491.9750000001</v>
      </c>
      <c r="I232">
        <v>1011049.677</v>
      </c>
      <c r="J232">
        <v>1066182.1070000001</v>
      </c>
      <c r="K232">
        <v>1066678.632</v>
      </c>
      <c r="L232">
        <v>1189314.182</v>
      </c>
      <c r="M232">
        <v>1095737.977</v>
      </c>
      <c r="N232">
        <v>933023.77540000004</v>
      </c>
      <c r="O232">
        <v>680164.14950000006</v>
      </c>
      <c r="P232">
        <v>602376.02980000002</v>
      </c>
      <c r="Q232">
        <v>552427.27870000002</v>
      </c>
      <c r="R232">
        <v>766271.30900000001</v>
      </c>
      <c r="S232">
        <v>631635.29890000005</v>
      </c>
      <c r="T232">
        <v>820656.57149999996</v>
      </c>
      <c r="U232">
        <v>646458.58089999994</v>
      </c>
      <c r="V232">
        <v>771734.10100000002</v>
      </c>
      <c r="W232">
        <v>769479.67099999997</v>
      </c>
      <c r="X232">
        <v>781835.03350000002</v>
      </c>
      <c r="Y232">
        <v>593086.23840000003</v>
      </c>
      <c r="Z232">
        <v>577058.50959999999</v>
      </c>
      <c r="AA232">
        <v>579149.11069999996</v>
      </c>
      <c r="AB232">
        <v>555063.52209999994</v>
      </c>
      <c r="AC232">
        <v>567878.76450000005</v>
      </c>
      <c r="AD232">
        <v>555292.96660000004</v>
      </c>
      <c r="AE232">
        <v>496293.85080000001</v>
      </c>
      <c r="AF232">
        <v>475890.93479999999</v>
      </c>
      <c r="AG232">
        <v>449685.69990000001</v>
      </c>
      <c r="AH232">
        <v>417092.71960000001</v>
      </c>
      <c r="AI232">
        <v>393452.88510000001</v>
      </c>
      <c r="AJ232">
        <v>369283.5049</v>
      </c>
      <c r="AK232">
        <v>340378.0895</v>
      </c>
      <c r="AL232">
        <v>322598.91879999998</v>
      </c>
      <c r="AM232">
        <v>323029.06109999999</v>
      </c>
      <c r="AN232">
        <v>306110.17930000002</v>
      </c>
      <c r="AO232">
        <v>293190.38130000001</v>
      </c>
      <c r="AP232">
        <v>276344.4203</v>
      </c>
      <c r="AQ232">
        <v>257299.5814</v>
      </c>
      <c r="AR232">
        <v>237540.88560000001</v>
      </c>
      <c r="AS232">
        <v>223447.50339999999</v>
      </c>
      <c r="AT232">
        <v>225147.6355</v>
      </c>
      <c r="AU232">
        <v>229832.11189999999</v>
      </c>
      <c r="AV232">
        <v>234522.58319999999</v>
      </c>
      <c r="AW232">
        <v>237007.9761</v>
      </c>
    </row>
    <row r="233" spans="1:49" x14ac:dyDescent="0.25">
      <c r="A233" t="s">
        <v>1090</v>
      </c>
      <c r="B233" t="s">
        <v>717</v>
      </c>
      <c r="C233">
        <v>4655.9319880334697</v>
      </c>
      <c r="D233">
        <v>4825.2981717473203</v>
      </c>
      <c r="E233">
        <v>4958.9472409999998</v>
      </c>
      <c r="F233">
        <v>4601.6258250000001</v>
      </c>
      <c r="G233">
        <v>5944.0778790000004</v>
      </c>
      <c r="H233">
        <v>6462.5148929999996</v>
      </c>
      <c r="I233">
        <v>5653.6408659999997</v>
      </c>
      <c r="J233">
        <v>5784.6681829999998</v>
      </c>
      <c r="K233">
        <v>7209.2996450000001</v>
      </c>
      <c r="L233">
        <v>8182.728325</v>
      </c>
      <c r="M233">
        <v>8166.9262010000002</v>
      </c>
      <c r="N233">
        <v>7060.4379440000002</v>
      </c>
      <c r="O233">
        <v>6430.2519080000002</v>
      </c>
      <c r="P233">
        <v>5813.7250770000001</v>
      </c>
      <c r="Q233">
        <v>7353.7640780000002</v>
      </c>
      <c r="R233">
        <v>9159.365511</v>
      </c>
      <c r="S233">
        <v>11855.355879999999</v>
      </c>
      <c r="T233">
        <v>11651.66583</v>
      </c>
      <c r="U233">
        <v>13714.466259999999</v>
      </c>
      <c r="V233">
        <v>14461.435880000001</v>
      </c>
      <c r="W233">
        <v>14900.549709999999</v>
      </c>
      <c r="X233">
        <v>14360.46804</v>
      </c>
      <c r="Y233">
        <v>16540.241020000001</v>
      </c>
      <c r="Z233">
        <v>17963.95537</v>
      </c>
      <c r="AA233">
        <v>18402.455969999999</v>
      </c>
      <c r="AB233">
        <v>19020.00776</v>
      </c>
      <c r="AC233">
        <v>19298.32057</v>
      </c>
      <c r="AD233">
        <v>19272.862120000002</v>
      </c>
      <c r="AE233">
        <v>19827.051459999999</v>
      </c>
      <c r="AF233">
        <v>19846.01859</v>
      </c>
      <c r="AG233">
        <v>19653.632290000001</v>
      </c>
      <c r="AH233">
        <v>19757.598610000001</v>
      </c>
      <c r="AI233">
        <v>19668.470450000001</v>
      </c>
      <c r="AJ233">
        <v>19358.768909999999</v>
      </c>
      <c r="AK233">
        <v>19293.234189999999</v>
      </c>
      <c r="AL233">
        <v>19276.444319999999</v>
      </c>
      <c r="AM233">
        <v>19157.138360000001</v>
      </c>
      <c r="AN233">
        <v>19752.526160000001</v>
      </c>
      <c r="AO233">
        <v>19907.195309999999</v>
      </c>
      <c r="AP233">
        <v>19953.809870000001</v>
      </c>
      <c r="AQ233">
        <v>19932.211159999999</v>
      </c>
      <c r="AR233">
        <v>19877.75288</v>
      </c>
      <c r="AS233">
        <v>19899.083409999999</v>
      </c>
      <c r="AT233">
        <v>20228.44224</v>
      </c>
      <c r="AU233">
        <v>20637.406139999999</v>
      </c>
      <c r="AV233">
        <v>21054.948670000002</v>
      </c>
      <c r="AW233">
        <v>21454.890070000001</v>
      </c>
    </row>
    <row r="234" spans="1:49" x14ac:dyDescent="0.25">
      <c r="A234" t="s">
        <v>1091</v>
      </c>
      <c r="B234" t="s">
        <v>1435</v>
      </c>
      <c r="D234" s="7">
        <v>8.3580814504496296E-6</v>
      </c>
      <c r="E234" s="7">
        <v>8.4538507500000008E-6</v>
      </c>
      <c r="F234" s="7">
        <v>6.5740456299999998E-6</v>
      </c>
      <c r="G234" s="7">
        <v>6.4620199999999998E-6</v>
      </c>
      <c r="H234" s="7">
        <v>6.9722041199999996E-6</v>
      </c>
      <c r="I234" s="7">
        <v>6.91082973E-6</v>
      </c>
      <c r="J234" s="7">
        <v>7.0538630599999998E-6</v>
      </c>
      <c r="K234" s="7">
        <v>7.5241694599999996E-6</v>
      </c>
      <c r="L234" s="7">
        <v>7.4850678499999998E-6</v>
      </c>
      <c r="M234" s="7">
        <v>7.2609708799999998E-6</v>
      </c>
      <c r="N234" s="7">
        <v>7.0409357500000001E-6</v>
      </c>
      <c r="O234" s="7">
        <v>7.1024569699999997E-6</v>
      </c>
      <c r="P234" s="7">
        <v>6.4998733600000002E-6</v>
      </c>
      <c r="Q234" s="7">
        <v>7.1133828899999999E-6</v>
      </c>
      <c r="R234" s="7">
        <v>6.4998604600000004E-6</v>
      </c>
      <c r="S234" s="7">
        <v>7.2709093299999999E-6</v>
      </c>
      <c r="T234" s="7">
        <v>6.5084438999999998E-6</v>
      </c>
      <c r="U234" s="7">
        <v>7.3231406900000002E-6</v>
      </c>
      <c r="V234" s="7">
        <v>6.89131373E-6</v>
      </c>
      <c r="W234" s="7">
        <v>8.3357107200000004E-6</v>
      </c>
      <c r="X234" s="7">
        <v>8.4174627500000001E-6</v>
      </c>
      <c r="Y234" s="7">
        <v>1.0376322500000001E-5</v>
      </c>
      <c r="Z234" s="7">
        <v>1.0573349999999999E-5</v>
      </c>
      <c r="AA234" s="7">
        <v>1.07774404E-5</v>
      </c>
      <c r="AB234" s="7">
        <v>1.0987706800000001E-5</v>
      </c>
      <c r="AC234" s="7">
        <v>1.1201823299999999E-5</v>
      </c>
      <c r="AD234" s="7">
        <v>1.14211995E-5</v>
      </c>
      <c r="AE234" s="7">
        <v>1.16460251E-5</v>
      </c>
      <c r="AF234" s="7">
        <v>1.1869861599999999E-5</v>
      </c>
      <c r="AG234" s="7">
        <v>1.21074568E-5</v>
      </c>
      <c r="AH234" s="7">
        <v>1.23479514E-5</v>
      </c>
      <c r="AI234" s="7">
        <v>1.2587988600000001E-5</v>
      </c>
      <c r="AJ234" s="7">
        <v>1.2845750599999999E-5</v>
      </c>
      <c r="AK234" s="7">
        <v>1.30984749E-5</v>
      </c>
      <c r="AL234" s="7">
        <v>1.3356985E-5</v>
      </c>
      <c r="AM234" s="7">
        <v>1.36201723E-5</v>
      </c>
      <c r="AN234" s="7">
        <v>1.3887095099999999E-5</v>
      </c>
      <c r="AO234" s="7">
        <v>1.41616032E-5</v>
      </c>
      <c r="AP234" s="7">
        <v>1.4440333699999999E-5</v>
      </c>
      <c r="AQ234" s="7">
        <v>1.47242197E-5</v>
      </c>
      <c r="AR234" s="7">
        <v>1.50132462E-5</v>
      </c>
      <c r="AS234" s="7">
        <v>1.5307433199999999E-5</v>
      </c>
      <c r="AT234" s="7">
        <v>1.56078284E-5</v>
      </c>
      <c r="AU234" s="7">
        <v>1.5914172200000001E-5</v>
      </c>
      <c r="AV234" s="7">
        <v>1.6225567399999999E-5</v>
      </c>
      <c r="AW234" s="7">
        <v>1.6545946599999999E-5</v>
      </c>
    </row>
    <row r="235" spans="1:49" x14ac:dyDescent="0.25">
      <c r="A235" t="s">
        <v>1092</v>
      </c>
      <c r="B235" t="s">
        <v>1436</v>
      </c>
      <c r="D235" s="7">
        <v>5.8631016135237701E-6</v>
      </c>
      <c r="E235" s="7">
        <v>5.9302827199999998E-6</v>
      </c>
      <c r="F235" s="7">
        <v>4.6116202299999999E-6</v>
      </c>
      <c r="G235" s="7">
        <v>4.5330355000000001E-6</v>
      </c>
      <c r="H235" s="7">
        <v>4.8909240099999997E-6</v>
      </c>
      <c r="I235" s="7">
        <v>4.8478705599999997E-6</v>
      </c>
      <c r="J235" s="7">
        <v>4.9482068500000004E-6</v>
      </c>
      <c r="K235" s="7">
        <v>5.2781215900000001E-6</v>
      </c>
      <c r="L235" s="7">
        <v>5.2506922400000002E-6</v>
      </c>
      <c r="M235" s="7">
        <v>5.0934907000000002E-6</v>
      </c>
      <c r="N235" s="7">
        <v>4.9391384799999997E-6</v>
      </c>
      <c r="O235" s="7">
        <v>4.9822949400000004E-6</v>
      </c>
      <c r="P235" s="7">
        <v>4.55958921E-6</v>
      </c>
      <c r="Q235" s="7">
        <v>4.9899593499999998E-6</v>
      </c>
      <c r="R235" s="7">
        <v>4.5595801600000004E-6</v>
      </c>
      <c r="S235" s="7">
        <v>5.1004624100000004E-6</v>
      </c>
      <c r="T235" s="7">
        <v>4.56560135E-6</v>
      </c>
      <c r="U235" s="7">
        <v>5.1371021300000002E-6</v>
      </c>
      <c r="V235" s="7">
        <v>4.8341802899999997E-6</v>
      </c>
      <c r="W235" s="7">
        <v>5.8474087999999999E-6</v>
      </c>
      <c r="X235" s="7">
        <v>5.9047569399999999E-6</v>
      </c>
      <c r="Y235" s="7">
        <v>7.2788753499999996E-6</v>
      </c>
      <c r="Z235" s="7">
        <v>7.41708801E-6</v>
      </c>
      <c r="AA235" s="7">
        <v>7.5602551399999998E-6</v>
      </c>
      <c r="AB235" s="7">
        <v>7.7077546999999997E-6</v>
      </c>
      <c r="AC235" s="7">
        <v>7.85795501E-6</v>
      </c>
      <c r="AD235" s="7">
        <v>8.0118450500000007E-6</v>
      </c>
      <c r="AE235" s="7">
        <v>8.1695576699999996E-6</v>
      </c>
      <c r="AF235" s="7">
        <v>8.3265764900000001E-6</v>
      </c>
      <c r="AG235" s="7">
        <v>8.49324693E-6</v>
      </c>
      <c r="AH235" s="7">
        <v>8.6619512100000001E-6</v>
      </c>
      <c r="AI235" s="7">
        <v>8.8303346399999994E-6</v>
      </c>
      <c r="AJ235" s="7">
        <v>9.0111518399999907E-6</v>
      </c>
      <c r="AK235" s="7">
        <v>9.1884351599999996E-6</v>
      </c>
      <c r="AL235" s="7">
        <v>9.3697771500000008E-6</v>
      </c>
      <c r="AM235" s="7">
        <v>9.5544000899999996E-6</v>
      </c>
      <c r="AN235" s="7">
        <v>9.7416434899999907E-6</v>
      </c>
      <c r="AO235" s="7">
        <v>9.9342078899999908E-6</v>
      </c>
      <c r="AP235" s="7">
        <v>1.01297342E-5</v>
      </c>
      <c r="AQ235" s="7">
        <v>1.0328877100000001E-5</v>
      </c>
      <c r="AR235" s="7">
        <v>1.0531626E-5</v>
      </c>
      <c r="AS235" s="7">
        <v>1.0737994999999999E-5</v>
      </c>
      <c r="AT235" s="7">
        <v>1.0948718899999999E-5</v>
      </c>
      <c r="AU235" s="7">
        <v>1.11636156E-5</v>
      </c>
      <c r="AV235" s="7">
        <v>1.13820559E-5</v>
      </c>
      <c r="AW235" s="7">
        <v>1.16067983E-5</v>
      </c>
    </row>
    <row r="236" spans="1:49" x14ac:dyDescent="0.25">
      <c r="A236" t="s">
        <v>1093</v>
      </c>
      <c r="B236" t="s">
        <v>1437</v>
      </c>
      <c r="D236" s="7">
        <v>3.4620548009552501E-6</v>
      </c>
      <c r="E236" s="7">
        <v>3.5017240200000002E-6</v>
      </c>
      <c r="F236" s="7">
        <v>2.7230778199999998E-6</v>
      </c>
      <c r="G236" s="7">
        <v>2.6766749599999999E-6</v>
      </c>
      <c r="H236" s="7">
        <v>2.8880016200000001E-6</v>
      </c>
      <c r="I236" s="7">
        <v>2.8625793399999999E-6</v>
      </c>
      <c r="J236" s="7">
        <v>2.9218260999999999E-6</v>
      </c>
      <c r="K236" s="7">
        <v>3.1166347400000002E-6</v>
      </c>
      <c r="L236" s="7">
        <v>3.1004382099999999E-6</v>
      </c>
      <c r="M236" s="7">
        <v>3.0076135599999999E-6</v>
      </c>
      <c r="N236" s="7">
        <v>2.9164713900000001E-6</v>
      </c>
      <c r="O236" s="7">
        <v>2.9419544899999998E-6</v>
      </c>
      <c r="P236" s="7">
        <v>2.69235445E-6</v>
      </c>
      <c r="Q236" s="7">
        <v>2.94648019E-6</v>
      </c>
      <c r="R236" s="7">
        <v>2.6923490999999998E-6</v>
      </c>
      <c r="S236" s="7">
        <v>3.0117302300000001E-6</v>
      </c>
      <c r="T236" s="7">
        <v>2.6959045099999999E-6</v>
      </c>
      <c r="U236" s="7">
        <v>3.03336532E-6</v>
      </c>
      <c r="V236" s="7">
        <v>2.8544954899999999E-6</v>
      </c>
      <c r="W236" s="7">
        <v>3.4527884799999999E-6</v>
      </c>
      <c r="X236" s="7">
        <v>3.4866515100000001E-6</v>
      </c>
      <c r="Y236" s="7">
        <v>4.2980434300000004E-6</v>
      </c>
      <c r="Z236" s="7">
        <v>4.3796554899999999E-6</v>
      </c>
      <c r="AA236" s="7">
        <v>4.46419307E-6</v>
      </c>
      <c r="AB236" s="7">
        <v>4.5512888800000003E-6</v>
      </c>
      <c r="AC236" s="7">
        <v>4.6399794299999998E-6</v>
      </c>
      <c r="AD236" s="7">
        <v>4.7308486899999999E-6</v>
      </c>
      <c r="AE236" s="7">
        <v>4.8239751300000001E-6</v>
      </c>
      <c r="AF236" s="7">
        <v>4.9166918800000001E-6</v>
      </c>
      <c r="AG236" s="7">
        <v>5.01510775E-6</v>
      </c>
      <c r="AH236" s="7">
        <v>5.1147245499999998E-6</v>
      </c>
      <c r="AI236" s="7">
        <v>5.2141519000000004E-6</v>
      </c>
      <c r="AJ236" s="7">
        <v>5.3209211699999997E-6</v>
      </c>
      <c r="AK236" s="7">
        <v>5.4256037399999998E-6</v>
      </c>
      <c r="AL236" s="7">
        <v>5.5326828800000001E-6</v>
      </c>
      <c r="AM236" s="7">
        <v>5.6416993800000004E-6</v>
      </c>
      <c r="AN236" s="7">
        <v>5.7522631899999996E-6</v>
      </c>
      <c r="AO236" s="7">
        <v>5.8659689700000001E-6</v>
      </c>
      <c r="AP236" s="7">
        <v>5.9814237099999998E-6</v>
      </c>
      <c r="AQ236" s="7">
        <v>6.0990139600000002E-6</v>
      </c>
      <c r="AR236" s="7">
        <v>6.2187334799999998E-6</v>
      </c>
      <c r="AS236" s="7">
        <v>6.3405906100000004E-6</v>
      </c>
      <c r="AT236" s="7">
        <v>6.4650192299999996E-6</v>
      </c>
      <c r="AU236" s="7">
        <v>6.5919118699999996E-6</v>
      </c>
      <c r="AV236" s="7">
        <v>6.7208968600000004E-6</v>
      </c>
      <c r="AW236" s="7">
        <v>6.8536031899999998E-6</v>
      </c>
    </row>
    <row r="237" spans="1:49" x14ac:dyDescent="0.25">
      <c r="A237" t="s">
        <v>1094</v>
      </c>
      <c r="B237" t="s">
        <v>1438</v>
      </c>
      <c r="D237" s="7">
        <v>7.3182616998151904E-6</v>
      </c>
      <c r="E237" s="7">
        <v>7.40211645E-6</v>
      </c>
      <c r="F237" s="7">
        <v>5.75617582E-6</v>
      </c>
      <c r="G237" s="7">
        <v>5.6580871799999997E-6</v>
      </c>
      <c r="H237" s="7">
        <v>6.1047998499999996E-6</v>
      </c>
      <c r="I237" s="7">
        <v>6.0510609799999999E-6</v>
      </c>
      <c r="J237" s="7">
        <v>6.17629969E-6</v>
      </c>
      <c r="K237" s="7">
        <v>6.5880957899999998E-6</v>
      </c>
      <c r="L237" s="7">
        <v>6.5538587700000002E-6</v>
      </c>
      <c r="M237" s="7">
        <v>6.35764146E-6</v>
      </c>
      <c r="N237" s="7">
        <v>6.1649806500000002E-6</v>
      </c>
      <c r="O237" s="7">
        <v>6.2188480900000002E-6</v>
      </c>
      <c r="P237" s="7">
        <v>5.6912312399999996E-6</v>
      </c>
      <c r="Q237" s="7">
        <v>6.2284147200000004E-6</v>
      </c>
      <c r="R237" s="7">
        <v>5.6912199500000004E-6</v>
      </c>
      <c r="S237" s="7">
        <v>6.3663434699999999E-6</v>
      </c>
      <c r="T237" s="7">
        <v>5.6987355300000001E-6</v>
      </c>
      <c r="U237" s="7">
        <v>6.41207678E-6</v>
      </c>
      <c r="V237" s="7">
        <v>6.0339729399999998E-6</v>
      </c>
      <c r="W237" s="7">
        <v>7.2986740899999999E-6</v>
      </c>
      <c r="X237" s="7">
        <v>7.3702554399999997E-6</v>
      </c>
      <c r="Y237" s="7">
        <v>9.0854155700000007E-6</v>
      </c>
      <c r="Z237" s="7">
        <v>9.2579311500000005E-6</v>
      </c>
      <c r="AA237" s="7">
        <v>9.4366308599999908E-6</v>
      </c>
      <c r="AB237" s="7">
        <v>9.6207382600000004E-6</v>
      </c>
      <c r="AC237" s="7">
        <v>9.8082167100000002E-6</v>
      </c>
      <c r="AD237" s="7">
        <v>1.0000300599999999E-5</v>
      </c>
      <c r="AE237" s="7">
        <v>1.0197155899999999E-5</v>
      </c>
      <c r="AF237" s="7">
        <v>1.03931451E-5</v>
      </c>
      <c r="AG237" s="7">
        <v>1.0601181400000001E-5</v>
      </c>
      <c r="AH237" s="7">
        <v>1.08117563E-5</v>
      </c>
      <c r="AI237" s="7">
        <v>1.10219307E-5</v>
      </c>
      <c r="AJ237" s="7">
        <v>1.1247624800000001E-5</v>
      </c>
      <c r="AK237" s="7">
        <v>1.1468908E-5</v>
      </c>
      <c r="AL237" s="7">
        <v>1.16952572E-5</v>
      </c>
      <c r="AM237" s="7">
        <v>1.1925701600000001E-5</v>
      </c>
      <c r="AN237" s="7">
        <v>1.2159416800000001E-5</v>
      </c>
      <c r="AO237" s="7">
        <v>1.23997737E-5</v>
      </c>
      <c r="AP237" s="7">
        <v>1.2643827599999999E-5</v>
      </c>
      <c r="AQ237" s="7">
        <v>1.28923956E-5</v>
      </c>
      <c r="AR237" s="7">
        <v>1.3145464699999999E-5</v>
      </c>
      <c r="AS237" s="7">
        <v>1.3403052300000001E-5</v>
      </c>
      <c r="AT237" s="7">
        <v>1.3666075600000001E-5</v>
      </c>
      <c r="AU237" s="7">
        <v>1.39343075E-5</v>
      </c>
      <c r="AV237" s="7">
        <v>1.4206962300000001E-5</v>
      </c>
      <c r="AW237" s="7">
        <v>1.44874835E-5</v>
      </c>
    </row>
    <row r="238" spans="1:49" x14ac:dyDescent="0.25">
      <c r="A238" t="s">
        <v>1095</v>
      </c>
      <c r="B238" t="s">
        <v>1439</v>
      </c>
      <c r="D238" s="7">
        <v>1.1158829305013999E-5</v>
      </c>
      <c r="E238" s="7">
        <v>1.1286690400000001E-5</v>
      </c>
      <c r="F238" s="7">
        <v>8.77697273E-6</v>
      </c>
      <c r="G238" s="7">
        <v>8.6274079299999995E-6</v>
      </c>
      <c r="H238" s="7">
        <v>9.3085519899999998E-6</v>
      </c>
      <c r="I238" s="7">
        <v>9.2266113699999994E-6</v>
      </c>
      <c r="J238" s="7">
        <v>9.4175743999999997E-6</v>
      </c>
      <c r="K238" s="7">
        <v>1.0045477900000001E-5</v>
      </c>
      <c r="L238" s="7">
        <v>9.9932735699999908E-6</v>
      </c>
      <c r="M238" s="7">
        <v>9.6940829300000006E-6</v>
      </c>
      <c r="N238" s="7">
        <v>9.4003152099999995E-6</v>
      </c>
      <c r="O238" s="7">
        <v>9.4824518600000006E-6</v>
      </c>
      <c r="P238" s="7">
        <v>8.6779457500000005E-6</v>
      </c>
      <c r="Q238" s="7">
        <v>9.4970389899999907E-6</v>
      </c>
      <c r="R238" s="7">
        <v>8.6779285199999997E-6</v>
      </c>
      <c r="S238" s="7">
        <v>9.7073517000000001E-6</v>
      </c>
      <c r="T238" s="7">
        <v>8.6893882300000001E-6</v>
      </c>
      <c r="U238" s="7">
        <v>9.7770854900000005E-6</v>
      </c>
      <c r="V238" s="7">
        <v>9.2005556600000001E-6</v>
      </c>
      <c r="W238" s="7">
        <v>1.1128962300000001E-5</v>
      </c>
      <c r="X238" s="7">
        <v>1.1238109E-5</v>
      </c>
      <c r="Y238" s="7">
        <v>1.3853372E-5</v>
      </c>
      <c r="Z238" s="7">
        <v>1.4116422399999999E-5</v>
      </c>
      <c r="AA238" s="7">
        <v>1.4388902400000001E-5</v>
      </c>
      <c r="AB238" s="7">
        <v>1.4669627899999999E-5</v>
      </c>
      <c r="AC238" s="7">
        <v>1.49554936E-5</v>
      </c>
      <c r="AD238" s="7">
        <v>1.5248381700000001E-5</v>
      </c>
      <c r="AE238" s="7">
        <v>1.5548544999999998E-5</v>
      </c>
      <c r="AF238" s="7">
        <v>1.5847387899999999E-5</v>
      </c>
      <c r="AG238" s="7">
        <v>1.6164600099999999E-5</v>
      </c>
      <c r="AH238" s="7">
        <v>1.6485683099999999E-5</v>
      </c>
      <c r="AI238" s="7">
        <v>1.6806155399999998E-5</v>
      </c>
      <c r="AJ238" s="7">
        <v>1.7150292100000001E-5</v>
      </c>
      <c r="AK238" s="7">
        <v>1.7487703E-5</v>
      </c>
      <c r="AL238" s="7">
        <v>1.78328384E-5</v>
      </c>
      <c r="AM238" s="7">
        <v>1.8184218299999999E-5</v>
      </c>
      <c r="AN238" s="7">
        <v>1.85405855E-5</v>
      </c>
      <c r="AO238" s="7">
        <v>1.8907079799999999E-5</v>
      </c>
      <c r="AP238" s="7">
        <v>1.9279211300000002E-5</v>
      </c>
      <c r="AQ238" s="7">
        <v>1.9658225999999999E-5</v>
      </c>
      <c r="AR238" s="7">
        <v>2.00441037E-5</v>
      </c>
      <c r="AS238" s="7">
        <v>2.04368713E-5</v>
      </c>
      <c r="AT238" s="7">
        <v>2.0837927300000001E-5</v>
      </c>
      <c r="AU238" s="7">
        <v>2.12469252E-5</v>
      </c>
      <c r="AV238" s="7">
        <v>2.16626671E-5</v>
      </c>
      <c r="AW238" s="7">
        <v>2.2090403700000001E-5</v>
      </c>
    </row>
    <row r="239" spans="1:49" x14ac:dyDescent="0.25">
      <c r="A239" t="s">
        <v>1096</v>
      </c>
      <c r="B239" t="s">
        <v>1440</v>
      </c>
      <c r="D239" s="7">
        <v>1.11362170461039E-5</v>
      </c>
      <c r="E239" s="7">
        <v>1.1263819000000001E-5</v>
      </c>
      <c r="F239" s="7">
        <v>8.7591870700000007E-6</v>
      </c>
      <c r="G239" s="7">
        <v>8.6099253399999995E-6</v>
      </c>
      <c r="H239" s="7">
        <v>9.2896891299999995E-6</v>
      </c>
      <c r="I239" s="7">
        <v>9.2079145600000007E-6</v>
      </c>
      <c r="J239" s="7">
        <v>9.3984906200000002E-6</v>
      </c>
      <c r="K239" s="7">
        <v>1.00251218E-5</v>
      </c>
      <c r="L239" s="7">
        <v>9.9730232000000004E-6</v>
      </c>
      <c r="M239" s="7">
        <v>9.6744388299999997E-6</v>
      </c>
      <c r="N239" s="7">
        <v>9.3812663999999995E-6</v>
      </c>
      <c r="O239" s="7">
        <v>9.4632366200000006E-6</v>
      </c>
      <c r="P239" s="7">
        <v>8.6603607500000003E-6</v>
      </c>
      <c r="Q239" s="7">
        <v>9.4777941899999996E-6</v>
      </c>
      <c r="R239" s="7">
        <v>8.6603435600000004E-6</v>
      </c>
      <c r="S239" s="7">
        <v>9.6876807100000001E-6</v>
      </c>
      <c r="T239" s="7">
        <v>8.67178005E-6</v>
      </c>
      <c r="U239" s="7">
        <v>9.7572731999999999E-6</v>
      </c>
      <c r="V239" s="7">
        <v>9.18191164E-6</v>
      </c>
      <c r="W239" s="7">
        <v>1.11064105E-5</v>
      </c>
      <c r="X239" s="7">
        <v>1.1215335999999999E-5</v>
      </c>
      <c r="Y239" s="7">
        <v>1.38252995E-5</v>
      </c>
      <c r="Z239" s="7">
        <v>1.4087816900000001E-5</v>
      </c>
      <c r="AA239" s="7">
        <v>1.4359744700000001E-5</v>
      </c>
      <c r="AB239" s="7">
        <v>1.4639901399999999E-5</v>
      </c>
      <c r="AC239" s="7">
        <v>1.49251878E-5</v>
      </c>
      <c r="AD239" s="7">
        <v>1.52174824E-5</v>
      </c>
      <c r="AE239" s="7">
        <v>1.55170375E-5</v>
      </c>
      <c r="AF239" s="7">
        <v>1.5815274799999999E-5</v>
      </c>
      <c r="AG239" s="7">
        <v>1.6131844099999999E-5</v>
      </c>
      <c r="AH239" s="7">
        <v>1.6452276500000001E-5</v>
      </c>
      <c r="AI239" s="7">
        <v>1.6772099399999999E-5</v>
      </c>
      <c r="AJ239" s="7">
        <v>1.7115538700000001E-5</v>
      </c>
      <c r="AK239" s="7">
        <v>1.7452265900000001E-5</v>
      </c>
      <c r="AL239" s="7">
        <v>1.7796702000000001E-5</v>
      </c>
      <c r="AM239" s="7">
        <v>1.81473698E-5</v>
      </c>
      <c r="AN239" s="7">
        <v>1.8503014900000002E-5</v>
      </c>
      <c r="AO239" s="7">
        <v>1.88687665E-5</v>
      </c>
      <c r="AP239" s="7">
        <v>1.9240143900000001E-5</v>
      </c>
      <c r="AQ239" s="7">
        <v>1.9618390499999999E-5</v>
      </c>
      <c r="AR239" s="7">
        <v>2.0003486299999999E-5</v>
      </c>
      <c r="AS239" s="7">
        <v>2.0395458E-5</v>
      </c>
      <c r="AT239" s="7">
        <v>2.0795701299999999E-5</v>
      </c>
      <c r="AU239" s="7">
        <v>2.12038704E-5</v>
      </c>
      <c r="AV239" s="7">
        <v>2.16187699E-5</v>
      </c>
      <c r="AW239" s="7">
        <v>2.2045639699999999E-5</v>
      </c>
    </row>
    <row r="240" spans="1:49" x14ac:dyDescent="0.25">
      <c r="A240" t="s">
        <v>1119</v>
      </c>
      <c r="B240" t="s">
        <v>804</v>
      </c>
      <c r="D240" s="7">
        <v>8.3580814504496296E-6</v>
      </c>
      <c r="E240" s="7">
        <v>8.4538507500000008E-6</v>
      </c>
      <c r="F240" s="7">
        <v>6.5740456299999998E-6</v>
      </c>
      <c r="G240" s="7">
        <v>6.4620199999999998E-6</v>
      </c>
      <c r="H240" s="7">
        <v>6.9722041199999996E-6</v>
      </c>
      <c r="I240" s="7">
        <v>6.91082973E-6</v>
      </c>
      <c r="J240" s="7">
        <v>7.0538630599999998E-6</v>
      </c>
      <c r="K240" s="7">
        <v>7.5241694599999996E-6</v>
      </c>
      <c r="L240" s="7">
        <v>7.4850678499999998E-6</v>
      </c>
      <c r="M240" s="7">
        <v>7.2609708799999998E-6</v>
      </c>
      <c r="N240" s="7">
        <v>7.0409357500000001E-6</v>
      </c>
      <c r="O240" s="7">
        <v>7.1024569699999997E-6</v>
      </c>
      <c r="P240" s="7">
        <v>6.4998733600000002E-6</v>
      </c>
      <c r="Q240" s="7">
        <v>7.1133828899999999E-6</v>
      </c>
      <c r="R240" s="7">
        <v>6.4998604600000004E-6</v>
      </c>
      <c r="S240" s="7">
        <v>7.2709093299999999E-6</v>
      </c>
      <c r="T240" s="7">
        <v>6.5084438999999998E-6</v>
      </c>
      <c r="U240" s="7">
        <v>7.3231406900000002E-6</v>
      </c>
      <c r="V240" s="7">
        <v>6.8858641199999999E-6</v>
      </c>
      <c r="W240" s="7">
        <v>6.8670117299999996E-6</v>
      </c>
      <c r="X240" s="7">
        <v>5.9492136999999999E-6</v>
      </c>
      <c r="Y240" s="7">
        <v>6.14346721E-6</v>
      </c>
      <c r="Z240" s="7">
        <v>6.4763981899999999E-6</v>
      </c>
      <c r="AA240" s="7">
        <v>6.6788077599999997E-6</v>
      </c>
      <c r="AB240" s="7">
        <v>7.0377392900000004E-6</v>
      </c>
      <c r="AC240" s="7">
        <v>7.2243133999999999E-6</v>
      </c>
      <c r="AD240" s="7">
        <v>7.1513818999999998E-6</v>
      </c>
      <c r="AE240" s="7">
        <v>7.3867807900000001E-6</v>
      </c>
      <c r="AF240" s="7">
        <v>7.58286823E-6</v>
      </c>
      <c r="AG240" s="7">
        <v>7.6973587600000005E-6</v>
      </c>
      <c r="AH240" s="7">
        <v>7.9226484399999997E-6</v>
      </c>
      <c r="AI240" s="7">
        <v>8.1291361199999995E-6</v>
      </c>
      <c r="AJ240" s="7">
        <v>8.2496313999999908E-6</v>
      </c>
      <c r="AK240" s="7">
        <v>8.4596477300000004E-6</v>
      </c>
      <c r="AL240" s="7">
        <v>8.6860885500000008E-6</v>
      </c>
      <c r="AM240" s="7">
        <v>8.6810351799999997E-6</v>
      </c>
      <c r="AN240" s="7">
        <v>8.9755841100000003E-6</v>
      </c>
      <c r="AO240" s="7">
        <v>9.23159439E-6</v>
      </c>
      <c r="AP240" s="7">
        <v>9.4862077500000003E-6</v>
      </c>
      <c r="AQ240" s="7">
        <v>9.7380878700000002E-6</v>
      </c>
      <c r="AR240" s="7">
        <v>9.98720974E-6</v>
      </c>
      <c r="AS240" s="7">
        <v>1.0244214400000001E-5</v>
      </c>
      <c r="AT240" s="7">
        <v>1.0527385500000001E-5</v>
      </c>
      <c r="AU240" s="7">
        <v>1.0814348E-5</v>
      </c>
      <c r="AV240" s="7">
        <v>1.11018412E-5</v>
      </c>
      <c r="AW240" s="7">
        <v>1.13917768E-5</v>
      </c>
    </row>
    <row r="241" spans="1:49" x14ac:dyDescent="0.25">
      <c r="A241" t="s">
        <v>1092</v>
      </c>
      <c r="B241" t="s">
        <v>805</v>
      </c>
      <c r="D241" s="7">
        <v>5.8631016135237701E-6</v>
      </c>
      <c r="E241" s="7">
        <v>5.9302827199999998E-6</v>
      </c>
      <c r="F241" s="7">
        <v>4.6116202299999999E-6</v>
      </c>
      <c r="G241" s="7">
        <v>4.5330355000000001E-6</v>
      </c>
      <c r="H241" s="7">
        <v>4.8909240099999997E-6</v>
      </c>
      <c r="I241" s="7">
        <v>4.8478705599999997E-6</v>
      </c>
      <c r="J241" s="7">
        <v>4.9482068500000004E-6</v>
      </c>
      <c r="K241" s="7">
        <v>5.2781215900000001E-6</v>
      </c>
      <c r="L241" s="7">
        <v>5.2506922400000002E-6</v>
      </c>
      <c r="M241" s="7">
        <v>5.0934907000000002E-6</v>
      </c>
      <c r="N241" s="7">
        <v>4.9391384799999997E-6</v>
      </c>
      <c r="O241" s="7">
        <v>4.9822949400000004E-6</v>
      </c>
      <c r="P241" s="7">
        <v>4.55958921E-6</v>
      </c>
      <c r="Q241" s="7">
        <v>4.9899593499999998E-6</v>
      </c>
      <c r="R241" s="7">
        <v>4.5595801600000004E-6</v>
      </c>
      <c r="S241" s="7">
        <v>5.1004624100000004E-6</v>
      </c>
      <c r="T241" s="7">
        <v>4.56560135E-6</v>
      </c>
      <c r="U241" s="7">
        <v>5.1371021300000002E-6</v>
      </c>
      <c r="V241" s="7">
        <v>4.83035745E-6</v>
      </c>
      <c r="W241" s="7">
        <v>4.8171327100000003E-6</v>
      </c>
      <c r="X241" s="7">
        <v>4.17330755E-6</v>
      </c>
      <c r="Y241" s="7">
        <v>4.3095742399999999E-6</v>
      </c>
      <c r="Z241" s="7">
        <v>4.5431216400000003E-6</v>
      </c>
      <c r="AA241" s="7">
        <v>4.6851097100000001E-6</v>
      </c>
      <c r="AB241" s="7">
        <v>4.9368961999999999E-6</v>
      </c>
      <c r="AC241" s="7">
        <v>5.0677758799999997E-6</v>
      </c>
      <c r="AD241" s="7">
        <v>5.0166152399999998E-6</v>
      </c>
      <c r="AE241" s="7">
        <v>5.1817449499999997E-6</v>
      </c>
      <c r="AF241" s="7">
        <v>5.31929812E-6</v>
      </c>
      <c r="AG241" s="7">
        <v>5.3996119600000001E-6</v>
      </c>
      <c r="AH241" s="7">
        <v>5.5576501800000003E-6</v>
      </c>
      <c r="AI241" s="7">
        <v>5.7024989999999998E-6</v>
      </c>
      <c r="AJ241" s="7">
        <v>5.7870251099999996E-6</v>
      </c>
      <c r="AK241" s="7">
        <v>5.9343492300000002E-6</v>
      </c>
      <c r="AL241" s="7">
        <v>6.0931949599999999E-6</v>
      </c>
      <c r="AM241" s="7">
        <v>6.0896500799999997E-6</v>
      </c>
      <c r="AN241" s="7">
        <v>6.2962728899999999E-6</v>
      </c>
      <c r="AO241" s="7">
        <v>6.4758612699999996E-6</v>
      </c>
      <c r="AP241" s="7">
        <v>6.6544697199999998E-6</v>
      </c>
      <c r="AQ241" s="7">
        <v>6.8311608400000002E-6</v>
      </c>
      <c r="AR241" s="7">
        <v>7.0059170699999996E-6</v>
      </c>
      <c r="AS241" s="7">
        <v>7.1862030099999996E-6</v>
      </c>
      <c r="AT241" s="7">
        <v>7.3848443900000003E-6</v>
      </c>
      <c r="AU241" s="7">
        <v>7.5861454299999999E-6</v>
      </c>
      <c r="AV241" s="7">
        <v>7.7878186899999907E-6</v>
      </c>
      <c r="AW241" s="7">
        <v>7.9912053400000001E-6</v>
      </c>
    </row>
    <row r="242" spans="1:49" x14ac:dyDescent="0.25">
      <c r="A242" t="s">
        <v>1093</v>
      </c>
      <c r="B242" t="s">
        <v>806</v>
      </c>
      <c r="D242" s="7">
        <v>3.4620548009552501E-6</v>
      </c>
      <c r="E242" s="7">
        <v>3.5017240200000002E-6</v>
      </c>
      <c r="F242" s="7">
        <v>2.7230778199999998E-6</v>
      </c>
      <c r="G242" s="7">
        <v>2.6766749599999999E-6</v>
      </c>
      <c r="H242" s="7">
        <v>2.8880016200000001E-6</v>
      </c>
      <c r="I242" s="7">
        <v>2.8625793399999999E-6</v>
      </c>
      <c r="J242" s="7">
        <v>2.9218260999999999E-6</v>
      </c>
      <c r="K242" s="7">
        <v>3.1166347400000002E-6</v>
      </c>
      <c r="L242" s="7">
        <v>3.1004382099999999E-6</v>
      </c>
      <c r="M242" s="7">
        <v>3.0076135599999999E-6</v>
      </c>
      <c r="N242" s="7">
        <v>2.9164713900000001E-6</v>
      </c>
      <c r="O242" s="7">
        <v>2.9419544899999998E-6</v>
      </c>
      <c r="P242" s="7">
        <v>2.69235445E-6</v>
      </c>
      <c r="Q242" s="7">
        <v>2.94648019E-6</v>
      </c>
      <c r="R242" s="7">
        <v>2.6923490999999998E-6</v>
      </c>
      <c r="S242" s="7">
        <v>3.0117302300000001E-6</v>
      </c>
      <c r="T242" s="7">
        <v>2.6959045099999999E-6</v>
      </c>
      <c r="U242" s="7">
        <v>3.03336532E-6</v>
      </c>
      <c r="V242" s="7">
        <v>2.8522381700000002E-6</v>
      </c>
      <c r="W242" s="7">
        <v>2.8444291999999999E-6</v>
      </c>
      <c r="X242" s="7">
        <v>2.4642621599999998E-6</v>
      </c>
      <c r="Y242" s="7">
        <v>2.5447251600000002E-6</v>
      </c>
      <c r="Z242" s="7">
        <v>2.68263065E-6</v>
      </c>
      <c r="AA242" s="7">
        <v>2.7664720199999998E-6</v>
      </c>
      <c r="AB242" s="7">
        <v>2.9151473600000001E-6</v>
      </c>
      <c r="AC242" s="7">
        <v>2.9924294300000002E-6</v>
      </c>
      <c r="AD242" s="7">
        <v>2.9622199999999999E-6</v>
      </c>
      <c r="AE242" s="7">
        <v>3.0597260900000001E-6</v>
      </c>
      <c r="AF242" s="7">
        <v>3.1409487400000001E-6</v>
      </c>
      <c r="AG242" s="7">
        <v>3.1883725900000001E-6</v>
      </c>
      <c r="AH242" s="7">
        <v>3.2816912899999998E-6</v>
      </c>
      <c r="AI242" s="7">
        <v>3.3672218799999999E-6</v>
      </c>
      <c r="AJ242" s="7">
        <v>3.41713301E-6</v>
      </c>
      <c r="AK242" s="7">
        <v>3.50412522E-6</v>
      </c>
      <c r="AL242" s="7">
        <v>3.5979207400000002E-6</v>
      </c>
      <c r="AM242" s="7">
        <v>3.5958275500000001E-6</v>
      </c>
      <c r="AN242" s="7">
        <v>3.7178345599999998E-6</v>
      </c>
      <c r="AO242" s="7">
        <v>3.8238782299999999E-6</v>
      </c>
      <c r="AP242" s="7">
        <v>3.9293432700000003E-6</v>
      </c>
      <c r="AQ242" s="7">
        <v>4.0336761599999999E-6</v>
      </c>
      <c r="AR242" s="7">
        <v>4.1368665299999997E-6</v>
      </c>
      <c r="AS242" s="7">
        <v>4.2433220999999998E-6</v>
      </c>
      <c r="AT242" s="7">
        <v>4.3606162200000002E-6</v>
      </c>
      <c r="AU242" s="7">
        <v>4.4794808200000004E-6</v>
      </c>
      <c r="AV242" s="7">
        <v>4.5985652100000001E-6</v>
      </c>
      <c r="AW242" s="7">
        <v>4.7186613199999997E-6</v>
      </c>
    </row>
    <row r="243" spans="1:49" x14ac:dyDescent="0.25">
      <c r="A243" t="s">
        <v>1094</v>
      </c>
      <c r="B243" t="s">
        <v>807</v>
      </c>
      <c r="D243" s="7">
        <v>7.3182616998151904E-6</v>
      </c>
      <c r="E243" s="7">
        <v>7.40211645E-6</v>
      </c>
      <c r="F243" s="7">
        <v>5.75617582E-6</v>
      </c>
      <c r="G243" s="7">
        <v>5.6580871799999997E-6</v>
      </c>
      <c r="H243" s="7">
        <v>6.1047998499999996E-6</v>
      </c>
      <c r="I243" s="7">
        <v>6.0510609799999999E-6</v>
      </c>
      <c r="J243" s="7">
        <v>6.17629969E-6</v>
      </c>
      <c r="K243" s="7">
        <v>6.5880957899999998E-6</v>
      </c>
      <c r="L243" s="7">
        <v>6.5538587700000002E-6</v>
      </c>
      <c r="M243" s="7">
        <v>6.35764146E-6</v>
      </c>
      <c r="N243" s="7">
        <v>6.1649806500000002E-6</v>
      </c>
      <c r="O243" s="7">
        <v>6.2188480900000002E-6</v>
      </c>
      <c r="P243" s="7">
        <v>5.6912312399999996E-6</v>
      </c>
      <c r="Q243" s="7">
        <v>6.2284147200000004E-6</v>
      </c>
      <c r="R243" s="7">
        <v>5.6912199500000004E-6</v>
      </c>
      <c r="S243" s="7">
        <v>6.3663434699999999E-6</v>
      </c>
      <c r="T243" s="7">
        <v>5.6987355300000001E-6</v>
      </c>
      <c r="U243" s="7">
        <v>6.41207678E-6</v>
      </c>
      <c r="V243" s="7">
        <v>6.0292013099999997E-6</v>
      </c>
      <c r="W243" s="7">
        <v>6.0126943299999996E-6</v>
      </c>
      <c r="X243" s="7">
        <v>5.2090785400000003E-6</v>
      </c>
      <c r="Y243" s="7">
        <v>5.3791651900000002E-6</v>
      </c>
      <c r="Z243" s="7">
        <v>5.6706765899999998E-6</v>
      </c>
      <c r="AA243" s="7">
        <v>5.8479046099999999E-6</v>
      </c>
      <c r="AB243" s="7">
        <v>6.1621818599999999E-6</v>
      </c>
      <c r="AC243" s="7">
        <v>6.3255444900000001E-6</v>
      </c>
      <c r="AD243" s="7">
        <v>6.26168632E-6</v>
      </c>
      <c r="AE243" s="7">
        <v>6.4677994899999998E-6</v>
      </c>
      <c r="AF243" s="7">
        <v>6.6394919100000002E-6</v>
      </c>
      <c r="AG243" s="7">
        <v>6.7397387900000003E-6</v>
      </c>
      <c r="AH243" s="7">
        <v>6.9370004299999999E-6</v>
      </c>
      <c r="AI243" s="7">
        <v>7.1177992100000002E-6</v>
      </c>
      <c r="AJ243" s="7">
        <v>7.2233038000000002E-6</v>
      </c>
      <c r="AK243" s="7">
        <v>7.40719223E-6</v>
      </c>
      <c r="AL243" s="7">
        <v>7.6054617999999998E-6</v>
      </c>
      <c r="AM243" s="7">
        <v>7.6010371099999999E-6</v>
      </c>
      <c r="AN243" s="7">
        <v>7.8589415299999999E-6</v>
      </c>
      <c r="AO243" s="7">
        <v>8.0831018600000001E-6</v>
      </c>
      <c r="AP243" s="7">
        <v>8.3060390400000008E-6</v>
      </c>
      <c r="AQ243" s="7">
        <v>8.5265830400000001E-6</v>
      </c>
      <c r="AR243" s="7">
        <v>8.7447119200000004E-6</v>
      </c>
      <c r="AS243" s="7">
        <v>8.9697429300000004E-6</v>
      </c>
      <c r="AT243" s="7">
        <v>9.2176850100000003E-6</v>
      </c>
      <c r="AU243" s="7">
        <v>9.4689468499999996E-6</v>
      </c>
      <c r="AV243" s="7">
        <v>9.7206732899999994E-6</v>
      </c>
      <c r="AW243" s="7">
        <v>9.9745383600000002E-6</v>
      </c>
    </row>
    <row r="244" spans="1:49" x14ac:dyDescent="0.25">
      <c r="A244" t="s">
        <v>1095</v>
      </c>
      <c r="B244" t="s">
        <v>808</v>
      </c>
      <c r="D244" s="7">
        <v>1.1158829305013999E-5</v>
      </c>
      <c r="E244" s="7">
        <v>1.1286690400000001E-5</v>
      </c>
      <c r="F244" s="7">
        <v>8.77697273E-6</v>
      </c>
      <c r="G244" s="7">
        <v>8.6274079299999995E-6</v>
      </c>
      <c r="H244" s="7">
        <v>9.3085519899999998E-6</v>
      </c>
      <c r="I244" s="7">
        <v>9.2266113699999994E-6</v>
      </c>
      <c r="J244" s="7">
        <v>9.4175743999999997E-6</v>
      </c>
      <c r="K244" s="7">
        <v>1.0045477900000001E-5</v>
      </c>
      <c r="L244" s="7">
        <v>9.9932735699999908E-6</v>
      </c>
      <c r="M244" s="7">
        <v>9.6940829300000006E-6</v>
      </c>
      <c r="N244" s="7">
        <v>9.4003152099999995E-6</v>
      </c>
      <c r="O244" s="7">
        <v>9.4824518600000006E-6</v>
      </c>
      <c r="P244" s="7">
        <v>8.6779457500000005E-6</v>
      </c>
      <c r="Q244" s="7">
        <v>9.4970389899999907E-6</v>
      </c>
      <c r="R244" s="7">
        <v>8.6779285199999997E-6</v>
      </c>
      <c r="S244" s="7">
        <v>9.7073517000000001E-6</v>
      </c>
      <c r="T244" s="7">
        <v>8.6893882300000001E-6</v>
      </c>
      <c r="U244" s="7">
        <v>9.7770854900000005E-6</v>
      </c>
      <c r="V244" s="7">
        <v>9.1932799100000007E-6</v>
      </c>
      <c r="W244" s="7">
        <v>9.1681101900000003E-6</v>
      </c>
      <c r="X244" s="7">
        <v>7.942763E-6</v>
      </c>
      <c r="Y244" s="7">
        <v>8.2021098199999994E-6</v>
      </c>
      <c r="Z244" s="7">
        <v>8.6466041699999907E-6</v>
      </c>
      <c r="AA244" s="7">
        <v>8.9168400900000003E-6</v>
      </c>
      <c r="AB244" s="7">
        <v>9.3960476300000005E-6</v>
      </c>
      <c r="AC244" s="7">
        <v>9.6451417199999999E-6</v>
      </c>
      <c r="AD244" s="7">
        <v>9.5477712699999996E-6</v>
      </c>
      <c r="AE244" s="7">
        <v>9.8620510500000001E-6</v>
      </c>
      <c r="AF244" s="7">
        <v>1.01238463E-5</v>
      </c>
      <c r="AG244" s="7">
        <v>1.0276702E-5</v>
      </c>
      <c r="AH244" s="7">
        <v>1.0577485000000001E-5</v>
      </c>
      <c r="AI244" s="7">
        <v>1.08531656E-5</v>
      </c>
      <c r="AJ244" s="7">
        <v>1.10140382E-5</v>
      </c>
      <c r="AK244" s="7">
        <v>1.12944299E-5</v>
      </c>
      <c r="AL244" s="7">
        <v>1.1596749800000001E-5</v>
      </c>
      <c r="AM244" s="7">
        <v>1.1590003100000001E-5</v>
      </c>
      <c r="AN244" s="7">
        <v>1.19832538E-5</v>
      </c>
      <c r="AO244" s="7">
        <v>1.2325051700000001E-5</v>
      </c>
      <c r="AP244" s="7">
        <v>1.2664984600000001E-5</v>
      </c>
      <c r="AQ244" s="7">
        <v>1.3001268399999999E-5</v>
      </c>
      <c r="AR244" s="7">
        <v>1.3333869699999999E-5</v>
      </c>
      <c r="AS244" s="7">
        <v>1.3676995199999999E-5</v>
      </c>
      <c r="AT244" s="7">
        <v>1.40550554E-5</v>
      </c>
      <c r="AU244" s="7">
        <v>1.44381775E-5</v>
      </c>
      <c r="AV244" s="7">
        <v>1.48220081E-5</v>
      </c>
      <c r="AW244" s="7">
        <v>1.52090996E-5</v>
      </c>
    </row>
    <row r="245" spans="1:49" x14ac:dyDescent="0.25">
      <c r="A245" t="s">
        <v>1096</v>
      </c>
      <c r="B245" t="s">
        <v>809</v>
      </c>
      <c r="D245" s="7">
        <v>1.11362170461039E-5</v>
      </c>
      <c r="E245" s="7">
        <v>1.1263819000000001E-5</v>
      </c>
      <c r="F245" s="7">
        <v>8.7591870700000007E-6</v>
      </c>
      <c r="G245" s="7">
        <v>8.6099253399999995E-6</v>
      </c>
      <c r="H245" s="7">
        <v>9.2896891299999995E-6</v>
      </c>
      <c r="I245" s="7">
        <v>9.2079145600000007E-6</v>
      </c>
      <c r="J245" s="7">
        <v>9.3984906200000002E-6</v>
      </c>
      <c r="K245" s="7">
        <v>1.00251218E-5</v>
      </c>
      <c r="L245" s="7">
        <v>9.9730232000000004E-6</v>
      </c>
      <c r="M245" s="7">
        <v>9.6744388299999997E-6</v>
      </c>
      <c r="N245" s="7">
        <v>9.3812663999999995E-6</v>
      </c>
      <c r="O245" s="7">
        <v>9.4632366200000006E-6</v>
      </c>
      <c r="P245" s="7">
        <v>8.6603607500000003E-6</v>
      </c>
      <c r="Q245" s="7">
        <v>9.4777941899999996E-6</v>
      </c>
      <c r="R245" s="7">
        <v>8.6603435600000004E-6</v>
      </c>
      <c r="S245" s="7">
        <v>9.6876807100000001E-6</v>
      </c>
      <c r="T245" s="7">
        <v>8.67178005E-6</v>
      </c>
      <c r="U245" s="7">
        <v>9.7572731999999999E-6</v>
      </c>
      <c r="V245" s="7">
        <v>9.1746506399999908E-6</v>
      </c>
      <c r="W245" s="7">
        <v>9.1495319299999998E-6</v>
      </c>
      <c r="X245" s="7">
        <v>7.9266677799999994E-6</v>
      </c>
      <c r="Y245" s="7">
        <v>8.1854890600000004E-6</v>
      </c>
      <c r="Z245" s="7">
        <v>8.6290826900000006E-6</v>
      </c>
      <c r="AA245" s="7">
        <v>8.8987709999999908E-6</v>
      </c>
      <c r="AB245" s="7">
        <v>9.3770074699999995E-6</v>
      </c>
      <c r="AC245" s="7">
        <v>9.6255968E-6</v>
      </c>
      <c r="AD245" s="7">
        <v>9.52842366E-6</v>
      </c>
      <c r="AE245" s="7">
        <v>9.8420665900000003E-6</v>
      </c>
      <c r="AF245" s="7">
        <v>1.01033314E-5</v>
      </c>
      <c r="AG245" s="7">
        <v>1.02558773E-5</v>
      </c>
      <c r="AH245" s="7">
        <v>1.05560508E-5</v>
      </c>
      <c r="AI245" s="7">
        <v>1.08311728E-5</v>
      </c>
      <c r="AJ245" s="7">
        <v>1.09917194E-5</v>
      </c>
      <c r="AK245" s="7">
        <v>1.12715429E-5</v>
      </c>
      <c r="AL245" s="7">
        <v>1.15732501E-5</v>
      </c>
      <c r="AM245" s="7">
        <v>1.15665171E-5</v>
      </c>
      <c r="AN245" s="7">
        <v>1.1958970899999999E-5</v>
      </c>
      <c r="AO245" s="7">
        <v>1.23000762E-5</v>
      </c>
      <c r="AP245" s="7">
        <v>1.2639320300000001E-5</v>
      </c>
      <c r="AQ245" s="7">
        <v>1.29749226E-5</v>
      </c>
      <c r="AR245" s="7">
        <v>1.33068499E-5</v>
      </c>
      <c r="AS245" s="7">
        <v>1.36492801E-5</v>
      </c>
      <c r="AT245" s="7">
        <v>1.4026574199999999E-5</v>
      </c>
      <c r="AU245" s="7">
        <v>1.440892E-5</v>
      </c>
      <c r="AV245" s="7">
        <v>1.47919727E-5</v>
      </c>
      <c r="AW245" s="7">
        <v>1.51782799E-5</v>
      </c>
    </row>
    <row r="246" spans="1:49" x14ac:dyDescent="0.25">
      <c r="A246" t="s">
        <v>1097</v>
      </c>
      <c r="B246" t="s">
        <v>1441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</row>
    <row r="247" spans="1:49" x14ac:dyDescent="0.25">
      <c r="A247" t="s">
        <v>1098</v>
      </c>
      <c r="B247" t="s">
        <v>1442</v>
      </c>
      <c r="C247">
        <v>0</v>
      </c>
      <c r="D247">
        <v>0</v>
      </c>
      <c r="E247">
        <v>0</v>
      </c>
      <c r="F247">
        <v>1.3503237899999999E-4</v>
      </c>
      <c r="G247">
        <v>152.98777530000001</v>
      </c>
      <c r="H247">
        <v>216.03471020000001</v>
      </c>
      <c r="I247">
        <v>218.29436989999999</v>
      </c>
      <c r="J247">
        <v>259.7515363</v>
      </c>
      <c r="K247">
        <v>190.87070349999999</v>
      </c>
      <c r="L247">
        <v>228.87427450000001</v>
      </c>
      <c r="M247">
        <v>320.55608419999999</v>
      </c>
      <c r="N247">
        <v>481.00491479999999</v>
      </c>
      <c r="O247">
        <v>514.52686789999996</v>
      </c>
      <c r="P247">
        <v>735.28335919999995</v>
      </c>
      <c r="Q247">
        <v>698.84212600000001</v>
      </c>
      <c r="R247">
        <v>1039.840774</v>
      </c>
      <c r="S247">
        <v>973.97649449999994</v>
      </c>
      <c r="T247">
        <v>1508.9162510000001</v>
      </c>
      <c r="U247">
        <v>1402.1665230000001</v>
      </c>
      <c r="V247">
        <v>1510.6606509999999</v>
      </c>
      <c r="W247">
        <v>910.41560830000003</v>
      </c>
      <c r="X247">
        <v>1002.879428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</row>
    <row r="248" spans="1:49" x14ac:dyDescent="0.25">
      <c r="A248" t="s">
        <v>1099</v>
      </c>
      <c r="B248" t="s">
        <v>1443</v>
      </c>
      <c r="C248">
        <v>0</v>
      </c>
      <c r="D248">
        <v>0</v>
      </c>
      <c r="E248">
        <v>0</v>
      </c>
      <c r="F248">
        <v>6.7244915200000003E-4</v>
      </c>
      <c r="G248">
        <v>16.859833439999999</v>
      </c>
      <c r="H248">
        <v>36.506957919999998</v>
      </c>
      <c r="I248">
        <v>61.94117979</v>
      </c>
      <c r="J248">
        <v>114.5841975</v>
      </c>
      <c r="K248">
        <v>108.4151351</v>
      </c>
      <c r="L248">
        <v>146.45529289999999</v>
      </c>
      <c r="M248">
        <v>209.66858260000001</v>
      </c>
      <c r="N248">
        <v>302.19968599999999</v>
      </c>
      <c r="O248">
        <v>294.3274907</v>
      </c>
      <c r="P248">
        <v>428.48346900000001</v>
      </c>
      <c r="Q248">
        <v>412.70738360000001</v>
      </c>
      <c r="R248">
        <v>683.57669920000001</v>
      </c>
      <c r="S248">
        <v>600.60742770000002</v>
      </c>
      <c r="T248">
        <v>902.80565620000004</v>
      </c>
      <c r="U248">
        <v>779.90456630000006</v>
      </c>
      <c r="V248">
        <v>839.94526350000001</v>
      </c>
      <c r="W248">
        <v>459.56034749999998</v>
      </c>
      <c r="X248">
        <v>492.8590524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</row>
    <row r="249" spans="1:49" x14ac:dyDescent="0.25">
      <c r="A249" t="s">
        <v>1100</v>
      </c>
      <c r="B249" t="s">
        <v>1444</v>
      </c>
      <c r="C249">
        <v>0</v>
      </c>
      <c r="D249">
        <v>0</v>
      </c>
      <c r="E249">
        <v>0</v>
      </c>
      <c r="F249">
        <v>78.28871135</v>
      </c>
      <c r="G249">
        <v>90.988067259999994</v>
      </c>
      <c r="H249">
        <v>78.762244769999995</v>
      </c>
      <c r="I249">
        <v>56.112706019999997</v>
      </c>
      <c r="J249">
        <v>72.456152489999994</v>
      </c>
      <c r="K249">
        <v>65.097582770000002</v>
      </c>
      <c r="L249">
        <v>90.9530338</v>
      </c>
      <c r="M249">
        <v>133.21418030000001</v>
      </c>
      <c r="N249">
        <v>188.35731000000001</v>
      </c>
      <c r="O249">
        <v>158.3237014</v>
      </c>
      <c r="P249">
        <v>228.7214031</v>
      </c>
      <c r="Q249">
        <v>254.17436549999999</v>
      </c>
      <c r="R249">
        <v>530.68777120000004</v>
      </c>
      <c r="S249">
        <v>526.00171399999999</v>
      </c>
      <c r="T249">
        <v>821.68192020000004</v>
      </c>
      <c r="U249">
        <v>751.16488800000002</v>
      </c>
      <c r="V249">
        <v>782.1028407</v>
      </c>
      <c r="W249">
        <v>409.88359170000001</v>
      </c>
      <c r="X249">
        <v>390.14521969999998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</row>
    <row r="250" spans="1:49" x14ac:dyDescent="0.25">
      <c r="A250" t="s">
        <v>1101</v>
      </c>
      <c r="B250" t="s">
        <v>1445</v>
      </c>
      <c r="C250">
        <v>0</v>
      </c>
      <c r="D250">
        <v>0</v>
      </c>
      <c r="E250">
        <v>0</v>
      </c>
      <c r="F250">
        <v>297.15475049999998</v>
      </c>
      <c r="G250">
        <v>331.7975831</v>
      </c>
      <c r="H250">
        <v>290.38186130000003</v>
      </c>
      <c r="I250">
        <v>166.69438719999999</v>
      </c>
      <c r="J250">
        <v>189.06710029999999</v>
      </c>
      <c r="K250">
        <v>174.70293889999999</v>
      </c>
      <c r="L250">
        <v>247.0901241</v>
      </c>
      <c r="M250">
        <v>317.01084750000001</v>
      </c>
      <c r="N250">
        <v>335.84459279999999</v>
      </c>
      <c r="O250">
        <v>283.34712009999998</v>
      </c>
      <c r="P250">
        <v>348.51186159999997</v>
      </c>
      <c r="Q250">
        <v>438.51121970000003</v>
      </c>
      <c r="R250">
        <v>1035.816032</v>
      </c>
      <c r="S250">
        <v>981.23653809999996</v>
      </c>
      <c r="T250">
        <v>1492.9930240000001</v>
      </c>
      <c r="U250">
        <v>1274.3139619999999</v>
      </c>
      <c r="V250">
        <v>1282.8503370000001</v>
      </c>
      <c r="W250">
        <v>660.73376399999995</v>
      </c>
      <c r="X250">
        <v>647.44927340000004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</row>
    <row r="251" spans="1:49" x14ac:dyDescent="0.25">
      <c r="A251" t="s">
        <v>1102</v>
      </c>
      <c r="B251" t="s">
        <v>1446</v>
      </c>
      <c r="C251">
        <v>0</v>
      </c>
      <c r="D251">
        <v>0</v>
      </c>
      <c r="E251">
        <v>0</v>
      </c>
      <c r="F251">
        <v>268.22370979999999</v>
      </c>
      <c r="G251">
        <v>312.32736030000001</v>
      </c>
      <c r="H251">
        <v>289.01243260000001</v>
      </c>
      <c r="I251">
        <v>179.08071100000001</v>
      </c>
      <c r="J251">
        <v>212.17465039999999</v>
      </c>
      <c r="K251">
        <v>194.9385522</v>
      </c>
      <c r="L251">
        <v>271.23808270000001</v>
      </c>
      <c r="M251">
        <v>347.84121290000002</v>
      </c>
      <c r="N251">
        <v>381.54140619999998</v>
      </c>
      <c r="O251">
        <v>329.40341710000001</v>
      </c>
      <c r="P251">
        <v>402.52954039999997</v>
      </c>
      <c r="Q251">
        <v>460.54203680000001</v>
      </c>
      <c r="R251">
        <v>997.72536239999999</v>
      </c>
      <c r="S251">
        <v>914.57519520000005</v>
      </c>
      <c r="T251">
        <v>1386.5085939999999</v>
      </c>
      <c r="U251">
        <v>1168.947776</v>
      </c>
      <c r="V251">
        <v>1185.788329</v>
      </c>
      <c r="W251">
        <v>620.22038029999999</v>
      </c>
      <c r="X251">
        <v>607.74826940000003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</row>
    <row r="252" spans="1:49" x14ac:dyDescent="0.25">
      <c r="A252" t="s">
        <v>1103</v>
      </c>
      <c r="B252" t="s">
        <v>1447</v>
      </c>
      <c r="C252">
        <v>0</v>
      </c>
      <c r="D252">
        <v>0</v>
      </c>
      <c r="E252">
        <v>0</v>
      </c>
      <c r="F252">
        <v>336.56000710000001</v>
      </c>
      <c r="G252">
        <v>361.23348499999997</v>
      </c>
      <c r="H252">
        <v>320.25701090000001</v>
      </c>
      <c r="I252">
        <v>238.23678699999999</v>
      </c>
      <c r="J252">
        <v>258.71242109999997</v>
      </c>
      <c r="K252">
        <v>194.54666349999999</v>
      </c>
      <c r="L252">
        <v>228.30980510000001</v>
      </c>
      <c r="M252">
        <v>283.63451900000001</v>
      </c>
      <c r="N252">
        <v>342.37765560000003</v>
      </c>
      <c r="O252">
        <v>264.27333010000001</v>
      </c>
      <c r="P252">
        <v>289.29728419999998</v>
      </c>
      <c r="Q252">
        <v>271.05428840000002</v>
      </c>
      <c r="R252">
        <v>469.44721220000002</v>
      </c>
      <c r="S252">
        <v>421.48573959999999</v>
      </c>
      <c r="T252">
        <v>590.36132510000004</v>
      </c>
      <c r="U252">
        <v>499.00247430000002</v>
      </c>
      <c r="V252">
        <v>477.74723230000001</v>
      </c>
      <c r="W252">
        <v>245.4910252</v>
      </c>
      <c r="X252">
        <v>231.34956879999999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</row>
    <row r="253" spans="1:49" x14ac:dyDescent="0.25">
      <c r="A253" t="s">
        <v>1120</v>
      </c>
      <c r="B253" t="s">
        <v>810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</row>
    <row r="254" spans="1:49" x14ac:dyDescent="0.25">
      <c r="A254" t="s">
        <v>1098</v>
      </c>
      <c r="B254" t="s">
        <v>811</v>
      </c>
      <c r="C254">
        <v>0</v>
      </c>
      <c r="D254">
        <v>0</v>
      </c>
      <c r="E254">
        <v>0</v>
      </c>
      <c r="F254">
        <v>1.3503237899999999E-4</v>
      </c>
      <c r="G254">
        <v>152.98777530000001</v>
      </c>
      <c r="H254">
        <v>216.03471020000001</v>
      </c>
      <c r="I254">
        <v>218.29436989999999</v>
      </c>
      <c r="J254">
        <v>259.7515363</v>
      </c>
      <c r="K254">
        <v>190.87070349999999</v>
      </c>
      <c r="L254">
        <v>228.87427450000001</v>
      </c>
      <c r="M254">
        <v>320.55608419999999</v>
      </c>
      <c r="N254">
        <v>481.00491479999999</v>
      </c>
      <c r="O254">
        <v>514.52686789999996</v>
      </c>
      <c r="P254">
        <v>735.28335919999995</v>
      </c>
      <c r="Q254">
        <v>698.84212600000001</v>
      </c>
      <c r="R254">
        <v>1039.840774</v>
      </c>
      <c r="S254">
        <v>973.97649449999994</v>
      </c>
      <c r="T254">
        <v>1508.9162510000001</v>
      </c>
      <c r="U254">
        <v>1402.1665230000001</v>
      </c>
      <c r="V254">
        <v>1513.381376</v>
      </c>
      <c r="W254">
        <v>1744.587673</v>
      </c>
      <c r="X254">
        <v>2583.4226170000002</v>
      </c>
      <c r="Y254">
        <v>2908.9113809999999</v>
      </c>
      <c r="Z254">
        <v>3149.0736609999999</v>
      </c>
      <c r="AA254">
        <v>3440.010593</v>
      </c>
      <c r="AB254">
        <v>3517.5055659999998</v>
      </c>
      <c r="AC254">
        <v>3688.4624319999998</v>
      </c>
      <c r="AD254">
        <v>4088.0478549999998</v>
      </c>
      <c r="AE254">
        <v>4200.6742599999998</v>
      </c>
      <c r="AF254">
        <v>4329.1026890000003</v>
      </c>
      <c r="AG254">
        <v>4523.4725099999996</v>
      </c>
      <c r="AH254">
        <v>4598.3910249999999</v>
      </c>
      <c r="AI254">
        <v>4675.3336010000003</v>
      </c>
      <c r="AJ254">
        <v>4823.4376249999996</v>
      </c>
      <c r="AK254">
        <v>4871.1232970000001</v>
      </c>
      <c r="AL254">
        <v>4904.0546199999999</v>
      </c>
      <c r="AM254">
        <v>5184.5207490000003</v>
      </c>
      <c r="AN254">
        <v>5199.9082109999999</v>
      </c>
      <c r="AO254">
        <v>5251.2600160000002</v>
      </c>
      <c r="AP254">
        <v>5296.1899160000003</v>
      </c>
      <c r="AQ254">
        <v>5328.4593240000004</v>
      </c>
      <c r="AR254">
        <v>5350.5469990000001</v>
      </c>
      <c r="AS254">
        <v>5357.2736640000003</v>
      </c>
      <c r="AT254">
        <v>5346.9619780000003</v>
      </c>
      <c r="AU254">
        <v>5345.7876310000001</v>
      </c>
      <c r="AV254">
        <v>5356.0864789999996</v>
      </c>
      <c r="AW254">
        <v>5376.1027059999997</v>
      </c>
    </row>
    <row r="255" spans="1:49" x14ac:dyDescent="0.25">
      <c r="A255" t="s">
        <v>1099</v>
      </c>
      <c r="B255" t="s">
        <v>812</v>
      </c>
      <c r="C255">
        <v>0</v>
      </c>
      <c r="D255">
        <v>0</v>
      </c>
      <c r="E255">
        <v>0</v>
      </c>
      <c r="F255">
        <v>6.7244915200000003E-4</v>
      </c>
      <c r="G255">
        <v>16.859833439999999</v>
      </c>
      <c r="H255">
        <v>36.506957919999998</v>
      </c>
      <c r="I255">
        <v>61.94117979</v>
      </c>
      <c r="J255">
        <v>114.5841975</v>
      </c>
      <c r="K255">
        <v>108.4151351</v>
      </c>
      <c r="L255">
        <v>146.45529289999999</v>
      </c>
      <c r="M255">
        <v>209.66858260000001</v>
      </c>
      <c r="N255">
        <v>302.19968599999999</v>
      </c>
      <c r="O255">
        <v>294.3274907</v>
      </c>
      <c r="P255">
        <v>428.48346900000001</v>
      </c>
      <c r="Q255">
        <v>412.70738360000001</v>
      </c>
      <c r="R255">
        <v>683.57669920000001</v>
      </c>
      <c r="S255">
        <v>600.60742770000002</v>
      </c>
      <c r="T255">
        <v>902.80565620000004</v>
      </c>
      <c r="U255">
        <v>779.90456630000006</v>
      </c>
      <c r="V255">
        <v>839.58910849999995</v>
      </c>
      <c r="W255">
        <v>983.59525110000004</v>
      </c>
      <c r="X255">
        <v>1629.0262729999999</v>
      </c>
      <c r="Y255">
        <v>1932.1399719999999</v>
      </c>
      <c r="Z255">
        <v>2010.6501089999999</v>
      </c>
      <c r="AA255">
        <v>2084.2714019999999</v>
      </c>
      <c r="AB255">
        <v>2048.9127570000001</v>
      </c>
      <c r="AC255">
        <v>2117.9786800000002</v>
      </c>
      <c r="AD255">
        <v>2385.3208599999998</v>
      </c>
      <c r="AE255">
        <v>2447.0877989999999</v>
      </c>
      <c r="AF255">
        <v>2476.6593720000001</v>
      </c>
      <c r="AG255">
        <v>2564.433536</v>
      </c>
      <c r="AH255">
        <v>2588.2817530000002</v>
      </c>
      <c r="AI255">
        <v>2587.5929040000001</v>
      </c>
      <c r="AJ255">
        <v>2637.7091019999998</v>
      </c>
      <c r="AK255">
        <v>2649.1642740000002</v>
      </c>
      <c r="AL255">
        <v>2651.620684</v>
      </c>
      <c r="AM255">
        <v>2837.9745560000001</v>
      </c>
      <c r="AN255">
        <v>2863.504414</v>
      </c>
      <c r="AO255">
        <v>2835.2521849999998</v>
      </c>
      <c r="AP255">
        <v>2799.946261</v>
      </c>
      <c r="AQ255">
        <v>2763.4282039999998</v>
      </c>
      <c r="AR255">
        <v>2726.9108249999999</v>
      </c>
      <c r="AS255">
        <v>2707.570839</v>
      </c>
      <c r="AT255">
        <v>2720.5604819999999</v>
      </c>
      <c r="AU255">
        <v>2737.6491249999999</v>
      </c>
      <c r="AV255">
        <v>2757.7768270000001</v>
      </c>
      <c r="AW255">
        <v>2778.1703630000002</v>
      </c>
    </row>
    <row r="256" spans="1:49" x14ac:dyDescent="0.25">
      <c r="A256" t="s">
        <v>1100</v>
      </c>
      <c r="B256" t="s">
        <v>813</v>
      </c>
      <c r="C256">
        <v>0</v>
      </c>
      <c r="D256">
        <v>0</v>
      </c>
      <c r="E256">
        <v>0</v>
      </c>
      <c r="F256">
        <v>78.28871135</v>
      </c>
      <c r="G256">
        <v>90.988067259999994</v>
      </c>
      <c r="H256">
        <v>78.762244769999995</v>
      </c>
      <c r="I256">
        <v>56.112706019999997</v>
      </c>
      <c r="J256">
        <v>72.456152489999994</v>
      </c>
      <c r="K256">
        <v>65.097582770000002</v>
      </c>
      <c r="L256">
        <v>90.9530338</v>
      </c>
      <c r="M256">
        <v>133.21418030000001</v>
      </c>
      <c r="N256">
        <v>188.35731000000001</v>
      </c>
      <c r="O256">
        <v>158.3237014</v>
      </c>
      <c r="P256">
        <v>228.7214031</v>
      </c>
      <c r="Q256">
        <v>254.17436549999999</v>
      </c>
      <c r="R256">
        <v>530.68777120000004</v>
      </c>
      <c r="S256">
        <v>526.00171399999999</v>
      </c>
      <c r="T256">
        <v>821.68192020000004</v>
      </c>
      <c r="U256">
        <v>751.16488800000002</v>
      </c>
      <c r="V256">
        <v>781.02711399999998</v>
      </c>
      <c r="W256">
        <v>895.76914209999995</v>
      </c>
      <c r="X256">
        <v>1485.8399340000001</v>
      </c>
      <c r="Y256">
        <v>1839.047654</v>
      </c>
      <c r="Z256">
        <v>1852.128412</v>
      </c>
      <c r="AA256">
        <v>1812.9358549999999</v>
      </c>
      <c r="AB256">
        <v>1674.2121810000001</v>
      </c>
      <c r="AC256">
        <v>1614.320903</v>
      </c>
      <c r="AD256">
        <v>1720.305738</v>
      </c>
      <c r="AE256">
        <v>1687.474974</v>
      </c>
      <c r="AF256">
        <v>1605.9963069999999</v>
      </c>
      <c r="AG256">
        <v>1572.1938270000001</v>
      </c>
      <c r="AH256">
        <v>1511.3393880000001</v>
      </c>
      <c r="AI256">
        <v>1434.114237</v>
      </c>
      <c r="AJ256">
        <v>1391.5567980000001</v>
      </c>
      <c r="AK256">
        <v>1338.7481789999999</v>
      </c>
      <c r="AL256">
        <v>1282.2718649999999</v>
      </c>
      <c r="AM256">
        <v>1327.06997</v>
      </c>
      <c r="AN256">
        <v>1311.178161</v>
      </c>
      <c r="AO256">
        <v>1249.098655</v>
      </c>
      <c r="AP256">
        <v>1187.6860300000001</v>
      </c>
      <c r="AQ256">
        <v>1132.242254</v>
      </c>
      <c r="AR256">
        <v>1090.3359720000001</v>
      </c>
      <c r="AS256">
        <v>1053.655223</v>
      </c>
      <c r="AT256">
        <v>1032.5301710000001</v>
      </c>
      <c r="AU256">
        <v>1015.073522</v>
      </c>
      <c r="AV256">
        <v>999.13123529999996</v>
      </c>
      <c r="AW256">
        <v>983.17380849999995</v>
      </c>
    </row>
    <row r="257" spans="1:49" x14ac:dyDescent="0.25">
      <c r="A257" t="s">
        <v>1101</v>
      </c>
      <c r="B257" t="s">
        <v>814</v>
      </c>
      <c r="C257">
        <v>0</v>
      </c>
      <c r="D257">
        <v>0</v>
      </c>
      <c r="E257">
        <v>0</v>
      </c>
      <c r="F257">
        <v>297.15475049999998</v>
      </c>
      <c r="G257">
        <v>331.7975831</v>
      </c>
      <c r="H257">
        <v>290.38186130000003</v>
      </c>
      <c r="I257">
        <v>166.69438719999999</v>
      </c>
      <c r="J257">
        <v>189.06710029999999</v>
      </c>
      <c r="K257">
        <v>174.70293889999999</v>
      </c>
      <c r="L257">
        <v>247.0901241</v>
      </c>
      <c r="M257">
        <v>317.01084750000001</v>
      </c>
      <c r="N257">
        <v>335.84459279999999</v>
      </c>
      <c r="O257">
        <v>283.34712009999998</v>
      </c>
      <c r="P257">
        <v>348.51186159999997</v>
      </c>
      <c r="Q257">
        <v>438.51121970000003</v>
      </c>
      <c r="R257">
        <v>1035.816032</v>
      </c>
      <c r="S257">
        <v>981.23653809999996</v>
      </c>
      <c r="T257">
        <v>1492.9930240000001</v>
      </c>
      <c r="U257">
        <v>1274.3139619999999</v>
      </c>
      <c r="V257">
        <v>1277.208165</v>
      </c>
      <c r="W257">
        <v>1360.7706539999999</v>
      </c>
      <c r="X257">
        <v>2016.3721069999999</v>
      </c>
      <c r="Y257">
        <v>2156.0029690000001</v>
      </c>
      <c r="Z257">
        <v>1978.159615</v>
      </c>
      <c r="AA257">
        <v>1807.3402289999999</v>
      </c>
      <c r="AB257">
        <v>1584.425434</v>
      </c>
      <c r="AC257">
        <v>1522.7134860000001</v>
      </c>
      <c r="AD257">
        <v>1609.3769070000001</v>
      </c>
      <c r="AE257">
        <v>1515.136393</v>
      </c>
      <c r="AF257">
        <v>1391.9360999999999</v>
      </c>
      <c r="AG257">
        <v>1305.3704110000001</v>
      </c>
      <c r="AH257">
        <v>1200.4553989999999</v>
      </c>
      <c r="AI257">
        <v>1103.3317460000001</v>
      </c>
      <c r="AJ257">
        <v>1033.3756719999999</v>
      </c>
      <c r="AK257">
        <v>950.02329889999999</v>
      </c>
      <c r="AL257">
        <v>884.12163080000005</v>
      </c>
      <c r="AM257">
        <v>924.64158359999999</v>
      </c>
      <c r="AN257">
        <v>909.89965489999997</v>
      </c>
      <c r="AO257">
        <v>862.77345479999997</v>
      </c>
      <c r="AP257">
        <v>812.04866189999996</v>
      </c>
      <c r="AQ257">
        <v>760.24701119999997</v>
      </c>
      <c r="AR257">
        <v>707.94852979999996</v>
      </c>
      <c r="AS257">
        <v>671.79830979999997</v>
      </c>
      <c r="AT257">
        <v>682.01945039999998</v>
      </c>
      <c r="AU257">
        <v>703.58662670000001</v>
      </c>
      <c r="AV257">
        <v>723.04758219999997</v>
      </c>
      <c r="AW257">
        <v>736.840058</v>
      </c>
    </row>
    <row r="258" spans="1:49" x14ac:dyDescent="0.25">
      <c r="A258" t="s">
        <v>1102</v>
      </c>
      <c r="B258" t="s">
        <v>815</v>
      </c>
      <c r="C258">
        <v>0</v>
      </c>
      <c r="D258">
        <v>0</v>
      </c>
      <c r="E258">
        <v>0</v>
      </c>
      <c r="F258">
        <v>268.22370979999999</v>
      </c>
      <c r="G258">
        <v>312.32736030000001</v>
      </c>
      <c r="H258">
        <v>289.01243260000001</v>
      </c>
      <c r="I258">
        <v>179.08071100000001</v>
      </c>
      <c r="J258">
        <v>212.17465039999999</v>
      </c>
      <c r="K258">
        <v>194.9385522</v>
      </c>
      <c r="L258">
        <v>271.23808270000001</v>
      </c>
      <c r="M258">
        <v>347.84121290000002</v>
      </c>
      <c r="N258">
        <v>381.54140619999998</v>
      </c>
      <c r="O258">
        <v>329.40341710000001</v>
      </c>
      <c r="P258">
        <v>402.52954039999997</v>
      </c>
      <c r="Q258">
        <v>460.54203680000001</v>
      </c>
      <c r="R258">
        <v>997.72536239999999</v>
      </c>
      <c r="S258">
        <v>914.57519520000005</v>
      </c>
      <c r="T258">
        <v>1386.5085939999999</v>
      </c>
      <c r="U258">
        <v>1168.947776</v>
      </c>
      <c r="V258">
        <v>1181.5844119999999</v>
      </c>
      <c r="W258">
        <v>1257.8040109999999</v>
      </c>
      <c r="X258">
        <v>1827.724191</v>
      </c>
      <c r="Y258">
        <v>1893.38543</v>
      </c>
      <c r="Z258">
        <v>1734.6845619999999</v>
      </c>
      <c r="AA258">
        <v>1595.7589539999999</v>
      </c>
      <c r="AB258">
        <v>1407.8300469999999</v>
      </c>
      <c r="AC258">
        <v>1355.2670820000001</v>
      </c>
      <c r="AD258">
        <v>1423.445496</v>
      </c>
      <c r="AE258">
        <v>1335.1172059999999</v>
      </c>
      <c r="AF258">
        <v>1229.69802</v>
      </c>
      <c r="AG258">
        <v>1153.323367</v>
      </c>
      <c r="AH258">
        <v>1060.601754</v>
      </c>
      <c r="AI258">
        <v>974.04518780000001</v>
      </c>
      <c r="AJ258">
        <v>911.45309680000003</v>
      </c>
      <c r="AK258">
        <v>837.96220970000002</v>
      </c>
      <c r="AL258">
        <v>775.47519279999995</v>
      </c>
      <c r="AM258">
        <v>791.32236160000002</v>
      </c>
      <c r="AN258">
        <v>764.56271149999998</v>
      </c>
      <c r="AO258">
        <v>716.59532420000005</v>
      </c>
      <c r="AP258">
        <v>668.05430790000003</v>
      </c>
      <c r="AQ258">
        <v>622.25876400000004</v>
      </c>
      <c r="AR258">
        <v>577.65998879999995</v>
      </c>
      <c r="AS258">
        <v>542.86312439999995</v>
      </c>
      <c r="AT258">
        <v>534.41373199999998</v>
      </c>
      <c r="AU258">
        <v>533.44993539999996</v>
      </c>
      <c r="AV258">
        <v>532.35996160000002</v>
      </c>
      <c r="AW258">
        <v>528.95428870000001</v>
      </c>
    </row>
    <row r="259" spans="1:49" x14ac:dyDescent="0.25">
      <c r="A259" t="s">
        <v>1103</v>
      </c>
      <c r="B259" t="s">
        <v>816</v>
      </c>
      <c r="C259">
        <v>0</v>
      </c>
      <c r="D259">
        <v>0</v>
      </c>
      <c r="E259">
        <v>0</v>
      </c>
      <c r="F259">
        <v>336.56000710000001</v>
      </c>
      <c r="G259">
        <v>361.23348499999997</v>
      </c>
      <c r="H259">
        <v>320.25701090000001</v>
      </c>
      <c r="I259">
        <v>238.23678699999999</v>
      </c>
      <c r="J259">
        <v>258.71242109999997</v>
      </c>
      <c r="K259">
        <v>194.54666349999999</v>
      </c>
      <c r="L259">
        <v>228.30980510000001</v>
      </c>
      <c r="M259">
        <v>283.63451900000001</v>
      </c>
      <c r="N259">
        <v>342.37765560000003</v>
      </c>
      <c r="O259">
        <v>264.27333010000001</v>
      </c>
      <c r="P259">
        <v>289.29728419999998</v>
      </c>
      <c r="Q259">
        <v>271.05428840000002</v>
      </c>
      <c r="R259">
        <v>469.44721220000002</v>
      </c>
      <c r="S259">
        <v>421.48573959999999</v>
      </c>
      <c r="T259">
        <v>590.36132510000004</v>
      </c>
      <c r="U259">
        <v>499.00247430000002</v>
      </c>
      <c r="V259">
        <v>475.70341660000003</v>
      </c>
      <c r="W259">
        <v>487.87069509999998</v>
      </c>
      <c r="X259">
        <v>681.86396079999997</v>
      </c>
      <c r="Y259">
        <v>710.06775440000001</v>
      </c>
      <c r="Z259">
        <v>634.36797679999995</v>
      </c>
      <c r="AA259">
        <v>566.78593330000001</v>
      </c>
      <c r="AB259">
        <v>489.4238987</v>
      </c>
      <c r="AC259">
        <v>458.47603939999999</v>
      </c>
      <c r="AD259">
        <v>471.12384989999998</v>
      </c>
      <c r="AE259">
        <v>435.5265205</v>
      </c>
      <c r="AF259">
        <v>391.28037460000002</v>
      </c>
      <c r="AG259">
        <v>359.08377730000001</v>
      </c>
      <c r="AH259">
        <v>324.13021680000003</v>
      </c>
      <c r="AI259">
        <v>292.40580749999998</v>
      </c>
      <c r="AJ259">
        <v>268.72400820000001</v>
      </c>
      <c r="AK259">
        <v>242.72347300000001</v>
      </c>
      <c r="AL259">
        <v>221.27078209999999</v>
      </c>
      <c r="AM259">
        <v>224.1835671</v>
      </c>
      <c r="AN259">
        <v>215.12223539999999</v>
      </c>
      <c r="AO259">
        <v>196.75213539999999</v>
      </c>
      <c r="AP259">
        <v>178.01144669999999</v>
      </c>
      <c r="AQ259">
        <v>160.1014974</v>
      </c>
      <c r="AR259">
        <v>143.18197889999999</v>
      </c>
      <c r="AS259">
        <v>130.5333091</v>
      </c>
      <c r="AT259">
        <v>127.6615999</v>
      </c>
      <c r="AU259">
        <v>127.5885411</v>
      </c>
      <c r="AV259">
        <v>127.2474708</v>
      </c>
      <c r="AW259">
        <v>125.72213240000001</v>
      </c>
    </row>
    <row r="260" spans="1:49" x14ac:dyDescent="0.25">
      <c r="A260" t="s">
        <v>1104</v>
      </c>
      <c r="B260" t="s">
        <v>1448</v>
      </c>
      <c r="C260">
        <v>0</v>
      </c>
      <c r="D260">
        <v>0</v>
      </c>
      <c r="E260">
        <v>0</v>
      </c>
      <c r="F260">
        <v>0.17560975609999999</v>
      </c>
      <c r="G260">
        <v>0.17560975609999999</v>
      </c>
      <c r="H260">
        <v>0.16</v>
      </c>
      <c r="I260">
        <v>0.14000000000000001</v>
      </c>
      <c r="J260">
        <v>0.16059781340000001</v>
      </c>
      <c r="K260">
        <v>0.114104973</v>
      </c>
      <c r="L260">
        <v>0.1290938626</v>
      </c>
      <c r="M260">
        <v>0.16483790609999999</v>
      </c>
      <c r="N260">
        <v>0.22342481340000001</v>
      </c>
      <c r="O260">
        <v>0.22287899159999999</v>
      </c>
      <c r="P260">
        <v>0.2950114083</v>
      </c>
      <c r="Q260">
        <v>0.2564140687</v>
      </c>
      <c r="R260">
        <v>0.34183219500000001</v>
      </c>
      <c r="S260">
        <v>0.27148148640000003</v>
      </c>
      <c r="T260">
        <v>0.3652024727</v>
      </c>
      <c r="U260">
        <v>0.29992395370000002</v>
      </c>
      <c r="V260">
        <v>0.29500265819999999</v>
      </c>
      <c r="W260">
        <v>0.16412437469999999</v>
      </c>
      <c r="X260">
        <v>0.17260785300000001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</row>
    <row r="261" spans="1:49" x14ac:dyDescent="0.25">
      <c r="A261" t="s">
        <v>1105</v>
      </c>
      <c r="B261" t="s">
        <v>1449</v>
      </c>
      <c r="C261">
        <v>0</v>
      </c>
      <c r="D261">
        <v>0</v>
      </c>
      <c r="E261">
        <v>0</v>
      </c>
      <c r="F261">
        <v>0.17560975609999999</v>
      </c>
      <c r="G261">
        <v>0.17560975609999999</v>
      </c>
      <c r="H261">
        <v>0.16</v>
      </c>
      <c r="I261">
        <v>0.14000000000000001</v>
      </c>
      <c r="J261">
        <v>0.16059781340000001</v>
      </c>
      <c r="K261">
        <v>0.114104973</v>
      </c>
      <c r="L261">
        <v>0.1290938626</v>
      </c>
      <c r="M261">
        <v>0.16483790609999999</v>
      </c>
      <c r="N261">
        <v>0.22342481340000001</v>
      </c>
      <c r="O261">
        <v>0.22287899159999999</v>
      </c>
      <c r="P261">
        <v>0.2950114083</v>
      </c>
      <c r="Q261">
        <v>0.2564140687</v>
      </c>
      <c r="R261">
        <v>0.34183219500000001</v>
      </c>
      <c r="S261">
        <v>0.27148148640000003</v>
      </c>
      <c r="T261">
        <v>0.3652024727</v>
      </c>
      <c r="U261">
        <v>0.29992395370000002</v>
      </c>
      <c r="V261">
        <v>0.29500265819999999</v>
      </c>
      <c r="W261">
        <v>0.16412437469999999</v>
      </c>
      <c r="X261">
        <v>0.17260785300000001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</row>
    <row r="262" spans="1:49" x14ac:dyDescent="0.25">
      <c r="A262" t="s">
        <v>1106</v>
      </c>
      <c r="B262" t="s">
        <v>1450</v>
      </c>
      <c r="C262">
        <v>0</v>
      </c>
      <c r="D262">
        <v>0</v>
      </c>
      <c r="E262">
        <v>0</v>
      </c>
      <c r="F262">
        <v>0.17560975609999999</v>
      </c>
      <c r="G262">
        <v>0.17560975609999999</v>
      </c>
      <c r="H262">
        <v>0.16</v>
      </c>
      <c r="I262">
        <v>0.14000000000000001</v>
      </c>
      <c r="J262">
        <v>0.16059781340000001</v>
      </c>
      <c r="K262">
        <v>0.114104973</v>
      </c>
      <c r="L262">
        <v>0.1290938626</v>
      </c>
      <c r="M262">
        <v>0.16483790609999999</v>
      </c>
      <c r="N262">
        <v>0.22342481340000001</v>
      </c>
      <c r="O262">
        <v>0.22287899159999999</v>
      </c>
      <c r="P262">
        <v>0.2950114083</v>
      </c>
      <c r="Q262">
        <v>0.2564140687</v>
      </c>
      <c r="R262">
        <v>0.34183219500000001</v>
      </c>
      <c r="S262">
        <v>0.27148148640000003</v>
      </c>
      <c r="T262">
        <v>0.3652024727</v>
      </c>
      <c r="U262">
        <v>0.29992395370000002</v>
      </c>
      <c r="V262">
        <v>0.29500265819999999</v>
      </c>
      <c r="W262">
        <v>0.16412437469999999</v>
      </c>
      <c r="X262">
        <v>0.17260785300000001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</row>
    <row r="263" spans="1:49" x14ac:dyDescent="0.25">
      <c r="A263" t="s">
        <v>1107</v>
      </c>
      <c r="B263" t="s">
        <v>1451</v>
      </c>
      <c r="C263">
        <v>0</v>
      </c>
      <c r="D263">
        <v>0</v>
      </c>
      <c r="E263">
        <v>0</v>
      </c>
      <c r="F263">
        <v>0.17560975609999999</v>
      </c>
      <c r="G263">
        <v>0.17560975609999999</v>
      </c>
      <c r="H263">
        <v>0.16</v>
      </c>
      <c r="I263">
        <v>0.14000000000000001</v>
      </c>
      <c r="J263">
        <v>0.16059781340000001</v>
      </c>
      <c r="K263">
        <v>0.114104973</v>
      </c>
      <c r="L263">
        <v>0.1290938626</v>
      </c>
      <c r="M263">
        <v>0.16483790609999999</v>
      </c>
      <c r="N263">
        <v>0.22342481340000001</v>
      </c>
      <c r="O263">
        <v>0.22287899159999999</v>
      </c>
      <c r="P263">
        <v>0.2950114083</v>
      </c>
      <c r="Q263">
        <v>0.2564140687</v>
      </c>
      <c r="R263">
        <v>0.34183219500000001</v>
      </c>
      <c r="S263">
        <v>0.27148148640000003</v>
      </c>
      <c r="T263">
        <v>0.3652024727</v>
      </c>
      <c r="U263">
        <v>0.29992395370000002</v>
      </c>
      <c r="V263">
        <v>0.29500265819999999</v>
      </c>
      <c r="W263">
        <v>0.16412437469999999</v>
      </c>
      <c r="X263">
        <v>0.17260785300000001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</row>
    <row r="264" spans="1:49" x14ac:dyDescent="0.25">
      <c r="A264" t="s">
        <v>1108</v>
      </c>
      <c r="B264" t="s">
        <v>1452</v>
      </c>
      <c r="C264">
        <v>0</v>
      </c>
      <c r="D264">
        <v>0</v>
      </c>
      <c r="E264">
        <v>0</v>
      </c>
      <c r="F264">
        <v>0.17560975609999999</v>
      </c>
      <c r="G264">
        <v>0.17560975609999999</v>
      </c>
      <c r="H264">
        <v>0.16</v>
      </c>
      <c r="I264">
        <v>0.14000000000000001</v>
      </c>
      <c r="J264">
        <v>0.16059781340000001</v>
      </c>
      <c r="K264">
        <v>0.114104973</v>
      </c>
      <c r="L264">
        <v>0.1290938626</v>
      </c>
      <c r="M264">
        <v>0.16483790609999999</v>
      </c>
      <c r="N264">
        <v>0.22342481340000001</v>
      </c>
      <c r="O264">
        <v>0.22287899159999999</v>
      </c>
      <c r="P264">
        <v>0.2950114083</v>
      </c>
      <c r="Q264">
        <v>0.2564140687</v>
      </c>
      <c r="R264">
        <v>0.34183219500000001</v>
      </c>
      <c r="S264">
        <v>0.27148148640000003</v>
      </c>
      <c r="T264">
        <v>0.3652024727</v>
      </c>
      <c r="U264">
        <v>0.29992395370000002</v>
      </c>
      <c r="V264">
        <v>0.29500265819999999</v>
      </c>
      <c r="W264">
        <v>0.16412437469999999</v>
      </c>
      <c r="X264">
        <v>0.17260785300000001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</row>
    <row r="265" spans="1:49" x14ac:dyDescent="0.25">
      <c r="A265" t="s">
        <v>1109</v>
      </c>
      <c r="B265" t="s">
        <v>1453</v>
      </c>
      <c r="C265">
        <v>0</v>
      </c>
      <c r="D265">
        <v>0</v>
      </c>
      <c r="E265">
        <v>0</v>
      </c>
      <c r="F265">
        <v>0.17560975609999999</v>
      </c>
      <c r="G265">
        <v>0.17560975609999999</v>
      </c>
      <c r="H265">
        <v>0.16</v>
      </c>
      <c r="I265">
        <v>0.14000000000000001</v>
      </c>
      <c r="J265">
        <v>0.16059781340000001</v>
      </c>
      <c r="K265">
        <v>0.114104973</v>
      </c>
      <c r="L265">
        <v>0.1290938626</v>
      </c>
      <c r="M265">
        <v>0.16483790609999999</v>
      </c>
      <c r="N265">
        <v>0.22342481340000001</v>
      </c>
      <c r="O265">
        <v>0.22287899159999999</v>
      </c>
      <c r="P265">
        <v>0.2950114083</v>
      </c>
      <c r="Q265">
        <v>0.2564140687</v>
      </c>
      <c r="R265">
        <v>0.34183219500000001</v>
      </c>
      <c r="S265">
        <v>0.27148148640000003</v>
      </c>
      <c r="T265">
        <v>0.3652024727</v>
      </c>
      <c r="U265">
        <v>0.29992395370000002</v>
      </c>
      <c r="V265">
        <v>0.29500265819999999</v>
      </c>
      <c r="W265">
        <v>0.16412437469999999</v>
      </c>
      <c r="X265">
        <v>0.17260785300000001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</row>
    <row r="266" spans="1:49" x14ac:dyDescent="0.25">
      <c r="A266" t="s">
        <v>1110</v>
      </c>
      <c r="B266" t="s">
        <v>1454</v>
      </c>
      <c r="C266">
        <v>0</v>
      </c>
      <c r="D266">
        <v>0</v>
      </c>
      <c r="E266">
        <v>0</v>
      </c>
      <c r="F266">
        <v>0.17560975609999999</v>
      </c>
      <c r="G266">
        <v>0.17560975609999999</v>
      </c>
      <c r="H266">
        <v>0.16</v>
      </c>
      <c r="I266">
        <v>0.14000000000000001</v>
      </c>
      <c r="J266">
        <v>0.16059781340000001</v>
      </c>
      <c r="K266">
        <v>0.114104973</v>
      </c>
      <c r="L266">
        <v>0.1290938626</v>
      </c>
      <c r="M266">
        <v>0.16483790609999999</v>
      </c>
      <c r="N266">
        <v>0.22342481340000001</v>
      </c>
      <c r="O266">
        <v>0.22287899159999999</v>
      </c>
      <c r="P266">
        <v>0.2950114083</v>
      </c>
      <c r="Q266">
        <v>0.2564140687</v>
      </c>
      <c r="R266">
        <v>0.34183219500000001</v>
      </c>
      <c r="S266">
        <v>0.27148148640000003</v>
      </c>
      <c r="T266">
        <v>0.3652024727</v>
      </c>
      <c r="U266">
        <v>0.29992395370000002</v>
      </c>
      <c r="V266">
        <v>0.29500265819999999</v>
      </c>
      <c r="W266">
        <v>0.16412437469999999</v>
      </c>
      <c r="X266">
        <v>0.17260785300000001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</row>
    <row r="267" spans="1:49" x14ac:dyDescent="0.25">
      <c r="A267" t="s">
        <v>1111</v>
      </c>
      <c r="B267" t="s">
        <v>1455</v>
      </c>
      <c r="C267">
        <v>0</v>
      </c>
      <c r="D267">
        <v>0</v>
      </c>
      <c r="E267">
        <v>0</v>
      </c>
      <c r="F267">
        <v>0.17560975609999999</v>
      </c>
      <c r="G267">
        <v>0.17560975609999999</v>
      </c>
      <c r="H267">
        <v>0.16</v>
      </c>
      <c r="I267">
        <v>0.14000000000000001</v>
      </c>
      <c r="J267">
        <v>0.16059781340000001</v>
      </c>
      <c r="K267">
        <v>0.114104973</v>
      </c>
      <c r="L267">
        <v>0.1290938626</v>
      </c>
      <c r="M267">
        <v>0.16483790609999999</v>
      </c>
      <c r="N267">
        <v>0.22342481340000001</v>
      </c>
      <c r="O267">
        <v>0.22287899159999999</v>
      </c>
      <c r="P267">
        <v>0.2950114083</v>
      </c>
      <c r="Q267">
        <v>0.2564140687</v>
      </c>
      <c r="R267">
        <v>0.34183219500000001</v>
      </c>
      <c r="S267">
        <v>0.27148148640000003</v>
      </c>
      <c r="T267">
        <v>0.3652024727</v>
      </c>
      <c r="U267">
        <v>0.29992395370000002</v>
      </c>
      <c r="V267">
        <v>0.29500265819999999</v>
      </c>
      <c r="W267">
        <v>0.16412437469999999</v>
      </c>
      <c r="X267">
        <v>0.17260785300000001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</row>
    <row r="268" spans="1:49" x14ac:dyDescent="0.25">
      <c r="A268" t="s">
        <v>1112</v>
      </c>
      <c r="B268" t="s">
        <v>1456</v>
      </c>
      <c r="C268">
        <v>0</v>
      </c>
      <c r="D268">
        <v>0</v>
      </c>
      <c r="E268">
        <v>0</v>
      </c>
      <c r="F268">
        <v>0.17560975609999999</v>
      </c>
      <c r="G268">
        <v>0.17560975609999999</v>
      </c>
      <c r="H268">
        <v>0.16</v>
      </c>
      <c r="I268">
        <v>0.14000000000000001</v>
      </c>
      <c r="J268">
        <v>0.16059781340000001</v>
      </c>
      <c r="K268">
        <v>0.114104973</v>
      </c>
      <c r="L268">
        <v>0.1290938626</v>
      </c>
      <c r="M268">
        <v>0.16483790609999999</v>
      </c>
      <c r="N268">
        <v>0.22342481340000001</v>
      </c>
      <c r="O268">
        <v>0.22287899159999999</v>
      </c>
      <c r="P268">
        <v>0.2950114083</v>
      </c>
      <c r="Q268">
        <v>0.2564140687</v>
      </c>
      <c r="R268">
        <v>0.34183219500000001</v>
      </c>
      <c r="S268">
        <v>0.27148148640000003</v>
      </c>
      <c r="T268">
        <v>0.3652024727</v>
      </c>
      <c r="U268">
        <v>0.29992395370000002</v>
      </c>
      <c r="V268">
        <v>0.29500265819999999</v>
      </c>
      <c r="W268">
        <v>0.16412437469999999</v>
      </c>
      <c r="X268">
        <v>0.17260785300000001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</row>
    <row r="269" spans="1:49" x14ac:dyDescent="0.25">
      <c r="A269" t="s">
        <v>1113</v>
      </c>
      <c r="B269" t="s">
        <v>1457</v>
      </c>
      <c r="C269">
        <v>0</v>
      </c>
      <c r="D269">
        <v>0</v>
      </c>
      <c r="E269">
        <v>0</v>
      </c>
      <c r="F269">
        <v>0.17560975609999999</v>
      </c>
      <c r="G269">
        <v>0.17560975609999999</v>
      </c>
      <c r="H269">
        <v>0.16</v>
      </c>
      <c r="I269">
        <v>0.14000000000000001</v>
      </c>
      <c r="J269">
        <v>0.16059781340000001</v>
      </c>
      <c r="K269">
        <v>0.114104973</v>
      </c>
      <c r="L269">
        <v>0.1290938626</v>
      </c>
      <c r="M269">
        <v>0.16483790609999999</v>
      </c>
      <c r="N269">
        <v>0.22342481340000001</v>
      </c>
      <c r="O269">
        <v>0.22287899159999999</v>
      </c>
      <c r="P269">
        <v>0.2950114083</v>
      </c>
      <c r="Q269">
        <v>0.2564140687</v>
      </c>
      <c r="R269">
        <v>0.34183219500000001</v>
      </c>
      <c r="S269">
        <v>0.27148148640000003</v>
      </c>
      <c r="T269">
        <v>0.3652024727</v>
      </c>
      <c r="U269">
        <v>0.29992395370000002</v>
      </c>
      <c r="V269">
        <v>0.29500265819999999</v>
      </c>
      <c r="W269">
        <v>0.16412437469999999</v>
      </c>
      <c r="X269">
        <v>0.17260785300000001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</row>
    <row r="270" spans="1:49" x14ac:dyDescent="0.25">
      <c r="A270" t="s">
        <v>1121</v>
      </c>
      <c r="B270" t="s">
        <v>1458</v>
      </c>
      <c r="C270">
        <v>0</v>
      </c>
      <c r="D270">
        <v>0</v>
      </c>
      <c r="E270">
        <v>0</v>
      </c>
      <c r="F270">
        <v>0.17560975609999999</v>
      </c>
      <c r="G270">
        <v>0.17560975609999999</v>
      </c>
      <c r="H270">
        <v>0.16</v>
      </c>
      <c r="I270">
        <v>0.14000000000000001</v>
      </c>
      <c r="J270">
        <v>0.16059781340000001</v>
      </c>
      <c r="K270">
        <v>0.114104973</v>
      </c>
      <c r="L270">
        <v>0.1290938626</v>
      </c>
      <c r="M270">
        <v>0.16483790609999999</v>
      </c>
      <c r="N270">
        <v>0.22342481340000001</v>
      </c>
      <c r="O270">
        <v>0.22287899159999999</v>
      </c>
      <c r="P270">
        <v>0.2950114083</v>
      </c>
      <c r="Q270">
        <v>0.2564140687</v>
      </c>
      <c r="R270">
        <v>0.34183219500000001</v>
      </c>
      <c r="S270">
        <v>0.27148148640000003</v>
      </c>
      <c r="T270">
        <v>0.3652024727</v>
      </c>
      <c r="U270">
        <v>0.29992395370000002</v>
      </c>
      <c r="V270">
        <v>0.29500265819999999</v>
      </c>
      <c r="W270">
        <v>0.16412437469999999</v>
      </c>
      <c r="X270">
        <v>0.17260785300000001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</row>
    <row r="271" spans="1:49" x14ac:dyDescent="0.25">
      <c r="A271" t="s">
        <v>1122</v>
      </c>
      <c r="B271" t="s">
        <v>1459</v>
      </c>
      <c r="C271">
        <v>0</v>
      </c>
      <c r="D271">
        <v>0</v>
      </c>
      <c r="E271">
        <v>0</v>
      </c>
      <c r="F271">
        <v>0.17560975609999999</v>
      </c>
      <c r="G271">
        <v>0.17560975609999999</v>
      </c>
      <c r="H271">
        <v>0.16</v>
      </c>
      <c r="I271">
        <v>0.14000000000000001</v>
      </c>
      <c r="J271">
        <v>0.16059781340000001</v>
      </c>
      <c r="K271">
        <v>0.114104973</v>
      </c>
      <c r="L271">
        <v>0.1290938626</v>
      </c>
      <c r="M271">
        <v>0.16483790609999999</v>
      </c>
      <c r="N271">
        <v>0.22342481340000001</v>
      </c>
      <c r="O271">
        <v>0.22287899159999999</v>
      </c>
      <c r="P271">
        <v>0.2950114083</v>
      </c>
      <c r="Q271">
        <v>0.2564140687</v>
      </c>
      <c r="R271">
        <v>0.34183219500000001</v>
      </c>
      <c r="S271">
        <v>0.27148148640000003</v>
      </c>
      <c r="T271">
        <v>0.3652024727</v>
      </c>
      <c r="U271">
        <v>0.29992395370000002</v>
      </c>
      <c r="V271">
        <v>0.29500265819999999</v>
      </c>
      <c r="W271">
        <v>0.16412437469999999</v>
      </c>
      <c r="X271">
        <v>0.17260785300000001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</row>
    <row r="272" spans="1:49" x14ac:dyDescent="0.25">
      <c r="A272" t="s">
        <v>1123</v>
      </c>
      <c r="B272" t="s">
        <v>1460</v>
      </c>
      <c r="C272">
        <v>0</v>
      </c>
      <c r="D272">
        <v>0</v>
      </c>
      <c r="E272">
        <v>0</v>
      </c>
      <c r="F272">
        <v>0.17560975609999999</v>
      </c>
      <c r="G272">
        <v>0.17560975609999999</v>
      </c>
      <c r="H272">
        <v>0.16</v>
      </c>
      <c r="I272">
        <v>0.14000000000000001</v>
      </c>
      <c r="J272">
        <v>0.16059781340000001</v>
      </c>
      <c r="K272">
        <v>0.114104973</v>
      </c>
      <c r="L272">
        <v>0.1290938626</v>
      </c>
      <c r="M272">
        <v>0.16483790609999999</v>
      </c>
      <c r="N272">
        <v>0.22342481340000001</v>
      </c>
      <c r="O272">
        <v>0.22287899159999999</v>
      </c>
      <c r="P272">
        <v>0.2950114083</v>
      </c>
      <c r="Q272">
        <v>0.2564140687</v>
      </c>
      <c r="R272">
        <v>0.34183219500000001</v>
      </c>
      <c r="S272">
        <v>0.27148148640000003</v>
      </c>
      <c r="T272">
        <v>0.3652024727</v>
      </c>
      <c r="U272">
        <v>0.29992395370000002</v>
      </c>
      <c r="V272">
        <v>0.29500265819999999</v>
      </c>
      <c r="W272">
        <v>0.16412437469999999</v>
      </c>
      <c r="X272">
        <v>0.17260785300000001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</row>
    <row r="273" spans="1:49" x14ac:dyDescent="0.25">
      <c r="A273" t="s">
        <v>1126</v>
      </c>
      <c r="B273" t="s">
        <v>1461</v>
      </c>
      <c r="C273">
        <v>0</v>
      </c>
      <c r="D273">
        <v>0</v>
      </c>
      <c r="E273">
        <v>0</v>
      </c>
      <c r="F273">
        <v>0.17560975609999999</v>
      </c>
      <c r="G273">
        <v>0.17560975609999999</v>
      </c>
      <c r="H273">
        <v>0.16</v>
      </c>
      <c r="I273">
        <v>0.14000000000000001</v>
      </c>
      <c r="J273">
        <v>0.16059781340000001</v>
      </c>
      <c r="K273">
        <v>0.114104973</v>
      </c>
      <c r="L273">
        <v>0.1290938626</v>
      </c>
      <c r="M273">
        <v>0.16483790609999999</v>
      </c>
      <c r="N273">
        <v>0.22342481340000001</v>
      </c>
      <c r="O273">
        <v>0.22287899159999999</v>
      </c>
      <c r="P273">
        <v>0.2950114083</v>
      </c>
      <c r="Q273">
        <v>0.2564140687</v>
      </c>
      <c r="R273">
        <v>0.34183219500000001</v>
      </c>
      <c r="S273">
        <v>0.27148148640000003</v>
      </c>
      <c r="T273">
        <v>0.3652024727</v>
      </c>
      <c r="U273">
        <v>0.29992395370000002</v>
      </c>
      <c r="V273">
        <v>0.29500265819999999</v>
      </c>
      <c r="W273">
        <v>0.16412437469999999</v>
      </c>
      <c r="X273">
        <v>0.17260785300000001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</row>
    <row r="274" spans="1:49" x14ac:dyDescent="0.25">
      <c r="A274" t="s">
        <v>1127</v>
      </c>
      <c r="B274" t="s">
        <v>1462</v>
      </c>
      <c r="C274">
        <v>0</v>
      </c>
      <c r="D274">
        <v>0</v>
      </c>
      <c r="E274">
        <v>0</v>
      </c>
      <c r="F274">
        <v>0.17560975609999999</v>
      </c>
      <c r="G274">
        <v>0.17560975609999999</v>
      </c>
      <c r="H274">
        <v>0.16</v>
      </c>
      <c r="I274">
        <v>0.14000000000000001</v>
      </c>
      <c r="J274">
        <v>0.16059781340000001</v>
      </c>
      <c r="K274">
        <v>0.114104973</v>
      </c>
      <c r="L274">
        <v>0.1290938626</v>
      </c>
      <c r="M274">
        <v>0.16483790609999999</v>
      </c>
      <c r="N274">
        <v>0.22342481340000001</v>
      </c>
      <c r="O274">
        <v>0.22287899159999999</v>
      </c>
      <c r="P274">
        <v>0.2950114083</v>
      </c>
      <c r="Q274">
        <v>0.2564140687</v>
      </c>
      <c r="R274">
        <v>0.34183219500000001</v>
      </c>
      <c r="S274">
        <v>0.27148148640000003</v>
      </c>
      <c r="T274">
        <v>0.3652024727</v>
      </c>
      <c r="U274">
        <v>0.29992395370000002</v>
      </c>
      <c r="V274">
        <v>0.29500265819999999</v>
      </c>
      <c r="W274">
        <v>0.16412437469999999</v>
      </c>
      <c r="X274">
        <v>0.17260785300000001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</row>
    <row r="275" spans="1:49" x14ac:dyDescent="0.25">
      <c r="A275" t="s">
        <v>1128</v>
      </c>
      <c r="B275" t="s">
        <v>1463</v>
      </c>
      <c r="C275">
        <v>0</v>
      </c>
      <c r="D275">
        <v>0</v>
      </c>
      <c r="E275">
        <v>0</v>
      </c>
      <c r="F275">
        <v>0.17560975609999999</v>
      </c>
      <c r="G275">
        <v>0.17560975609999999</v>
      </c>
      <c r="H275">
        <v>0.16</v>
      </c>
      <c r="I275">
        <v>0.14000000000000001</v>
      </c>
      <c r="J275">
        <v>0.16059781340000001</v>
      </c>
      <c r="K275">
        <v>0.114104973</v>
      </c>
      <c r="L275">
        <v>0.1290938626</v>
      </c>
      <c r="M275">
        <v>0.16483790609999999</v>
      </c>
      <c r="N275">
        <v>0.22342481340000001</v>
      </c>
      <c r="O275">
        <v>0.22287899159999999</v>
      </c>
      <c r="P275">
        <v>0.2950114083</v>
      </c>
      <c r="Q275">
        <v>0.2564140687</v>
      </c>
      <c r="R275">
        <v>0.34183219500000001</v>
      </c>
      <c r="S275">
        <v>0.27148148640000003</v>
      </c>
      <c r="T275">
        <v>0.3652024727</v>
      </c>
      <c r="U275">
        <v>0.29992395370000002</v>
      </c>
      <c r="V275">
        <v>0.29500265819999999</v>
      </c>
      <c r="W275">
        <v>0.16412437469999999</v>
      </c>
      <c r="X275">
        <v>0.17260785300000001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</row>
    <row r="276" spans="1:49" x14ac:dyDescent="0.25">
      <c r="A276" t="s">
        <v>1129</v>
      </c>
      <c r="B276" t="s">
        <v>1464</v>
      </c>
      <c r="C276">
        <v>0</v>
      </c>
      <c r="D276">
        <v>0</v>
      </c>
      <c r="E276">
        <v>0</v>
      </c>
      <c r="F276">
        <v>0.17560975609999999</v>
      </c>
      <c r="G276">
        <v>0.17560975609999999</v>
      </c>
      <c r="H276">
        <v>0.16</v>
      </c>
      <c r="I276">
        <v>0.14000000000000001</v>
      </c>
      <c r="J276">
        <v>0.16059781340000001</v>
      </c>
      <c r="K276">
        <v>0.114104973</v>
      </c>
      <c r="L276">
        <v>0.1290938626</v>
      </c>
      <c r="M276">
        <v>0.16483790609999999</v>
      </c>
      <c r="N276">
        <v>0.22342481340000001</v>
      </c>
      <c r="O276">
        <v>0.22287899159999999</v>
      </c>
      <c r="P276">
        <v>0.2950114083</v>
      </c>
      <c r="Q276">
        <v>0.2564140687</v>
      </c>
      <c r="R276">
        <v>0.34183219500000001</v>
      </c>
      <c r="S276">
        <v>0.27148148640000003</v>
      </c>
      <c r="T276">
        <v>0.3652024727</v>
      </c>
      <c r="U276">
        <v>0.29992395370000002</v>
      </c>
      <c r="V276">
        <v>0.29500265819999999</v>
      </c>
      <c r="W276">
        <v>0.16412437469999999</v>
      </c>
      <c r="X276">
        <v>0.17260785300000001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</row>
    <row r="277" spans="1:49" x14ac:dyDescent="0.25">
      <c r="A277" t="s">
        <v>1130</v>
      </c>
      <c r="B277" t="s">
        <v>1465</v>
      </c>
      <c r="C277">
        <v>0</v>
      </c>
      <c r="D277">
        <v>0</v>
      </c>
      <c r="E277">
        <v>0</v>
      </c>
      <c r="F277">
        <v>0.17560975609999999</v>
      </c>
      <c r="G277">
        <v>0.17560975609999999</v>
      </c>
      <c r="H277">
        <v>0.16</v>
      </c>
      <c r="I277">
        <v>0.14000000000000001</v>
      </c>
      <c r="J277">
        <v>0.16059781340000001</v>
      </c>
      <c r="K277">
        <v>0.114104973</v>
      </c>
      <c r="L277">
        <v>0.1290938626</v>
      </c>
      <c r="M277">
        <v>0.16483790609999999</v>
      </c>
      <c r="N277">
        <v>0.22342481340000001</v>
      </c>
      <c r="O277">
        <v>0.22287899159999999</v>
      </c>
      <c r="P277">
        <v>0.2950114083</v>
      </c>
      <c r="Q277">
        <v>0.2564140687</v>
      </c>
      <c r="R277">
        <v>0.34183219500000001</v>
      </c>
      <c r="S277">
        <v>0.27148148640000003</v>
      </c>
      <c r="T277">
        <v>0.3652024727</v>
      </c>
      <c r="U277">
        <v>0.29992395370000002</v>
      </c>
      <c r="V277">
        <v>0.29500265819999999</v>
      </c>
      <c r="W277">
        <v>0.16412437469999999</v>
      </c>
      <c r="X277">
        <v>0.17260785300000001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</row>
    <row r="278" spans="1:49" x14ac:dyDescent="0.25">
      <c r="A278" t="s">
        <v>1131</v>
      </c>
      <c r="B278" t="s">
        <v>1466</v>
      </c>
      <c r="C278">
        <v>0</v>
      </c>
      <c r="D278">
        <v>0</v>
      </c>
      <c r="E278">
        <v>0</v>
      </c>
      <c r="F278">
        <v>0.17560975609999999</v>
      </c>
      <c r="G278">
        <v>0.17560975609999999</v>
      </c>
      <c r="H278">
        <v>0.16</v>
      </c>
      <c r="I278">
        <v>0.14000000000000001</v>
      </c>
      <c r="J278">
        <v>0.16059781340000001</v>
      </c>
      <c r="K278">
        <v>0.114104973</v>
      </c>
      <c r="L278">
        <v>0.1290938626</v>
      </c>
      <c r="M278">
        <v>0.16483790609999999</v>
      </c>
      <c r="N278">
        <v>0.22342481340000001</v>
      </c>
      <c r="O278">
        <v>0.22287899159999999</v>
      </c>
      <c r="P278">
        <v>0.2950114083</v>
      </c>
      <c r="Q278">
        <v>0.2564140687</v>
      </c>
      <c r="R278">
        <v>0.34183219500000001</v>
      </c>
      <c r="S278">
        <v>0.27148148640000003</v>
      </c>
      <c r="T278">
        <v>0.3652024727</v>
      </c>
      <c r="U278">
        <v>0.29992395370000002</v>
      </c>
      <c r="V278">
        <v>0.29500265819999999</v>
      </c>
      <c r="W278">
        <v>0.16412437469999999</v>
      </c>
      <c r="X278">
        <v>0.17260785300000001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</row>
    <row r="279" spans="1:49" x14ac:dyDescent="0.25">
      <c r="A279" t="s">
        <v>1124</v>
      </c>
      <c r="B279" t="s">
        <v>1467</v>
      </c>
      <c r="C279">
        <v>0</v>
      </c>
      <c r="D279">
        <v>0</v>
      </c>
      <c r="E279">
        <v>0</v>
      </c>
      <c r="F279">
        <v>0.17560975609999999</v>
      </c>
      <c r="G279">
        <v>0.17560975609999999</v>
      </c>
      <c r="H279">
        <v>0.16</v>
      </c>
      <c r="I279">
        <v>0.14000000000000001</v>
      </c>
      <c r="J279">
        <v>0.16059781340000001</v>
      </c>
      <c r="K279">
        <v>0.114104973</v>
      </c>
      <c r="L279">
        <v>0.1290938626</v>
      </c>
      <c r="M279">
        <v>0.16483790609999999</v>
      </c>
      <c r="N279">
        <v>0.22342481340000001</v>
      </c>
      <c r="O279">
        <v>0.22287899159999999</v>
      </c>
      <c r="P279">
        <v>0.2950114083</v>
      </c>
      <c r="Q279">
        <v>0.2564140687</v>
      </c>
      <c r="R279">
        <v>0.34183219500000001</v>
      </c>
      <c r="S279">
        <v>0.27148148640000003</v>
      </c>
      <c r="T279">
        <v>0.3652024727</v>
      </c>
      <c r="U279">
        <v>0.29992395370000002</v>
      </c>
      <c r="V279">
        <v>0.29500265819999999</v>
      </c>
      <c r="W279">
        <v>0.16412437469999999</v>
      </c>
      <c r="X279">
        <v>0.17260785300000001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</row>
    <row r="280" spans="1:49" x14ac:dyDescent="0.25">
      <c r="A280" t="s">
        <v>1125</v>
      </c>
      <c r="B280" t="s">
        <v>1468</v>
      </c>
      <c r="C280">
        <v>0</v>
      </c>
      <c r="D280">
        <v>0</v>
      </c>
      <c r="E280">
        <v>0</v>
      </c>
      <c r="F280">
        <v>0.17560975609999999</v>
      </c>
      <c r="G280">
        <v>0.17560975609999999</v>
      </c>
      <c r="H280">
        <v>0.16</v>
      </c>
      <c r="I280">
        <v>0.14000000000000001</v>
      </c>
      <c r="J280">
        <v>0.16059781340000001</v>
      </c>
      <c r="K280">
        <v>0.114104973</v>
      </c>
      <c r="L280">
        <v>0.1290938626</v>
      </c>
      <c r="M280">
        <v>0.16483790609999999</v>
      </c>
      <c r="N280">
        <v>0.22342481340000001</v>
      </c>
      <c r="O280">
        <v>0.22287899159999999</v>
      </c>
      <c r="P280">
        <v>0.2950114083</v>
      </c>
      <c r="Q280">
        <v>0.2564140687</v>
      </c>
      <c r="R280">
        <v>0.34183219500000001</v>
      </c>
      <c r="S280">
        <v>0.27148148640000003</v>
      </c>
      <c r="T280">
        <v>0.3652024727</v>
      </c>
      <c r="U280">
        <v>0.29992395370000002</v>
      </c>
      <c r="V280">
        <v>0.29500265819999999</v>
      </c>
      <c r="W280">
        <v>0.16412437469999999</v>
      </c>
      <c r="X280">
        <v>0.17260785300000001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</row>
    <row r="281" spans="1:49" x14ac:dyDescent="0.25">
      <c r="A281" t="s">
        <v>1132</v>
      </c>
      <c r="B281" t="s">
        <v>817</v>
      </c>
      <c r="C281">
        <v>0</v>
      </c>
      <c r="D281">
        <v>0</v>
      </c>
      <c r="E281">
        <v>0</v>
      </c>
      <c r="F281">
        <v>0.17560975609999999</v>
      </c>
      <c r="G281">
        <v>0.17560975609999999</v>
      </c>
      <c r="H281">
        <v>0.16</v>
      </c>
      <c r="I281">
        <v>0.14000000000000001</v>
      </c>
      <c r="J281">
        <v>0.16059781340000001</v>
      </c>
      <c r="K281">
        <v>0.114104973</v>
      </c>
      <c r="L281">
        <v>0.1290938626</v>
      </c>
      <c r="M281">
        <v>0.16483790609999999</v>
      </c>
      <c r="N281">
        <v>0.22342481340000001</v>
      </c>
      <c r="O281">
        <v>0.22287899159999999</v>
      </c>
      <c r="P281">
        <v>0.2950114083</v>
      </c>
      <c r="Q281">
        <v>0.2564140687</v>
      </c>
      <c r="R281">
        <v>0.34183219500000001</v>
      </c>
      <c r="S281">
        <v>0.27148148640000003</v>
      </c>
      <c r="T281">
        <v>0.3652024727</v>
      </c>
      <c r="U281">
        <v>0.29992395370000002</v>
      </c>
      <c r="V281">
        <v>0.29559252019999999</v>
      </c>
      <c r="W281">
        <v>0.31114668179999999</v>
      </c>
      <c r="X281">
        <v>0.4158782479</v>
      </c>
      <c r="Y281">
        <v>0.40885055370000001</v>
      </c>
      <c r="Z281">
        <v>0.38737703169999999</v>
      </c>
      <c r="AA281">
        <v>0.38058804540000002</v>
      </c>
      <c r="AB281">
        <v>0.36050687139999998</v>
      </c>
      <c r="AC281">
        <v>0.3579113505</v>
      </c>
      <c r="AD281">
        <v>0.377702239</v>
      </c>
      <c r="AE281">
        <v>0.36953039300000001</v>
      </c>
      <c r="AF281">
        <v>0.36534762529999998</v>
      </c>
      <c r="AG281">
        <v>0.36869003569999997</v>
      </c>
      <c r="AH281">
        <v>0.36349579300000001</v>
      </c>
      <c r="AI281">
        <v>0.36006890019999999</v>
      </c>
      <c r="AJ281">
        <v>0.36372217359999998</v>
      </c>
      <c r="AK281">
        <v>0.36079091990000001</v>
      </c>
      <c r="AL281">
        <v>0.3573502979</v>
      </c>
      <c r="AM281">
        <v>0.3708006694</v>
      </c>
      <c r="AN281">
        <v>0.36316483779999997</v>
      </c>
      <c r="AO281">
        <v>0.35822424619999998</v>
      </c>
      <c r="AP281">
        <v>0.35415673240000001</v>
      </c>
      <c r="AQ281">
        <v>0.35072006300000003</v>
      </c>
      <c r="AR281">
        <v>0.3477215676</v>
      </c>
      <c r="AS281">
        <v>0.34462243580000002</v>
      </c>
      <c r="AT281">
        <v>0.34050425909999998</v>
      </c>
      <c r="AU281">
        <v>0.3364293632</v>
      </c>
      <c r="AV281">
        <v>0.33266087319999998</v>
      </c>
      <c r="AW281">
        <v>0.32919621090000001</v>
      </c>
    </row>
    <row r="282" spans="1:49" x14ac:dyDescent="0.25">
      <c r="A282" t="s">
        <v>1105</v>
      </c>
      <c r="B282" t="s">
        <v>818</v>
      </c>
      <c r="C282">
        <v>0</v>
      </c>
      <c r="D282">
        <v>0</v>
      </c>
      <c r="E282">
        <v>0</v>
      </c>
      <c r="F282">
        <v>0.17560975609999999</v>
      </c>
      <c r="G282">
        <v>0.17560975609999999</v>
      </c>
      <c r="H282">
        <v>0.16</v>
      </c>
      <c r="I282">
        <v>0.14000000000000001</v>
      </c>
      <c r="J282">
        <v>0.16059781340000001</v>
      </c>
      <c r="K282">
        <v>0.114104973</v>
      </c>
      <c r="L282">
        <v>0.1290938626</v>
      </c>
      <c r="M282">
        <v>0.16483790609999999</v>
      </c>
      <c r="N282">
        <v>0.22342481340000001</v>
      </c>
      <c r="O282">
        <v>0.22287899159999999</v>
      </c>
      <c r="P282">
        <v>0.2950114083</v>
      </c>
      <c r="Q282">
        <v>0.2564140687</v>
      </c>
      <c r="R282">
        <v>0.34183219500000001</v>
      </c>
      <c r="S282">
        <v>0.27148148640000003</v>
      </c>
      <c r="T282">
        <v>0.3652024727</v>
      </c>
      <c r="U282">
        <v>0.29992395370000002</v>
      </c>
      <c r="V282">
        <v>0.29559252019999999</v>
      </c>
      <c r="W282">
        <v>0.31114668179999999</v>
      </c>
      <c r="X282">
        <v>0.4158782479</v>
      </c>
      <c r="Y282">
        <v>0.40885055370000001</v>
      </c>
      <c r="Z282">
        <v>0.38737703169999999</v>
      </c>
      <c r="AA282">
        <v>0.38058804540000002</v>
      </c>
      <c r="AB282">
        <v>0.36050687139999998</v>
      </c>
      <c r="AC282">
        <v>0.3579113505</v>
      </c>
      <c r="AD282">
        <v>0.377702239</v>
      </c>
      <c r="AE282">
        <v>0.36953039300000001</v>
      </c>
      <c r="AF282">
        <v>0.36534762529999998</v>
      </c>
      <c r="AG282">
        <v>0.36869003569999997</v>
      </c>
      <c r="AH282">
        <v>0.36349579300000001</v>
      </c>
      <c r="AI282">
        <v>0.36006890019999999</v>
      </c>
      <c r="AJ282">
        <v>0.36372217359999998</v>
      </c>
      <c r="AK282">
        <v>0.36079091990000001</v>
      </c>
      <c r="AL282">
        <v>0.3573502979</v>
      </c>
      <c r="AM282">
        <v>0.3708006694</v>
      </c>
      <c r="AN282">
        <v>0.36316483779999997</v>
      </c>
      <c r="AO282">
        <v>0.35822424619999998</v>
      </c>
      <c r="AP282">
        <v>0.35415673240000001</v>
      </c>
      <c r="AQ282">
        <v>0.35072006300000003</v>
      </c>
      <c r="AR282">
        <v>0.3477215676</v>
      </c>
      <c r="AS282">
        <v>0.34462243580000002</v>
      </c>
      <c r="AT282">
        <v>0.34050425909999998</v>
      </c>
      <c r="AU282">
        <v>0.3364293632</v>
      </c>
      <c r="AV282">
        <v>0.33266087319999998</v>
      </c>
      <c r="AW282">
        <v>0.32919621090000001</v>
      </c>
    </row>
    <row r="283" spans="1:49" x14ac:dyDescent="0.25">
      <c r="A283" t="s">
        <v>1106</v>
      </c>
      <c r="B283" t="s">
        <v>819</v>
      </c>
      <c r="C283">
        <v>0</v>
      </c>
      <c r="D283">
        <v>0</v>
      </c>
      <c r="E283">
        <v>0</v>
      </c>
      <c r="F283">
        <v>0.17560975609999999</v>
      </c>
      <c r="G283">
        <v>0.17560975609999999</v>
      </c>
      <c r="H283">
        <v>0.16</v>
      </c>
      <c r="I283">
        <v>0.14000000000000001</v>
      </c>
      <c r="J283">
        <v>0.16059781340000001</v>
      </c>
      <c r="K283">
        <v>0.114104973</v>
      </c>
      <c r="L283">
        <v>0.1290938626</v>
      </c>
      <c r="M283">
        <v>0.16483790609999999</v>
      </c>
      <c r="N283">
        <v>0.22342481340000001</v>
      </c>
      <c r="O283">
        <v>0.22287899159999999</v>
      </c>
      <c r="P283">
        <v>0.2950114083</v>
      </c>
      <c r="Q283">
        <v>0.2564140687</v>
      </c>
      <c r="R283">
        <v>0.34183219500000001</v>
      </c>
      <c r="S283">
        <v>0.27148148640000003</v>
      </c>
      <c r="T283">
        <v>0.3652024727</v>
      </c>
      <c r="U283">
        <v>0.29992395370000002</v>
      </c>
      <c r="V283">
        <v>0.29559252019999999</v>
      </c>
      <c r="W283">
        <v>0.31114668179999999</v>
      </c>
      <c r="X283">
        <v>0.4158782479</v>
      </c>
      <c r="Y283">
        <v>0.40885055370000001</v>
      </c>
      <c r="Z283">
        <v>0.38737703169999999</v>
      </c>
      <c r="AA283">
        <v>0.38058804540000002</v>
      </c>
      <c r="AB283">
        <v>0.36050687139999998</v>
      </c>
      <c r="AC283">
        <v>0.3579113505</v>
      </c>
      <c r="AD283">
        <v>0.377702239</v>
      </c>
      <c r="AE283">
        <v>0.36953039300000001</v>
      </c>
      <c r="AF283">
        <v>0.36534762529999998</v>
      </c>
      <c r="AG283">
        <v>0.36869003569999997</v>
      </c>
      <c r="AH283">
        <v>0.36349579300000001</v>
      </c>
      <c r="AI283">
        <v>0.36006890019999999</v>
      </c>
      <c r="AJ283">
        <v>0.36372217359999998</v>
      </c>
      <c r="AK283">
        <v>0.36079091990000001</v>
      </c>
      <c r="AL283">
        <v>0.3573502979</v>
      </c>
      <c r="AM283">
        <v>0.3708006694</v>
      </c>
      <c r="AN283">
        <v>0.36316483779999997</v>
      </c>
      <c r="AO283">
        <v>0.35822424619999998</v>
      </c>
      <c r="AP283">
        <v>0.35415673240000001</v>
      </c>
      <c r="AQ283">
        <v>0.35072006300000003</v>
      </c>
      <c r="AR283">
        <v>0.3477215676</v>
      </c>
      <c r="AS283">
        <v>0.34462243580000002</v>
      </c>
      <c r="AT283">
        <v>0.34050425909999998</v>
      </c>
      <c r="AU283">
        <v>0.3364293632</v>
      </c>
      <c r="AV283">
        <v>0.33266087319999998</v>
      </c>
      <c r="AW283">
        <v>0.32919621090000001</v>
      </c>
    </row>
    <row r="284" spans="1:49" x14ac:dyDescent="0.25">
      <c r="A284" t="s">
        <v>1107</v>
      </c>
      <c r="B284" t="s">
        <v>820</v>
      </c>
      <c r="C284">
        <v>0</v>
      </c>
      <c r="D284">
        <v>0</v>
      </c>
      <c r="E284">
        <v>0</v>
      </c>
      <c r="F284">
        <v>0.17560975609999999</v>
      </c>
      <c r="G284">
        <v>0.17560975609999999</v>
      </c>
      <c r="H284">
        <v>0.16</v>
      </c>
      <c r="I284">
        <v>0.14000000000000001</v>
      </c>
      <c r="J284">
        <v>0.16059781340000001</v>
      </c>
      <c r="K284">
        <v>0.114104973</v>
      </c>
      <c r="L284">
        <v>0.1290938626</v>
      </c>
      <c r="M284">
        <v>0.16483790609999999</v>
      </c>
      <c r="N284">
        <v>0.22342481340000001</v>
      </c>
      <c r="O284">
        <v>0.22287899159999999</v>
      </c>
      <c r="P284">
        <v>0.2950114083</v>
      </c>
      <c r="Q284">
        <v>0.2564140687</v>
      </c>
      <c r="R284">
        <v>0.34183219500000001</v>
      </c>
      <c r="S284">
        <v>0.27148148640000003</v>
      </c>
      <c r="T284">
        <v>0.3652024727</v>
      </c>
      <c r="U284">
        <v>0.29992395370000002</v>
      </c>
      <c r="V284">
        <v>0.29559252019999999</v>
      </c>
      <c r="W284">
        <v>0.31114668179999999</v>
      </c>
      <c r="X284">
        <v>0.4158782479</v>
      </c>
      <c r="Y284">
        <v>0.40885055370000001</v>
      </c>
      <c r="Z284">
        <v>0.38737703169999999</v>
      </c>
      <c r="AA284">
        <v>0.38058804540000002</v>
      </c>
      <c r="AB284">
        <v>0.36050687139999998</v>
      </c>
      <c r="AC284">
        <v>0.3579113505</v>
      </c>
      <c r="AD284">
        <v>0.377702239</v>
      </c>
      <c r="AE284">
        <v>0.36953039300000001</v>
      </c>
      <c r="AF284">
        <v>0.36534762529999998</v>
      </c>
      <c r="AG284">
        <v>0.36869003569999997</v>
      </c>
      <c r="AH284">
        <v>0.36349579300000001</v>
      </c>
      <c r="AI284">
        <v>0.36006890019999999</v>
      </c>
      <c r="AJ284">
        <v>0.36372217359999998</v>
      </c>
      <c r="AK284">
        <v>0.36079091990000001</v>
      </c>
      <c r="AL284">
        <v>0.3573502979</v>
      </c>
      <c r="AM284">
        <v>0.3708006694</v>
      </c>
      <c r="AN284">
        <v>0.36316483779999997</v>
      </c>
      <c r="AO284">
        <v>0.35822424619999998</v>
      </c>
      <c r="AP284">
        <v>0.35415673240000001</v>
      </c>
      <c r="AQ284">
        <v>0.35072006300000003</v>
      </c>
      <c r="AR284">
        <v>0.3477215676</v>
      </c>
      <c r="AS284">
        <v>0.34462243580000002</v>
      </c>
      <c r="AT284">
        <v>0.34050425909999998</v>
      </c>
      <c r="AU284">
        <v>0.3364293632</v>
      </c>
      <c r="AV284">
        <v>0.33266087319999998</v>
      </c>
      <c r="AW284">
        <v>0.32919621090000001</v>
      </c>
    </row>
    <row r="285" spans="1:49" x14ac:dyDescent="0.25">
      <c r="A285" t="s">
        <v>1108</v>
      </c>
      <c r="B285" t="s">
        <v>821</v>
      </c>
      <c r="C285">
        <v>0</v>
      </c>
      <c r="D285">
        <v>0</v>
      </c>
      <c r="E285">
        <v>0</v>
      </c>
      <c r="F285">
        <v>0.17560975609999999</v>
      </c>
      <c r="G285">
        <v>0.17560975609999999</v>
      </c>
      <c r="H285">
        <v>0.16</v>
      </c>
      <c r="I285">
        <v>0.14000000000000001</v>
      </c>
      <c r="J285">
        <v>0.16059781340000001</v>
      </c>
      <c r="K285">
        <v>0.114104973</v>
      </c>
      <c r="L285">
        <v>0.1290938626</v>
      </c>
      <c r="M285">
        <v>0.16483790609999999</v>
      </c>
      <c r="N285">
        <v>0.22342481340000001</v>
      </c>
      <c r="O285">
        <v>0.22287899159999999</v>
      </c>
      <c r="P285">
        <v>0.2950114083</v>
      </c>
      <c r="Q285">
        <v>0.2564140687</v>
      </c>
      <c r="R285">
        <v>0.34183219500000001</v>
      </c>
      <c r="S285">
        <v>0.27148148640000003</v>
      </c>
      <c r="T285">
        <v>0.3652024727</v>
      </c>
      <c r="U285">
        <v>0.29992395370000002</v>
      </c>
      <c r="V285">
        <v>0.29559252019999999</v>
      </c>
      <c r="W285">
        <v>0.31114668179999999</v>
      </c>
      <c r="X285">
        <v>0.4158782479</v>
      </c>
      <c r="Y285">
        <v>0.40885055370000001</v>
      </c>
      <c r="Z285">
        <v>0.38737703169999999</v>
      </c>
      <c r="AA285">
        <v>0.38058804540000002</v>
      </c>
      <c r="AB285">
        <v>0.36050687139999998</v>
      </c>
      <c r="AC285">
        <v>0.3579113505</v>
      </c>
      <c r="AD285">
        <v>0.377702239</v>
      </c>
      <c r="AE285">
        <v>0.36953039300000001</v>
      </c>
      <c r="AF285">
        <v>0.36534762529999998</v>
      </c>
      <c r="AG285">
        <v>0.36869003569999997</v>
      </c>
      <c r="AH285">
        <v>0.36349579300000001</v>
      </c>
      <c r="AI285">
        <v>0.36006890019999999</v>
      </c>
      <c r="AJ285">
        <v>0.36372217359999998</v>
      </c>
      <c r="AK285">
        <v>0.36079091990000001</v>
      </c>
      <c r="AL285">
        <v>0.3573502979</v>
      </c>
      <c r="AM285">
        <v>0.3708006694</v>
      </c>
      <c r="AN285">
        <v>0.36316483779999997</v>
      </c>
      <c r="AO285">
        <v>0.35822424619999998</v>
      </c>
      <c r="AP285">
        <v>0.35415673240000001</v>
      </c>
      <c r="AQ285">
        <v>0.35072006300000003</v>
      </c>
      <c r="AR285">
        <v>0.3477215676</v>
      </c>
      <c r="AS285">
        <v>0.34462243580000002</v>
      </c>
      <c r="AT285">
        <v>0.34050425909999998</v>
      </c>
      <c r="AU285">
        <v>0.3364293632</v>
      </c>
      <c r="AV285">
        <v>0.33266087319999998</v>
      </c>
      <c r="AW285">
        <v>0.32919621090000001</v>
      </c>
    </row>
    <row r="286" spans="1:49" x14ac:dyDescent="0.25">
      <c r="A286" t="s">
        <v>1109</v>
      </c>
      <c r="B286" t="s">
        <v>822</v>
      </c>
      <c r="C286">
        <v>0</v>
      </c>
      <c r="D286">
        <v>0</v>
      </c>
      <c r="E286">
        <v>0</v>
      </c>
      <c r="F286">
        <v>0.17560975609999999</v>
      </c>
      <c r="G286">
        <v>0.17560975609999999</v>
      </c>
      <c r="H286">
        <v>0.16</v>
      </c>
      <c r="I286">
        <v>0.14000000000000001</v>
      </c>
      <c r="J286">
        <v>0.16059781340000001</v>
      </c>
      <c r="K286">
        <v>0.114104973</v>
      </c>
      <c r="L286">
        <v>0.1290938626</v>
      </c>
      <c r="M286">
        <v>0.16483790609999999</v>
      </c>
      <c r="N286">
        <v>0.22342481340000001</v>
      </c>
      <c r="O286">
        <v>0.22287899159999999</v>
      </c>
      <c r="P286">
        <v>0.2950114083</v>
      </c>
      <c r="Q286">
        <v>0.2564140687</v>
      </c>
      <c r="R286">
        <v>0.34183219500000001</v>
      </c>
      <c r="S286">
        <v>0.27148148640000003</v>
      </c>
      <c r="T286">
        <v>0.3652024727</v>
      </c>
      <c r="U286">
        <v>0.29992395370000002</v>
      </c>
      <c r="V286">
        <v>0.29559252019999999</v>
      </c>
      <c r="W286">
        <v>0.31114668179999999</v>
      </c>
      <c r="X286">
        <v>0.4158782479</v>
      </c>
      <c r="Y286">
        <v>0.40885055370000001</v>
      </c>
      <c r="Z286">
        <v>0.38737703169999999</v>
      </c>
      <c r="AA286">
        <v>0.38058804540000002</v>
      </c>
      <c r="AB286">
        <v>0.36050687139999998</v>
      </c>
      <c r="AC286">
        <v>0.3579113505</v>
      </c>
      <c r="AD286">
        <v>0.377702239</v>
      </c>
      <c r="AE286">
        <v>0.36953039300000001</v>
      </c>
      <c r="AF286">
        <v>0.36534762529999998</v>
      </c>
      <c r="AG286">
        <v>0.36869003569999997</v>
      </c>
      <c r="AH286">
        <v>0.36349579300000001</v>
      </c>
      <c r="AI286">
        <v>0.36006890019999999</v>
      </c>
      <c r="AJ286">
        <v>0.36372217359999998</v>
      </c>
      <c r="AK286">
        <v>0.36079091990000001</v>
      </c>
      <c r="AL286">
        <v>0.3573502979</v>
      </c>
      <c r="AM286">
        <v>0.3708006694</v>
      </c>
      <c r="AN286">
        <v>0.36316483779999997</v>
      </c>
      <c r="AO286">
        <v>0.35822424619999998</v>
      </c>
      <c r="AP286">
        <v>0.35415673240000001</v>
      </c>
      <c r="AQ286">
        <v>0.35072006300000003</v>
      </c>
      <c r="AR286">
        <v>0.3477215676</v>
      </c>
      <c r="AS286">
        <v>0.34462243580000002</v>
      </c>
      <c r="AT286">
        <v>0.34050425909999998</v>
      </c>
      <c r="AU286">
        <v>0.3364293632</v>
      </c>
      <c r="AV286">
        <v>0.33266087319999998</v>
      </c>
      <c r="AW286">
        <v>0.32919621090000001</v>
      </c>
    </row>
    <row r="287" spans="1:49" x14ac:dyDescent="0.25">
      <c r="A287" t="s">
        <v>1110</v>
      </c>
      <c r="B287" t="s">
        <v>823</v>
      </c>
      <c r="C287">
        <v>0</v>
      </c>
      <c r="D287">
        <v>0</v>
      </c>
      <c r="E287">
        <v>0</v>
      </c>
      <c r="F287">
        <v>0.17560975609999999</v>
      </c>
      <c r="G287">
        <v>0.17560975609999999</v>
      </c>
      <c r="H287">
        <v>0.16</v>
      </c>
      <c r="I287">
        <v>0.14000000000000001</v>
      </c>
      <c r="J287">
        <v>0.16059781340000001</v>
      </c>
      <c r="K287">
        <v>0.114104973</v>
      </c>
      <c r="L287">
        <v>0.1290938626</v>
      </c>
      <c r="M287">
        <v>0.16483790609999999</v>
      </c>
      <c r="N287">
        <v>0.22342481340000001</v>
      </c>
      <c r="O287">
        <v>0.22287899159999999</v>
      </c>
      <c r="P287">
        <v>0.2950114083</v>
      </c>
      <c r="Q287">
        <v>0.2564140687</v>
      </c>
      <c r="R287">
        <v>0.34183219500000001</v>
      </c>
      <c r="S287">
        <v>0.27148148640000003</v>
      </c>
      <c r="T287">
        <v>0.3652024727</v>
      </c>
      <c r="U287">
        <v>0.29992395370000002</v>
      </c>
      <c r="V287">
        <v>0.29559252019999999</v>
      </c>
      <c r="W287">
        <v>0.31114668179999999</v>
      </c>
      <c r="X287">
        <v>0.4158782479</v>
      </c>
      <c r="Y287">
        <v>0.40885055370000001</v>
      </c>
      <c r="Z287">
        <v>0.38737703169999999</v>
      </c>
      <c r="AA287">
        <v>0.38058804540000002</v>
      </c>
      <c r="AB287">
        <v>0.36050687139999998</v>
      </c>
      <c r="AC287">
        <v>0.3579113505</v>
      </c>
      <c r="AD287">
        <v>0.377702239</v>
      </c>
      <c r="AE287">
        <v>0.36953039300000001</v>
      </c>
      <c r="AF287">
        <v>0.36534762529999998</v>
      </c>
      <c r="AG287">
        <v>0.36869003569999997</v>
      </c>
      <c r="AH287">
        <v>0.36349579300000001</v>
      </c>
      <c r="AI287">
        <v>0.36006890019999999</v>
      </c>
      <c r="AJ287">
        <v>0.36372217359999998</v>
      </c>
      <c r="AK287">
        <v>0.36079091990000001</v>
      </c>
      <c r="AL287">
        <v>0.3573502979</v>
      </c>
      <c r="AM287">
        <v>0.3708006694</v>
      </c>
      <c r="AN287">
        <v>0.36316483779999997</v>
      </c>
      <c r="AO287">
        <v>0.35822424619999998</v>
      </c>
      <c r="AP287">
        <v>0.35415673240000001</v>
      </c>
      <c r="AQ287">
        <v>0.35072006300000003</v>
      </c>
      <c r="AR287">
        <v>0.3477215676</v>
      </c>
      <c r="AS287">
        <v>0.34462243580000002</v>
      </c>
      <c r="AT287">
        <v>0.34050425909999998</v>
      </c>
      <c r="AU287">
        <v>0.3364293632</v>
      </c>
      <c r="AV287">
        <v>0.33266087319999998</v>
      </c>
      <c r="AW287">
        <v>0.32919621090000001</v>
      </c>
    </row>
    <row r="288" spans="1:49" x14ac:dyDescent="0.25">
      <c r="A288" t="s">
        <v>1111</v>
      </c>
      <c r="B288" t="s">
        <v>824</v>
      </c>
      <c r="C288">
        <v>0</v>
      </c>
      <c r="D288">
        <v>0</v>
      </c>
      <c r="E288">
        <v>0</v>
      </c>
      <c r="F288">
        <v>0.17560975609999999</v>
      </c>
      <c r="G288">
        <v>0.17560975609999999</v>
      </c>
      <c r="H288">
        <v>0.16</v>
      </c>
      <c r="I288">
        <v>0.14000000000000001</v>
      </c>
      <c r="J288">
        <v>0.16059781340000001</v>
      </c>
      <c r="K288">
        <v>0.114104973</v>
      </c>
      <c r="L288">
        <v>0.1290938626</v>
      </c>
      <c r="M288">
        <v>0.16483790609999999</v>
      </c>
      <c r="N288">
        <v>0.22342481340000001</v>
      </c>
      <c r="O288">
        <v>0.22287899159999999</v>
      </c>
      <c r="P288">
        <v>0.2950114083</v>
      </c>
      <c r="Q288">
        <v>0.2564140687</v>
      </c>
      <c r="R288">
        <v>0.34183219500000001</v>
      </c>
      <c r="S288">
        <v>0.27148148640000003</v>
      </c>
      <c r="T288">
        <v>0.3652024727</v>
      </c>
      <c r="U288">
        <v>0.29992395370000002</v>
      </c>
      <c r="V288">
        <v>0.29559252019999999</v>
      </c>
      <c r="W288">
        <v>0.31114668179999999</v>
      </c>
      <c r="X288">
        <v>0.4158782479</v>
      </c>
      <c r="Y288">
        <v>0.40885055370000001</v>
      </c>
      <c r="Z288">
        <v>0.38737703169999999</v>
      </c>
      <c r="AA288">
        <v>0.38058804540000002</v>
      </c>
      <c r="AB288">
        <v>0.36050687139999998</v>
      </c>
      <c r="AC288">
        <v>0.3579113505</v>
      </c>
      <c r="AD288">
        <v>0.377702239</v>
      </c>
      <c r="AE288">
        <v>0.36953039300000001</v>
      </c>
      <c r="AF288">
        <v>0.36534762529999998</v>
      </c>
      <c r="AG288">
        <v>0.36869003569999997</v>
      </c>
      <c r="AH288">
        <v>0.36349579300000001</v>
      </c>
      <c r="AI288">
        <v>0.36006890019999999</v>
      </c>
      <c r="AJ288">
        <v>0.36372217359999998</v>
      </c>
      <c r="AK288">
        <v>0.36079091990000001</v>
      </c>
      <c r="AL288">
        <v>0.3573502979</v>
      </c>
      <c r="AM288">
        <v>0.3708006694</v>
      </c>
      <c r="AN288">
        <v>0.36316483779999997</v>
      </c>
      <c r="AO288">
        <v>0.35822424619999998</v>
      </c>
      <c r="AP288">
        <v>0.35415673240000001</v>
      </c>
      <c r="AQ288">
        <v>0.35072006300000003</v>
      </c>
      <c r="AR288">
        <v>0.3477215676</v>
      </c>
      <c r="AS288">
        <v>0.34462243580000002</v>
      </c>
      <c r="AT288">
        <v>0.34050425909999998</v>
      </c>
      <c r="AU288">
        <v>0.3364293632</v>
      </c>
      <c r="AV288">
        <v>0.33266087319999998</v>
      </c>
      <c r="AW288">
        <v>0.32919621090000001</v>
      </c>
    </row>
    <row r="289" spans="1:49" x14ac:dyDescent="0.25">
      <c r="A289" t="s">
        <v>1112</v>
      </c>
      <c r="B289" t="s">
        <v>825</v>
      </c>
      <c r="C289">
        <v>0</v>
      </c>
      <c r="D289">
        <v>0</v>
      </c>
      <c r="E289">
        <v>0</v>
      </c>
      <c r="F289">
        <v>0.17560975609999999</v>
      </c>
      <c r="G289">
        <v>0.17560975609999999</v>
      </c>
      <c r="H289">
        <v>0.16</v>
      </c>
      <c r="I289">
        <v>0.14000000000000001</v>
      </c>
      <c r="J289">
        <v>0.16059781340000001</v>
      </c>
      <c r="K289">
        <v>0.114104973</v>
      </c>
      <c r="L289">
        <v>0.1290938626</v>
      </c>
      <c r="M289">
        <v>0.16483790609999999</v>
      </c>
      <c r="N289">
        <v>0.22342481340000001</v>
      </c>
      <c r="O289">
        <v>0.22287899159999999</v>
      </c>
      <c r="P289">
        <v>0.2950114083</v>
      </c>
      <c r="Q289">
        <v>0.2564140687</v>
      </c>
      <c r="R289">
        <v>0.34183219500000001</v>
      </c>
      <c r="S289">
        <v>0.27148148640000003</v>
      </c>
      <c r="T289">
        <v>0.3652024727</v>
      </c>
      <c r="U289">
        <v>0.29992395370000002</v>
      </c>
      <c r="V289">
        <v>0.29559252019999999</v>
      </c>
      <c r="W289">
        <v>0.31114668179999999</v>
      </c>
      <c r="X289">
        <v>0.4158782479</v>
      </c>
      <c r="Y289">
        <v>0.40885055370000001</v>
      </c>
      <c r="Z289">
        <v>0.38737703169999999</v>
      </c>
      <c r="AA289">
        <v>0.38058804540000002</v>
      </c>
      <c r="AB289">
        <v>0.36050687139999998</v>
      </c>
      <c r="AC289">
        <v>0.3579113505</v>
      </c>
      <c r="AD289">
        <v>0.377702239</v>
      </c>
      <c r="AE289">
        <v>0.36953039300000001</v>
      </c>
      <c r="AF289">
        <v>0.36534762529999998</v>
      </c>
      <c r="AG289">
        <v>0.36869003569999997</v>
      </c>
      <c r="AH289">
        <v>0.36349579300000001</v>
      </c>
      <c r="AI289">
        <v>0.36006890019999999</v>
      </c>
      <c r="AJ289">
        <v>0.36372217359999998</v>
      </c>
      <c r="AK289">
        <v>0.36079091990000001</v>
      </c>
      <c r="AL289">
        <v>0.3573502979</v>
      </c>
      <c r="AM289">
        <v>0.3708006694</v>
      </c>
      <c r="AN289">
        <v>0.36316483779999997</v>
      </c>
      <c r="AO289">
        <v>0.35822424619999998</v>
      </c>
      <c r="AP289">
        <v>0.35415673240000001</v>
      </c>
      <c r="AQ289">
        <v>0.35072006300000003</v>
      </c>
      <c r="AR289">
        <v>0.3477215676</v>
      </c>
      <c r="AS289">
        <v>0.34462243580000002</v>
      </c>
      <c r="AT289">
        <v>0.34050425909999998</v>
      </c>
      <c r="AU289">
        <v>0.3364293632</v>
      </c>
      <c r="AV289">
        <v>0.33266087319999998</v>
      </c>
      <c r="AW289">
        <v>0.32919621090000001</v>
      </c>
    </row>
    <row r="290" spans="1:49" x14ac:dyDescent="0.25">
      <c r="A290" t="s">
        <v>1113</v>
      </c>
      <c r="B290" t="s">
        <v>826</v>
      </c>
      <c r="C290">
        <v>0</v>
      </c>
      <c r="D290">
        <v>0</v>
      </c>
      <c r="E290">
        <v>0</v>
      </c>
      <c r="F290">
        <v>0.17560975609999999</v>
      </c>
      <c r="G290">
        <v>0.17560975609999999</v>
      </c>
      <c r="H290">
        <v>0.16</v>
      </c>
      <c r="I290">
        <v>0.14000000000000001</v>
      </c>
      <c r="J290">
        <v>0.16059781340000001</v>
      </c>
      <c r="K290">
        <v>0.114104973</v>
      </c>
      <c r="L290">
        <v>0.1290938626</v>
      </c>
      <c r="M290">
        <v>0.16483790609999999</v>
      </c>
      <c r="N290">
        <v>0.22342481340000001</v>
      </c>
      <c r="O290">
        <v>0.22287899159999999</v>
      </c>
      <c r="P290">
        <v>0.2950114083</v>
      </c>
      <c r="Q290">
        <v>0.2564140687</v>
      </c>
      <c r="R290">
        <v>0.34183219500000001</v>
      </c>
      <c r="S290">
        <v>0.27148148640000003</v>
      </c>
      <c r="T290">
        <v>0.3652024727</v>
      </c>
      <c r="U290">
        <v>0.29992395370000002</v>
      </c>
      <c r="V290">
        <v>0.29559252019999999</v>
      </c>
      <c r="W290">
        <v>0.31114668179999999</v>
      </c>
      <c r="X290">
        <v>0.4158782479</v>
      </c>
      <c r="Y290">
        <v>0.40885055370000001</v>
      </c>
      <c r="Z290">
        <v>0.38737703169999999</v>
      </c>
      <c r="AA290">
        <v>0.38058804540000002</v>
      </c>
      <c r="AB290">
        <v>0.36050687139999998</v>
      </c>
      <c r="AC290">
        <v>0.3579113505</v>
      </c>
      <c r="AD290">
        <v>0.377702239</v>
      </c>
      <c r="AE290">
        <v>0.36953039300000001</v>
      </c>
      <c r="AF290">
        <v>0.36534762529999998</v>
      </c>
      <c r="AG290">
        <v>0.36869003569999997</v>
      </c>
      <c r="AH290">
        <v>0.36349579300000001</v>
      </c>
      <c r="AI290">
        <v>0.36006890019999999</v>
      </c>
      <c r="AJ290">
        <v>0.36372217359999998</v>
      </c>
      <c r="AK290">
        <v>0.36079091990000001</v>
      </c>
      <c r="AL290">
        <v>0.3573502979</v>
      </c>
      <c r="AM290">
        <v>0.3708006694</v>
      </c>
      <c r="AN290">
        <v>0.36316483779999997</v>
      </c>
      <c r="AO290">
        <v>0.35822424619999998</v>
      </c>
      <c r="AP290">
        <v>0.35415673240000001</v>
      </c>
      <c r="AQ290">
        <v>0.35072006300000003</v>
      </c>
      <c r="AR290">
        <v>0.3477215676</v>
      </c>
      <c r="AS290">
        <v>0.34462243580000002</v>
      </c>
      <c r="AT290">
        <v>0.34050425909999998</v>
      </c>
      <c r="AU290">
        <v>0.3364293632</v>
      </c>
      <c r="AV290">
        <v>0.33266087319999998</v>
      </c>
      <c r="AW290">
        <v>0.32919621090000001</v>
      </c>
    </row>
    <row r="291" spans="1:49" x14ac:dyDescent="0.25">
      <c r="A291" t="s">
        <v>1121</v>
      </c>
      <c r="B291" t="s">
        <v>827</v>
      </c>
      <c r="C291">
        <v>0</v>
      </c>
      <c r="D291">
        <v>0</v>
      </c>
      <c r="E291">
        <v>0</v>
      </c>
      <c r="F291">
        <v>0.17560975609999999</v>
      </c>
      <c r="G291">
        <v>0.17560975609999999</v>
      </c>
      <c r="H291">
        <v>0.16</v>
      </c>
      <c r="I291">
        <v>0.14000000000000001</v>
      </c>
      <c r="J291">
        <v>0.16059781340000001</v>
      </c>
      <c r="K291">
        <v>0.114104973</v>
      </c>
      <c r="L291">
        <v>0.1290938626</v>
      </c>
      <c r="M291">
        <v>0.16483790609999999</v>
      </c>
      <c r="N291">
        <v>0.22342481340000001</v>
      </c>
      <c r="O291">
        <v>0.22287899159999999</v>
      </c>
      <c r="P291">
        <v>0.2950114083</v>
      </c>
      <c r="Q291">
        <v>0.2564140687</v>
      </c>
      <c r="R291">
        <v>0.34183219500000001</v>
      </c>
      <c r="S291">
        <v>0.27148148640000003</v>
      </c>
      <c r="T291">
        <v>0.3652024727</v>
      </c>
      <c r="U291">
        <v>0.29992395370000002</v>
      </c>
      <c r="V291">
        <v>0.29559252019999999</v>
      </c>
      <c r="W291">
        <v>0.31114668179999999</v>
      </c>
      <c r="X291">
        <v>0.4158782479</v>
      </c>
      <c r="Y291">
        <v>0.40885055370000001</v>
      </c>
      <c r="Z291">
        <v>0.38737703169999999</v>
      </c>
      <c r="AA291">
        <v>0.38058804540000002</v>
      </c>
      <c r="AB291">
        <v>0.36050687139999998</v>
      </c>
      <c r="AC291">
        <v>0.3579113505</v>
      </c>
      <c r="AD291">
        <v>0.377702239</v>
      </c>
      <c r="AE291">
        <v>0.36953039300000001</v>
      </c>
      <c r="AF291">
        <v>0.36534762529999998</v>
      </c>
      <c r="AG291">
        <v>0.36869003569999997</v>
      </c>
      <c r="AH291">
        <v>0.36349579300000001</v>
      </c>
      <c r="AI291">
        <v>0.36006890019999999</v>
      </c>
      <c r="AJ291">
        <v>0.36372217359999998</v>
      </c>
      <c r="AK291">
        <v>0.36079091990000001</v>
      </c>
      <c r="AL291">
        <v>0.3573502979</v>
      </c>
      <c r="AM291">
        <v>0.3708006694</v>
      </c>
      <c r="AN291">
        <v>0.36316483779999997</v>
      </c>
      <c r="AO291">
        <v>0.35822424619999998</v>
      </c>
      <c r="AP291">
        <v>0.35415673240000001</v>
      </c>
      <c r="AQ291">
        <v>0.35072006300000003</v>
      </c>
      <c r="AR291">
        <v>0.3477215676</v>
      </c>
      <c r="AS291">
        <v>0.34462243580000002</v>
      </c>
      <c r="AT291">
        <v>0.34050425909999998</v>
      </c>
      <c r="AU291">
        <v>0.3364293632</v>
      </c>
      <c r="AV291">
        <v>0.33266087319999998</v>
      </c>
      <c r="AW291">
        <v>0.32919621090000001</v>
      </c>
    </row>
    <row r="292" spans="1:49" x14ac:dyDescent="0.25">
      <c r="A292" t="s">
        <v>1122</v>
      </c>
      <c r="B292" t="s">
        <v>828</v>
      </c>
      <c r="C292">
        <v>0</v>
      </c>
      <c r="D292">
        <v>0</v>
      </c>
      <c r="E292">
        <v>0</v>
      </c>
      <c r="F292">
        <v>0.17560975609999999</v>
      </c>
      <c r="G292">
        <v>0.17560975609999999</v>
      </c>
      <c r="H292">
        <v>0.16</v>
      </c>
      <c r="I292">
        <v>0.14000000000000001</v>
      </c>
      <c r="J292">
        <v>0.16059781340000001</v>
      </c>
      <c r="K292">
        <v>0.114104973</v>
      </c>
      <c r="L292">
        <v>0.1290938626</v>
      </c>
      <c r="M292">
        <v>0.16483790609999999</v>
      </c>
      <c r="N292">
        <v>0.22342481340000001</v>
      </c>
      <c r="O292">
        <v>0.22287899159999999</v>
      </c>
      <c r="P292">
        <v>0.2950114083</v>
      </c>
      <c r="Q292">
        <v>0.2564140687</v>
      </c>
      <c r="R292">
        <v>0.34183219500000001</v>
      </c>
      <c r="S292">
        <v>0.27148148640000003</v>
      </c>
      <c r="T292">
        <v>0.3652024727</v>
      </c>
      <c r="U292">
        <v>0.29992395370000002</v>
      </c>
      <c r="V292">
        <v>0.29559252019999999</v>
      </c>
      <c r="W292">
        <v>0.31114668179999999</v>
      </c>
      <c r="X292">
        <v>0.4158782479</v>
      </c>
      <c r="Y292">
        <v>0.40885055370000001</v>
      </c>
      <c r="Z292">
        <v>0.38737703169999999</v>
      </c>
      <c r="AA292">
        <v>0.38058804540000002</v>
      </c>
      <c r="AB292">
        <v>0.36050687139999998</v>
      </c>
      <c r="AC292">
        <v>0.3579113505</v>
      </c>
      <c r="AD292">
        <v>0.377702239</v>
      </c>
      <c r="AE292">
        <v>0.36953039300000001</v>
      </c>
      <c r="AF292">
        <v>0.36534762529999998</v>
      </c>
      <c r="AG292">
        <v>0.36869003569999997</v>
      </c>
      <c r="AH292">
        <v>0.36349579300000001</v>
      </c>
      <c r="AI292">
        <v>0.36006890019999999</v>
      </c>
      <c r="AJ292">
        <v>0.36372217359999998</v>
      </c>
      <c r="AK292">
        <v>0.36079091990000001</v>
      </c>
      <c r="AL292">
        <v>0.3573502979</v>
      </c>
      <c r="AM292">
        <v>0.3708006694</v>
      </c>
      <c r="AN292">
        <v>0.36316483779999997</v>
      </c>
      <c r="AO292">
        <v>0.35822424619999998</v>
      </c>
      <c r="AP292">
        <v>0.35415673240000001</v>
      </c>
      <c r="AQ292">
        <v>0.35072006300000003</v>
      </c>
      <c r="AR292">
        <v>0.3477215676</v>
      </c>
      <c r="AS292">
        <v>0.34462243580000002</v>
      </c>
      <c r="AT292">
        <v>0.34050425909999998</v>
      </c>
      <c r="AU292">
        <v>0.3364293632</v>
      </c>
      <c r="AV292">
        <v>0.33266087319999998</v>
      </c>
      <c r="AW292">
        <v>0.32919621090000001</v>
      </c>
    </row>
    <row r="293" spans="1:49" x14ac:dyDescent="0.25">
      <c r="A293" t="s">
        <v>1123</v>
      </c>
      <c r="B293" t="s">
        <v>829</v>
      </c>
      <c r="C293">
        <v>0</v>
      </c>
      <c r="D293">
        <v>0</v>
      </c>
      <c r="E293">
        <v>0</v>
      </c>
      <c r="F293">
        <v>0.17560975609999999</v>
      </c>
      <c r="G293">
        <v>0.17560975609999999</v>
      </c>
      <c r="H293">
        <v>0.16</v>
      </c>
      <c r="I293">
        <v>0.14000000000000001</v>
      </c>
      <c r="J293">
        <v>0.16059781340000001</v>
      </c>
      <c r="K293">
        <v>0.114104973</v>
      </c>
      <c r="L293">
        <v>0.1290938626</v>
      </c>
      <c r="M293">
        <v>0.16483790609999999</v>
      </c>
      <c r="N293">
        <v>0.22342481340000001</v>
      </c>
      <c r="O293">
        <v>0.22287899159999999</v>
      </c>
      <c r="P293">
        <v>0.2950114083</v>
      </c>
      <c r="Q293">
        <v>0.2564140687</v>
      </c>
      <c r="R293">
        <v>0.34183219500000001</v>
      </c>
      <c r="S293">
        <v>0.27148148640000003</v>
      </c>
      <c r="T293">
        <v>0.3652024727</v>
      </c>
      <c r="U293">
        <v>0.29992395370000002</v>
      </c>
      <c r="V293">
        <v>0.29559252019999999</v>
      </c>
      <c r="W293">
        <v>0.31114668179999999</v>
      </c>
      <c r="X293">
        <v>0.4158782479</v>
      </c>
      <c r="Y293">
        <v>0.40885055370000001</v>
      </c>
      <c r="Z293">
        <v>0.38737703169999999</v>
      </c>
      <c r="AA293">
        <v>0.38058804540000002</v>
      </c>
      <c r="AB293">
        <v>0.36050687139999998</v>
      </c>
      <c r="AC293">
        <v>0.3579113505</v>
      </c>
      <c r="AD293">
        <v>0.377702239</v>
      </c>
      <c r="AE293">
        <v>0.36953039300000001</v>
      </c>
      <c r="AF293">
        <v>0.36534762529999998</v>
      </c>
      <c r="AG293">
        <v>0.36869003569999997</v>
      </c>
      <c r="AH293">
        <v>0.36349579300000001</v>
      </c>
      <c r="AI293">
        <v>0.36006890019999999</v>
      </c>
      <c r="AJ293">
        <v>0.36372217359999998</v>
      </c>
      <c r="AK293">
        <v>0.36079091990000001</v>
      </c>
      <c r="AL293">
        <v>0.3573502979</v>
      </c>
      <c r="AM293">
        <v>0.3708006694</v>
      </c>
      <c r="AN293">
        <v>0.36316483779999997</v>
      </c>
      <c r="AO293">
        <v>0.35822424619999998</v>
      </c>
      <c r="AP293">
        <v>0.35415673240000001</v>
      </c>
      <c r="AQ293">
        <v>0.35072006300000003</v>
      </c>
      <c r="AR293">
        <v>0.3477215676</v>
      </c>
      <c r="AS293">
        <v>0.34462243580000002</v>
      </c>
      <c r="AT293">
        <v>0.34050425909999998</v>
      </c>
      <c r="AU293">
        <v>0.3364293632</v>
      </c>
      <c r="AV293">
        <v>0.33266087319999998</v>
      </c>
      <c r="AW293">
        <v>0.32919621090000001</v>
      </c>
    </row>
    <row r="294" spans="1:49" x14ac:dyDescent="0.25">
      <c r="A294" t="s">
        <v>1126</v>
      </c>
      <c r="B294" t="s">
        <v>830</v>
      </c>
      <c r="C294">
        <v>0</v>
      </c>
      <c r="D294">
        <v>0</v>
      </c>
      <c r="E294">
        <v>0</v>
      </c>
      <c r="F294">
        <v>0.17560975609999999</v>
      </c>
      <c r="G294">
        <v>0.17560975609999999</v>
      </c>
      <c r="H294">
        <v>0.16</v>
      </c>
      <c r="I294">
        <v>0.14000000000000001</v>
      </c>
      <c r="J294">
        <v>0.16059781340000001</v>
      </c>
      <c r="K294">
        <v>0.114104973</v>
      </c>
      <c r="L294">
        <v>0.1290938626</v>
      </c>
      <c r="M294">
        <v>0.16483790609999999</v>
      </c>
      <c r="N294">
        <v>0.22342481340000001</v>
      </c>
      <c r="O294">
        <v>0.22287899159999999</v>
      </c>
      <c r="P294">
        <v>0.2950114083</v>
      </c>
      <c r="Q294">
        <v>0.2564140687</v>
      </c>
      <c r="R294">
        <v>0.34183219500000001</v>
      </c>
      <c r="S294">
        <v>0.27148148640000003</v>
      </c>
      <c r="T294">
        <v>0.3652024727</v>
      </c>
      <c r="U294">
        <v>0.29992395370000002</v>
      </c>
      <c r="V294">
        <v>0.29559252019999999</v>
      </c>
      <c r="W294">
        <v>0.31114668179999999</v>
      </c>
      <c r="X294">
        <v>0.4158782479</v>
      </c>
      <c r="Y294">
        <v>0.40885055370000001</v>
      </c>
      <c r="Z294">
        <v>0.38737703169999999</v>
      </c>
      <c r="AA294">
        <v>0.38058804540000002</v>
      </c>
      <c r="AB294">
        <v>0.36050687139999998</v>
      </c>
      <c r="AC294">
        <v>0.3579113505</v>
      </c>
      <c r="AD294">
        <v>0.377702239</v>
      </c>
      <c r="AE294">
        <v>0.36953039300000001</v>
      </c>
      <c r="AF294">
        <v>0.36534762529999998</v>
      </c>
      <c r="AG294">
        <v>0.36869003569999997</v>
      </c>
      <c r="AH294">
        <v>0.36349579300000001</v>
      </c>
      <c r="AI294">
        <v>0.36006890019999999</v>
      </c>
      <c r="AJ294">
        <v>0.36372217359999998</v>
      </c>
      <c r="AK294">
        <v>0.36079091990000001</v>
      </c>
      <c r="AL294">
        <v>0.3573502979</v>
      </c>
      <c r="AM294">
        <v>0.3708006694</v>
      </c>
      <c r="AN294">
        <v>0.36316483779999997</v>
      </c>
      <c r="AO294">
        <v>0.35822424619999998</v>
      </c>
      <c r="AP294">
        <v>0.35415673240000001</v>
      </c>
      <c r="AQ294">
        <v>0.35072006300000003</v>
      </c>
      <c r="AR294">
        <v>0.3477215676</v>
      </c>
      <c r="AS294">
        <v>0.34462243580000002</v>
      </c>
      <c r="AT294">
        <v>0.34050425909999998</v>
      </c>
      <c r="AU294">
        <v>0.3364293632</v>
      </c>
      <c r="AV294">
        <v>0.33266087319999998</v>
      </c>
      <c r="AW294">
        <v>0.32919621090000001</v>
      </c>
    </row>
    <row r="295" spans="1:49" x14ac:dyDescent="0.25">
      <c r="A295" t="s">
        <v>1127</v>
      </c>
      <c r="B295" t="s">
        <v>831</v>
      </c>
      <c r="C295">
        <v>0</v>
      </c>
      <c r="D295">
        <v>0</v>
      </c>
      <c r="E295">
        <v>0</v>
      </c>
      <c r="F295">
        <v>0.17560975609999999</v>
      </c>
      <c r="G295">
        <v>0.17560975609999999</v>
      </c>
      <c r="H295">
        <v>0.16</v>
      </c>
      <c r="I295">
        <v>0.14000000000000001</v>
      </c>
      <c r="J295">
        <v>0.16059781340000001</v>
      </c>
      <c r="K295">
        <v>0.114104973</v>
      </c>
      <c r="L295">
        <v>0.1290938626</v>
      </c>
      <c r="M295">
        <v>0.16483790609999999</v>
      </c>
      <c r="N295">
        <v>0.22342481340000001</v>
      </c>
      <c r="O295">
        <v>0.22287899159999999</v>
      </c>
      <c r="P295">
        <v>0.2950114083</v>
      </c>
      <c r="Q295">
        <v>0.2564140687</v>
      </c>
      <c r="R295">
        <v>0.34183219500000001</v>
      </c>
      <c r="S295">
        <v>0.27148148640000003</v>
      </c>
      <c r="T295">
        <v>0.3652024727</v>
      </c>
      <c r="U295">
        <v>0.29992395370000002</v>
      </c>
      <c r="V295">
        <v>0.29559252019999999</v>
      </c>
      <c r="W295">
        <v>0.31114668179999999</v>
      </c>
      <c r="X295">
        <v>0.4158782479</v>
      </c>
      <c r="Y295">
        <v>0.40885055370000001</v>
      </c>
      <c r="Z295">
        <v>0.38737703169999999</v>
      </c>
      <c r="AA295">
        <v>0.38058804540000002</v>
      </c>
      <c r="AB295">
        <v>0.36050687139999998</v>
      </c>
      <c r="AC295">
        <v>0.3579113505</v>
      </c>
      <c r="AD295">
        <v>0.377702239</v>
      </c>
      <c r="AE295">
        <v>0.36953039300000001</v>
      </c>
      <c r="AF295">
        <v>0.36534762529999998</v>
      </c>
      <c r="AG295">
        <v>0.36869003569999997</v>
      </c>
      <c r="AH295">
        <v>0.36349579300000001</v>
      </c>
      <c r="AI295">
        <v>0.36006890019999999</v>
      </c>
      <c r="AJ295">
        <v>0.36372217359999998</v>
      </c>
      <c r="AK295">
        <v>0.36079091990000001</v>
      </c>
      <c r="AL295">
        <v>0.3573502979</v>
      </c>
      <c r="AM295">
        <v>0.3708006694</v>
      </c>
      <c r="AN295">
        <v>0.36316483779999997</v>
      </c>
      <c r="AO295">
        <v>0.35822424619999998</v>
      </c>
      <c r="AP295">
        <v>0.35415673240000001</v>
      </c>
      <c r="AQ295">
        <v>0.35072006300000003</v>
      </c>
      <c r="AR295">
        <v>0.3477215676</v>
      </c>
      <c r="AS295">
        <v>0.34462243580000002</v>
      </c>
      <c r="AT295">
        <v>0.34050425909999998</v>
      </c>
      <c r="AU295">
        <v>0.3364293632</v>
      </c>
      <c r="AV295">
        <v>0.33266087319999998</v>
      </c>
      <c r="AW295">
        <v>0.32919621090000001</v>
      </c>
    </row>
    <row r="296" spans="1:49" x14ac:dyDescent="0.25">
      <c r="A296" t="s">
        <v>1128</v>
      </c>
      <c r="B296" t="s">
        <v>832</v>
      </c>
      <c r="C296">
        <v>0</v>
      </c>
      <c r="D296">
        <v>0</v>
      </c>
      <c r="E296">
        <v>0</v>
      </c>
      <c r="F296">
        <v>0.17560975609999999</v>
      </c>
      <c r="G296">
        <v>0.17560975609999999</v>
      </c>
      <c r="H296">
        <v>0.16</v>
      </c>
      <c r="I296">
        <v>0.14000000000000001</v>
      </c>
      <c r="J296">
        <v>0.16059781340000001</v>
      </c>
      <c r="K296">
        <v>0.114104973</v>
      </c>
      <c r="L296">
        <v>0.1290938626</v>
      </c>
      <c r="M296">
        <v>0.16483790609999999</v>
      </c>
      <c r="N296">
        <v>0.22342481340000001</v>
      </c>
      <c r="O296">
        <v>0.22287899159999999</v>
      </c>
      <c r="P296">
        <v>0.2950114083</v>
      </c>
      <c r="Q296">
        <v>0.2564140687</v>
      </c>
      <c r="R296">
        <v>0.34183219500000001</v>
      </c>
      <c r="S296">
        <v>0.27148148640000003</v>
      </c>
      <c r="T296">
        <v>0.3652024727</v>
      </c>
      <c r="U296">
        <v>0.29992395370000002</v>
      </c>
      <c r="V296">
        <v>0.29559252019999999</v>
      </c>
      <c r="W296">
        <v>0.31114668179999999</v>
      </c>
      <c r="X296">
        <v>0.4158782479</v>
      </c>
      <c r="Y296">
        <v>0.40885055370000001</v>
      </c>
      <c r="Z296">
        <v>0.38737703169999999</v>
      </c>
      <c r="AA296">
        <v>0.38058804540000002</v>
      </c>
      <c r="AB296">
        <v>0.36050687139999998</v>
      </c>
      <c r="AC296">
        <v>0.3579113505</v>
      </c>
      <c r="AD296">
        <v>0.377702239</v>
      </c>
      <c r="AE296">
        <v>0.36953039300000001</v>
      </c>
      <c r="AF296">
        <v>0.36534762529999998</v>
      </c>
      <c r="AG296">
        <v>0.36869003569999997</v>
      </c>
      <c r="AH296">
        <v>0.36349579300000001</v>
      </c>
      <c r="AI296">
        <v>0.36006890019999999</v>
      </c>
      <c r="AJ296">
        <v>0.36372217359999998</v>
      </c>
      <c r="AK296">
        <v>0.36079091990000001</v>
      </c>
      <c r="AL296">
        <v>0.3573502979</v>
      </c>
      <c r="AM296">
        <v>0.3708006694</v>
      </c>
      <c r="AN296">
        <v>0.36316483779999997</v>
      </c>
      <c r="AO296">
        <v>0.35822424619999998</v>
      </c>
      <c r="AP296">
        <v>0.35415673240000001</v>
      </c>
      <c r="AQ296">
        <v>0.35072006300000003</v>
      </c>
      <c r="AR296">
        <v>0.3477215676</v>
      </c>
      <c r="AS296">
        <v>0.34462243580000002</v>
      </c>
      <c r="AT296">
        <v>0.34050425909999998</v>
      </c>
      <c r="AU296">
        <v>0.3364293632</v>
      </c>
      <c r="AV296">
        <v>0.33266087319999998</v>
      </c>
      <c r="AW296">
        <v>0.32919621090000001</v>
      </c>
    </row>
    <row r="297" spans="1:49" x14ac:dyDescent="0.25">
      <c r="A297" t="s">
        <v>1129</v>
      </c>
      <c r="B297" t="s">
        <v>833</v>
      </c>
      <c r="C297">
        <v>0</v>
      </c>
      <c r="D297">
        <v>0</v>
      </c>
      <c r="E297">
        <v>0</v>
      </c>
      <c r="F297">
        <v>0.17560975609999999</v>
      </c>
      <c r="G297">
        <v>0.17560975609999999</v>
      </c>
      <c r="H297">
        <v>0.16</v>
      </c>
      <c r="I297">
        <v>0.14000000000000001</v>
      </c>
      <c r="J297">
        <v>0.16059781340000001</v>
      </c>
      <c r="K297">
        <v>0.114104973</v>
      </c>
      <c r="L297">
        <v>0.1290938626</v>
      </c>
      <c r="M297">
        <v>0.16483790609999999</v>
      </c>
      <c r="N297">
        <v>0.22342481340000001</v>
      </c>
      <c r="O297">
        <v>0.22287899159999999</v>
      </c>
      <c r="P297">
        <v>0.2950114083</v>
      </c>
      <c r="Q297">
        <v>0.2564140687</v>
      </c>
      <c r="R297">
        <v>0.34183219500000001</v>
      </c>
      <c r="S297">
        <v>0.27148148640000003</v>
      </c>
      <c r="T297">
        <v>0.3652024727</v>
      </c>
      <c r="U297">
        <v>0.29992395370000002</v>
      </c>
      <c r="V297">
        <v>0.29559252019999999</v>
      </c>
      <c r="W297">
        <v>0.31114668179999999</v>
      </c>
      <c r="X297">
        <v>0.4158782479</v>
      </c>
      <c r="Y297">
        <v>0.40885055370000001</v>
      </c>
      <c r="Z297">
        <v>0.38737703169999999</v>
      </c>
      <c r="AA297">
        <v>0.38058804540000002</v>
      </c>
      <c r="AB297">
        <v>0.36050687139999998</v>
      </c>
      <c r="AC297">
        <v>0.3579113505</v>
      </c>
      <c r="AD297">
        <v>0.377702239</v>
      </c>
      <c r="AE297">
        <v>0.36953039300000001</v>
      </c>
      <c r="AF297">
        <v>0.36534762529999998</v>
      </c>
      <c r="AG297">
        <v>0.36869003569999997</v>
      </c>
      <c r="AH297">
        <v>0.36349579300000001</v>
      </c>
      <c r="AI297">
        <v>0.36006890019999999</v>
      </c>
      <c r="AJ297">
        <v>0.36372217359999998</v>
      </c>
      <c r="AK297">
        <v>0.36079091990000001</v>
      </c>
      <c r="AL297">
        <v>0.3573502979</v>
      </c>
      <c r="AM297">
        <v>0.3708006694</v>
      </c>
      <c r="AN297">
        <v>0.36316483779999997</v>
      </c>
      <c r="AO297">
        <v>0.35822424619999998</v>
      </c>
      <c r="AP297">
        <v>0.35415673240000001</v>
      </c>
      <c r="AQ297">
        <v>0.35072006300000003</v>
      </c>
      <c r="AR297">
        <v>0.3477215676</v>
      </c>
      <c r="AS297">
        <v>0.34462243580000002</v>
      </c>
      <c r="AT297">
        <v>0.34050425909999998</v>
      </c>
      <c r="AU297">
        <v>0.3364293632</v>
      </c>
      <c r="AV297">
        <v>0.33266087319999998</v>
      </c>
      <c r="AW297">
        <v>0.32919621090000001</v>
      </c>
    </row>
    <row r="298" spans="1:49" x14ac:dyDescent="0.25">
      <c r="A298" t="s">
        <v>1130</v>
      </c>
      <c r="B298" t="s">
        <v>834</v>
      </c>
      <c r="C298">
        <v>0</v>
      </c>
      <c r="D298">
        <v>0</v>
      </c>
      <c r="E298">
        <v>0</v>
      </c>
      <c r="F298">
        <v>0.17560975609999999</v>
      </c>
      <c r="G298">
        <v>0.17560975609999999</v>
      </c>
      <c r="H298">
        <v>0.16</v>
      </c>
      <c r="I298">
        <v>0.14000000000000001</v>
      </c>
      <c r="J298">
        <v>0.16059781340000001</v>
      </c>
      <c r="K298">
        <v>0.114104973</v>
      </c>
      <c r="L298">
        <v>0.1290938626</v>
      </c>
      <c r="M298">
        <v>0.16483790609999999</v>
      </c>
      <c r="N298">
        <v>0.22342481340000001</v>
      </c>
      <c r="O298">
        <v>0.22287899159999999</v>
      </c>
      <c r="P298">
        <v>0.2950114083</v>
      </c>
      <c r="Q298">
        <v>0.2564140687</v>
      </c>
      <c r="R298">
        <v>0.34183219500000001</v>
      </c>
      <c r="S298">
        <v>0.27148148640000003</v>
      </c>
      <c r="T298">
        <v>0.3652024727</v>
      </c>
      <c r="U298">
        <v>0.29992395370000002</v>
      </c>
      <c r="V298">
        <v>0.29559252019999999</v>
      </c>
      <c r="W298">
        <v>0.31114668179999999</v>
      </c>
      <c r="X298">
        <v>0.4158782479</v>
      </c>
      <c r="Y298">
        <v>0.40885055370000001</v>
      </c>
      <c r="Z298">
        <v>0.38737703169999999</v>
      </c>
      <c r="AA298">
        <v>0.38058804540000002</v>
      </c>
      <c r="AB298">
        <v>0.36050687139999998</v>
      </c>
      <c r="AC298">
        <v>0.3579113505</v>
      </c>
      <c r="AD298">
        <v>0.377702239</v>
      </c>
      <c r="AE298">
        <v>0.36953039300000001</v>
      </c>
      <c r="AF298">
        <v>0.36534762529999998</v>
      </c>
      <c r="AG298">
        <v>0.36869003569999997</v>
      </c>
      <c r="AH298">
        <v>0.36349579300000001</v>
      </c>
      <c r="AI298">
        <v>0.36006890019999999</v>
      </c>
      <c r="AJ298">
        <v>0.36372217359999998</v>
      </c>
      <c r="AK298">
        <v>0.36079091990000001</v>
      </c>
      <c r="AL298">
        <v>0.3573502979</v>
      </c>
      <c r="AM298">
        <v>0.3708006694</v>
      </c>
      <c r="AN298">
        <v>0.36316483779999997</v>
      </c>
      <c r="AO298">
        <v>0.35822424619999998</v>
      </c>
      <c r="AP298">
        <v>0.35415673240000001</v>
      </c>
      <c r="AQ298">
        <v>0.35072006300000003</v>
      </c>
      <c r="AR298">
        <v>0.3477215676</v>
      </c>
      <c r="AS298">
        <v>0.34462243580000002</v>
      </c>
      <c r="AT298">
        <v>0.34050425909999998</v>
      </c>
      <c r="AU298">
        <v>0.3364293632</v>
      </c>
      <c r="AV298">
        <v>0.33266087319999998</v>
      </c>
      <c r="AW298">
        <v>0.32919621090000001</v>
      </c>
    </row>
    <row r="299" spans="1:49" x14ac:dyDescent="0.25">
      <c r="A299" t="s">
        <v>1131</v>
      </c>
      <c r="B299" t="s">
        <v>835</v>
      </c>
      <c r="C299">
        <v>0</v>
      </c>
      <c r="D299">
        <v>0</v>
      </c>
      <c r="E299">
        <v>0</v>
      </c>
      <c r="F299">
        <v>0.17560975609999999</v>
      </c>
      <c r="G299">
        <v>0.17560975609999999</v>
      </c>
      <c r="H299">
        <v>0.16</v>
      </c>
      <c r="I299">
        <v>0.14000000000000001</v>
      </c>
      <c r="J299">
        <v>0.16059781340000001</v>
      </c>
      <c r="K299">
        <v>0.114104973</v>
      </c>
      <c r="L299">
        <v>0.1290938626</v>
      </c>
      <c r="M299">
        <v>0.16483790609999999</v>
      </c>
      <c r="N299">
        <v>0.22342481340000001</v>
      </c>
      <c r="O299">
        <v>0.22287899159999999</v>
      </c>
      <c r="P299">
        <v>0.2950114083</v>
      </c>
      <c r="Q299">
        <v>0.2564140687</v>
      </c>
      <c r="R299">
        <v>0.34183219500000001</v>
      </c>
      <c r="S299">
        <v>0.27148148640000003</v>
      </c>
      <c r="T299">
        <v>0.3652024727</v>
      </c>
      <c r="U299">
        <v>0.29992395370000002</v>
      </c>
      <c r="V299">
        <v>0.29559252019999999</v>
      </c>
      <c r="W299">
        <v>0.31114668179999999</v>
      </c>
      <c r="X299">
        <v>0.4158782479</v>
      </c>
      <c r="Y299">
        <v>0.40885055370000001</v>
      </c>
      <c r="Z299">
        <v>0.38737703169999999</v>
      </c>
      <c r="AA299">
        <v>0.38058804540000002</v>
      </c>
      <c r="AB299">
        <v>0.36050687139999998</v>
      </c>
      <c r="AC299">
        <v>0.3579113505</v>
      </c>
      <c r="AD299">
        <v>0.377702239</v>
      </c>
      <c r="AE299">
        <v>0.36953039300000001</v>
      </c>
      <c r="AF299">
        <v>0.36534762529999998</v>
      </c>
      <c r="AG299">
        <v>0.36869003569999997</v>
      </c>
      <c r="AH299">
        <v>0.36349579300000001</v>
      </c>
      <c r="AI299">
        <v>0.36006890019999999</v>
      </c>
      <c r="AJ299">
        <v>0.36372217359999998</v>
      </c>
      <c r="AK299">
        <v>0.36079091990000001</v>
      </c>
      <c r="AL299">
        <v>0.3573502979</v>
      </c>
      <c r="AM299">
        <v>0.3708006694</v>
      </c>
      <c r="AN299">
        <v>0.36316483779999997</v>
      </c>
      <c r="AO299">
        <v>0.35822424619999998</v>
      </c>
      <c r="AP299">
        <v>0.35415673240000001</v>
      </c>
      <c r="AQ299">
        <v>0.35072006300000003</v>
      </c>
      <c r="AR299">
        <v>0.3477215676</v>
      </c>
      <c r="AS299">
        <v>0.34462243580000002</v>
      </c>
      <c r="AT299">
        <v>0.34050425909999998</v>
      </c>
      <c r="AU299">
        <v>0.3364293632</v>
      </c>
      <c r="AV299">
        <v>0.33266087319999998</v>
      </c>
      <c r="AW299">
        <v>0.32919621090000001</v>
      </c>
    </row>
    <row r="300" spans="1:49" x14ac:dyDescent="0.25">
      <c r="A300" t="s">
        <v>1124</v>
      </c>
      <c r="B300" t="s">
        <v>836</v>
      </c>
      <c r="C300">
        <v>0</v>
      </c>
      <c r="D300">
        <v>0</v>
      </c>
      <c r="E300">
        <v>0</v>
      </c>
      <c r="F300">
        <v>0.17560975609999999</v>
      </c>
      <c r="G300">
        <v>0.17560975609999999</v>
      </c>
      <c r="H300">
        <v>0.16</v>
      </c>
      <c r="I300">
        <v>0.14000000000000001</v>
      </c>
      <c r="J300">
        <v>0.16059781340000001</v>
      </c>
      <c r="K300">
        <v>0.114104973</v>
      </c>
      <c r="L300">
        <v>0.1290938626</v>
      </c>
      <c r="M300">
        <v>0.16483790609999999</v>
      </c>
      <c r="N300">
        <v>0.22342481340000001</v>
      </c>
      <c r="O300">
        <v>0.22287899159999999</v>
      </c>
      <c r="P300">
        <v>0.2950114083</v>
      </c>
      <c r="Q300">
        <v>0.2564140687</v>
      </c>
      <c r="R300">
        <v>0.34183219500000001</v>
      </c>
      <c r="S300">
        <v>0.27148148640000003</v>
      </c>
      <c r="T300">
        <v>0.3652024727</v>
      </c>
      <c r="U300">
        <v>0.29992395370000002</v>
      </c>
      <c r="V300">
        <v>0.29559252019999999</v>
      </c>
      <c r="W300">
        <v>0.31114668179999999</v>
      </c>
      <c r="X300">
        <v>0.4158782479</v>
      </c>
      <c r="Y300">
        <v>0.40885055370000001</v>
      </c>
      <c r="Z300">
        <v>0.38737703169999999</v>
      </c>
      <c r="AA300">
        <v>0.38058804540000002</v>
      </c>
      <c r="AB300">
        <v>0.36050687139999998</v>
      </c>
      <c r="AC300">
        <v>0.3579113505</v>
      </c>
      <c r="AD300">
        <v>0.377702239</v>
      </c>
      <c r="AE300">
        <v>0.36953039300000001</v>
      </c>
      <c r="AF300">
        <v>0.36534762529999998</v>
      </c>
      <c r="AG300">
        <v>0.36869003569999997</v>
      </c>
      <c r="AH300">
        <v>0.36349579300000001</v>
      </c>
      <c r="AI300">
        <v>0.36006890019999999</v>
      </c>
      <c r="AJ300">
        <v>0.36372217359999998</v>
      </c>
      <c r="AK300">
        <v>0.36079091990000001</v>
      </c>
      <c r="AL300">
        <v>0.3573502979</v>
      </c>
      <c r="AM300">
        <v>0.3708006694</v>
      </c>
      <c r="AN300">
        <v>0.36316483779999997</v>
      </c>
      <c r="AO300">
        <v>0.35822424619999998</v>
      </c>
      <c r="AP300">
        <v>0.35415673240000001</v>
      </c>
      <c r="AQ300">
        <v>0.35072006300000003</v>
      </c>
      <c r="AR300">
        <v>0.3477215676</v>
      </c>
      <c r="AS300">
        <v>0.34462243580000002</v>
      </c>
      <c r="AT300">
        <v>0.34050425909999998</v>
      </c>
      <c r="AU300">
        <v>0.3364293632</v>
      </c>
      <c r="AV300">
        <v>0.33266087319999998</v>
      </c>
      <c r="AW300">
        <v>0.32919621090000001</v>
      </c>
    </row>
    <row r="301" spans="1:49" x14ac:dyDescent="0.25">
      <c r="A301" t="s">
        <v>1125</v>
      </c>
      <c r="B301" t="s">
        <v>837</v>
      </c>
      <c r="C301">
        <v>0</v>
      </c>
      <c r="D301">
        <v>0</v>
      </c>
      <c r="E301">
        <v>0</v>
      </c>
      <c r="F301">
        <v>0.17560975609999999</v>
      </c>
      <c r="G301">
        <v>0.17560975609999999</v>
      </c>
      <c r="H301">
        <v>0.16</v>
      </c>
      <c r="I301">
        <v>0.14000000000000001</v>
      </c>
      <c r="J301">
        <v>0.16059781340000001</v>
      </c>
      <c r="K301">
        <v>0.114104973</v>
      </c>
      <c r="L301">
        <v>0.1290938626</v>
      </c>
      <c r="M301">
        <v>0.16483790609999999</v>
      </c>
      <c r="N301">
        <v>0.22342481340000001</v>
      </c>
      <c r="O301">
        <v>0.22287899159999999</v>
      </c>
      <c r="P301">
        <v>0.2950114083</v>
      </c>
      <c r="Q301">
        <v>0.2564140687</v>
      </c>
      <c r="R301">
        <v>0.34183219500000001</v>
      </c>
      <c r="S301">
        <v>0.27148148640000003</v>
      </c>
      <c r="T301">
        <v>0.3652024727</v>
      </c>
      <c r="U301">
        <v>0.29992395370000002</v>
      </c>
      <c r="V301">
        <v>0.29559252019999999</v>
      </c>
      <c r="W301">
        <v>0.31114668179999999</v>
      </c>
      <c r="X301">
        <v>0.4158782479</v>
      </c>
      <c r="Y301">
        <v>0.40885055370000001</v>
      </c>
      <c r="Z301">
        <v>0.38737703169999999</v>
      </c>
      <c r="AA301">
        <v>0.38058804540000002</v>
      </c>
      <c r="AB301">
        <v>0.36050687139999998</v>
      </c>
      <c r="AC301">
        <v>0.3579113505</v>
      </c>
      <c r="AD301">
        <v>0.377702239</v>
      </c>
      <c r="AE301">
        <v>0.36953039300000001</v>
      </c>
      <c r="AF301">
        <v>0.36534762529999998</v>
      </c>
      <c r="AG301">
        <v>0.36869003569999997</v>
      </c>
      <c r="AH301">
        <v>0.36349579300000001</v>
      </c>
      <c r="AI301">
        <v>0.36006890019999999</v>
      </c>
      <c r="AJ301">
        <v>0.36372217359999998</v>
      </c>
      <c r="AK301">
        <v>0.36079091990000001</v>
      </c>
      <c r="AL301">
        <v>0.3573502979</v>
      </c>
      <c r="AM301">
        <v>0.3708006694</v>
      </c>
      <c r="AN301">
        <v>0.36316483779999997</v>
      </c>
      <c r="AO301">
        <v>0.35822424619999998</v>
      </c>
      <c r="AP301">
        <v>0.35415673240000001</v>
      </c>
      <c r="AQ301">
        <v>0.35072006300000003</v>
      </c>
      <c r="AR301">
        <v>0.3477215676</v>
      </c>
      <c r="AS301">
        <v>0.34462243580000002</v>
      </c>
      <c r="AT301">
        <v>0.34050425909999998</v>
      </c>
      <c r="AU301">
        <v>0.3364293632</v>
      </c>
      <c r="AV301">
        <v>0.33266087319999998</v>
      </c>
      <c r="AW301">
        <v>0.32919621090000001</v>
      </c>
    </row>
    <row r="302" spans="1:49" x14ac:dyDescent="0.25">
      <c r="A302" t="s">
        <v>1104</v>
      </c>
      <c r="B302" t="s">
        <v>1469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3.7074239000000002E-2</v>
      </c>
      <c r="K302">
        <v>3.0793517199999999E-2</v>
      </c>
      <c r="L302">
        <v>2.6194725799999999E-2</v>
      </c>
      <c r="M302">
        <v>2.7034300300000001E-2</v>
      </c>
      <c r="N302">
        <v>2.2338385299999999E-2</v>
      </c>
      <c r="O302">
        <v>4.0690402799999997E-2</v>
      </c>
      <c r="P302">
        <v>9.6650577900000006E-2</v>
      </c>
      <c r="Q302">
        <v>0.1282111876</v>
      </c>
      <c r="R302">
        <v>0.2056143222</v>
      </c>
      <c r="S302">
        <v>0.15641542219999999</v>
      </c>
      <c r="T302">
        <v>0.16974209870000001</v>
      </c>
      <c r="U302">
        <v>0.16222165999999999</v>
      </c>
      <c r="V302">
        <v>0.1573003644</v>
      </c>
      <c r="W302">
        <v>0.16412437469999999</v>
      </c>
      <c r="X302">
        <v>0.17260785300000001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</row>
    <row r="303" spans="1:49" x14ac:dyDescent="0.25">
      <c r="A303" t="s">
        <v>1105</v>
      </c>
      <c r="B303" t="s">
        <v>1470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3.7074239000000002E-2</v>
      </c>
      <c r="K303">
        <v>3.0793517199999999E-2</v>
      </c>
      <c r="L303">
        <v>2.6194725799999999E-2</v>
      </c>
      <c r="M303">
        <v>2.7034300300000001E-2</v>
      </c>
      <c r="N303">
        <v>2.2338385299999999E-2</v>
      </c>
      <c r="O303">
        <v>4.0690402799999997E-2</v>
      </c>
      <c r="P303">
        <v>9.6650577900000006E-2</v>
      </c>
      <c r="Q303">
        <v>0.1282111876</v>
      </c>
      <c r="R303">
        <v>0.2056143222</v>
      </c>
      <c r="S303">
        <v>0.15641542219999999</v>
      </c>
      <c r="T303">
        <v>0.16974209870000001</v>
      </c>
      <c r="U303">
        <v>0.16222165999999999</v>
      </c>
      <c r="V303">
        <v>0.1573003644</v>
      </c>
      <c r="W303">
        <v>0.16412437469999999</v>
      </c>
      <c r="X303">
        <v>0.17260785300000001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</row>
    <row r="304" spans="1:49" x14ac:dyDescent="0.25">
      <c r="A304" t="s">
        <v>1106</v>
      </c>
      <c r="B304" t="s">
        <v>1471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3.7074239000000002E-2</v>
      </c>
      <c r="K304">
        <v>3.0793517199999999E-2</v>
      </c>
      <c r="L304">
        <v>2.6194725799999999E-2</v>
      </c>
      <c r="M304">
        <v>2.7034300300000001E-2</v>
      </c>
      <c r="N304">
        <v>2.2338385299999999E-2</v>
      </c>
      <c r="O304">
        <v>4.0690402799999997E-2</v>
      </c>
      <c r="P304">
        <v>9.6650577900000006E-2</v>
      </c>
      <c r="Q304">
        <v>0.1282111876</v>
      </c>
      <c r="R304">
        <v>0.2056143222</v>
      </c>
      <c r="S304">
        <v>0.15641542219999999</v>
      </c>
      <c r="T304">
        <v>0.16974209870000001</v>
      </c>
      <c r="U304">
        <v>0.16222165999999999</v>
      </c>
      <c r="V304">
        <v>0.1573003644</v>
      </c>
      <c r="W304">
        <v>0.16412437469999999</v>
      </c>
      <c r="X304">
        <v>0.17260785300000001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</row>
    <row r="305" spans="1:49" x14ac:dyDescent="0.25">
      <c r="A305" t="s">
        <v>1107</v>
      </c>
      <c r="B305" t="s">
        <v>1472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3.7074239000000002E-2</v>
      </c>
      <c r="K305">
        <v>3.0793517199999999E-2</v>
      </c>
      <c r="L305">
        <v>2.6194725799999999E-2</v>
      </c>
      <c r="M305">
        <v>2.7034300300000001E-2</v>
      </c>
      <c r="N305">
        <v>2.2338385299999999E-2</v>
      </c>
      <c r="O305">
        <v>4.0690402799999997E-2</v>
      </c>
      <c r="P305">
        <v>9.6650577900000006E-2</v>
      </c>
      <c r="Q305">
        <v>0.1282111876</v>
      </c>
      <c r="R305">
        <v>0.2056143222</v>
      </c>
      <c r="S305">
        <v>0.15641542219999999</v>
      </c>
      <c r="T305">
        <v>0.16974209870000001</v>
      </c>
      <c r="U305">
        <v>0.16222165999999999</v>
      </c>
      <c r="V305">
        <v>0.1573003644</v>
      </c>
      <c r="W305">
        <v>0.16412437469999999</v>
      </c>
      <c r="X305">
        <v>0.17260785300000001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</row>
    <row r="306" spans="1:49" x14ac:dyDescent="0.25">
      <c r="A306" t="s">
        <v>1108</v>
      </c>
      <c r="B306" t="s">
        <v>1473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3.7074239000000002E-2</v>
      </c>
      <c r="K306">
        <v>3.0793517199999999E-2</v>
      </c>
      <c r="L306">
        <v>2.6194725799999999E-2</v>
      </c>
      <c r="M306">
        <v>2.7034300300000001E-2</v>
      </c>
      <c r="N306">
        <v>2.2338385299999999E-2</v>
      </c>
      <c r="O306">
        <v>4.0690402799999997E-2</v>
      </c>
      <c r="P306">
        <v>9.6650577900000006E-2</v>
      </c>
      <c r="Q306">
        <v>0.1282111876</v>
      </c>
      <c r="R306">
        <v>0.2056143222</v>
      </c>
      <c r="S306">
        <v>0.15641542219999999</v>
      </c>
      <c r="T306">
        <v>0.16974209870000001</v>
      </c>
      <c r="U306">
        <v>0.16222165999999999</v>
      </c>
      <c r="V306">
        <v>0.1573003644</v>
      </c>
      <c r="W306">
        <v>0.16412437469999999</v>
      </c>
      <c r="X306">
        <v>0.17260785300000001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</row>
    <row r="307" spans="1:49" x14ac:dyDescent="0.25">
      <c r="A307" t="s">
        <v>1109</v>
      </c>
      <c r="B307" t="s">
        <v>1474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3.7074239000000002E-2</v>
      </c>
      <c r="K307">
        <v>3.0793517199999999E-2</v>
      </c>
      <c r="L307">
        <v>2.6194725799999999E-2</v>
      </c>
      <c r="M307">
        <v>2.7034300300000001E-2</v>
      </c>
      <c r="N307">
        <v>2.2338385299999999E-2</v>
      </c>
      <c r="O307">
        <v>4.0690402799999997E-2</v>
      </c>
      <c r="P307">
        <v>9.6650577900000006E-2</v>
      </c>
      <c r="Q307">
        <v>0.1282111876</v>
      </c>
      <c r="R307">
        <v>0.2056143222</v>
      </c>
      <c r="S307">
        <v>0.15641542219999999</v>
      </c>
      <c r="T307">
        <v>0.16974209870000001</v>
      </c>
      <c r="U307">
        <v>0.16222165999999999</v>
      </c>
      <c r="V307">
        <v>0.1573003644</v>
      </c>
      <c r="W307">
        <v>0.16412437469999999</v>
      </c>
      <c r="X307">
        <v>0.17260785300000001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</row>
    <row r="308" spans="1:49" x14ac:dyDescent="0.25">
      <c r="A308" t="s">
        <v>1110</v>
      </c>
      <c r="B308" t="s">
        <v>1475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3.7074239000000002E-2</v>
      </c>
      <c r="K308">
        <v>3.0793517199999999E-2</v>
      </c>
      <c r="L308">
        <v>2.6194725799999999E-2</v>
      </c>
      <c r="M308">
        <v>2.7034300300000001E-2</v>
      </c>
      <c r="N308">
        <v>2.2338385299999999E-2</v>
      </c>
      <c r="O308">
        <v>4.0690402799999997E-2</v>
      </c>
      <c r="P308">
        <v>9.6650577900000006E-2</v>
      </c>
      <c r="Q308">
        <v>0.1282111876</v>
      </c>
      <c r="R308">
        <v>0.2056143222</v>
      </c>
      <c r="S308">
        <v>0.15641542219999999</v>
      </c>
      <c r="T308">
        <v>0.16974209870000001</v>
      </c>
      <c r="U308">
        <v>0.16222165999999999</v>
      </c>
      <c r="V308">
        <v>0.1573003644</v>
      </c>
      <c r="W308">
        <v>0.16412437469999999</v>
      </c>
      <c r="X308">
        <v>0.17260785300000001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</row>
    <row r="309" spans="1:49" x14ac:dyDescent="0.25">
      <c r="A309" t="s">
        <v>1111</v>
      </c>
      <c r="B309" t="s">
        <v>1476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3.7074239000000002E-2</v>
      </c>
      <c r="K309">
        <v>3.0793517199999999E-2</v>
      </c>
      <c r="L309">
        <v>2.6194725799999999E-2</v>
      </c>
      <c r="M309">
        <v>2.7034300300000001E-2</v>
      </c>
      <c r="N309">
        <v>2.2338385299999999E-2</v>
      </c>
      <c r="O309">
        <v>4.0690402799999997E-2</v>
      </c>
      <c r="P309">
        <v>9.6650577900000006E-2</v>
      </c>
      <c r="Q309">
        <v>0.1282111876</v>
      </c>
      <c r="R309">
        <v>0.2056143222</v>
      </c>
      <c r="S309">
        <v>0.15641542219999999</v>
      </c>
      <c r="T309">
        <v>0.16974209870000001</v>
      </c>
      <c r="U309">
        <v>0.16222165999999999</v>
      </c>
      <c r="V309">
        <v>0.1573003644</v>
      </c>
      <c r="W309">
        <v>0.16412437469999999</v>
      </c>
      <c r="X309">
        <v>0.17260785300000001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</row>
    <row r="310" spans="1:49" x14ac:dyDescent="0.25">
      <c r="A310" t="s">
        <v>1112</v>
      </c>
      <c r="B310" t="s">
        <v>1477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3.7074239000000002E-2</v>
      </c>
      <c r="K310">
        <v>3.0793517199999999E-2</v>
      </c>
      <c r="L310">
        <v>2.6194725799999999E-2</v>
      </c>
      <c r="M310">
        <v>2.7034300300000001E-2</v>
      </c>
      <c r="N310">
        <v>2.2338385299999999E-2</v>
      </c>
      <c r="O310">
        <v>4.0690402799999997E-2</v>
      </c>
      <c r="P310">
        <v>9.6650577900000006E-2</v>
      </c>
      <c r="Q310">
        <v>0.1282111876</v>
      </c>
      <c r="R310">
        <v>0.2056143222</v>
      </c>
      <c r="S310">
        <v>0.15641542219999999</v>
      </c>
      <c r="T310">
        <v>0.16974209870000001</v>
      </c>
      <c r="U310">
        <v>0.16222165999999999</v>
      </c>
      <c r="V310">
        <v>0.1573003644</v>
      </c>
      <c r="W310">
        <v>0.16412437469999999</v>
      </c>
      <c r="X310">
        <v>0.17260785300000001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</row>
    <row r="311" spans="1:49" x14ac:dyDescent="0.25">
      <c r="A311" t="s">
        <v>1113</v>
      </c>
      <c r="B311" t="s">
        <v>1478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3.7074239000000002E-2</v>
      </c>
      <c r="K311">
        <v>3.0793517199999999E-2</v>
      </c>
      <c r="L311">
        <v>2.6194725799999999E-2</v>
      </c>
      <c r="M311">
        <v>2.7034300300000001E-2</v>
      </c>
      <c r="N311">
        <v>2.2338385299999999E-2</v>
      </c>
      <c r="O311">
        <v>4.0690402799999997E-2</v>
      </c>
      <c r="P311">
        <v>9.6650577900000006E-2</v>
      </c>
      <c r="Q311">
        <v>0.1282111876</v>
      </c>
      <c r="R311">
        <v>0.2056143222</v>
      </c>
      <c r="S311">
        <v>0.15641542219999999</v>
      </c>
      <c r="T311">
        <v>0.16974209870000001</v>
      </c>
      <c r="U311">
        <v>0.16222165999999999</v>
      </c>
      <c r="V311">
        <v>0.1573003644</v>
      </c>
      <c r="W311">
        <v>0.16412437469999999</v>
      </c>
      <c r="X311">
        <v>0.17260785300000001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</row>
    <row r="312" spans="1:49" x14ac:dyDescent="0.25">
      <c r="A312" t="s">
        <v>1121</v>
      </c>
      <c r="B312" t="s">
        <v>1479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3.7074239000000002E-2</v>
      </c>
      <c r="K312">
        <v>3.0793517199999999E-2</v>
      </c>
      <c r="L312">
        <v>2.6194725799999999E-2</v>
      </c>
      <c r="M312">
        <v>2.7034300300000001E-2</v>
      </c>
      <c r="N312">
        <v>2.2338385299999999E-2</v>
      </c>
      <c r="O312">
        <v>4.0690402799999997E-2</v>
      </c>
      <c r="P312">
        <v>9.6650577900000006E-2</v>
      </c>
      <c r="Q312">
        <v>0.1282111876</v>
      </c>
      <c r="R312">
        <v>0.2056143222</v>
      </c>
      <c r="S312">
        <v>0.15641542219999999</v>
      </c>
      <c r="T312">
        <v>0.16974209870000001</v>
      </c>
      <c r="U312">
        <v>0.16222165999999999</v>
      </c>
      <c r="V312">
        <v>0.1573003644</v>
      </c>
      <c r="W312">
        <v>0.16412437469999999</v>
      </c>
      <c r="X312">
        <v>0.17260785300000001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</row>
    <row r="313" spans="1:49" x14ac:dyDescent="0.25">
      <c r="A313" t="s">
        <v>1122</v>
      </c>
      <c r="B313" t="s">
        <v>1480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3.7074239000000002E-2</v>
      </c>
      <c r="K313">
        <v>3.0793517199999999E-2</v>
      </c>
      <c r="L313">
        <v>2.6194725799999999E-2</v>
      </c>
      <c r="M313">
        <v>2.7034300300000001E-2</v>
      </c>
      <c r="N313">
        <v>2.2338385299999999E-2</v>
      </c>
      <c r="O313">
        <v>4.0690402799999997E-2</v>
      </c>
      <c r="P313">
        <v>9.6650577900000006E-2</v>
      </c>
      <c r="Q313">
        <v>0.1282111876</v>
      </c>
      <c r="R313">
        <v>0.2056143222</v>
      </c>
      <c r="S313">
        <v>0.15641542219999999</v>
      </c>
      <c r="T313">
        <v>0.16974209870000001</v>
      </c>
      <c r="U313">
        <v>0.16222165999999999</v>
      </c>
      <c r="V313">
        <v>0.1573003644</v>
      </c>
      <c r="W313">
        <v>0.16412437469999999</v>
      </c>
      <c r="X313">
        <v>0.17260785300000001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</row>
    <row r="314" spans="1:49" x14ac:dyDescent="0.25">
      <c r="A314" t="s">
        <v>1123</v>
      </c>
      <c r="B314" t="s">
        <v>1481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3.7074239000000002E-2</v>
      </c>
      <c r="K314">
        <v>3.0793517199999999E-2</v>
      </c>
      <c r="L314">
        <v>2.6194725799999999E-2</v>
      </c>
      <c r="M314">
        <v>2.7034300300000001E-2</v>
      </c>
      <c r="N314">
        <v>2.2338385299999999E-2</v>
      </c>
      <c r="O314">
        <v>4.0690402799999997E-2</v>
      </c>
      <c r="P314">
        <v>9.6650577900000006E-2</v>
      </c>
      <c r="Q314">
        <v>0.1282111876</v>
      </c>
      <c r="R314">
        <v>0.2056143222</v>
      </c>
      <c r="S314">
        <v>0.15641542219999999</v>
      </c>
      <c r="T314">
        <v>0.16974209870000001</v>
      </c>
      <c r="U314">
        <v>0.16222165999999999</v>
      </c>
      <c r="V314">
        <v>0.1573003644</v>
      </c>
      <c r="W314">
        <v>0.16412437469999999</v>
      </c>
      <c r="X314">
        <v>0.17260785300000001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</row>
    <row r="315" spans="1:49" x14ac:dyDescent="0.25">
      <c r="A315" t="s">
        <v>1126</v>
      </c>
      <c r="B315" t="s">
        <v>1482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3.7074239000000002E-2</v>
      </c>
      <c r="K315">
        <v>3.0793517199999999E-2</v>
      </c>
      <c r="L315">
        <v>2.6194725799999999E-2</v>
      </c>
      <c r="M315">
        <v>2.7034300300000001E-2</v>
      </c>
      <c r="N315">
        <v>2.2338385299999999E-2</v>
      </c>
      <c r="O315">
        <v>4.0690402799999997E-2</v>
      </c>
      <c r="P315">
        <v>9.6650577900000006E-2</v>
      </c>
      <c r="Q315">
        <v>0.1282111876</v>
      </c>
      <c r="R315">
        <v>0.2056143222</v>
      </c>
      <c r="S315">
        <v>0.15641542219999999</v>
      </c>
      <c r="T315">
        <v>0.16974209870000001</v>
      </c>
      <c r="U315">
        <v>0.16222165999999999</v>
      </c>
      <c r="V315">
        <v>0.1573003644</v>
      </c>
      <c r="W315">
        <v>0.16412437469999999</v>
      </c>
      <c r="X315">
        <v>0.17260785300000001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</row>
    <row r="316" spans="1:49" x14ac:dyDescent="0.25">
      <c r="A316" t="s">
        <v>1127</v>
      </c>
      <c r="B316" t="s">
        <v>1483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3.7074239000000002E-2</v>
      </c>
      <c r="K316">
        <v>3.0793517199999999E-2</v>
      </c>
      <c r="L316">
        <v>2.6194725799999999E-2</v>
      </c>
      <c r="M316">
        <v>2.7034300300000001E-2</v>
      </c>
      <c r="N316">
        <v>2.2338385299999999E-2</v>
      </c>
      <c r="O316">
        <v>4.0690402799999997E-2</v>
      </c>
      <c r="P316">
        <v>9.6650577900000006E-2</v>
      </c>
      <c r="Q316">
        <v>0.1282111876</v>
      </c>
      <c r="R316">
        <v>0.2056143222</v>
      </c>
      <c r="S316">
        <v>0.15641542219999999</v>
      </c>
      <c r="T316">
        <v>0.16974209870000001</v>
      </c>
      <c r="U316">
        <v>0.16222165999999999</v>
      </c>
      <c r="V316">
        <v>0.1573003644</v>
      </c>
      <c r="W316">
        <v>0.16412437469999999</v>
      </c>
      <c r="X316">
        <v>0.17260785300000001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</row>
    <row r="317" spans="1:49" x14ac:dyDescent="0.25">
      <c r="A317" t="s">
        <v>1128</v>
      </c>
      <c r="B317" t="s">
        <v>1484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3.7074239000000002E-2</v>
      </c>
      <c r="K317">
        <v>3.0793517199999999E-2</v>
      </c>
      <c r="L317">
        <v>2.6194725799999999E-2</v>
      </c>
      <c r="M317">
        <v>2.7034300300000001E-2</v>
      </c>
      <c r="N317">
        <v>2.2338385299999999E-2</v>
      </c>
      <c r="O317">
        <v>4.0690402799999997E-2</v>
      </c>
      <c r="P317">
        <v>9.6650577900000006E-2</v>
      </c>
      <c r="Q317">
        <v>0.1282111876</v>
      </c>
      <c r="R317">
        <v>0.2056143222</v>
      </c>
      <c r="S317">
        <v>0.15641542219999999</v>
      </c>
      <c r="T317">
        <v>0.16974209870000001</v>
      </c>
      <c r="U317">
        <v>0.16222165999999999</v>
      </c>
      <c r="V317">
        <v>0.1573003644</v>
      </c>
      <c r="W317">
        <v>0.16412437469999999</v>
      </c>
      <c r="X317">
        <v>0.17260785300000001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</row>
    <row r="318" spans="1:49" x14ac:dyDescent="0.25">
      <c r="A318" t="s">
        <v>1129</v>
      </c>
      <c r="B318" t="s">
        <v>1485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3.7074239000000002E-2</v>
      </c>
      <c r="K318">
        <v>3.0793517199999999E-2</v>
      </c>
      <c r="L318">
        <v>2.6194725799999999E-2</v>
      </c>
      <c r="M318">
        <v>2.7034300300000001E-2</v>
      </c>
      <c r="N318">
        <v>2.2338385299999999E-2</v>
      </c>
      <c r="O318">
        <v>4.0690402799999997E-2</v>
      </c>
      <c r="P318">
        <v>9.6650577900000006E-2</v>
      </c>
      <c r="Q318">
        <v>0.1282111876</v>
      </c>
      <c r="R318">
        <v>0.2056143222</v>
      </c>
      <c r="S318">
        <v>0.15641542219999999</v>
      </c>
      <c r="T318">
        <v>0.16974209870000001</v>
      </c>
      <c r="U318">
        <v>0.16222165999999999</v>
      </c>
      <c r="V318">
        <v>0.1573003644</v>
      </c>
      <c r="W318">
        <v>0.16412437469999999</v>
      </c>
      <c r="X318">
        <v>0.17260785300000001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</row>
    <row r="319" spans="1:49" x14ac:dyDescent="0.25">
      <c r="A319" t="s">
        <v>1130</v>
      </c>
      <c r="B319" t="s">
        <v>1486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3.7074239000000002E-2</v>
      </c>
      <c r="K319">
        <v>3.0793517199999999E-2</v>
      </c>
      <c r="L319">
        <v>2.6194725799999999E-2</v>
      </c>
      <c r="M319">
        <v>2.7034300300000001E-2</v>
      </c>
      <c r="N319">
        <v>2.2338385299999999E-2</v>
      </c>
      <c r="O319">
        <v>4.0690402799999997E-2</v>
      </c>
      <c r="P319">
        <v>9.6650577900000006E-2</v>
      </c>
      <c r="Q319">
        <v>0.1282111876</v>
      </c>
      <c r="R319">
        <v>0.2056143222</v>
      </c>
      <c r="S319">
        <v>0.15641542219999999</v>
      </c>
      <c r="T319">
        <v>0.16974209870000001</v>
      </c>
      <c r="U319">
        <v>0.16222165999999999</v>
      </c>
      <c r="V319">
        <v>0.1573003644</v>
      </c>
      <c r="W319">
        <v>0.16412437469999999</v>
      </c>
      <c r="X319">
        <v>0.17260785300000001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</row>
    <row r="320" spans="1:49" x14ac:dyDescent="0.25">
      <c r="A320" t="s">
        <v>1131</v>
      </c>
      <c r="B320" t="s">
        <v>1487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3.7074239000000002E-2</v>
      </c>
      <c r="K320">
        <v>3.0793517199999999E-2</v>
      </c>
      <c r="L320">
        <v>2.6194725799999999E-2</v>
      </c>
      <c r="M320">
        <v>2.7034300300000001E-2</v>
      </c>
      <c r="N320">
        <v>2.2338385299999999E-2</v>
      </c>
      <c r="O320">
        <v>4.0690402799999997E-2</v>
      </c>
      <c r="P320">
        <v>9.6650577900000006E-2</v>
      </c>
      <c r="Q320">
        <v>0.1282111876</v>
      </c>
      <c r="R320">
        <v>0.2056143222</v>
      </c>
      <c r="S320">
        <v>0.15641542219999999</v>
      </c>
      <c r="T320">
        <v>0.16974209870000001</v>
      </c>
      <c r="U320">
        <v>0.16222165999999999</v>
      </c>
      <c r="V320">
        <v>0.1573003644</v>
      </c>
      <c r="W320">
        <v>0.16412437469999999</v>
      </c>
      <c r="X320">
        <v>0.17260785300000001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</row>
    <row r="321" spans="1:49" x14ac:dyDescent="0.25">
      <c r="A321" t="s">
        <v>1124</v>
      </c>
      <c r="B321" t="s">
        <v>1488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3.7074239000000002E-2</v>
      </c>
      <c r="K321">
        <v>3.0793517199999999E-2</v>
      </c>
      <c r="L321">
        <v>2.6194725799999999E-2</v>
      </c>
      <c r="M321">
        <v>2.7034300300000001E-2</v>
      </c>
      <c r="N321">
        <v>2.2338385299999999E-2</v>
      </c>
      <c r="O321">
        <v>4.0690402799999997E-2</v>
      </c>
      <c r="P321">
        <v>9.6650577900000006E-2</v>
      </c>
      <c r="Q321">
        <v>0.1282111876</v>
      </c>
      <c r="R321">
        <v>0.2056143222</v>
      </c>
      <c r="S321">
        <v>0.15641542219999999</v>
      </c>
      <c r="T321">
        <v>0.16974209870000001</v>
      </c>
      <c r="U321">
        <v>0.16222165999999999</v>
      </c>
      <c r="V321">
        <v>0.1573003644</v>
      </c>
      <c r="W321">
        <v>0.16412437469999999</v>
      </c>
      <c r="X321">
        <v>0.17260785300000001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</row>
    <row r="322" spans="1:49" x14ac:dyDescent="0.25">
      <c r="A322" t="s">
        <v>1125</v>
      </c>
      <c r="B322" t="s">
        <v>1489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3.7074239000000002E-2</v>
      </c>
      <c r="K322">
        <v>3.0793517199999999E-2</v>
      </c>
      <c r="L322">
        <v>2.6194725799999999E-2</v>
      </c>
      <c r="M322">
        <v>2.7034300300000001E-2</v>
      </c>
      <c r="N322">
        <v>2.2338385299999999E-2</v>
      </c>
      <c r="O322">
        <v>4.0690402799999997E-2</v>
      </c>
      <c r="P322">
        <v>9.6650577900000006E-2</v>
      </c>
      <c r="Q322">
        <v>0.1282111876</v>
      </c>
      <c r="R322">
        <v>0.2056143222</v>
      </c>
      <c r="S322">
        <v>0.15641542219999999</v>
      </c>
      <c r="T322">
        <v>0.16974209870000001</v>
      </c>
      <c r="U322">
        <v>0.16222165999999999</v>
      </c>
      <c r="V322">
        <v>0.1573003644</v>
      </c>
      <c r="W322">
        <v>0.16412437469999999</v>
      </c>
      <c r="X322">
        <v>0.17260785300000001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</row>
    <row r="323" spans="1:49" x14ac:dyDescent="0.25">
      <c r="A323" t="s">
        <v>1132</v>
      </c>
      <c r="B323" t="s">
        <v>838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3.7074239000000002E-2</v>
      </c>
      <c r="K323">
        <v>3.0793517199999999E-2</v>
      </c>
      <c r="L323">
        <v>2.6194725799999999E-2</v>
      </c>
      <c r="M323">
        <v>2.7034300300000001E-2</v>
      </c>
      <c r="N323">
        <v>2.2338385299999999E-2</v>
      </c>
      <c r="O323">
        <v>4.0690402799999997E-2</v>
      </c>
      <c r="P323">
        <v>9.6650577900000006E-2</v>
      </c>
      <c r="Q323">
        <v>0.1282111876</v>
      </c>
      <c r="R323">
        <v>0.2056143222</v>
      </c>
      <c r="S323">
        <v>0.15641542219999999</v>
      </c>
      <c r="T323">
        <v>0.16974209870000001</v>
      </c>
      <c r="U323">
        <v>0.16222165999999999</v>
      </c>
      <c r="V323">
        <v>0.1578902264</v>
      </c>
      <c r="W323">
        <v>0.15285066789999999</v>
      </c>
      <c r="X323">
        <v>0.2358782479</v>
      </c>
      <c r="Y323">
        <v>0.18885055370000001</v>
      </c>
      <c r="Z323">
        <v>0.16737703170000001</v>
      </c>
      <c r="AA323">
        <v>0.16058804539999999</v>
      </c>
      <c r="AB323">
        <v>0.14050687140000001</v>
      </c>
      <c r="AC323">
        <v>0.1379113505</v>
      </c>
      <c r="AD323">
        <v>0.127702239</v>
      </c>
      <c r="AE323">
        <v>0.119530393</v>
      </c>
      <c r="AF323">
        <v>0.11534762530000001</v>
      </c>
      <c r="AG323">
        <v>0.1186900357</v>
      </c>
      <c r="AH323">
        <v>0.113495793</v>
      </c>
      <c r="AI323">
        <v>0.1100689002</v>
      </c>
      <c r="AJ323">
        <v>0.1137221736</v>
      </c>
      <c r="AK323">
        <v>0.11079091990000001</v>
      </c>
      <c r="AL323">
        <v>0.1073502979</v>
      </c>
      <c r="AM323">
        <v>0.1208006694</v>
      </c>
      <c r="AN323">
        <v>0.1131648378</v>
      </c>
      <c r="AO323">
        <v>0.1082242462</v>
      </c>
      <c r="AP323">
        <v>0.10415673239999999</v>
      </c>
      <c r="AQ323">
        <v>0.100720063</v>
      </c>
      <c r="AR323">
        <v>9.7721567600000003E-2</v>
      </c>
      <c r="AS323">
        <v>9.4622435800000002E-2</v>
      </c>
      <c r="AT323">
        <v>9.0504259099999998E-2</v>
      </c>
      <c r="AU323">
        <v>8.6429363199999998E-2</v>
      </c>
      <c r="AV323">
        <v>8.2660873199999998E-2</v>
      </c>
      <c r="AW323">
        <v>7.9196210899999994E-2</v>
      </c>
    </row>
    <row r="324" spans="1:49" x14ac:dyDescent="0.25">
      <c r="A324" t="s">
        <v>1105</v>
      </c>
      <c r="B324" t="s">
        <v>839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3.7074239000000002E-2</v>
      </c>
      <c r="K324">
        <v>3.0793517199999999E-2</v>
      </c>
      <c r="L324">
        <v>2.6194725799999999E-2</v>
      </c>
      <c r="M324">
        <v>2.7034300300000001E-2</v>
      </c>
      <c r="N324">
        <v>2.2338385299999999E-2</v>
      </c>
      <c r="O324">
        <v>4.0690402799999997E-2</v>
      </c>
      <c r="P324">
        <v>9.6650577900000006E-2</v>
      </c>
      <c r="Q324">
        <v>0.1282111876</v>
      </c>
      <c r="R324">
        <v>0.2056143222</v>
      </c>
      <c r="S324">
        <v>0.15641542219999999</v>
      </c>
      <c r="T324">
        <v>0.16974209870000001</v>
      </c>
      <c r="U324">
        <v>0.16222165999999999</v>
      </c>
      <c r="V324">
        <v>0.1578902264</v>
      </c>
      <c r="W324">
        <v>0.15285066789999999</v>
      </c>
      <c r="X324">
        <v>0.2358782479</v>
      </c>
      <c r="Y324">
        <v>0.18885055370000001</v>
      </c>
      <c r="Z324">
        <v>0.16737703170000001</v>
      </c>
      <c r="AA324">
        <v>0.16058804539999999</v>
      </c>
      <c r="AB324">
        <v>0.14050687140000001</v>
      </c>
      <c r="AC324">
        <v>0.1379113505</v>
      </c>
      <c r="AD324">
        <v>0.127702239</v>
      </c>
      <c r="AE324">
        <v>0.119530393</v>
      </c>
      <c r="AF324">
        <v>0.11534762530000001</v>
      </c>
      <c r="AG324">
        <v>0.1186900357</v>
      </c>
      <c r="AH324">
        <v>0.113495793</v>
      </c>
      <c r="AI324">
        <v>0.1100689002</v>
      </c>
      <c r="AJ324">
        <v>0.1137221736</v>
      </c>
      <c r="AK324">
        <v>0.11079091990000001</v>
      </c>
      <c r="AL324">
        <v>0.1073502979</v>
      </c>
      <c r="AM324">
        <v>0.1208006694</v>
      </c>
      <c r="AN324">
        <v>0.1131648378</v>
      </c>
      <c r="AO324">
        <v>0.1082242462</v>
      </c>
      <c r="AP324">
        <v>0.10415673239999999</v>
      </c>
      <c r="AQ324">
        <v>0.100720063</v>
      </c>
      <c r="AR324">
        <v>9.7721567600000003E-2</v>
      </c>
      <c r="AS324">
        <v>9.4622435800000002E-2</v>
      </c>
      <c r="AT324">
        <v>9.0504259099999998E-2</v>
      </c>
      <c r="AU324">
        <v>8.6429363199999998E-2</v>
      </c>
      <c r="AV324">
        <v>8.2660873199999998E-2</v>
      </c>
      <c r="AW324">
        <v>7.9196210899999994E-2</v>
      </c>
    </row>
    <row r="325" spans="1:49" x14ac:dyDescent="0.25">
      <c r="A325" t="s">
        <v>1106</v>
      </c>
      <c r="B325" t="s">
        <v>840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3.7074239000000002E-2</v>
      </c>
      <c r="K325">
        <v>3.0793517199999999E-2</v>
      </c>
      <c r="L325">
        <v>2.6194725799999999E-2</v>
      </c>
      <c r="M325">
        <v>2.7034300300000001E-2</v>
      </c>
      <c r="N325">
        <v>2.2338385299999999E-2</v>
      </c>
      <c r="O325">
        <v>4.0690402799999997E-2</v>
      </c>
      <c r="P325">
        <v>9.6650577900000006E-2</v>
      </c>
      <c r="Q325">
        <v>0.1282111876</v>
      </c>
      <c r="R325">
        <v>0.2056143222</v>
      </c>
      <c r="S325">
        <v>0.15641542219999999</v>
      </c>
      <c r="T325">
        <v>0.16974209870000001</v>
      </c>
      <c r="U325">
        <v>0.16222165999999999</v>
      </c>
      <c r="V325">
        <v>0.1578902264</v>
      </c>
      <c r="W325">
        <v>0.15285066789999999</v>
      </c>
      <c r="X325">
        <v>0.2358782479</v>
      </c>
      <c r="Y325">
        <v>0.18885055370000001</v>
      </c>
      <c r="Z325">
        <v>0.16737703170000001</v>
      </c>
      <c r="AA325">
        <v>0.16058804539999999</v>
      </c>
      <c r="AB325">
        <v>0.14050687140000001</v>
      </c>
      <c r="AC325">
        <v>0.1379113505</v>
      </c>
      <c r="AD325">
        <v>0.127702239</v>
      </c>
      <c r="AE325">
        <v>0.119530393</v>
      </c>
      <c r="AF325">
        <v>0.11534762530000001</v>
      </c>
      <c r="AG325">
        <v>0.1186900357</v>
      </c>
      <c r="AH325">
        <v>0.113495793</v>
      </c>
      <c r="AI325">
        <v>0.1100689002</v>
      </c>
      <c r="AJ325">
        <v>0.1137221736</v>
      </c>
      <c r="AK325">
        <v>0.11079091990000001</v>
      </c>
      <c r="AL325">
        <v>0.1073502979</v>
      </c>
      <c r="AM325">
        <v>0.1208006694</v>
      </c>
      <c r="AN325">
        <v>0.1131648378</v>
      </c>
      <c r="AO325">
        <v>0.1082242462</v>
      </c>
      <c r="AP325">
        <v>0.10415673239999999</v>
      </c>
      <c r="AQ325">
        <v>0.100720063</v>
      </c>
      <c r="AR325">
        <v>9.7721567600000003E-2</v>
      </c>
      <c r="AS325">
        <v>9.4622435800000002E-2</v>
      </c>
      <c r="AT325">
        <v>9.0504259099999998E-2</v>
      </c>
      <c r="AU325">
        <v>8.6429363199999998E-2</v>
      </c>
      <c r="AV325">
        <v>8.2660873199999998E-2</v>
      </c>
      <c r="AW325">
        <v>7.9196210899999994E-2</v>
      </c>
    </row>
    <row r="326" spans="1:49" x14ac:dyDescent="0.25">
      <c r="A326" t="s">
        <v>1107</v>
      </c>
      <c r="B326" t="s">
        <v>841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3.7074239000000002E-2</v>
      </c>
      <c r="K326">
        <v>3.0793517199999999E-2</v>
      </c>
      <c r="L326">
        <v>2.6194725799999999E-2</v>
      </c>
      <c r="M326">
        <v>2.7034300300000001E-2</v>
      </c>
      <c r="N326">
        <v>2.2338385299999999E-2</v>
      </c>
      <c r="O326">
        <v>4.0690402799999997E-2</v>
      </c>
      <c r="P326">
        <v>9.6650577900000006E-2</v>
      </c>
      <c r="Q326">
        <v>0.1282111876</v>
      </c>
      <c r="R326">
        <v>0.2056143222</v>
      </c>
      <c r="S326">
        <v>0.15641542219999999</v>
      </c>
      <c r="T326">
        <v>0.16974209870000001</v>
      </c>
      <c r="U326">
        <v>0.16222165999999999</v>
      </c>
      <c r="V326">
        <v>0.1578902264</v>
      </c>
      <c r="W326">
        <v>0.15285066789999999</v>
      </c>
      <c r="X326">
        <v>0.2358782479</v>
      </c>
      <c r="Y326">
        <v>0.18885055370000001</v>
      </c>
      <c r="Z326">
        <v>0.16737703170000001</v>
      </c>
      <c r="AA326">
        <v>0.16058804539999999</v>
      </c>
      <c r="AB326">
        <v>0.14050687140000001</v>
      </c>
      <c r="AC326">
        <v>0.1379113505</v>
      </c>
      <c r="AD326">
        <v>0.127702239</v>
      </c>
      <c r="AE326">
        <v>0.119530393</v>
      </c>
      <c r="AF326">
        <v>0.11534762530000001</v>
      </c>
      <c r="AG326">
        <v>0.1186900357</v>
      </c>
      <c r="AH326">
        <v>0.113495793</v>
      </c>
      <c r="AI326">
        <v>0.1100689002</v>
      </c>
      <c r="AJ326">
        <v>0.1137221736</v>
      </c>
      <c r="AK326">
        <v>0.11079091990000001</v>
      </c>
      <c r="AL326">
        <v>0.1073502979</v>
      </c>
      <c r="AM326">
        <v>0.1208006694</v>
      </c>
      <c r="AN326">
        <v>0.1131648378</v>
      </c>
      <c r="AO326">
        <v>0.1082242462</v>
      </c>
      <c r="AP326">
        <v>0.10415673239999999</v>
      </c>
      <c r="AQ326">
        <v>0.100720063</v>
      </c>
      <c r="AR326">
        <v>9.7721567600000003E-2</v>
      </c>
      <c r="AS326">
        <v>9.4622435800000002E-2</v>
      </c>
      <c r="AT326">
        <v>9.0504259099999998E-2</v>
      </c>
      <c r="AU326">
        <v>8.6429363199999998E-2</v>
      </c>
      <c r="AV326">
        <v>8.2660873199999998E-2</v>
      </c>
      <c r="AW326">
        <v>7.9196210899999994E-2</v>
      </c>
    </row>
    <row r="327" spans="1:49" x14ac:dyDescent="0.25">
      <c r="A327" t="s">
        <v>1108</v>
      </c>
      <c r="B327" t="s">
        <v>842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3.7074239000000002E-2</v>
      </c>
      <c r="K327">
        <v>3.0793517199999999E-2</v>
      </c>
      <c r="L327">
        <v>2.6194725799999999E-2</v>
      </c>
      <c r="M327">
        <v>2.7034300300000001E-2</v>
      </c>
      <c r="N327">
        <v>2.2338385299999999E-2</v>
      </c>
      <c r="O327">
        <v>4.0690402799999997E-2</v>
      </c>
      <c r="P327">
        <v>9.6650577900000006E-2</v>
      </c>
      <c r="Q327">
        <v>0.1282111876</v>
      </c>
      <c r="R327">
        <v>0.2056143222</v>
      </c>
      <c r="S327">
        <v>0.15641542219999999</v>
      </c>
      <c r="T327">
        <v>0.16974209870000001</v>
      </c>
      <c r="U327">
        <v>0.16222165999999999</v>
      </c>
      <c r="V327">
        <v>0.1578902264</v>
      </c>
      <c r="W327">
        <v>0.15285066789999999</v>
      </c>
      <c r="X327">
        <v>0.2358782479</v>
      </c>
      <c r="Y327">
        <v>0.18885055370000001</v>
      </c>
      <c r="Z327">
        <v>0.16737703170000001</v>
      </c>
      <c r="AA327">
        <v>0.16058804539999999</v>
      </c>
      <c r="AB327">
        <v>0.14050687140000001</v>
      </c>
      <c r="AC327">
        <v>0.1379113505</v>
      </c>
      <c r="AD327">
        <v>0.127702239</v>
      </c>
      <c r="AE327">
        <v>0.119530393</v>
      </c>
      <c r="AF327">
        <v>0.11534762530000001</v>
      </c>
      <c r="AG327">
        <v>0.1186900357</v>
      </c>
      <c r="AH327">
        <v>0.113495793</v>
      </c>
      <c r="AI327">
        <v>0.1100689002</v>
      </c>
      <c r="AJ327">
        <v>0.1137221736</v>
      </c>
      <c r="AK327">
        <v>0.11079091990000001</v>
      </c>
      <c r="AL327">
        <v>0.1073502979</v>
      </c>
      <c r="AM327">
        <v>0.1208006694</v>
      </c>
      <c r="AN327">
        <v>0.1131648378</v>
      </c>
      <c r="AO327">
        <v>0.1082242462</v>
      </c>
      <c r="AP327">
        <v>0.10415673239999999</v>
      </c>
      <c r="AQ327">
        <v>0.100720063</v>
      </c>
      <c r="AR327">
        <v>9.7721567600000003E-2</v>
      </c>
      <c r="AS327">
        <v>9.4622435800000002E-2</v>
      </c>
      <c r="AT327">
        <v>9.0504259099999998E-2</v>
      </c>
      <c r="AU327">
        <v>8.6429363199999998E-2</v>
      </c>
      <c r="AV327">
        <v>8.2660873199999998E-2</v>
      </c>
      <c r="AW327">
        <v>7.9196210899999994E-2</v>
      </c>
    </row>
    <row r="328" spans="1:49" x14ac:dyDescent="0.25">
      <c r="A328" t="s">
        <v>1109</v>
      </c>
      <c r="B328" t="s">
        <v>843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3.7074239000000002E-2</v>
      </c>
      <c r="K328">
        <v>3.0793517199999999E-2</v>
      </c>
      <c r="L328">
        <v>2.6194725799999999E-2</v>
      </c>
      <c r="M328">
        <v>2.7034300300000001E-2</v>
      </c>
      <c r="N328">
        <v>2.2338385299999999E-2</v>
      </c>
      <c r="O328">
        <v>4.0690402799999997E-2</v>
      </c>
      <c r="P328">
        <v>9.6650577900000006E-2</v>
      </c>
      <c r="Q328">
        <v>0.1282111876</v>
      </c>
      <c r="R328">
        <v>0.2056143222</v>
      </c>
      <c r="S328">
        <v>0.15641542219999999</v>
      </c>
      <c r="T328">
        <v>0.16974209870000001</v>
      </c>
      <c r="U328">
        <v>0.16222165999999999</v>
      </c>
      <c r="V328">
        <v>0.1578902264</v>
      </c>
      <c r="W328">
        <v>0.15285066789999999</v>
      </c>
      <c r="X328">
        <v>0.2358782479</v>
      </c>
      <c r="Y328">
        <v>0.18885055370000001</v>
      </c>
      <c r="Z328">
        <v>0.16737703170000001</v>
      </c>
      <c r="AA328">
        <v>0.16058804539999999</v>
      </c>
      <c r="AB328">
        <v>0.14050687140000001</v>
      </c>
      <c r="AC328">
        <v>0.1379113505</v>
      </c>
      <c r="AD328">
        <v>0.127702239</v>
      </c>
      <c r="AE328">
        <v>0.119530393</v>
      </c>
      <c r="AF328">
        <v>0.11534762530000001</v>
      </c>
      <c r="AG328">
        <v>0.1186900357</v>
      </c>
      <c r="AH328">
        <v>0.113495793</v>
      </c>
      <c r="AI328">
        <v>0.1100689002</v>
      </c>
      <c r="AJ328">
        <v>0.1137221736</v>
      </c>
      <c r="AK328">
        <v>0.11079091990000001</v>
      </c>
      <c r="AL328">
        <v>0.1073502979</v>
      </c>
      <c r="AM328">
        <v>0.1208006694</v>
      </c>
      <c r="AN328">
        <v>0.1131648378</v>
      </c>
      <c r="AO328">
        <v>0.1082242462</v>
      </c>
      <c r="AP328">
        <v>0.10415673239999999</v>
      </c>
      <c r="AQ328">
        <v>0.100720063</v>
      </c>
      <c r="AR328">
        <v>9.7721567600000003E-2</v>
      </c>
      <c r="AS328">
        <v>9.4622435800000002E-2</v>
      </c>
      <c r="AT328">
        <v>9.0504259099999998E-2</v>
      </c>
      <c r="AU328">
        <v>8.6429363199999998E-2</v>
      </c>
      <c r="AV328">
        <v>8.2660873199999998E-2</v>
      </c>
      <c r="AW328">
        <v>7.9196210899999994E-2</v>
      </c>
    </row>
    <row r="329" spans="1:49" x14ac:dyDescent="0.25">
      <c r="A329" t="s">
        <v>1110</v>
      </c>
      <c r="B329" t="s">
        <v>844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3.7074239000000002E-2</v>
      </c>
      <c r="K329">
        <v>3.0793517199999999E-2</v>
      </c>
      <c r="L329">
        <v>2.6194725799999999E-2</v>
      </c>
      <c r="M329">
        <v>2.7034300300000001E-2</v>
      </c>
      <c r="N329">
        <v>2.2338385299999999E-2</v>
      </c>
      <c r="O329">
        <v>4.0690402799999997E-2</v>
      </c>
      <c r="P329">
        <v>9.6650577900000006E-2</v>
      </c>
      <c r="Q329">
        <v>0.1282111876</v>
      </c>
      <c r="R329">
        <v>0.2056143222</v>
      </c>
      <c r="S329">
        <v>0.15641542219999999</v>
      </c>
      <c r="T329">
        <v>0.16974209870000001</v>
      </c>
      <c r="U329">
        <v>0.16222165999999999</v>
      </c>
      <c r="V329">
        <v>0.1578902264</v>
      </c>
      <c r="W329">
        <v>0.15285066789999999</v>
      </c>
      <c r="X329">
        <v>0.2358782479</v>
      </c>
      <c r="Y329">
        <v>0.18885055370000001</v>
      </c>
      <c r="Z329">
        <v>0.16737703170000001</v>
      </c>
      <c r="AA329">
        <v>0.16058804539999999</v>
      </c>
      <c r="AB329">
        <v>0.14050687140000001</v>
      </c>
      <c r="AC329">
        <v>0.1379113505</v>
      </c>
      <c r="AD329">
        <v>0.127702239</v>
      </c>
      <c r="AE329">
        <v>0.119530393</v>
      </c>
      <c r="AF329">
        <v>0.11534762530000001</v>
      </c>
      <c r="AG329">
        <v>0.1186900357</v>
      </c>
      <c r="AH329">
        <v>0.113495793</v>
      </c>
      <c r="AI329">
        <v>0.1100689002</v>
      </c>
      <c r="AJ329">
        <v>0.1137221736</v>
      </c>
      <c r="AK329">
        <v>0.11079091990000001</v>
      </c>
      <c r="AL329">
        <v>0.1073502979</v>
      </c>
      <c r="AM329">
        <v>0.1208006694</v>
      </c>
      <c r="AN329">
        <v>0.1131648378</v>
      </c>
      <c r="AO329">
        <v>0.1082242462</v>
      </c>
      <c r="AP329">
        <v>0.10415673239999999</v>
      </c>
      <c r="AQ329">
        <v>0.100720063</v>
      </c>
      <c r="AR329">
        <v>9.7721567600000003E-2</v>
      </c>
      <c r="AS329">
        <v>9.4622435800000002E-2</v>
      </c>
      <c r="AT329">
        <v>9.0504259099999998E-2</v>
      </c>
      <c r="AU329">
        <v>8.6429363199999998E-2</v>
      </c>
      <c r="AV329">
        <v>8.2660873199999998E-2</v>
      </c>
      <c r="AW329">
        <v>7.9196210899999994E-2</v>
      </c>
    </row>
    <row r="330" spans="1:49" x14ac:dyDescent="0.25">
      <c r="A330" t="s">
        <v>1111</v>
      </c>
      <c r="B330" t="s">
        <v>845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3.7074239000000002E-2</v>
      </c>
      <c r="K330">
        <v>3.0793517199999999E-2</v>
      </c>
      <c r="L330">
        <v>2.6194725799999999E-2</v>
      </c>
      <c r="M330">
        <v>2.7034300300000001E-2</v>
      </c>
      <c r="N330">
        <v>2.2338385299999999E-2</v>
      </c>
      <c r="O330">
        <v>4.0690402799999997E-2</v>
      </c>
      <c r="P330">
        <v>9.6650577900000006E-2</v>
      </c>
      <c r="Q330">
        <v>0.1282111876</v>
      </c>
      <c r="R330">
        <v>0.2056143222</v>
      </c>
      <c r="S330">
        <v>0.15641542219999999</v>
      </c>
      <c r="T330">
        <v>0.16974209870000001</v>
      </c>
      <c r="U330">
        <v>0.16222165999999999</v>
      </c>
      <c r="V330">
        <v>0.1578902264</v>
      </c>
      <c r="W330">
        <v>0.15285066789999999</v>
      </c>
      <c r="X330">
        <v>0.2358782479</v>
      </c>
      <c r="Y330">
        <v>0.18885055370000001</v>
      </c>
      <c r="Z330">
        <v>0.16737703170000001</v>
      </c>
      <c r="AA330">
        <v>0.16058804539999999</v>
      </c>
      <c r="AB330">
        <v>0.14050687140000001</v>
      </c>
      <c r="AC330">
        <v>0.1379113505</v>
      </c>
      <c r="AD330">
        <v>0.127702239</v>
      </c>
      <c r="AE330">
        <v>0.119530393</v>
      </c>
      <c r="AF330">
        <v>0.11534762530000001</v>
      </c>
      <c r="AG330">
        <v>0.1186900357</v>
      </c>
      <c r="AH330">
        <v>0.113495793</v>
      </c>
      <c r="AI330">
        <v>0.1100689002</v>
      </c>
      <c r="AJ330">
        <v>0.1137221736</v>
      </c>
      <c r="AK330">
        <v>0.11079091990000001</v>
      </c>
      <c r="AL330">
        <v>0.1073502979</v>
      </c>
      <c r="AM330">
        <v>0.1208006694</v>
      </c>
      <c r="AN330">
        <v>0.1131648378</v>
      </c>
      <c r="AO330">
        <v>0.1082242462</v>
      </c>
      <c r="AP330">
        <v>0.10415673239999999</v>
      </c>
      <c r="AQ330">
        <v>0.100720063</v>
      </c>
      <c r="AR330">
        <v>9.7721567600000003E-2</v>
      </c>
      <c r="AS330">
        <v>9.4622435800000002E-2</v>
      </c>
      <c r="AT330">
        <v>9.0504259099999998E-2</v>
      </c>
      <c r="AU330">
        <v>8.6429363199999998E-2</v>
      </c>
      <c r="AV330">
        <v>8.2660873199999998E-2</v>
      </c>
      <c r="AW330">
        <v>7.9196210899999994E-2</v>
      </c>
    </row>
    <row r="331" spans="1:49" x14ac:dyDescent="0.25">
      <c r="A331" t="s">
        <v>1112</v>
      </c>
      <c r="B331" t="s">
        <v>846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3.7074239000000002E-2</v>
      </c>
      <c r="K331">
        <v>3.0793517199999999E-2</v>
      </c>
      <c r="L331">
        <v>2.6194725799999999E-2</v>
      </c>
      <c r="M331">
        <v>2.7034300300000001E-2</v>
      </c>
      <c r="N331">
        <v>2.2338385299999999E-2</v>
      </c>
      <c r="O331">
        <v>4.0690402799999997E-2</v>
      </c>
      <c r="P331">
        <v>9.6650577900000006E-2</v>
      </c>
      <c r="Q331">
        <v>0.1282111876</v>
      </c>
      <c r="R331">
        <v>0.2056143222</v>
      </c>
      <c r="S331">
        <v>0.15641542219999999</v>
      </c>
      <c r="T331">
        <v>0.16974209870000001</v>
      </c>
      <c r="U331">
        <v>0.16222165999999999</v>
      </c>
      <c r="V331">
        <v>0.1578902264</v>
      </c>
      <c r="W331">
        <v>0.15285066789999999</v>
      </c>
      <c r="X331">
        <v>0.2358782479</v>
      </c>
      <c r="Y331">
        <v>0.18885055370000001</v>
      </c>
      <c r="Z331">
        <v>0.16737703170000001</v>
      </c>
      <c r="AA331">
        <v>0.16058804539999999</v>
      </c>
      <c r="AB331">
        <v>0.14050687140000001</v>
      </c>
      <c r="AC331">
        <v>0.1379113505</v>
      </c>
      <c r="AD331">
        <v>0.127702239</v>
      </c>
      <c r="AE331">
        <v>0.119530393</v>
      </c>
      <c r="AF331">
        <v>0.11534762530000001</v>
      </c>
      <c r="AG331">
        <v>0.1186900357</v>
      </c>
      <c r="AH331">
        <v>0.113495793</v>
      </c>
      <c r="AI331">
        <v>0.1100689002</v>
      </c>
      <c r="AJ331">
        <v>0.1137221736</v>
      </c>
      <c r="AK331">
        <v>0.11079091990000001</v>
      </c>
      <c r="AL331">
        <v>0.1073502979</v>
      </c>
      <c r="AM331">
        <v>0.1208006694</v>
      </c>
      <c r="AN331">
        <v>0.1131648378</v>
      </c>
      <c r="AO331">
        <v>0.1082242462</v>
      </c>
      <c r="AP331">
        <v>0.10415673239999999</v>
      </c>
      <c r="AQ331">
        <v>0.100720063</v>
      </c>
      <c r="AR331">
        <v>9.7721567600000003E-2</v>
      </c>
      <c r="AS331">
        <v>9.4622435800000002E-2</v>
      </c>
      <c r="AT331">
        <v>9.0504259099999998E-2</v>
      </c>
      <c r="AU331">
        <v>8.6429363199999998E-2</v>
      </c>
      <c r="AV331">
        <v>8.2660873199999998E-2</v>
      </c>
      <c r="AW331">
        <v>7.9196210899999994E-2</v>
      </c>
    </row>
    <row r="332" spans="1:49" x14ac:dyDescent="0.25">
      <c r="A332" t="s">
        <v>1113</v>
      </c>
      <c r="B332" t="s">
        <v>847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3.7074239000000002E-2</v>
      </c>
      <c r="K332">
        <v>3.0793517199999999E-2</v>
      </c>
      <c r="L332">
        <v>2.6194725799999999E-2</v>
      </c>
      <c r="M332">
        <v>2.7034300300000001E-2</v>
      </c>
      <c r="N332">
        <v>2.2338385299999999E-2</v>
      </c>
      <c r="O332">
        <v>4.0690402799999997E-2</v>
      </c>
      <c r="P332">
        <v>9.6650577900000006E-2</v>
      </c>
      <c r="Q332">
        <v>0.1282111876</v>
      </c>
      <c r="R332">
        <v>0.2056143222</v>
      </c>
      <c r="S332">
        <v>0.15641542219999999</v>
      </c>
      <c r="T332">
        <v>0.16974209870000001</v>
      </c>
      <c r="U332">
        <v>0.16222165999999999</v>
      </c>
      <c r="V332">
        <v>0.1578902264</v>
      </c>
      <c r="W332">
        <v>0.15285066789999999</v>
      </c>
      <c r="X332">
        <v>0.2358782479</v>
      </c>
      <c r="Y332">
        <v>0.18885055370000001</v>
      </c>
      <c r="Z332">
        <v>0.16737703170000001</v>
      </c>
      <c r="AA332">
        <v>0.16058804539999999</v>
      </c>
      <c r="AB332">
        <v>0.14050687140000001</v>
      </c>
      <c r="AC332">
        <v>0.1379113505</v>
      </c>
      <c r="AD332">
        <v>0.127702239</v>
      </c>
      <c r="AE332">
        <v>0.119530393</v>
      </c>
      <c r="AF332">
        <v>0.11534762530000001</v>
      </c>
      <c r="AG332">
        <v>0.1186900357</v>
      </c>
      <c r="AH332">
        <v>0.113495793</v>
      </c>
      <c r="AI332">
        <v>0.1100689002</v>
      </c>
      <c r="AJ332">
        <v>0.1137221736</v>
      </c>
      <c r="AK332">
        <v>0.11079091990000001</v>
      </c>
      <c r="AL332">
        <v>0.1073502979</v>
      </c>
      <c r="AM332">
        <v>0.1208006694</v>
      </c>
      <c r="AN332">
        <v>0.1131648378</v>
      </c>
      <c r="AO332">
        <v>0.1082242462</v>
      </c>
      <c r="AP332">
        <v>0.10415673239999999</v>
      </c>
      <c r="AQ332">
        <v>0.100720063</v>
      </c>
      <c r="AR332">
        <v>9.7721567600000003E-2</v>
      </c>
      <c r="AS332">
        <v>9.4622435800000002E-2</v>
      </c>
      <c r="AT332">
        <v>9.0504259099999998E-2</v>
      </c>
      <c r="AU332">
        <v>8.6429363199999998E-2</v>
      </c>
      <c r="AV332">
        <v>8.2660873199999998E-2</v>
      </c>
      <c r="AW332">
        <v>7.9196210899999994E-2</v>
      </c>
    </row>
    <row r="333" spans="1:49" x14ac:dyDescent="0.25">
      <c r="A333" t="s">
        <v>1121</v>
      </c>
      <c r="B333" t="s">
        <v>848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3.7074239000000002E-2</v>
      </c>
      <c r="K333">
        <v>3.0793517199999999E-2</v>
      </c>
      <c r="L333">
        <v>2.6194725799999999E-2</v>
      </c>
      <c r="M333">
        <v>2.7034300300000001E-2</v>
      </c>
      <c r="N333">
        <v>2.2338385299999999E-2</v>
      </c>
      <c r="O333">
        <v>4.0690402799999997E-2</v>
      </c>
      <c r="P333">
        <v>9.6650577900000006E-2</v>
      </c>
      <c r="Q333">
        <v>0.1282111876</v>
      </c>
      <c r="R333">
        <v>0.2056143222</v>
      </c>
      <c r="S333">
        <v>0.15641542219999999</v>
      </c>
      <c r="T333">
        <v>0.16974209870000001</v>
      </c>
      <c r="U333">
        <v>0.16222165999999999</v>
      </c>
      <c r="V333">
        <v>0.1578902264</v>
      </c>
      <c r="W333">
        <v>0.15285066789999999</v>
      </c>
      <c r="X333">
        <v>0.2358782479</v>
      </c>
      <c r="Y333">
        <v>0.18885055370000001</v>
      </c>
      <c r="Z333">
        <v>0.16737703170000001</v>
      </c>
      <c r="AA333">
        <v>0.16058804539999999</v>
      </c>
      <c r="AB333">
        <v>0.14050687140000001</v>
      </c>
      <c r="AC333">
        <v>0.1379113505</v>
      </c>
      <c r="AD333">
        <v>0.127702239</v>
      </c>
      <c r="AE333">
        <v>0.119530393</v>
      </c>
      <c r="AF333">
        <v>0.11534762530000001</v>
      </c>
      <c r="AG333">
        <v>0.1186900357</v>
      </c>
      <c r="AH333">
        <v>0.113495793</v>
      </c>
      <c r="AI333">
        <v>0.1100689002</v>
      </c>
      <c r="AJ333">
        <v>0.1137221736</v>
      </c>
      <c r="AK333">
        <v>0.11079091990000001</v>
      </c>
      <c r="AL333">
        <v>0.1073502979</v>
      </c>
      <c r="AM333">
        <v>0.1208006694</v>
      </c>
      <c r="AN333">
        <v>0.1131648378</v>
      </c>
      <c r="AO333">
        <v>0.1082242462</v>
      </c>
      <c r="AP333">
        <v>0.10415673239999999</v>
      </c>
      <c r="AQ333">
        <v>0.100720063</v>
      </c>
      <c r="AR333">
        <v>9.7721567600000003E-2</v>
      </c>
      <c r="AS333">
        <v>9.4622435800000002E-2</v>
      </c>
      <c r="AT333">
        <v>9.0504259099999998E-2</v>
      </c>
      <c r="AU333">
        <v>8.6429363199999998E-2</v>
      </c>
      <c r="AV333">
        <v>8.2660873199999998E-2</v>
      </c>
      <c r="AW333">
        <v>7.9196210899999994E-2</v>
      </c>
    </row>
    <row r="334" spans="1:49" x14ac:dyDescent="0.25">
      <c r="A334" t="s">
        <v>1122</v>
      </c>
      <c r="B334" t="s">
        <v>849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3.7074239000000002E-2</v>
      </c>
      <c r="K334">
        <v>3.0793517199999999E-2</v>
      </c>
      <c r="L334">
        <v>2.6194725799999999E-2</v>
      </c>
      <c r="M334">
        <v>2.7034300300000001E-2</v>
      </c>
      <c r="N334">
        <v>2.2338385299999999E-2</v>
      </c>
      <c r="O334">
        <v>4.0690402799999997E-2</v>
      </c>
      <c r="P334">
        <v>9.6650577900000006E-2</v>
      </c>
      <c r="Q334">
        <v>0.1282111876</v>
      </c>
      <c r="R334">
        <v>0.2056143222</v>
      </c>
      <c r="S334">
        <v>0.15641542219999999</v>
      </c>
      <c r="T334">
        <v>0.16974209870000001</v>
      </c>
      <c r="U334">
        <v>0.16222165999999999</v>
      </c>
      <c r="V334">
        <v>0.1578902264</v>
      </c>
      <c r="W334">
        <v>0.15285066789999999</v>
      </c>
      <c r="X334">
        <v>0.2358782479</v>
      </c>
      <c r="Y334">
        <v>0.18885055370000001</v>
      </c>
      <c r="Z334">
        <v>0.16737703170000001</v>
      </c>
      <c r="AA334">
        <v>0.16058804539999999</v>
      </c>
      <c r="AB334">
        <v>0.14050687140000001</v>
      </c>
      <c r="AC334">
        <v>0.1379113505</v>
      </c>
      <c r="AD334">
        <v>0.127702239</v>
      </c>
      <c r="AE334">
        <v>0.119530393</v>
      </c>
      <c r="AF334">
        <v>0.11534762530000001</v>
      </c>
      <c r="AG334">
        <v>0.1186900357</v>
      </c>
      <c r="AH334">
        <v>0.113495793</v>
      </c>
      <c r="AI334">
        <v>0.1100689002</v>
      </c>
      <c r="AJ334">
        <v>0.1137221736</v>
      </c>
      <c r="AK334">
        <v>0.11079091990000001</v>
      </c>
      <c r="AL334">
        <v>0.1073502979</v>
      </c>
      <c r="AM334">
        <v>0.1208006694</v>
      </c>
      <c r="AN334">
        <v>0.1131648378</v>
      </c>
      <c r="AO334">
        <v>0.1082242462</v>
      </c>
      <c r="AP334">
        <v>0.10415673239999999</v>
      </c>
      <c r="AQ334">
        <v>0.100720063</v>
      </c>
      <c r="AR334">
        <v>9.7721567600000003E-2</v>
      </c>
      <c r="AS334">
        <v>9.4622435800000002E-2</v>
      </c>
      <c r="AT334">
        <v>9.0504259099999998E-2</v>
      </c>
      <c r="AU334">
        <v>8.6429363199999998E-2</v>
      </c>
      <c r="AV334">
        <v>8.2660873199999998E-2</v>
      </c>
      <c r="AW334">
        <v>7.9196210899999994E-2</v>
      </c>
    </row>
    <row r="335" spans="1:49" x14ac:dyDescent="0.25">
      <c r="A335" t="s">
        <v>1123</v>
      </c>
      <c r="B335" t="s">
        <v>850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3.7074239000000002E-2</v>
      </c>
      <c r="K335">
        <v>3.0793517199999999E-2</v>
      </c>
      <c r="L335">
        <v>2.6194725799999999E-2</v>
      </c>
      <c r="M335">
        <v>2.7034300300000001E-2</v>
      </c>
      <c r="N335">
        <v>2.2338385299999999E-2</v>
      </c>
      <c r="O335">
        <v>4.0690402799999997E-2</v>
      </c>
      <c r="P335">
        <v>9.6650577900000006E-2</v>
      </c>
      <c r="Q335">
        <v>0.1282111876</v>
      </c>
      <c r="R335">
        <v>0.2056143222</v>
      </c>
      <c r="S335">
        <v>0.15641542219999999</v>
      </c>
      <c r="T335">
        <v>0.16974209870000001</v>
      </c>
      <c r="U335">
        <v>0.16222165999999999</v>
      </c>
      <c r="V335">
        <v>0.1578902264</v>
      </c>
      <c r="W335">
        <v>0.15285066789999999</v>
      </c>
      <c r="X335">
        <v>0.2358782479</v>
      </c>
      <c r="Y335">
        <v>0.18885055370000001</v>
      </c>
      <c r="Z335">
        <v>0.16737703170000001</v>
      </c>
      <c r="AA335">
        <v>0.16058804539999999</v>
      </c>
      <c r="AB335">
        <v>0.14050687140000001</v>
      </c>
      <c r="AC335">
        <v>0.1379113505</v>
      </c>
      <c r="AD335">
        <v>0.127702239</v>
      </c>
      <c r="AE335">
        <v>0.119530393</v>
      </c>
      <c r="AF335">
        <v>0.11534762530000001</v>
      </c>
      <c r="AG335">
        <v>0.1186900357</v>
      </c>
      <c r="AH335">
        <v>0.113495793</v>
      </c>
      <c r="AI335">
        <v>0.1100689002</v>
      </c>
      <c r="AJ335">
        <v>0.1137221736</v>
      </c>
      <c r="AK335">
        <v>0.11079091990000001</v>
      </c>
      <c r="AL335">
        <v>0.1073502979</v>
      </c>
      <c r="AM335">
        <v>0.1208006694</v>
      </c>
      <c r="AN335">
        <v>0.1131648378</v>
      </c>
      <c r="AO335">
        <v>0.1082242462</v>
      </c>
      <c r="AP335">
        <v>0.10415673239999999</v>
      </c>
      <c r="AQ335">
        <v>0.100720063</v>
      </c>
      <c r="AR335">
        <v>9.7721567600000003E-2</v>
      </c>
      <c r="AS335">
        <v>9.4622435800000002E-2</v>
      </c>
      <c r="AT335">
        <v>9.0504259099999998E-2</v>
      </c>
      <c r="AU335">
        <v>8.6429363199999998E-2</v>
      </c>
      <c r="AV335">
        <v>8.2660873199999998E-2</v>
      </c>
      <c r="AW335">
        <v>7.9196210899999994E-2</v>
      </c>
    </row>
    <row r="336" spans="1:49" x14ac:dyDescent="0.25">
      <c r="A336" t="s">
        <v>1126</v>
      </c>
      <c r="B336" t="s">
        <v>851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3.7074239000000002E-2</v>
      </c>
      <c r="K336">
        <v>3.0793517199999999E-2</v>
      </c>
      <c r="L336">
        <v>2.6194725799999999E-2</v>
      </c>
      <c r="M336">
        <v>2.7034300300000001E-2</v>
      </c>
      <c r="N336">
        <v>2.2338385299999999E-2</v>
      </c>
      <c r="O336">
        <v>4.0690402799999997E-2</v>
      </c>
      <c r="P336">
        <v>9.6650577900000006E-2</v>
      </c>
      <c r="Q336">
        <v>0.1282111876</v>
      </c>
      <c r="R336">
        <v>0.2056143222</v>
      </c>
      <c r="S336">
        <v>0.15641542219999999</v>
      </c>
      <c r="T336">
        <v>0.16974209870000001</v>
      </c>
      <c r="U336">
        <v>0.16222165999999999</v>
      </c>
      <c r="V336">
        <v>0.1578902264</v>
      </c>
      <c r="W336">
        <v>0.15285066789999999</v>
      </c>
      <c r="X336">
        <v>0.2358782479</v>
      </c>
      <c r="Y336">
        <v>0.18885055370000001</v>
      </c>
      <c r="Z336">
        <v>0.16737703170000001</v>
      </c>
      <c r="AA336">
        <v>0.16058804539999999</v>
      </c>
      <c r="AB336">
        <v>0.14050687140000001</v>
      </c>
      <c r="AC336">
        <v>0.1379113505</v>
      </c>
      <c r="AD336">
        <v>0.127702239</v>
      </c>
      <c r="AE336">
        <v>0.119530393</v>
      </c>
      <c r="AF336">
        <v>0.11534762530000001</v>
      </c>
      <c r="AG336">
        <v>0.1186900357</v>
      </c>
      <c r="AH336">
        <v>0.113495793</v>
      </c>
      <c r="AI336">
        <v>0.1100689002</v>
      </c>
      <c r="AJ336">
        <v>0.1137221736</v>
      </c>
      <c r="AK336">
        <v>0.11079091990000001</v>
      </c>
      <c r="AL336">
        <v>0.1073502979</v>
      </c>
      <c r="AM336">
        <v>0.1208006694</v>
      </c>
      <c r="AN336">
        <v>0.1131648378</v>
      </c>
      <c r="AO336">
        <v>0.1082242462</v>
      </c>
      <c r="AP336">
        <v>0.10415673239999999</v>
      </c>
      <c r="AQ336">
        <v>0.100720063</v>
      </c>
      <c r="AR336">
        <v>9.7721567600000003E-2</v>
      </c>
      <c r="AS336">
        <v>9.4622435800000002E-2</v>
      </c>
      <c r="AT336">
        <v>9.0504259099999998E-2</v>
      </c>
      <c r="AU336">
        <v>8.6429363199999998E-2</v>
      </c>
      <c r="AV336">
        <v>8.2660873199999998E-2</v>
      </c>
      <c r="AW336">
        <v>7.9196210899999994E-2</v>
      </c>
    </row>
    <row r="337" spans="1:49" x14ac:dyDescent="0.25">
      <c r="A337" t="s">
        <v>1127</v>
      </c>
      <c r="B337" t="s">
        <v>852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3.7074239000000002E-2</v>
      </c>
      <c r="K337">
        <v>3.0793517199999999E-2</v>
      </c>
      <c r="L337">
        <v>2.6194725799999999E-2</v>
      </c>
      <c r="M337">
        <v>2.7034300300000001E-2</v>
      </c>
      <c r="N337">
        <v>2.2338385299999999E-2</v>
      </c>
      <c r="O337">
        <v>4.0690402799999997E-2</v>
      </c>
      <c r="P337">
        <v>9.6650577900000006E-2</v>
      </c>
      <c r="Q337">
        <v>0.1282111876</v>
      </c>
      <c r="R337">
        <v>0.2056143222</v>
      </c>
      <c r="S337">
        <v>0.15641542219999999</v>
      </c>
      <c r="T337">
        <v>0.16974209870000001</v>
      </c>
      <c r="U337">
        <v>0.16222165999999999</v>
      </c>
      <c r="V337">
        <v>0.1578902264</v>
      </c>
      <c r="W337">
        <v>0.15285066789999999</v>
      </c>
      <c r="X337">
        <v>0.2358782479</v>
      </c>
      <c r="Y337">
        <v>0.18885055370000001</v>
      </c>
      <c r="Z337">
        <v>0.16737703170000001</v>
      </c>
      <c r="AA337">
        <v>0.16058804539999999</v>
      </c>
      <c r="AB337">
        <v>0.14050687140000001</v>
      </c>
      <c r="AC337">
        <v>0.1379113505</v>
      </c>
      <c r="AD337">
        <v>0.127702239</v>
      </c>
      <c r="AE337">
        <v>0.119530393</v>
      </c>
      <c r="AF337">
        <v>0.11534762530000001</v>
      </c>
      <c r="AG337">
        <v>0.1186900357</v>
      </c>
      <c r="AH337">
        <v>0.113495793</v>
      </c>
      <c r="AI337">
        <v>0.1100689002</v>
      </c>
      <c r="AJ337">
        <v>0.1137221736</v>
      </c>
      <c r="AK337">
        <v>0.11079091990000001</v>
      </c>
      <c r="AL337">
        <v>0.1073502979</v>
      </c>
      <c r="AM337">
        <v>0.1208006694</v>
      </c>
      <c r="AN337">
        <v>0.1131648378</v>
      </c>
      <c r="AO337">
        <v>0.1082242462</v>
      </c>
      <c r="AP337">
        <v>0.10415673239999999</v>
      </c>
      <c r="AQ337">
        <v>0.100720063</v>
      </c>
      <c r="AR337">
        <v>9.7721567600000003E-2</v>
      </c>
      <c r="AS337">
        <v>9.4622435800000002E-2</v>
      </c>
      <c r="AT337">
        <v>9.0504259099999998E-2</v>
      </c>
      <c r="AU337">
        <v>8.6429363199999998E-2</v>
      </c>
      <c r="AV337">
        <v>8.2660873199999998E-2</v>
      </c>
      <c r="AW337">
        <v>7.9196210899999994E-2</v>
      </c>
    </row>
    <row r="338" spans="1:49" x14ac:dyDescent="0.25">
      <c r="A338" t="s">
        <v>1128</v>
      </c>
      <c r="B338" t="s">
        <v>853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3.7074239000000002E-2</v>
      </c>
      <c r="K338">
        <v>3.0793517199999999E-2</v>
      </c>
      <c r="L338">
        <v>2.6194725799999999E-2</v>
      </c>
      <c r="M338">
        <v>2.7034300300000001E-2</v>
      </c>
      <c r="N338">
        <v>2.2338385299999999E-2</v>
      </c>
      <c r="O338">
        <v>4.0690402799999997E-2</v>
      </c>
      <c r="P338">
        <v>9.6650577900000006E-2</v>
      </c>
      <c r="Q338">
        <v>0.1282111876</v>
      </c>
      <c r="R338">
        <v>0.2056143222</v>
      </c>
      <c r="S338">
        <v>0.15641542219999999</v>
      </c>
      <c r="T338">
        <v>0.16974209870000001</v>
      </c>
      <c r="U338">
        <v>0.16222165999999999</v>
      </c>
      <c r="V338">
        <v>0.1578902264</v>
      </c>
      <c r="W338">
        <v>0.15285066789999999</v>
      </c>
      <c r="X338">
        <v>0.2358782479</v>
      </c>
      <c r="Y338">
        <v>0.18885055370000001</v>
      </c>
      <c r="Z338">
        <v>0.16737703170000001</v>
      </c>
      <c r="AA338">
        <v>0.16058804539999999</v>
      </c>
      <c r="AB338">
        <v>0.14050687140000001</v>
      </c>
      <c r="AC338">
        <v>0.1379113505</v>
      </c>
      <c r="AD338">
        <v>0.127702239</v>
      </c>
      <c r="AE338">
        <v>0.119530393</v>
      </c>
      <c r="AF338">
        <v>0.11534762530000001</v>
      </c>
      <c r="AG338">
        <v>0.1186900357</v>
      </c>
      <c r="AH338">
        <v>0.113495793</v>
      </c>
      <c r="AI338">
        <v>0.1100689002</v>
      </c>
      <c r="AJ338">
        <v>0.1137221736</v>
      </c>
      <c r="AK338">
        <v>0.11079091990000001</v>
      </c>
      <c r="AL338">
        <v>0.1073502979</v>
      </c>
      <c r="AM338">
        <v>0.1208006694</v>
      </c>
      <c r="AN338">
        <v>0.1131648378</v>
      </c>
      <c r="AO338">
        <v>0.1082242462</v>
      </c>
      <c r="AP338">
        <v>0.10415673239999999</v>
      </c>
      <c r="AQ338">
        <v>0.100720063</v>
      </c>
      <c r="AR338">
        <v>9.7721567600000003E-2</v>
      </c>
      <c r="AS338">
        <v>9.4622435800000002E-2</v>
      </c>
      <c r="AT338">
        <v>9.0504259099999998E-2</v>
      </c>
      <c r="AU338">
        <v>8.6429363199999998E-2</v>
      </c>
      <c r="AV338">
        <v>8.2660873199999998E-2</v>
      </c>
      <c r="AW338">
        <v>7.9196210899999994E-2</v>
      </c>
    </row>
    <row r="339" spans="1:49" x14ac:dyDescent="0.25">
      <c r="A339" t="s">
        <v>1129</v>
      </c>
      <c r="B339" t="s">
        <v>854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3.7074239000000002E-2</v>
      </c>
      <c r="K339">
        <v>3.0793517199999999E-2</v>
      </c>
      <c r="L339">
        <v>2.6194725799999999E-2</v>
      </c>
      <c r="M339">
        <v>2.7034300300000001E-2</v>
      </c>
      <c r="N339">
        <v>2.2338385299999999E-2</v>
      </c>
      <c r="O339">
        <v>4.0690402799999997E-2</v>
      </c>
      <c r="P339">
        <v>9.6650577900000006E-2</v>
      </c>
      <c r="Q339">
        <v>0.1282111876</v>
      </c>
      <c r="R339">
        <v>0.2056143222</v>
      </c>
      <c r="S339">
        <v>0.15641542219999999</v>
      </c>
      <c r="T339">
        <v>0.16974209870000001</v>
      </c>
      <c r="U339">
        <v>0.16222165999999999</v>
      </c>
      <c r="V339">
        <v>0.1578902264</v>
      </c>
      <c r="W339">
        <v>0.15285066789999999</v>
      </c>
      <c r="X339">
        <v>0.2358782479</v>
      </c>
      <c r="Y339">
        <v>0.18885055370000001</v>
      </c>
      <c r="Z339">
        <v>0.16737703170000001</v>
      </c>
      <c r="AA339">
        <v>0.16058804539999999</v>
      </c>
      <c r="AB339">
        <v>0.14050687140000001</v>
      </c>
      <c r="AC339">
        <v>0.1379113505</v>
      </c>
      <c r="AD339">
        <v>0.127702239</v>
      </c>
      <c r="AE339">
        <v>0.119530393</v>
      </c>
      <c r="AF339">
        <v>0.11534762530000001</v>
      </c>
      <c r="AG339">
        <v>0.1186900357</v>
      </c>
      <c r="AH339">
        <v>0.113495793</v>
      </c>
      <c r="AI339">
        <v>0.1100689002</v>
      </c>
      <c r="AJ339">
        <v>0.1137221736</v>
      </c>
      <c r="AK339">
        <v>0.11079091990000001</v>
      </c>
      <c r="AL339">
        <v>0.1073502979</v>
      </c>
      <c r="AM339">
        <v>0.1208006694</v>
      </c>
      <c r="AN339">
        <v>0.1131648378</v>
      </c>
      <c r="AO339">
        <v>0.1082242462</v>
      </c>
      <c r="AP339">
        <v>0.10415673239999999</v>
      </c>
      <c r="AQ339">
        <v>0.100720063</v>
      </c>
      <c r="AR339">
        <v>9.7721567600000003E-2</v>
      </c>
      <c r="AS339">
        <v>9.4622435800000002E-2</v>
      </c>
      <c r="AT339">
        <v>9.0504259099999998E-2</v>
      </c>
      <c r="AU339">
        <v>8.6429363199999998E-2</v>
      </c>
      <c r="AV339">
        <v>8.2660873199999998E-2</v>
      </c>
      <c r="AW339">
        <v>7.9196210899999994E-2</v>
      </c>
    </row>
    <row r="340" spans="1:49" x14ac:dyDescent="0.25">
      <c r="A340" t="s">
        <v>1130</v>
      </c>
      <c r="B340" t="s">
        <v>855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3.7074239000000002E-2</v>
      </c>
      <c r="K340">
        <v>3.0793517199999999E-2</v>
      </c>
      <c r="L340">
        <v>2.6194725799999999E-2</v>
      </c>
      <c r="M340">
        <v>2.7034300300000001E-2</v>
      </c>
      <c r="N340">
        <v>2.2338385299999999E-2</v>
      </c>
      <c r="O340">
        <v>4.0690402799999997E-2</v>
      </c>
      <c r="P340">
        <v>9.6650577900000006E-2</v>
      </c>
      <c r="Q340">
        <v>0.1282111876</v>
      </c>
      <c r="R340">
        <v>0.2056143222</v>
      </c>
      <c r="S340">
        <v>0.15641542219999999</v>
      </c>
      <c r="T340">
        <v>0.16974209870000001</v>
      </c>
      <c r="U340">
        <v>0.16222165999999999</v>
      </c>
      <c r="V340">
        <v>0.1578902264</v>
      </c>
      <c r="W340">
        <v>0.15285066789999999</v>
      </c>
      <c r="X340">
        <v>0.2358782479</v>
      </c>
      <c r="Y340">
        <v>0.18885055370000001</v>
      </c>
      <c r="Z340">
        <v>0.16737703170000001</v>
      </c>
      <c r="AA340">
        <v>0.16058804539999999</v>
      </c>
      <c r="AB340">
        <v>0.14050687140000001</v>
      </c>
      <c r="AC340">
        <v>0.1379113505</v>
      </c>
      <c r="AD340">
        <v>0.127702239</v>
      </c>
      <c r="AE340">
        <v>0.119530393</v>
      </c>
      <c r="AF340">
        <v>0.11534762530000001</v>
      </c>
      <c r="AG340">
        <v>0.1186900357</v>
      </c>
      <c r="AH340">
        <v>0.113495793</v>
      </c>
      <c r="AI340">
        <v>0.1100689002</v>
      </c>
      <c r="AJ340">
        <v>0.1137221736</v>
      </c>
      <c r="AK340">
        <v>0.11079091990000001</v>
      </c>
      <c r="AL340">
        <v>0.1073502979</v>
      </c>
      <c r="AM340">
        <v>0.1208006694</v>
      </c>
      <c r="AN340">
        <v>0.1131648378</v>
      </c>
      <c r="AO340">
        <v>0.1082242462</v>
      </c>
      <c r="AP340">
        <v>0.10415673239999999</v>
      </c>
      <c r="AQ340">
        <v>0.100720063</v>
      </c>
      <c r="AR340">
        <v>9.7721567600000003E-2</v>
      </c>
      <c r="AS340">
        <v>9.4622435800000002E-2</v>
      </c>
      <c r="AT340">
        <v>9.0504259099999998E-2</v>
      </c>
      <c r="AU340">
        <v>8.6429363199999998E-2</v>
      </c>
      <c r="AV340">
        <v>8.2660873199999998E-2</v>
      </c>
      <c r="AW340">
        <v>7.9196210899999994E-2</v>
      </c>
    </row>
    <row r="341" spans="1:49" x14ac:dyDescent="0.25">
      <c r="A341" t="s">
        <v>1131</v>
      </c>
      <c r="B341" t="s">
        <v>856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3.7074239000000002E-2</v>
      </c>
      <c r="K341">
        <v>3.0793517199999999E-2</v>
      </c>
      <c r="L341">
        <v>2.6194725799999999E-2</v>
      </c>
      <c r="M341">
        <v>2.7034300300000001E-2</v>
      </c>
      <c r="N341">
        <v>2.2338385299999999E-2</v>
      </c>
      <c r="O341">
        <v>4.0690402799999997E-2</v>
      </c>
      <c r="P341">
        <v>9.6650577900000006E-2</v>
      </c>
      <c r="Q341">
        <v>0.1282111876</v>
      </c>
      <c r="R341">
        <v>0.2056143222</v>
      </c>
      <c r="S341">
        <v>0.15641542219999999</v>
      </c>
      <c r="T341">
        <v>0.16974209870000001</v>
      </c>
      <c r="U341">
        <v>0.16222165999999999</v>
      </c>
      <c r="V341">
        <v>0.1578902264</v>
      </c>
      <c r="W341">
        <v>0.15285066789999999</v>
      </c>
      <c r="X341">
        <v>0.2358782479</v>
      </c>
      <c r="Y341">
        <v>0.18885055370000001</v>
      </c>
      <c r="Z341">
        <v>0.16737703170000001</v>
      </c>
      <c r="AA341">
        <v>0.16058804539999999</v>
      </c>
      <c r="AB341">
        <v>0.14050687140000001</v>
      </c>
      <c r="AC341">
        <v>0.1379113505</v>
      </c>
      <c r="AD341">
        <v>0.127702239</v>
      </c>
      <c r="AE341">
        <v>0.119530393</v>
      </c>
      <c r="AF341">
        <v>0.11534762530000001</v>
      </c>
      <c r="AG341">
        <v>0.1186900357</v>
      </c>
      <c r="AH341">
        <v>0.113495793</v>
      </c>
      <c r="AI341">
        <v>0.1100689002</v>
      </c>
      <c r="AJ341">
        <v>0.1137221736</v>
      </c>
      <c r="AK341">
        <v>0.11079091990000001</v>
      </c>
      <c r="AL341">
        <v>0.1073502979</v>
      </c>
      <c r="AM341">
        <v>0.1208006694</v>
      </c>
      <c r="AN341">
        <v>0.1131648378</v>
      </c>
      <c r="AO341">
        <v>0.1082242462</v>
      </c>
      <c r="AP341">
        <v>0.10415673239999999</v>
      </c>
      <c r="AQ341">
        <v>0.100720063</v>
      </c>
      <c r="AR341">
        <v>9.7721567600000003E-2</v>
      </c>
      <c r="AS341">
        <v>9.4622435800000002E-2</v>
      </c>
      <c r="AT341">
        <v>9.0504259099999998E-2</v>
      </c>
      <c r="AU341">
        <v>8.6429363199999998E-2</v>
      </c>
      <c r="AV341">
        <v>8.2660873199999998E-2</v>
      </c>
      <c r="AW341">
        <v>7.9196210899999994E-2</v>
      </c>
    </row>
    <row r="342" spans="1:49" x14ac:dyDescent="0.25">
      <c r="A342" t="s">
        <v>1124</v>
      </c>
      <c r="B342" t="s">
        <v>857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3.7074239000000002E-2</v>
      </c>
      <c r="K342">
        <v>3.0793517199999999E-2</v>
      </c>
      <c r="L342">
        <v>2.6194725799999999E-2</v>
      </c>
      <c r="M342">
        <v>2.7034300300000001E-2</v>
      </c>
      <c r="N342">
        <v>2.2338385299999999E-2</v>
      </c>
      <c r="O342">
        <v>4.0690402799999997E-2</v>
      </c>
      <c r="P342">
        <v>9.6650577900000006E-2</v>
      </c>
      <c r="Q342">
        <v>0.1282111876</v>
      </c>
      <c r="R342">
        <v>0.2056143222</v>
      </c>
      <c r="S342">
        <v>0.15641542219999999</v>
      </c>
      <c r="T342">
        <v>0.16974209870000001</v>
      </c>
      <c r="U342">
        <v>0.16222165999999999</v>
      </c>
      <c r="V342">
        <v>0.1578902264</v>
      </c>
      <c r="W342">
        <v>0.15285066789999999</v>
      </c>
      <c r="X342">
        <v>0.2358782479</v>
      </c>
      <c r="Y342">
        <v>0.18885055370000001</v>
      </c>
      <c r="Z342">
        <v>0.16737703170000001</v>
      </c>
      <c r="AA342">
        <v>0.16058804539999999</v>
      </c>
      <c r="AB342">
        <v>0.14050687140000001</v>
      </c>
      <c r="AC342">
        <v>0.1379113505</v>
      </c>
      <c r="AD342">
        <v>0.127702239</v>
      </c>
      <c r="AE342">
        <v>0.119530393</v>
      </c>
      <c r="AF342">
        <v>0.11534762530000001</v>
      </c>
      <c r="AG342">
        <v>0.1186900357</v>
      </c>
      <c r="AH342">
        <v>0.113495793</v>
      </c>
      <c r="AI342">
        <v>0.1100689002</v>
      </c>
      <c r="AJ342">
        <v>0.1137221736</v>
      </c>
      <c r="AK342">
        <v>0.11079091990000001</v>
      </c>
      <c r="AL342">
        <v>0.1073502979</v>
      </c>
      <c r="AM342">
        <v>0.1208006694</v>
      </c>
      <c r="AN342">
        <v>0.1131648378</v>
      </c>
      <c r="AO342">
        <v>0.1082242462</v>
      </c>
      <c r="AP342">
        <v>0.10415673239999999</v>
      </c>
      <c r="AQ342">
        <v>0.100720063</v>
      </c>
      <c r="AR342">
        <v>9.7721567600000003E-2</v>
      </c>
      <c r="AS342">
        <v>9.4622435800000002E-2</v>
      </c>
      <c r="AT342">
        <v>9.0504259099999998E-2</v>
      </c>
      <c r="AU342">
        <v>8.6429363199999998E-2</v>
      </c>
      <c r="AV342">
        <v>8.2660873199999998E-2</v>
      </c>
      <c r="AW342">
        <v>7.9196210899999994E-2</v>
      </c>
    </row>
    <row r="343" spans="1:49" x14ac:dyDescent="0.25">
      <c r="A343" t="s">
        <v>1125</v>
      </c>
      <c r="B343" t="s">
        <v>858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3.7074239000000002E-2</v>
      </c>
      <c r="K343">
        <v>3.0793517199999999E-2</v>
      </c>
      <c r="L343">
        <v>2.6194725799999999E-2</v>
      </c>
      <c r="M343">
        <v>2.7034300300000001E-2</v>
      </c>
      <c r="N343">
        <v>2.2338385299999999E-2</v>
      </c>
      <c r="O343">
        <v>4.0690402799999997E-2</v>
      </c>
      <c r="P343">
        <v>9.6650577900000006E-2</v>
      </c>
      <c r="Q343">
        <v>0.1282111876</v>
      </c>
      <c r="R343">
        <v>0.2056143222</v>
      </c>
      <c r="S343">
        <v>0.15641542219999999</v>
      </c>
      <c r="T343">
        <v>0.16974209870000001</v>
      </c>
      <c r="U343">
        <v>0.16222165999999999</v>
      </c>
      <c r="V343">
        <v>0.1578902264</v>
      </c>
      <c r="W343">
        <v>0.15285066789999999</v>
      </c>
      <c r="X343">
        <v>0.2358782479</v>
      </c>
      <c r="Y343">
        <v>0.18885055370000001</v>
      </c>
      <c r="Z343">
        <v>0.16737703170000001</v>
      </c>
      <c r="AA343">
        <v>0.16058804539999999</v>
      </c>
      <c r="AB343">
        <v>0.14050687140000001</v>
      </c>
      <c r="AC343">
        <v>0.1379113505</v>
      </c>
      <c r="AD343">
        <v>0.127702239</v>
      </c>
      <c r="AE343">
        <v>0.119530393</v>
      </c>
      <c r="AF343">
        <v>0.11534762530000001</v>
      </c>
      <c r="AG343">
        <v>0.1186900357</v>
      </c>
      <c r="AH343">
        <v>0.113495793</v>
      </c>
      <c r="AI343">
        <v>0.1100689002</v>
      </c>
      <c r="AJ343">
        <v>0.1137221736</v>
      </c>
      <c r="AK343">
        <v>0.11079091990000001</v>
      </c>
      <c r="AL343">
        <v>0.1073502979</v>
      </c>
      <c r="AM343">
        <v>0.1208006694</v>
      </c>
      <c r="AN343">
        <v>0.1131648378</v>
      </c>
      <c r="AO343">
        <v>0.1082242462</v>
      </c>
      <c r="AP343">
        <v>0.10415673239999999</v>
      </c>
      <c r="AQ343">
        <v>0.100720063</v>
      </c>
      <c r="AR343">
        <v>9.7721567600000003E-2</v>
      </c>
      <c r="AS343">
        <v>9.4622435800000002E-2</v>
      </c>
      <c r="AT343">
        <v>9.0504259099999998E-2</v>
      </c>
      <c r="AU343">
        <v>8.6429363199999998E-2</v>
      </c>
      <c r="AV343">
        <v>8.2660873199999998E-2</v>
      </c>
      <c r="AW343">
        <v>7.9196210899999994E-2</v>
      </c>
    </row>
    <row r="344" spans="1:49" x14ac:dyDescent="0.25">
      <c r="A344" t="s">
        <v>1104</v>
      </c>
      <c r="B344" t="s">
        <v>1469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3.7074239000000002E-2</v>
      </c>
      <c r="K344">
        <v>3.0793517199999999E-2</v>
      </c>
      <c r="L344">
        <v>2.6194725799999999E-2</v>
      </c>
      <c r="M344">
        <v>2.7034300300000001E-2</v>
      </c>
      <c r="N344">
        <v>2.2338385299999999E-2</v>
      </c>
      <c r="O344">
        <v>4.0690402799999997E-2</v>
      </c>
      <c r="P344">
        <v>9.6650577900000006E-2</v>
      </c>
      <c r="Q344">
        <v>0.1282111876</v>
      </c>
      <c r="R344">
        <v>0.2056143222</v>
      </c>
      <c r="S344">
        <v>0.15641542219999999</v>
      </c>
      <c r="T344">
        <v>0.16974209870000001</v>
      </c>
      <c r="U344">
        <v>0.16222165999999999</v>
      </c>
      <c r="V344">
        <v>0.1573003644</v>
      </c>
      <c r="W344">
        <v>0.16412437469999999</v>
      </c>
      <c r="X344">
        <v>0.17260785300000001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</row>
    <row r="345" spans="1:49" x14ac:dyDescent="0.25">
      <c r="A345" t="s">
        <v>1105</v>
      </c>
      <c r="B345" t="s">
        <v>1470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3.7074239000000002E-2</v>
      </c>
      <c r="K345">
        <v>3.0793517199999999E-2</v>
      </c>
      <c r="L345">
        <v>2.6194725799999999E-2</v>
      </c>
      <c r="M345">
        <v>2.7034300300000001E-2</v>
      </c>
      <c r="N345">
        <v>2.2338385299999999E-2</v>
      </c>
      <c r="O345">
        <v>4.0690402799999997E-2</v>
      </c>
      <c r="P345">
        <v>9.6650577900000006E-2</v>
      </c>
      <c r="Q345">
        <v>0.1282111876</v>
      </c>
      <c r="R345">
        <v>0.2056143222</v>
      </c>
      <c r="S345">
        <v>0.15641542219999999</v>
      </c>
      <c r="T345">
        <v>0.16974209870000001</v>
      </c>
      <c r="U345">
        <v>0.16222165999999999</v>
      </c>
      <c r="V345">
        <v>0.1573003644</v>
      </c>
      <c r="W345">
        <v>0.16412437469999999</v>
      </c>
      <c r="X345">
        <v>0.17260785300000001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</row>
    <row r="346" spans="1:49" x14ac:dyDescent="0.25">
      <c r="A346" t="s">
        <v>1106</v>
      </c>
      <c r="B346" t="s">
        <v>1471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3.7074239000000002E-2</v>
      </c>
      <c r="K346">
        <v>3.0793517199999999E-2</v>
      </c>
      <c r="L346">
        <v>2.6194725799999999E-2</v>
      </c>
      <c r="M346">
        <v>2.7034300300000001E-2</v>
      </c>
      <c r="N346">
        <v>2.2338385299999999E-2</v>
      </c>
      <c r="O346">
        <v>4.0690402799999997E-2</v>
      </c>
      <c r="P346">
        <v>9.6650577900000006E-2</v>
      </c>
      <c r="Q346">
        <v>0.1282111876</v>
      </c>
      <c r="R346">
        <v>0.2056143222</v>
      </c>
      <c r="S346">
        <v>0.15641542219999999</v>
      </c>
      <c r="T346">
        <v>0.16974209870000001</v>
      </c>
      <c r="U346">
        <v>0.16222165999999999</v>
      </c>
      <c r="V346">
        <v>0.1573003644</v>
      </c>
      <c r="W346">
        <v>0.16412437469999999</v>
      </c>
      <c r="X346">
        <v>0.17260785300000001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</row>
    <row r="347" spans="1:49" x14ac:dyDescent="0.25">
      <c r="A347" t="s">
        <v>1107</v>
      </c>
      <c r="B347" t="s">
        <v>1472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3.7074239000000002E-2</v>
      </c>
      <c r="K347">
        <v>3.0793517199999999E-2</v>
      </c>
      <c r="L347">
        <v>2.6194725799999999E-2</v>
      </c>
      <c r="M347">
        <v>2.7034300300000001E-2</v>
      </c>
      <c r="N347">
        <v>2.2338385299999999E-2</v>
      </c>
      <c r="O347">
        <v>4.0690402799999997E-2</v>
      </c>
      <c r="P347">
        <v>9.6650577900000006E-2</v>
      </c>
      <c r="Q347">
        <v>0.1282111876</v>
      </c>
      <c r="R347">
        <v>0.2056143222</v>
      </c>
      <c r="S347">
        <v>0.15641542219999999</v>
      </c>
      <c r="T347">
        <v>0.16974209870000001</v>
      </c>
      <c r="U347">
        <v>0.16222165999999999</v>
      </c>
      <c r="V347">
        <v>0.1573003644</v>
      </c>
      <c r="W347">
        <v>0.16412437469999999</v>
      </c>
      <c r="X347">
        <v>0.17260785300000001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</row>
    <row r="348" spans="1:49" x14ac:dyDescent="0.25">
      <c r="A348" t="s">
        <v>1108</v>
      </c>
      <c r="B348" t="s">
        <v>1473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3.7074239000000002E-2</v>
      </c>
      <c r="K348">
        <v>3.0793517199999999E-2</v>
      </c>
      <c r="L348">
        <v>2.6194725799999999E-2</v>
      </c>
      <c r="M348">
        <v>2.7034300300000001E-2</v>
      </c>
      <c r="N348">
        <v>2.2338385299999999E-2</v>
      </c>
      <c r="O348">
        <v>4.0690402799999997E-2</v>
      </c>
      <c r="P348">
        <v>9.6650577900000006E-2</v>
      </c>
      <c r="Q348">
        <v>0.1282111876</v>
      </c>
      <c r="R348">
        <v>0.2056143222</v>
      </c>
      <c r="S348">
        <v>0.15641542219999999</v>
      </c>
      <c r="T348">
        <v>0.16974209870000001</v>
      </c>
      <c r="U348">
        <v>0.16222165999999999</v>
      </c>
      <c r="V348">
        <v>0.1573003644</v>
      </c>
      <c r="W348">
        <v>0.16412437469999999</v>
      </c>
      <c r="X348">
        <v>0.17260785300000001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</row>
    <row r="349" spans="1:49" x14ac:dyDescent="0.25">
      <c r="A349" t="s">
        <v>1109</v>
      </c>
      <c r="B349" t="s">
        <v>1474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3.7074239000000002E-2</v>
      </c>
      <c r="K349">
        <v>3.0793517199999999E-2</v>
      </c>
      <c r="L349">
        <v>2.6194725799999999E-2</v>
      </c>
      <c r="M349">
        <v>2.7034300300000001E-2</v>
      </c>
      <c r="N349">
        <v>2.2338385299999999E-2</v>
      </c>
      <c r="O349">
        <v>4.0690402799999997E-2</v>
      </c>
      <c r="P349">
        <v>9.6650577900000006E-2</v>
      </c>
      <c r="Q349">
        <v>0.1282111876</v>
      </c>
      <c r="R349">
        <v>0.2056143222</v>
      </c>
      <c r="S349">
        <v>0.15641542219999999</v>
      </c>
      <c r="T349">
        <v>0.16974209870000001</v>
      </c>
      <c r="U349">
        <v>0.16222165999999999</v>
      </c>
      <c r="V349">
        <v>0.1573003644</v>
      </c>
      <c r="W349">
        <v>0.16412437469999999</v>
      </c>
      <c r="X349">
        <v>0.17260785300000001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</row>
    <row r="350" spans="1:49" x14ac:dyDescent="0.25">
      <c r="A350" t="s">
        <v>1110</v>
      </c>
      <c r="B350" t="s">
        <v>1475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3.7074239000000002E-2</v>
      </c>
      <c r="K350">
        <v>3.0793517199999999E-2</v>
      </c>
      <c r="L350">
        <v>2.6194725799999999E-2</v>
      </c>
      <c r="M350">
        <v>2.7034300300000001E-2</v>
      </c>
      <c r="N350">
        <v>2.2338385299999999E-2</v>
      </c>
      <c r="O350">
        <v>4.0690402799999997E-2</v>
      </c>
      <c r="P350">
        <v>9.6650577900000006E-2</v>
      </c>
      <c r="Q350">
        <v>0.1282111876</v>
      </c>
      <c r="R350">
        <v>0.2056143222</v>
      </c>
      <c r="S350">
        <v>0.15641542219999999</v>
      </c>
      <c r="T350">
        <v>0.16974209870000001</v>
      </c>
      <c r="U350">
        <v>0.16222165999999999</v>
      </c>
      <c r="V350">
        <v>0.1573003644</v>
      </c>
      <c r="W350">
        <v>0.16412437469999999</v>
      </c>
      <c r="X350">
        <v>0.17260785300000001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</row>
    <row r="351" spans="1:49" x14ac:dyDescent="0.25">
      <c r="A351" t="s">
        <v>1111</v>
      </c>
      <c r="B351" t="s">
        <v>1476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3.7074239000000002E-2</v>
      </c>
      <c r="K351">
        <v>3.0793517199999999E-2</v>
      </c>
      <c r="L351">
        <v>2.6194725799999999E-2</v>
      </c>
      <c r="M351">
        <v>2.7034300300000001E-2</v>
      </c>
      <c r="N351">
        <v>2.2338385299999999E-2</v>
      </c>
      <c r="O351">
        <v>4.0690402799999997E-2</v>
      </c>
      <c r="P351">
        <v>9.6650577900000006E-2</v>
      </c>
      <c r="Q351">
        <v>0.1282111876</v>
      </c>
      <c r="R351">
        <v>0.2056143222</v>
      </c>
      <c r="S351">
        <v>0.15641542219999999</v>
      </c>
      <c r="T351">
        <v>0.16974209870000001</v>
      </c>
      <c r="U351">
        <v>0.16222165999999999</v>
      </c>
      <c r="V351">
        <v>0.1573003644</v>
      </c>
      <c r="W351">
        <v>0.16412437469999999</v>
      </c>
      <c r="X351">
        <v>0.17260785300000001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</row>
    <row r="352" spans="1:49" x14ac:dyDescent="0.25">
      <c r="A352" t="s">
        <v>1112</v>
      </c>
      <c r="B352" t="s">
        <v>1477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3.7074239000000002E-2</v>
      </c>
      <c r="K352">
        <v>3.0793517199999999E-2</v>
      </c>
      <c r="L352">
        <v>2.6194725799999999E-2</v>
      </c>
      <c r="M352">
        <v>2.7034300300000001E-2</v>
      </c>
      <c r="N352">
        <v>2.2338385299999999E-2</v>
      </c>
      <c r="O352">
        <v>4.0690402799999997E-2</v>
      </c>
      <c r="P352">
        <v>9.6650577900000006E-2</v>
      </c>
      <c r="Q352">
        <v>0.1282111876</v>
      </c>
      <c r="R352">
        <v>0.2056143222</v>
      </c>
      <c r="S352">
        <v>0.15641542219999999</v>
      </c>
      <c r="T352">
        <v>0.16974209870000001</v>
      </c>
      <c r="U352">
        <v>0.16222165999999999</v>
      </c>
      <c r="V352">
        <v>0.1573003644</v>
      </c>
      <c r="W352">
        <v>0.16412437469999999</v>
      </c>
      <c r="X352">
        <v>0.17260785300000001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</row>
    <row r="353" spans="1:49" x14ac:dyDescent="0.25">
      <c r="A353" t="s">
        <v>1113</v>
      </c>
      <c r="B353" t="s">
        <v>1478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3.7074239000000002E-2</v>
      </c>
      <c r="K353">
        <v>3.0793517199999999E-2</v>
      </c>
      <c r="L353">
        <v>2.6194725799999999E-2</v>
      </c>
      <c r="M353">
        <v>2.7034300300000001E-2</v>
      </c>
      <c r="N353">
        <v>2.2338385299999999E-2</v>
      </c>
      <c r="O353">
        <v>4.0690402799999997E-2</v>
      </c>
      <c r="P353">
        <v>9.6650577900000006E-2</v>
      </c>
      <c r="Q353">
        <v>0.1282111876</v>
      </c>
      <c r="R353">
        <v>0.2056143222</v>
      </c>
      <c r="S353">
        <v>0.15641542219999999</v>
      </c>
      <c r="T353">
        <v>0.16974209870000001</v>
      </c>
      <c r="U353">
        <v>0.16222165999999999</v>
      </c>
      <c r="V353">
        <v>0.1573003644</v>
      </c>
      <c r="W353">
        <v>0.16412437469999999</v>
      </c>
      <c r="X353">
        <v>0.17260785300000001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</row>
    <row r="354" spans="1:49" x14ac:dyDescent="0.25">
      <c r="A354" t="s">
        <v>1121</v>
      </c>
      <c r="B354" t="s">
        <v>1479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3.7074239000000002E-2</v>
      </c>
      <c r="K354">
        <v>3.0793517199999999E-2</v>
      </c>
      <c r="L354">
        <v>2.6194725799999999E-2</v>
      </c>
      <c r="M354">
        <v>2.7034300300000001E-2</v>
      </c>
      <c r="N354">
        <v>2.2338385299999999E-2</v>
      </c>
      <c r="O354">
        <v>4.0690402799999997E-2</v>
      </c>
      <c r="P354">
        <v>9.6650577900000006E-2</v>
      </c>
      <c r="Q354">
        <v>0.1282111876</v>
      </c>
      <c r="R354">
        <v>0.2056143222</v>
      </c>
      <c r="S354">
        <v>0.15641542219999999</v>
      </c>
      <c r="T354">
        <v>0.16974209870000001</v>
      </c>
      <c r="U354">
        <v>0.16222165999999999</v>
      </c>
      <c r="V354">
        <v>0.1573003644</v>
      </c>
      <c r="W354">
        <v>0.16412437469999999</v>
      </c>
      <c r="X354">
        <v>0.17260785300000001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</row>
    <row r="355" spans="1:49" x14ac:dyDescent="0.25">
      <c r="A355" t="s">
        <v>1122</v>
      </c>
      <c r="B355" t="s">
        <v>1480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3.7074239000000002E-2</v>
      </c>
      <c r="K355">
        <v>3.0793517199999999E-2</v>
      </c>
      <c r="L355">
        <v>2.6194725799999999E-2</v>
      </c>
      <c r="M355">
        <v>2.7034300300000001E-2</v>
      </c>
      <c r="N355">
        <v>2.2338385299999999E-2</v>
      </c>
      <c r="O355">
        <v>4.0690402799999997E-2</v>
      </c>
      <c r="P355">
        <v>9.6650577900000006E-2</v>
      </c>
      <c r="Q355">
        <v>0.1282111876</v>
      </c>
      <c r="R355">
        <v>0.2056143222</v>
      </c>
      <c r="S355">
        <v>0.15641542219999999</v>
      </c>
      <c r="T355">
        <v>0.16974209870000001</v>
      </c>
      <c r="U355">
        <v>0.16222165999999999</v>
      </c>
      <c r="V355">
        <v>0.1573003644</v>
      </c>
      <c r="W355">
        <v>0.16412437469999999</v>
      </c>
      <c r="X355">
        <v>0.17260785300000001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</row>
    <row r="356" spans="1:49" x14ac:dyDescent="0.25">
      <c r="A356" t="s">
        <v>1123</v>
      </c>
      <c r="B356" t="s">
        <v>1481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3.7074239000000002E-2</v>
      </c>
      <c r="K356">
        <v>3.0793517199999999E-2</v>
      </c>
      <c r="L356">
        <v>2.6194725799999999E-2</v>
      </c>
      <c r="M356">
        <v>2.7034300300000001E-2</v>
      </c>
      <c r="N356">
        <v>2.2338385299999999E-2</v>
      </c>
      <c r="O356">
        <v>4.0690402799999997E-2</v>
      </c>
      <c r="P356">
        <v>9.6650577900000006E-2</v>
      </c>
      <c r="Q356">
        <v>0.1282111876</v>
      </c>
      <c r="R356">
        <v>0.2056143222</v>
      </c>
      <c r="S356">
        <v>0.15641542219999999</v>
      </c>
      <c r="T356">
        <v>0.16974209870000001</v>
      </c>
      <c r="U356">
        <v>0.16222165999999999</v>
      </c>
      <c r="V356">
        <v>0.1573003644</v>
      </c>
      <c r="W356">
        <v>0.16412437469999999</v>
      </c>
      <c r="X356">
        <v>0.17260785300000001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</row>
    <row r="357" spans="1:49" x14ac:dyDescent="0.25">
      <c r="A357" t="s">
        <v>1126</v>
      </c>
      <c r="B357" t="s">
        <v>1482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3.7074239000000002E-2</v>
      </c>
      <c r="K357">
        <v>3.0793517199999999E-2</v>
      </c>
      <c r="L357">
        <v>2.6194725799999999E-2</v>
      </c>
      <c r="M357">
        <v>2.7034300300000001E-2</v>
      </c>
      <c r="N357">
        <v>2.2338385299999999E-2</v>
      </c>
      <c r="O357">
        <v>4.0690402799999997E-2</v>
      </c>
      <c r="P357">
        <v>9.6650577900000006E-2</v>
      </c>
      <c r="Q357">
        <v>0.1282111876</v>
      </c>
      <c r="R357">
        <v>0.2056143222</v>
      </c>
      <c r="S357">
        <v>0.15641542219999999</v>
      </c>
      <c r="T357">
        <v>0.16974209870000001</v>
      </c>
      <c r="U357">
        <v>0.16222165999999999</v>
      </c>
      <c r="V357">
        <v>0.1573003644</v>
      </c>
      <c r="W357">
        <v>0.16412437469999999</v>
      </c>
      <c r="X357">
        <v>0.17260785300000001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</row>
    <row r="358" spans="1:49" x14ac:dyDescent="0.25">
      <c r="A358" t="s">
        <v>1127</v>
      </c>
      <c r="B358" t="s">
        <v>1483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3.7074239000000002E-2</v>
      </c>
      <c r="K358">
        <v>3.0793517199999999E-2</v>
      </c>
      <c r="L358">
        <v>2.6194725799999999E-2</v>
      </c>
      <c r="M358">
        <v>2.7034300300000001E-2</v>
      </c>
      <c r="N358">
        <v>2.2338385299999999E-2</v>
      </c>
      <c r="O358">
        <v>4.0690402799999997E-2</v>
      </c>
      <c r="P358">
        <v>9.6650577900000006E-2</v>
      </c>
      <c r="Q358">
        <v>0.1282111876</v>
      </c>
      <c r="R358">
        <v>0.2056143222</v>
      </c>
      <c r="S358">
        <v>0.15641542219999999</v>
      </c>
      <c r="T358">
        <v>0.16974209870000001</v>
      </c>
      <c r="U358">
        <v>0.16222165999999999</v>
      </c>
      <c r="V358">
        <v>0.1573003644</v>
      </c>
      <c r="W358">
        <v>0.16412437469999999</v>
      </c>
      <c r="X358">
        <v>0.17260785300000001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</row>
    <row r="359" spans="1:49" x14ac:dyDescent="0.25">
      <c r="A359" t="s">
        <v>1128</v>
      </c>
      <c r="B359" t="s">
        <v>1484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3.7074239000000002E-2</v>
      </c>
      <c r="K359">
        <v>3.0793517199999999E-2</v>
      </c>
      <c r="L359">
        <v>2.6194725799999999E-2</v>
      </c>
      <c r="M359">
        <v>2.7034300300000001E-2</v>
      </c>
      <c r="N359">
        <v>2.2338385299999999E-2</v>
      </c>
      <c r="O359">
        <v>4.0690402799999997E-2</v>
      </c>
      <c r="P359">
        <v>9.6650577900000006E-2</v>
      </c>
      <c r="Q359">
        <v>0.1282111876</v>
      </c>
      <c r="R359">
        <v>0.2056143222</v>
      </c>
      <c r="S359">
        <v>0.15641542219999999</v>
      </c>
      <c r="T359">
        <v>0.16974209870000001</v>
      </c>
      <c r="U359">
        <v>0.16222165999999999</v>
      </c>
      <c r="V359">
        <v>0.1573003644</v>
      </c>
      <c r="W359">
        <v>0.16412437469999999</v>
      </c>
      <c r="X359">
        <v>0.17260785300000001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</row>
    <row r="360" spans="1:49" x14ac:dyDescent="0.25">
      <c r="A360" t="s">
        <v>1129</v>
      </c>
      <c r="B360" t="s">
        <v>1485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3.7074239000000002E-2</v>
      </c>
      <c r="K360">
        <v>3.0793517199999999E-2</v>
      </c>
      <c r="L360">
        <v>2.6194725799999999E-2</v>
      </c>
      <c r="M360">
        <v>2.7034300300000001E-2</v>
      </c>
      <c r="N360">
        <v>2.2338385299999999E-2</v>
      </c>
      <c r="O360">
        <v>4.0690402799999997E-2</v>
      </c>
      <c r="P360">
        <v>9.6650577900000006E-2</v>
      </c>
      <c r="Q360">
        <v>0.1282111876</v>
      </c>
      <c r="R360">
        <v>0.2056143222</v>
      </c>
      <c r="S360">
        <v>0.15641542219999999</v>
      </c>
      <c r="T360">
        <v>0.16974209870000001</v>
      </c>
      <c r="U360">
        <v>0.16222165999999999</v>
      </c>
      <c r="V360">
        <v>0.1573003644</v>
      </c>
      <c r="W360">
        <v>0.16412437469999999</v>
      </c>
      <c r="X360">
        <v>0.17260785300000001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</row>
    <row r="361" spans="1:49" x14ac:dyDescent="0.25">
      <c r="A361" t="s">
        <v>1130</v>
      </c>
      <c r="B361" t="s">
        <v>1486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3.7074239000000002E-2</v>
      </c>
      <c r="K361">
        <v>3.0793517199999999E-2</v>
      </c>
      <c r="L361">
        <v>2.6194725799999999E-2</v>
      </c>
      <c r="M361">
        <v>2.7034300300000001E-2</v>
      </c>
      <c r="N361">
        <v>2.2338385299999999E-2</v>
      </c>
      <c r="O361">
        <v>4.0690402799999997E-2</v>
      </c>
      <c r="P361">
        <v>9.6650577900000006E-2</v>
      </c>
      <c r="Q361">
        <v>0.1282111876</v>
      </c>
      <c r="R361">
        <v>0.2056143222</v>
      </c>
      <c r="S361">
        <v>0.15641542219999999</v>
      </c>
      <c r="T361">
        <v>0.16974209870000001</v>
      </c>
      <c r="U361">
        <v>0.16222165999999999</v>
      </c>
      <c r="V361">
        <v>0.1573003644</v>
      </c>
      <c r="W361">
        <v>0.16412437469999999</v>
      </c>
      <c r="X361">
        <v>0.17260785300000001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</row>
    <row r="362" spans="1:49" x14ac:dyDescent="0.25">
      <c r="A362" t="s">
        <v>1131</v>
      </c>
      <c r="B362" t="s">
        <v>1487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3.7074239000000002E-2</v>
      </c>
      <c r="K362">
        <v>3.0793517199999999E-2</v>
      </c>
      <c r="L362">
        <v>2.6194725799999999E-2</v>
      </c>
      <c r="M362">
        <v>2.7034300300000001E-2</v>
      </c>
      <c r="N362">
        <v>2.2338385299999999E-2</v>
      </c>
      <c r="O362">
        <v>4.0690402799999997E-2</v>
      </c>
      <c r="P362">
        <v>9.6650577900000006E-2</v>
      </c>
      <c r="Q362">
        <v>0.1282111876</v>
      </c>
      <c r="R362">
        <v>0.2056143222</v>
      </c>
      <c r="S362">
        <v>0.15641542219999999</v>
      </c>
      <c r="T362">
        <v>0.16974209870000001</v>
      </c>
      <c r="U362">
        <v>0.16222165999999999</v>
      </c>
      <c r="V362">
        <v>0.1573003644</v>
      </c>
      <c r="W362">
        <v>0.16412437469999999</v>
      </c>
      <c r="X362">
        <v>0.17260785300000001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</row>
    <row r="363" spans="1:49" x14ac:dyDescent="0.25">
      <c r="A363" t="s">
        <v>1124</v>
      </c>
      <c r="B363" t="s">
        <v>1488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3.7074239000000002E-2</v>
      </c>
      <c r="K363">
        <v>3.0793517199999999E-2</v>
      </c>
      <c r="L363">
        <v>2.6194725799999999E-2</v>
      </c>
      <c r="M363">
        <v>2.7034300300000001E-2</v>
      </c>
      <c r="N363">
        <v>2.2338385299999999E-2</v>
      </c>
      <c r="O363">
        <v>4.0690402799999997E-2</v>
      </c>
      <c r="P363">
        <v>9.6650577900000006E-2</v>
      </c>
      <c r="Q363">
        <v>0.1282111876</v>
      </c>
      <c r="R363">
        <v>0.2056143222</v>
      </c>
      <c r="S363">
        <v>0.15641542219999999</v>
      </c>
      <c r="T363">
        <v>0.16974209870000001</v>
      </c>
      <c r="U363">
        <v>0.16222165999999999</v>
      </c>
      <c r="V363">
        <v>0.1573003644</v>
      </c>
      <c r="W363">
        <v>0.16412437469999999</v>
      </c>
      <c r="X363">
        <v>0.17260785300000001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</row>
    <row r="364" spans="1:49" x14ac:dyDescent="0.25">
      <c r="A364" t="s">
        <v>1125</v>
      </c>
      <c r="B364" t="s">
        <v>1489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3.7074239000000002E-2</v>
      </c>
      <c r="K364">
        <v>3.0793517199999999E-2</v>
      </c>
      <c r="L364">
        <v>2.6194725799999999E-2</v>
      </c>
      <c r="M364">
        <v>2.7034300300000001E-2</v>
      </c>
      <c r="N364">
        <v>2.2338385299999999E-2</v>
      </c>
      <c r="O364">
        <v>4.0690402799999997E-2</v>
      </c>
      <c r="P364">
        <v>9.6650577900000006E-2</v>
      </c>
      <c r="Q364">
        <v>0.1282111876</v>
      </c>
      <c r="R364">
        <v>0.2056143222</v>
      </c>
      <c r="S364">
        <v>0.15641542219999999</v>
      </c>
      <c r="T364">
        <v>0.16974209870000001</v>
      </c>
      <c r="U364">
        <v>0.16222165999999999</v>
      </c>
      <c r="V364">
        <v>0.1573003644</v>
      </c>
      <c r="W364">
        <v>0.16412437469999999</v>
      </c>
      <c r="X364">
        <v>0.17260785300000001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</row>
    <row r="365" spans="1:49" x14ac:dyDescent="0.25">
      <c r="A365" t="s">
        <v>1132</v>
      </c>
      <c r="B365" t="s">
        <v>838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3.7074239000000002E-2</v>
      </c>
      <c r="K365">
        <v>3.0793517199999999E-2</v>
      </c>
      <c r="L365">
        <v>2.6194725799999999E-2</v>
      </c>
      <c r="M365">
        <v>2.7034300300000001E-2</v>
      </c>
      <c r="N365">
        <v>2.2338385299999999E-2</v>
      </c>
      <c r="O365">
        <v>4.0690402799999997E-2</v>
      </c>
      <c r="P365">
        <v>9.6650577900000006E-2</v>
      </c>
      <c r="Q365">
        <v>0.1282111876</v>
      </c>
      <c r="R365">
        <v>0.2056143222</v>
      </c>
      <c r="S365">
        <v>0.15641542219999999</v>
      </c>
      <c r="T365">
        <v>0.16974209870000001</v>
      </c>
      <c r="U365">
        <v>0.16222165999999999</v>
      </c>
      <c r="V365">
        <v>0.1578902264</v>
      </c>
      <c r="W365">
        <v>0.15285066789999999</v>
      </c>
      <c r="X365">
        <v>0.2358782479</v>
      </c>
      <c r="Y365">
        <v>0.18885055370000001</v>
      </c>
      <c r="Z365">
        <v>0.16737703170000001</v>
      </c>
      <c r="AA365">
        <v>0.16058804539999999</v>
      </c>
      <c r="AB365">
        <v>0.14050687140000001</v>
      </c>
      <c r="AC365">
        <v>0.1379113505</v>
      </c>
      <c r="AD365">
        <v>0.127702239</v>
      </c>
      <c r="AE365">
        <v>0.119530393</v>
      </c>
      <c r="AF365">
        <v>0.11534762530000001</v>
      </c>
      <c r="AG365">
        <v>0.1186900357</v>
      </c>
      <c r="AH365">
        <v>0.113495793</v>
      </c>
      <c r="AI365">
        <v>0.1100689002</v>
      </c>
      <c r="AJ365">
        <v>0.1137221736</v>
      </c>
      <c r="AK365">
        <v>0.11079091990000001</v>
      </c>
      <c r="AL365">
        <v>0.1073502979</v>
      </c>
      <c r="AM365">
        <v>0.1208006694</v>
      </c>
      <c r="AN365">
        <v>0.1131648378</v>
      </c>
      <c r="AO365">
        <v>0.1082242462</v>
      </c>
      <c r="AP365">
        <v>0.10415673239999999</v>
      </c>
      <c r="AQ365">
        <v>0.100720063</v>
      </c>
      <c r="AR365">
        <v>9.7721567600000003E-2</v>
      </c>
      <c r="AS365">
        <v>9.4622435800000002E-2</v>
      </c>
      <c r="AT365">
        <v>9.0504259099999998E-2</v>
      </c>
      <c r="AU365">
        <v>8.6429363199999998E-2</v>
      </c>
      <c r="AV365">
        <v>8.2660873199999998E-2</v>
      </c>
      <c r="AW365">
        <v>7.9196210899999994E-2</v>
      </c>
    </row>
    <row r="366" spans="1:49" x14ac:dyDescent="0.25">
      <c r="A366" t="s">
        <v>1105</v>
      </c>
      <c r="B366" t="s">
        <v>839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3.7074239000000002E-2</v>
      </c>
      <c r="K366">
        <v>3.0793517199999999E-2</v>
      </c>
      <c r="L366">
        <v>2.6194725799999999E-2</v>
      </c>
      <c r="M366">
        <v>2.7034300300000001E-2</v>
      </c>
      <c r="N366">
        <v>2.2338385299999999E-2</v>
      </c>
      <c r="O366">
        <v>4.0690402799999997E-2</v>
      </c>
      <c r="P366">
        <v>9.6650577900000006E-2</v>
      </c>
      <c r="Q366">
        <v>0.1282111876</v>
      </c>
      <c r="R366">
        <v>0.2056143222</v>
      </c>
      <c r="S366">
        <v>0.15641542219999999</v>
      </c>
      <c r="T366">
        <v>0.16974209870000001</v>
      </c>
      <c r="U366">
        <v>0.16222165999999999</v>
      </c>
      <c r="V366">
        <v>0.1578902264</v>
      </c>
      <c r="W366">
        <v>0.15285066789999999</v>
      </c>
      <c r="X366">
        <v>0.2358782479</v>
      </c>
      <c r="Y366">
        <v>0.18885055370000001</v>
      </c>
      <c r="Z366">
        <v>0.16737703170000001</v>
      </c>
      <c r="AA366">
        <v>0.16058804539999999</v>
      </c>
      <c r="AB366">
        <v>0.14050687140000001</v>
      </c>
      <c r="AC366">
        <v>0.1379113505</v>
      </c>
      <c r="AD366">
        <v>0.127702239</v>
      </c>
      <c r="AE366">
        <v>0.119530393</v>
      </c>
      <c r="AF366">
        <v>0.11534762530000001</v>
      </c>
      <c r="AG366">
        <v>0.1186900357</v>
      </c>
      <c r="AH366">
        <v>0.113495793</v>
      </c>
      <c r="AI366">
        <v>0.1100689002</v>
      </c>
      <c r="AJ366">
        <v>0.1137221736</v>
      </c>
      <c r="AK366">
        <v>0.11079091990000001</v>
      </c>
      <c r="AL366">
        <v>0.1073502979</v>
      </c>
      <c r="AM366">
        <v>0.1208006694</v>
      </c>
      <c r="AN366">
        <v>0.1131648378</v>
      </c>
      <c r="AO366">
        <v>0.1082242462</v>
      </c>
      <c r="AP366">
        <v>0.10415673239999999</v>
      </c>
      <c r="AQ366">
        <v>0.100720063</v>
      </c>
      <c r="AR366">
        <v>9.7721567600000003E-2</v>
      </c>
      <c r="AS366">
        <v>9.4622435800000002E-2</v>
      </c>
      <c r="AT366">
        <v>9.0504259099999998E-2</v>
      </c>
      <c r="AU366">
        <v>8.6429363199999998E-2</v>
      </c>
      <c r="AV366">
        <v>8.2660873199999998E-2</v>
      </c>
      <c r="AW366">
        <v>7.9196210899999994E-2</v>
      </c>
    </row>
    <row r="367" spans="1:49" x14ac:dyDescent="0.25">
      <c r="A367" t="s">
        <v>1106</v>
      </c>
      <c r="B367" t="s">
        <v>840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3.7074239000000002E-2</v>
      </c>
      <c r="K367">
        <v>3.0793517199999999E-2</v>
      </c>
      <c r="L367">
        <v>2.6194725799999999E-2</v>
      </c>
      <c r="M367">
        <v>2.7034300300000001E-2</v>
      </c>
      <c r="N367">
        <v>2.2338385299999999E-2</v>
      </c>
      <c r="O367">
        <v>4.0690402799999997E-2</v>
      </c>
      <c r="P367">
        <v>9.6650577900000006E-2</v>
      </c>
      <c r="Q367">
        <v>0.1282111876</v>
      </c>
      <c r="R367">
        <v>0.2056143222</v>
      </c>
      <c r="S367">
        <v>0.15641542219999999</v>
      </c>
      <c r="T367">
        <v>0.16974209870000001</v>
      </c>
      <c r="U367">
        <v>0.16222165999999999</v>
      </c>
      <c r="V367">
        <v>0.1578902264</v>
      </c>
      <c r="W367">
        <v>0.15285066789999999</v>
      </c>
      <c r="X367">
        <v>0.2358782479</v>
      </c>
      <c r="Y367">
        <v>0.18885055370000001</v>
      </c>
      <c r="Z367">
        <v>0.16737703170000001</v>
      </c>
      <c r="AA367">
        <v>0.16058804539999999</v>
      </c>
      <c r="AB367">
        <v>0.14050687140000001</v>
      </c>
      <c r="AC367">
        <v>0.1379113505</v>
      </c>
      <c r="AD367">
        <v>0.127702239</v>
      </c>
      <c r="AE367">
        <v>0.119530393</v>
      </c>
      <c r="AF367">
        <v>0.11534762530000001</v>
      </c>
      <c r="AG367">
        <v>0.1186900357</v>
      </c>
      <c r="AH367">
        <v>0.113495793</v>
      </c>
      <c r="AI367">
        <v>0.1100689002</v>
      </c>
      <c r="AJ367">
        <v>0.1137221736</v>
      </c>
      <c r="AK367">
        <v>0.11079091990000001</v>
      </c>
      <c r="AL367">
        <v>0.1073502979</v>
      </c>
      <c r="AM367">
        <v>0.1208006694</v>
      </c>
      <c r="AN367">
        <v>0.1131648378</v>
      </c>
      <c r="AO367">
        <v>0.1082242462</v>
      </c>
      <c r="AP367">
        <v>0.10415673239999999</v>
      </c>
      <c r="AQ367">
        <v>0.100720063</v>
      </c>
      <c r="AR367">
        <v>9.7721567600000003E-2</v>
      </c>
      <c r="AS367">
        <v>9.4622435800000002E-2</v>
      </c>
      <c r="AT367">
        <v>9.0504259099999998E-2</v>
      </c>
      <c r="AU367">
        <v>8.6429363199999998E-2</v>
      </c>
      <c r="AV367">
        <v>8.2660873199999998E-2</v>
      </c>
      <c r="AW367">
        <v>7.9196210899999994E-2</v>
      </c>
    </row>
    <row r="368" spans="1:49" x14ac:dyDescent="0.25">
      <c r="A368" t="s">
        <v>1107</v>
      </c>
      <c r="B368" t="s">
        <v>841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3.7074239000000002E-2</v>
      </c>
      <c r="K368">
        <v>3.0793517199999999E-2</v>
      </c>
      <c r="L368">
        <v>2.6194725799999999E-2</v>
      </c>
      <c r="M368">
        <v>2.7034300300000001E-2</v>
      </c>
      <c r="N368">
        <v>2.2338385299999999E-2</v>
      </c>
      <c r="O368">
        <v>4.0690402799999997E-2</v>
      </c>
      <c r="P368">
        <v>9.6650577900000006E-2</v>
      </c>
      <c r="Q368">
        <v>0.1282111876</v>
      </c>
      <c r="R368">
        <v>0.2056143222</v>
      </c>
      <c r="S368">
        <v>0.15641542219999999</v>
      </c>
      <c r="T368">
        <v>0.16974209870000001</v>
      </c>
      <c r="U368">
        <v>0.16222165999999999</v>
      </c>
      <c r="V368">
        <v>0.1578902264</v>
      </c>
      <c r="W368">
        <v>0.15285066789999999</v>
      </c>
      <c r="X368">
        <v>0.2358782479</v>
      </c>
      <c r="Y368">
        <v>0.18885055370000001</v>
      </c>
      <c r="Z368">
        <v>0.16737703170000001</v>
      </c>
      <c r="AA368">
        <v>0.16058804539999999</v>
      </c>
      <c r="AB368">
        <v>0.14050687140000001</v>
      </c>
      <c r="AC368">
        <v>0.1379113505</v>
      </c>
      <c r="AD368">
        <v>0.127702239</v>
      </c>
      <c r="AE368">
        <v>0.119530393</v>
      </c>
      <c r="AF368">
        <v>0.11534762530000001</v>
      </c>
      <c r="AG368">
        <v>0.1186900357</v>
      </c>
      <c r="AH368">
        <v>0.113495793</v>
      </c>
      <c r="AI368">
        <v>0.1100689002</v>
      </c>
      <c r="AJ368">
        <v>0.1137221736</v>
      </c>
      <c r="AK368">
        <v>0.11079091990000001</v>
      </c>
      <c r="AL368">
        <v>0.1073502979</v>
      </c>
      <c r="AM368">
        <v>0.1208006694</v>
      </c>
      <c r="AN368">
        <v>0.1131648378</v>
      </c>
      <c r="AO368">
        <v>0.1082242462</v>
      </c>
      <c r="AP368">
        <v>0.10415673239999999</v>
      </c>
      <c r="AQ368">
        <v>0.100720063</v>
      </c>
      <c r="AR368">
        <v>9.7721567600000003E-2</v>
      </c>
      <c r="AS368">
        <v>9.4622435800000002E-2</v>
      </c>
      <c r="AT368">
        <v>9.0504259099999998E-2</v>
      </c>
      <c r="AU368">
        <v>8.6429363199999998E-2</v>
      </c>
      <c r="AV368">
        <v>8.2660873199999998E-2</v>
      </c>
      <c r="AW368">
        <v>7.9196210899999994E-2</v>
      </c>
    </row>
    <row r="369" spans="1:49" x14ac:dyDescent="0.25">
      <c r="A369" t="s">
        <v>1108</v>
      </c>
      <c r="B369" t="s">
        <v>842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3.7074239000000002E-2</v>
      </c>
      <c r="K369">
        <v>3.0793517199999999E-2</v>
      </c>
      <c r="L369">
        <v>2.6194725799999999E-2</v>
      </c>
      <c r="M369">
        <v>2.7034300300000001E-2</v>
      </c>
      <c r="N369">
        <v>2.2338385299999999E-2</v>
      </c>
      <c r="O369">
        <v>4.0690402799999997E-2</v>
      </c>
      <c r="P369">
        <v>9.6650577900000006E-2</v>
      </c>
      <c r="Q369">
        <v>0.1282111876</v>
      </c>
      <c r="R369">
        <v>0.2056143222</v>
      </c>
      <c r="S369">
        <v>0.15641542219999999</v>
      </c>
      <c r="T369">
        <v>0.16974209870000001</v>
      </c>
      <c r="U369">
        <v>0.16222165999999999</v>
      </c>
      <c r="V369">
        <v>0.1578902264</v>
      </c>
      <c r="W369">
        <v>0.15285066789999999</v>
      </c>
      <c r="X369">
        <v>0.2358782479</v>
      </c>
      <c r="Y369">
        <v>0.18885055370000001</v>
      </c>
      <c r="Z369">
        <v>0.16737703170000001</v>
      </c>
      <c r="AA369">
        <v>0.16058804539999999</v>
      </c>
      <c r="AB369">
        <v>0.14050687140000001</v>
      </c>
      <c r="AC369">
        <v>0.1379113505</v>
      </c>
      <c r="AD369">
        <v>0.127702239</v>
      </c>
      <c r="AE369">
        <v>0.119530393</v>
      </c>
      <c r="AF369">
        <v>0.11534762530000001</v>
      </c>
      <c r="AG369">
        <v>0.1186900357</v>
      </c>
      <c r="AH369">
        <v>0.113495793</v>
      </c>
      <c r="AI369">
        <v>0.1100689002</v>
      </c>
      <c r="AJ369">
        <v>0.1137221736</v>
      </c>
      <c r="AK369">
        <v>0.11079091990000001</v>
      </c>
      <c r="AL369">
        <v>0.1073502979</v>
      </c>
      <c r="AM369">
        <v>0.1208006694</v>
      </c>
      <c r="AN369">
        <v>0.1131648378</v>
      </c>
      <c r="AO369">
        <v>0.1082242462</v>
      </c>
      <c r="AP369">
        <v>0.10415673239999999</v>
      </c>
      <c r="AQ369">
        <v>0.100720063</v>
      </c>
      <c r="AR369">
        <v>9.7721567600000003E-2</v>
      </c>
      <c r="AS369">
        <v>9.4622435800000002E-2</v>
      </c>
      <c r="AT369">
        <v>9.0504259099999998E-2</v>
      </c>
      <c r="AU369">
        <v>8.6429363199999998E-2</v>
      </c>
      <c r="AV369">
        <v>8.2660873199999998E-2</v>
      </c>
      <c r="AW369">
        <v>7.9196210899999994E-2</v>
      </c>
    </row>
    <row r="370" spans="1:49" x14ac:dyDescent="0.25">
      <c r="A370" t="s">
        <v>1109</v>
      </c>
      <c r="B370" t="s">
        <v>843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3.7074239000000002E-2</v>
      </c>
      <c r="K370">
        <v>3.0793517199999999E-2</v>
      </c>
      <c r="L370">
        <v>2.6194725799999999E-2</v>
      </c>
      <c r="M370">
        <v>2.7034300300000001E-2</v>
      </c>
      <c r="N370">
        <v>2.2338385299999999E-2</v>
      </c>
      <c r="O370">
        <v>4.0690402799999997E-2</v>
      </c>
      <c r="P370">
        <v>9.6650577900000006E-2</v>
      </c>
      <c r="Q370">
        <v>0.1282111876</v>
      </c>
      <c r="R370">
        <v>0.2056143222</v>
      </c>
      <c r="S370">
        <v>0.15641542219999999</v>
      </c>
      <c r="T370">
        <v>0.16974209870000001</v>
      </c>
      <c r="U370">
        <v>0.16222165999999999</v>
      </c>
      <c r="V370">
        <v>0.1578902264</v>
      </c>
      <c r="W370">
        <v>0.15285066789999999</v>
      </c>
      <c r="X370">
        <v>0.2358782479</v>
      </c>
      <c r="Y370">
        <v>0.18885055370000001</v>
      </c>
      <c r="Z370">
        <v>0.16737703170000001</v>
      </c>
      <c r="AA370">
        <v>0.16058804539999999</v>
      </c>
      <c r="AB370">
        <v>0.14050687140000001</v>
      </c>
      <c r="AC370">
        <v>0.1379113505</v>
      </c>
      <c r="AD370">
        <v>0.127702239</v>
      </c>
      <c r="AE370">
        <v>0.119530393</v>
      </c>
      <c r="AF370">
        <v>0.11534762530000001</v>
      </c>
      <c r="AG370">
        <v>0.1186900357</v>
      </c>
      <c r="AH370">
        <v>0.113495793</v>
      </c>
      <c r="AI370">
        <v>0.1100689002</v>
      </c>
      <c r="AJ370">
        <v>0.1137221736</v>
      </c>
      <c r="AK370">
        <v>0.11079091990000001</v>
      </c>
      <c r="AL370">
        <v>0.1073502979</v>
      </c>
      <c r="AM370">
        <v>0.1208006694</v>
      </c>
      <c r="AN370">
        <v>0.1131648378</v>
      </c>
      <c r="AO370">
        <v>0.1082242462</v>
      </c>
      <c r="AP370">
        <v>0.10415673239999999</v>
      </c>
      <c r="AQ370">
        <v>0.100720063</v>
      </c>
      <c r="AR370">
        <v>9.7721567600000003E-2</v>
      </c>
      <c r="AS370">
        <v>9.4622435800000002E-2</v>
      </c>
      <c r="AT370">
        <v>9.0504259099999998E-2</v>
      </c>
      <c r="AU370">
        <v>8.6429363199999998E-2</v>
      </c>
      <c r="AV370">
        <v>8.2660873199999998E-2</v>
      </c>
      <c r="AW370">
        <v>7.9196210899999994E-2</v>
      </c>
    </row>
    <row r="371" spans="1:49" x14ac:dyDescent="0.25">
      <c r="A371" t="s">
        <v>1110</v>
      </c>
      <c r="B371" t="s">
        <v>844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3.7074239000000002E-2</v>
      </c>
      <c r="K371">
        <v>3.0793517199999999E-2</v>
      </c>
      <c r="L371">
        <v>2.6194725799999999E-2</v>
      </c>
      <c r="M371">
        <v>2.7034300300000001E-2</v>
      </c>
      <c r="N371">
        <v>2.2338385299999999E-2</v>
      </c>
      <c r="O371">
        <v>4.0690402799999997E-2</v>
      </c>
      <c r="P371">
        <v>9.6650577900000006E-2</v>
      </c>
      <c r="Q371">
        <v>0.1282111876</v>
      </c>
      <c r="R371">
        <v>0.2056143222</v>
      </c>
      <c r="S371">
        <v>0.15641542219999999</v>
      </c>
      <c r="T371">
        <v>0.16974209870000001</v>
      </c>
      <c r="U371">
        <v>0.16222165999999999</v>
      </c>
      <c r="V371">
        <v>0.1578902264</v>
      </c>
      <c r="W371">
        <v>0.15285066789999999</v>
      </c>
      <c r="X371">
        <v>0.2358782479</v>
      </c>
      <c r="Y371">
        <v>0.18885055370000001</v>
      </c>
      <c r="Z371">
        <v>0.16737703170000001</v>
      </c>
      <c r="AA371">
        <v>0.16058804539999999</v>
      </c>
      <c r="AB371">
        <v>0.14050687140000001</v>
      </c>
      <c r="AC371">
        <v>0.1379113505</v>
      </c>
      <c r="AD371">
        <v>0.127702239</v>
      </c>
      <c r="AE371">
        <v>0.119530393</v>
      </c>
      <c r="AF371">
        <v>0.11534762530000001</v>
      </c>
      <c r="AG371">
        <v>0.1186900357</v>
      </c>
      <c r="AH371">
        <v>0.113495793</v>
      </c>
      <c r="AI371">
        <v>0.1100689002</v>
      </c>
      <c r="AJ371">
        <v>0.1137221736</v>
      </c>
      <c r="AK371">
        <v>0.11079091990000001</v>
      </c>
      <c r="AL371">
        <v>0.1073502979</v>
      </c>
      <c r="AM371">
        <v>0.1208006694</v>
      </c>
      <c r="AN371">
        <v>0.1131648378</v>
      </c>
      <c r="AO371">
        <v>0.1082242462</v>
      </c>
      <c r="AP371">
        <v>0.10415673239999999</v>
      </c>
      <c r="AQ371">
        <v>0.100720063</v>
      </c>
      <c r="AR371">
        <v>9.7721567600000003E-2</v>
      </c>
      <c r="AS371">
        <v>9.4622435800000002E-2</v>
      </c>
      <c r="AT371">
        <v>9.0504259099999998E-2</v>
      </c>
      <c r="AU371">
        <v>8.6429363199999998E-2</v>
      </c>
      <c r="AV371">
        <v>8.2660873199999998E-2</v>
      </c>
      <c r="AW371">
        <v>7.9196210899999994E-2</v>
      </c>
    </row>
    <row r="372" spans="1:49" x14ac:dyDescent="0.25">
      <c r="A372" t="s">
        <v>1111</v>
      </c>
      <c r="B372" t="s">
        <v>845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3.7074239000000002E-2</v>
      </c>
      <c r="K372">
        <v>3.0793517199999999E-2</v>
      </c>
      <c r="L372">
        <v>2.6194725799999999E-2</v>
      </c>
      <c r="M372">
        <v>2.7034300300000001E-2</v>
      </c>
      <c r="N372">
        <v>2.2338385299999999E-2</v>
      </c>
      <c r="O372">
        <v>4.0690402799999997E-2</v>
      </c>
      <c r="P372">
        <v>9.6650577900000006E-2</v>
      </c>
      <c r="Q372">
        <v>0.1282111876</v>
      </c>
      <c r="R372">
        <v>0.2056143222</v>
      </c>
      <c r="S372">
        <v>0.15641542219999999</v>
      </c>
      <c r="T372">
        <v>0.16974209870000001</v>
      </c>
      <c r="U372">
        <v>0.16222165999999999</v>
      </c>
      <c r="V372">
        <v>0.1578902264</v>
      </c>
      <c r="W372">
        <v>0.15285066789999999</v>
      </c>
      <c r="X372">
        <v>0.2358782479</v>
      </c>
      <c r="Y372">
        <v>0.18885055370000001</v>
      </c>
      <c r="Z372">
        <v>0.16737703170000001</v>
      </c>
      <c r="AA372">
        <v>0.16058804539999999</v>
      </c>
      <c r="AB372">
        <v>0.14050687140000001</v>
      </c>
      <c r="AC372">
        <v>0.1379113505</v>
      </c>
      <c r="AD372">
        <v>0.127702239</v>
      </c>
      <c r="AE372">
        <v>0.119530393</v>
      </c>
      <c r="AF372">
        <v>0.11534762530000001</v>
      </c>
      <c r="AG372">
        <v>0.1186900357</v>
      </c>
      <c r="AH372">
        <v>0.113495793</v>
      </c>
      <c r="AI372">
        <v>0.1100689002</v>
      </c>
      <c r="AJ372">
        <v>0.1137221736</v>
      </c>
      <c r="AK372">
        <v>0.11079091990000001</v>
      </c>
      <c r="AL372">
        <v>0.1073502979</v>
      </c>
      <c r="AM372">
        <v>0.1208006694</v>
      </c>
      <c r="AN372">
        <v>0.1131648378</v>
      </c>
      <c r="AO372">
        <v>0.1082242462</v>
      </c>
      <c r="AP372">
        <v>0.10415673239999999</v>
      </c>
      <c r="AQ372">
        <v>0.100720063</v>
      </c>
      <c r="AR372">
        <v>9.7721567600000003E-2</v>
      </c>
      <c r="AS372">
        <v>9.4622435800000002E-2</v>
      </c>
      <c r="AT372">
        <v>9.0504259099999998E-2</v>
      </c>
      <c r="AU372">
        <v>8.6429363199999998E-2</v>
      </c>
      <c r="AV372">
        <v>8.2660873199999998E-2</v>
      </c>
      <c r="AW372">
        <v>7.9196210899999994E-2</v>
      </c>
    </row>
    <row r="373" spans="1:49" x14ac:dyDescent="0.25">
      <c r="A373" t="s">
        <v>1112</v>
      </c>
      <c r="B373" t="s">
        <v>846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3.7074239000000002E-2</v>
      </c>
      <c r="K373">
        <v>3.0793517199999999E-2</v>
      </c>
      <c r="L373">
        <v>2.6194725799999999E-2</v>
      </c>
      <c r="M373">
        <v>2.7034300300000001E-2</v>
      </c>
      <c r="N373">
        <v>2.2338385299999999E-2</v>
      </c>
      <c r="O373">
        <v>4.0690402799999997E-2</v>
      </c>
      <c r="P373">
        <v>9.6650577900000006E-2</v>
      </c>
      <c r="Q373">
        <v>0.1282111876</v>
      </c>
      <c r="R373">
        <v>0.2056143222</v>
      </c>
      <c r="S373">
        <v>0.15641542219999999</v>
      </c>
      <c r="T373">
        <v>0.16974209870000001</v>
      </c>
      <c r="U373">
        <v>0.16222165999999999</v>
      </c>
      <c r="V373">
        <v>0.1578902264</v>
      </c>
      <c r="W373">
        <v>0.15285066789999999</v>
      </c>
      <c r="X373">
        <v>0.2358782479</v>
      </c>
      <c r="Y373">
        <v>0.18885055370000001</v>
      </c>
      <c r="Z373">
        <v>0.16737703170000001</v>
      </c>
      <c r="AA373">
        <v>0.16058804539999999</v>
      </c>
      <c r="AB373">
        <v>0.14050687140000001</v>
      </c>
      <c r="AC373">
        <v>0.1379113505</v>
      </c>
      <c r="AD373">
        <v>0.127702239</v>
      </c>
      <c r="AE373">
        <v>0.119530393</v>
      </c>
      <c r="AF373">
        <v>0.11534762530000001</v>
      </c>
      <c r="AG373">
        <v>0.1186900357</v>
      </c>
      <c r="AH373">
        <v>0.113495793</v>
      </c>
      <c r="AI373">
        <v>0.1100689002</v>
      </c>
      <c r="AJ373">
        <v>0.1137221736</v>
      </c>
      <c r="AK373">
        <v>0.11079091990000001</v>
      </c>
      <c r="AL373">
        <v>0.1073502979</v>
      </c>
      <c r="AM373">
        <v>0.1208006694</v>
      </c>
      <c r="AN373">
        <v>0.1131648378</v>
      </c>
      <c r="AO373">
        <v>0.1082242462</v>
      </c>
      <c r="AP373">
        <v>0.10415673239999999</v>
      </c>
      <c r="AQ373">
        <v>0.100720063</v>
      </c>
      <c r="AR373">
        <v>9.7721567600000003E-2</v>
      </c>
      <c r="AS373">
        <v>9.4622435800000002E-2</v>
      </c>
      <c r="AT373">
        <v>9.0504259099999998E-2</v>
      </c>
      <c r="AU373">
        <v>8.6429363199999998E-2</v>
      </c>
      <c r="AV373">
        <v>8.2660873199999998E-2</v>
      </c>
      <c r="AW373">
        <v>7.9196210899999994E-2</v>
      </c>
    </row>
    <row r="374" spans="1:49" x14ac:dyDescent="0.25">
      <c r="A374" t="s">
        <v>1113</v>
      </c>
      <c r="B374" t="s">
        <v>847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3.7074239000000002E-2</v>
      </c>
      <c r="K374">
        <v>3.0793517199999999E-2</v>
      </c>
      <c r="L374">
        <v>2.6194725799999999E-2</v>
      </c>
      <c r="M374">
        <v>2.7034300300000001E-2</v>
      </c>
      <c r="N374">
        <v>2.2338385299999999E-2</v>
      </c>
      <c r="O374">
        <v>4.0690402799999997E-2</v>
      </c>
      <c r="P374">
        <v>9.6650577900000006E-2</v>
      </c>
      <c r="Q374">
        <v>0.1282111876</v>
      </c>
      <c r="R374">
        <v>0.2056143222</v>
      </c>
      <c r="S374">
        <v>0.15641542219999999</v>
      </c>
      <c r="T374">
        <v>0.16974209870000001</v>
      </c>
      <c r="U374">
        <v>0.16222165999999999</v>
      </c>
      <c r="V374">
        <v>0.1578902264</v>
      </c>
      <c r="W374">
        <v>0.15285066789999999</v>
      </c>
      <c r="X374">
        <v>0.2358782479</v>
      </c>
      <c r="Y374">
        <v>0.18885055370000001</v>
      </c>
      <c r="Z374">
        <v>0.16737703170000001</v>
      </c>
      <c r="AA374">
        <v>0.16058804539999999</v>
      </c>
      <c r="AB374">
        <v>0.14050687140000001</v>
      </c>
      <c r="AC374">
        <v>0.1379113505</v>
      </c>
      <c r="AD374">
        <v>0.127702239</v>
      </c>
      <c r="AE374">
        <v>0.119530393</v>
      </c>
      <c r="AF374">
        <v>0.11534762530000001</v>
      </c>
      <c r="AG374">
        <v>0.1186900357</v>
      </c>
      <c r="AH374">
        <v>0.113495793</v>
      </c>
      <c r="AI374">
        <v>0.1100689002</v>
      </c>
      <c r="AJ374">
        <v>0.1137221736</v>
      </c>
      <c r="AK374">
        <v>0.11079091990000001</v>
      </c>
      <c r="AL374">
        <v>0.1073502979</v>
      </c>
      <c r="AM374">
        <v>0.1208006694</v>
      </c>
      <c r="AN374">
        <v>0.1131648378</v>
      </c>
      <c r="AO374">
        <v>0.1082242462</v>
      </c>
      <c r="AP374">
        <v>0.10415673239999999</v>
      </c>
      <c r="AQ374">
        <v>0.100720063</v>
      </c>
      <c r="AR374">
        <v>9.7721567600000003E-2</v>
      </c>
      <c r="AS374">
        <v>9.4622435800000002E-2</v>
      </c>
      <c r="AT374">
        <v>9.0504259099999998E-2</v>
      </c>
      <c r="AU374">
        <v>8.6429363199999998E-2</v>
      </c>
      <c r="AV374">
        <v>8.2660873199999998E-2</v>
      </c>
      <c r="AW374">
        <v>7.9196210899999994E-2</v>
      </c>
    </row>
    <row r="375" spans="1:49" x14ac:dyDescent="0.25">
      <c r="A375" t="s">
        <v>1121</v>
      </c>
      <c r="B375" t="s">
        <v>848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3.7074239000000002E-2</v>
      </c>
      <c r="K375">
        <v>3.0793517199999999E-2</v>
      </c>
      <c r="L375">
        <v>2.6194725799999999E-2</v>
      </c>
      <c r="M375">
        <v>2.7034300300000001E-2</v>
      </c>
      <c r="N375">
        <v>2.2338385299999999E-2</v>
      </c>
      <c r="O375">
        <v>4.0690402799999997E-2</v>
      </c>
      <c r="P375">
        <v>9.6650577900000006E-2</v>
      </c>
      <c r="Q375">
        <v>0.1282111876</v>
      </c>
      <c r="R375">
        <v>0.2056143222</v>
      </c>
      <c r="S375">
        <v>0.15641542219999999</v>
      </c>
      <c r="T375">
        <v>0.16974209870000001</v>
      </c>
      <c r="U375">
        <v>0.16222165999999999</v>
      </c>
      <c r="V375">
        <v>0.1578902264</v>
      </c>
      <c r="W375">
        <v>0.15285066789999999</v>
      </c>
      <c r="X375">
        <v>0.2358782479</v>
      </c>
      <c r="Y375">
        <v>0.18885055370000001</v>
      </c>
      <c r="Z375">
        <v>0.16737703170000001</v>
      </c>
      <c r="AA375">
        <v>0.16058804539999999</v>
      </c>
      <c r="AB375">
        <v>0.14050687140000001</v>
      </c>
      <c r="AC375">
        <v>0.1379113505</v>
      </c>
      <c r="AD375">
        <v>0.127702239</v>
      </c>
      <c r="AE375">
        <v>0.119530393</v>
      </c>
      <c r="AF375">
        <v>0.11534762530000001</v>
      </c>
      <c r="AG375">
        <v>0.1186900357</v>
      </c>
      <c r="AH375">
        <v>0.113495793</v>
      </c>
      <c r="AI375">
        <v>0.1100689002</v>
      </c>
      <c r="AJ375">
        <v>0.1137221736</v>
      </c>
      <c r="AK375">
        <v>0.11079091990000001</v>
      </c>
      <c r="AL375">
        <v>0.1073502979</v>
      </c>
      <c r="AM375">
        <v>0.1208006694</v>
      </c>
      <c r="AN375">
        <v>0.1131648378</v>
      </c>
      <c r="AO375">
        <v>0.1082242462</v>
      </c>
      <c r="AP375">
        <v>0.10415673239999999</v>
      </c>
      <c r="AQ375">
        <v>0.100720063</v>
      </c>
      <c r="AR375">
        <v>9.7721567600000003E-2</v>
      </c>
      <c r="AS375">
        <v>9.4622435800000002E-2</v>
      </c>
      <c r="AT375">
        <v>9.0504259099999998E-2</v>
      </c>
      <c r="AU375">
        <v>8.6429363199999998E-2</v>
      </c>
      <c r="AV375">
        <v>8.2660873199999998E-2</v>
      </c>
      <c r="AW375">
        <v>7.9196210899999994E-2</v>
      </c>
    </row>
    <row r="376" spans="1:49" x14ac:dyDescent="0.25">
      <c r="A376" t="s">
        <v>1122</v>
      </c>
      <c r="B376" t="s">
        <v>849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3.7074239000000002E-2</v>
      </c>
      <c r="K376">
        <v>3.0793517199999999E-2</v>
      </c>
      <c r="L376">
        <v>2.6194725799999999E-2</v>
      </c>
      <c r="M376">
        <v>2.7034300300000001E-2</v>
      </c>
      <c r="N376">
        <v>2.2338385299999999E-2</v>
      </c>
      <c r="O376">
        <v>4.0690402799999997E-2</v>
      </c>
      <c r="P376">
        <v>9.6650577900000006E-2</v>
      </c>
      <c r="Q376">
        <v>0.1282111876</v>
      </c>
      <c r="R376">
        <v>0.2056143222</v>
      </c>
      <c r="S376">
        <v>0.15641542219999999</v>
      </c>
      <c r="T376">
        <v>0.16974209870000001</v>
      </c>
      <c r="U376">
        <v>0.16222165999999999</v>
      </c>
      <c r="V376">
        <v>0.1578902264</v>
      </c>
      <c r="W376">
        <v>0.15285066789999999</v>
      </c>
      <c r="X376">
        <v>0.2358782479</v>
      </c>
      <c r="Y376">
        <v>0.18885055370000001</v>
      </c>
      <c r="Z376">
        <v>0.16737703170000001</v>
      </c>
      <c r="AA376">
        <v>0.16058804539999999</v>
      </c>
      <c r="AB376">
        <v>0.14050687140000001</v>
      </c>
      <c r="AC376">
        <v>0.1379113505</v>
      </c>
      <c r="AD376">
        <v>0.127702239</v>
      </c>
      <c r="AE376">
        <v>0.119530393</v>
      </c>
      <c r="AF376">
        <v>0.11534762530000001</v>
      </c>
      <c r="AG376">
        <v>0.1186900357</v>
      </c>
      <c r="AH376">
        <v>0.113495793</v>
      </c>
      <c r="AI376">
        <v>0.1100689002</v>
      </c>
      <c r="AJ376">
        <v>0.1137221736</v>
      </c>
      <c r="AK376">
        <v>0.11079091990000001</v>
      </c>
      <c r="AL376">
        <v>0.1073502979</v>
      </c>
      <c r="AM376">
        <v>0.1208006694</v>
      </c>
      <c r="AN376">
        <v>0.1131648378</v>
      </c>
      <c r="AO376">
        <v>0.1082242462</v>
      </c>
      <c r="AP376">
        <v>0.10415673239999999</v>
      </c>
      <c r="AQ376">
        <v>0.100720063</v>
      </c>
      <c r="AR376">
        <v>9.7721567600000003E-2</v>
      </c>
      <c r="AS376">
        <v>9.4622435800000002E-2</v>
      </c>
      <c r="AT376">
        <v>9.0504259099999998E-2</v>
      </c>
      <c r="AU376">
        <v>8.6429363199999998E-2</v>
      </c>
      <c r="AV376">
        <v>8.2660873199999998E-2</v>
      </c>
      <c r="AW376">
        <v>7.9196210899999994E-2</v>
      </c>
    </row>
    <row r="377" spans="1:49" x14ac:dyDescent="0.25">
      <c r="A377" t="s">
        <v>1123</v>
      </c>
      <c r="B377" t="s">
        <v>850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3.7074239000000002E-2</v>
      </c>
      <c r="K377">
        <v>3.0793517199999999E-2</v>
      </c>
      <c r="L377">
        <v>2.6194725799999999E-2</v>
      </c>
      <c r="M377">
        <v>2.7034300300000001E-2</v>
      </c>
      <c r="N377">
        <v>2.2338385299999999E-2</v>
      </c>
      <c r="O377">
        <v>4.0690402799999997E-2</v>
      </c>
      <c r="P377">
        <v>9.6650577900000006E-2</v>
      </c>
      <c r="Q377">
        <v>0.1282111876</v>
      </c>
      <c r="R377">
        <v>0.2056143222</v>
      </c>
      <c r="S377">
        <v>0.15641542219999999</v>
      </c>
      <c r="T377">
        <v>0.16974209870000001</v>
      </c>
      <c r="U377">
        <v>0.16222165999999999</v>
      </c>
      <c r="V377">
        <v>0.1578902264</v>
      </c>
      <c r="W377">
        <v>0.15285066789999999</v>
      </c>
      <c r="X377">
        <v>0.2358782479</v>
      </c>
      <c r="Y377">
        <v>0.18885055370000001</v>
      </c>
      <c r="Z377">
        <v>0.16737703170000001</v>
      </c>
      <c r="AA377">
        <v>0.16058804539999999</v>
      </c>
      <c r="AB377">
        <v>0.14050687140000001</v>
      </c>
      <c r="AC377">
        <v>0.1379113505</v>
      </c>
      <c r="AD377">
        <v>0.127702239</v>
      </c>
      <c r="AE377">
        <v>0.119530393</v>
      </c>
      <c r="AF377">
        <v>0.11534762530000001</v>
      </c>
      <c r="AG377">
        <v>0.1186900357</v>
      </c>
      <c r="AH377">
        <v>0.113495793</v>
      </c>
      <c r="AI377">
        <v>0.1100689002</v>
      </c>
      <c r="AJ377">
        <v>0.1137221736</v>
      </c>
      <c r="AK377">
        <v>0.11079091990000001</v>
      </c>
      <c r="AL377">
        <v>0.1073502979</v>
      </c>
      <c r="AM377">
        <v>0.1208006694</v>
      </c>
      <c r="AN377">
        <v>0.1131648378</v>
      </c>
      <c r="AO377">
        <v>0.1082242462</v>
      </c>
      <c r="AP377">
        <v>0.10415673239999999</v>
      </c>
      <c r="AQ377">
        <v>0.100720063</v>
      </c>
      <c r="AR377">
        <v>9.7721567600000003E-2</v>
      </c>
      <c r="AS377">
        <v>9.4622435800000002E-2</v>
      </c>
      <c r="AT377">
        <v>9.0504259099999998E-2</v>
      </c>
      <c r="AU377">
        <v>8.6429363199999998E-2</v>
      </c>
      <c r="AV377">
        <v>8.2660873199999998E-2</v>
      </c>
      <c r="AW377">
        <v>7.9196210899999994E-2</v>
      </c>
    </row>
    <row r="378" spans="1:49" x14ac:dyDescent="0.25">
      <c r="A378" t="s">
        <v>1126</v>
      </c>
      <c r="B378" t="s">
        <v>851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3.7074239000000002E-2</v>
      </c>
      <c r="K378">
        <v>3.0793517199999999E-2</v>
      </c>
      <c r="L378">
        <v>2.6194725799999999E-2</v>
      </c>
      <c r="M378">
        <v>2.7034300300000001E-2</v>
      </c>
      <c r="N378">
        <v>2.2338385299999999E-2</v>
      </c>
      <c r="O378">
        <v>4.0690402799999997E-2</v>
      </c>
      <c r="P378">
        <v>9.6650577900000006E-2</v>
      </c>
      <c r="Q378">
        <v>0.1282111876</v>
      </c>
      <c r="R378">
        <v>0.2056143222</v>
      </c>
      <c r="S378">
        <v>0.15641542219999999</v>
      </c>
      <c r="T378">
        <v>0.16974209870000001</v>
      </c>
      <c r="U378">
        <v>0.16222165999999999</v>
      </c>
      <c r="V378">
        <v>0.1578902264</v>
      </c>
      <c r="W378">
        <v>0.15285066789999999</v>
      </c>
      <c r="X378">
        <v>0.2358782479</v>
      </c>
      <c r="Y378">
        <v>0.18885055370000001</v>
      </c>
      <c r="Z378">
        <v>0.16737703170000001</v>
      </c>
      <c r="AA378">
        <v>0.16058804539999999</v>
      </c>
      <c r="AB378">
        <v>0.14050687140000001</v>
      </c>
      <c r="AC378">
        <v>0.1379113505</v>
      </c>
      <c r="AD378">
        <v>0.127702239</v>
      </c>
      <c r="AE378">
        <v>0.119530393</v>
      </c>
      <c r="AF378">
        <v>0.11534762530000001</v>
      </c>
      <c r="AG378">
        <v>0.1186900357</v>
      </c>
      <c r="AH378">
        <v>0.113495793</v>
      </c>
      <c r="AI378">
        <v>0.1100689002</v>
      </c>
      <c r="AJ378">
        <v>0.1137221736</v>
      </c>
      <c r="AK378">
        <v>0.11079091990000001</v>
      </c>
      <c r="AL378">
        <v>0.1073502979</v>
      </c>
      <c r="AM378">
        <v>0.1208006694</v>
      </c>
      <c r="AN378">
        <v>0.1131648378</v>
      </c>
      <c r="AO378">
        <v>0.1082242462</v>
      </c>
      <c r="AP378">
        <v>0.10415673239999999</v>
      </c>
      <c r="AQ378">
        <v>0.100720063</v>
      </c>
      <c r="AR378">
        <v>9.7721567600000003E-2</v>
      </c>
      <c r="AS378">
        <v>9.4622435800000002E-2</v>
      </c>
      <c r="AT378">
        <v>9.0504259099999998E-2</v>
      </c>
      <c r="AU378">
        <v>8.6429363199999998E-2</v>
      </c>
      <c r="AV378">
        <v>8.2660873199999998E-2</v>
      </c>
      <c r="AW378">
        <v>7.9196210899999994E-2</v>
      </c>
    </row>
    <row r="379" spans="1:49" x14ac:dyDescent="0.25">
      <c r="A379" t="s">
        <v>1127</v>
      </c>
      <c r="B379" t="s">
        <v>852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3.7074239000000002E-2</v>
      </c>
      <c r="K379">
        <v>3.0793517199999999E-2</v>
      </c>
      <c r="L379">
        <v>2.6194725799999999E-2</v>
      </c>
      <c r="M379">
        <v>2.7034300300000001E-2</v>
      </c>
      <c r="N379">
        <v>2.2338385299999999E-2</v>
      </c>
      <c r="O379">
        <v>4.0690402799999997E-2</v>
      </c>
      <c r="P379">
        <v>9.6650577900000006E-2</v>
      </c>
      <c r="Q379">
        <v>0.1282111876</v>
      </c>
      <c r="R379">
        <v>0.2056143222</v>
      </c>
      <c r="S379">
        <v>0.15641542219999999</v>
      </c>
      <c r="T379">
        <v>0.16974209870000001</v>
      </c>
      <c r="U379">
        <v>0.16222165999999999</v>
      </c>
      <c r="V379">
        <v>0.1578902264</v>
      </c>
      <c r="W379">
        <v>0.15285066789999999</v>
      </c>
      <c r="X379">
        <v>0.2358782479</v>
      </c>
      <c r="Y379">
        <v>0.18885055370000001</v>
      </c>
      <c r="Z379">
        <v>0.16737703170000001</v>
      </c>
      <c r="AA379">
        <v>0.16058804539999999</v>
      </c>
      <c r="AB379">
        <v>0.14050687140000001</v>
      </c>
      <c r="AC379">
        <v>0.1379113505</v>
      </c>
      <c r="AD379">
        <v>0.127702239</v>
      </c>
      <c r="AE379">
        <v>0.119530393</v>
      </c>
      <c r="AF379">
        <v>0.11534762530000001</v>
      </c>
      <c r="AG379">
        <v>0.1186900357</v>
      </c>
      <c r="AH379">
        <v>0.113495793</v>
      </c>
      <c r="AI379">
        <v>0.1100689002</v>
      </c>
      <c r="AJ379">
        <v>0.1137221736</v>
      </c>
      <c r="AK379">
        <v>0.11079091990000001</v>
      </c>
      <c r="AL379">
        <v>0.1073502979</v>
      </c>
      <c r="AM379">
        <v>0.1208006694</v>
      </c>
      <c r="AN379">
        <v>0.1131648378</v>
      </c>
      <c r="AO379">
        <v>0.1082242462</v>
      </c>
      <c r="AP379">
        <v>0.10415673239999999</v>
      </c>
      <c r="AQ379">
        <v>0.100720063</v>
      </c>
      <c r="AR379">
        <v>9.7721567600000003E-2</v>
      </c>
      <c r="AS379">
        <v>9.4622435800000002E-2</v>
      </c>
      <c r="AT379">
        <v>9.0504259099999998E-2</v>
      </c>
      <c r="AU379">
        <v>8.6429363199999998E-2</v>
      </c>
      <c r="AV379">
        <v>8.2660873199999998E-2</v>
      </c>
      <c r="AW379">
        <v>7.9196210899999994E-2</v>
      </c>
    </row>
    <row r="380" spans="1:49" x14ac:dyDescent="0.25">
      <c r="A380" t="s">
        <v>1128</v>
      </c>
      <c r="B380" t="s">
        <v>853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3.7074239000000002E-2</v>
      </c>
      <c r="K380">
        <v>3.0793517199999999E-2</v>
      </c>
      <c r="L380">
        <v>2.6194725799999999E-2</v>
      </c>
      <c r="M380">
        <v>2.7034300300000001E-2</v>
      </c>
      <c r="N380">
        <v>2.2338385299999999E-2</v>
      </c>
      <c r="O380">
        <v>4.0690402799999997E-2</v>
      </c>
      <c r="P380">
        <v>9.6650577900000006E-2</v>
      </c>
      <c r="Q380">
        <v>0.1282111876</v>
      </c>
      <c r="R380">
        <v>0.2056143222</v>
      </c>
      <c r="S380">
        <v>0.15641542219999999</v>
      </c>
      <c r="T380">
        <v>0.16974209870000001</v>
      </c>
      <c r="U380">
        <v>0.16222165999999999</v>
      </c>
      <c r="V380">
        <v>0.1578902264</v>
      </c>
      <c r="W380">
        <v>0.15285066789999999</v>
      </c>
      <c r="X380">
        <v>0.2358782479</v>
      </c>
      <c r="Y380">
        <v>0.18885055370000001</v>
      </c>
      <c r="Z380">
        <v>0.16737703170000001</v>
      </c>
      <c r="AA380">
        <v>0.16058804539999999</v>
      </c>
      <c r="AB380">
        <v>0.14050687140000001</v>
      </c>
      <c r="AC380">
        <v>0.1379113505</v>
      </c>
      <c r="AD380">
        <v>0.127702239</v>
      </c>
      <c r="AE380">
        <v>0.119530393</v>
      </c>
      <c r="AF380">
        <v>0.11534762530000001</v>
      </c>
      <c r="AG380">
        <v>0.1186900357</v>
      </c>
      <c r="AH380">
        <v>0.113495793</v>
      </c>
      <c r="AI380">
        <v>0.1100689002</v>
      </c>
      <c r="AJ380">
        <v>0.1137221736</v>
      </c>
      <c r="AK380">
        <v>0.11079091990000001</v>
      </c>
      <c r="AL380">
        <v>0.1073502979</v>
      </c>
      <c r="AM380">
        <v>0.1208006694</v>
      </c>
      <c r="AN380">
        <v>0.1131648378</v>
      </c>
      <c r="AO380">
        <v>0.1082242462</v>
      </c>
      <c r="AP380">
        <v>0.10415673239999999</v>
      </c>
      <c r="AQ380">
        <v>0.100720063</v>
      </c>
      <c r="AR380">
        <v>9.7721567600000003E-2</v>
      </c>
      <c r="AS380">
        <v>9.4622435800000002E-2</v>
      </c>
      <c r="AT380">
        <v>9.0504259099999998E-2</v>
      </c>
      <c r="AU380">
        <v>8.6429363199999998E-2</v>
      </c>
      <c r="AV380">
        <v>8.2660873199999998E-2</v>
      </c>
      <c r="AW380">
        <v>7.9196210899999994E-2</v>
      </c>
    </row>
    <row r="381" spans="1:49" x14ac:dyDescent="0.25">
      <c r="A381" t="s">
        <v>1129</v>
      </c>
      <c r="B381" t="s">
        <v>854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3.7074239000000002E-2</v>
      </c>
      <c r="K381">
        <v>3.0793517199999999E-2</v>
      </c>
      <c r="L381">
        <v>2.6194725799999999E-2</v>
      </c>
      <c r="M381">
        <v>2.7034300300000001E-2</v>
      </c>
      <c r="N381">
        <v>2.2338385299999999E-2</v>
      </c>
      <c r="O381">
        <v>4.0690402799999997E-2</v>
      </c>
      <c r="P381">
        <v>9.6650577900000006E-2</v>
      </c>
      <c r="Q381">
        <v>0.1282111876</v>
      </c>
      <c r="R381">
        <v>0.2056143222</v>
      </c>
      <c r="S381">
        <v>0.15641542219999999</v>
      </c>
      <c r="T381">
        <v>0.16974209870000001</v>
      </c>
      <c r="U381">
        <v>0.16222165999999999</v>
      </c>
      <c r="V381">
        <v>0.1578902264</v>
      </c>
      <c r="W381">
        <v>0.15285066789999999</v>
      </c>
      <c r="X381">
        <v>0.2358782479</v>
      </c>
      <c r="Y381">
        <v>0.18885055370000001</v>
      </c>
      <c r="Z381">
        <v>0.16737703170000001</v>
      </c>
      <c r="AA381">
        <v>0.16058804539999999</v>
      </c>
      <c r="AB381">
        <v>0.14050687140000001</v>
      </c>
      <c r="AC381">
        <v>0.1379113505</v>
      </c>
      <c r="AD381">
        <v>0.127702239</v>
      </c>
      <c r="AE381">
        <v>0.119530393</v>
      </c>
      <c r="AF381">
        <v>0.11534762530000001</v>
      </c>
      <c r="AG381">
        <v>0.1186900357</v>
      </c>
      <c r="AH381">
        <v>0.113495793</v>
      </c>
      <c r="AI381">
        <v>0.1100689002</v>
      </c>
      <c r="AJ381">
        <v>0.1137221736</v>
      </c>
      <c r="AK381">
        <v>0.11079091990000001</v>
      </c>
      <c r="AL381">
        <v>0.1073502979</v>
      </c>
      <c r="AM381">
        <v>0.1208006694</v>
      </c>
      <c r="AN381">
        <v>0.1131648378</v>
      </c>
      <c r="AO381">
        <v>0.1082242462</v>
      </c>
      <c r="AP381">
        <v>0.10415673239999999</v>
      </c>
      <c r="AQ381">
        <v>0.100720063</v>
      </c>
      <c r="AR381">
        <v>9.7721567600000003E-2</v>
      </c>
      <c r="AS381">
        <v>9.4622435800000002E-2</v>
      </c>
      <c r="AT381">
        <v>9.0504259099999998E-2</v>
      </c>
      <c r="AU381">
        <v>8.6429363199999998E-2</v>
      </c>
      <c r="AV381">
        <v>8.2660873199999998E-2</v>
      </c>
      <c r="AW381">
        <v>7.9196210899999994E-2</v>
      </c>
    </row>
    <row r="382" spans="1:49" x14ac:dyDescent="0.25">
      <c r="A382" t="s">
        <v>1130</v>
      </c>
      <c r="B382" t="s">
        <v>855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3.7074239000000002E-2</v>
      </c>
      <c r="K382">
        <v>3.0793517199999999E-2</v>
      </c>
      <c r="L382">
        <v>2.6194725799999999E-2</v>
      </c>
      <c r="M382">
        <v>2.7034300300000001E-2</v>
      </c>
      <c r="N382">
        <v>2.2338385299999999E-2</v>
      </c>
      <c r="O382">
        <v>4.0690402799999997E-2</v>
      </c>
      <c r="P382">
        <v>9.6650577900000006E-2</v>
      </c>
      <c r="Q382">
        <v>0.1282111876</v>
      </c>
      <c r="R382">
        <v>0.2056143222</v>
      </c>
      <c r="S382">
        <v>0.15641542219999999</v>
      </c>
      <c r="T382">
        <v>0.16974209870000001</v>
      </c>
      <c r="U382">
        <v>0.16222165999999999</v>
      </c>
      <c r="V382">
        <v>0.1578902264</v>
      </c>
      <c r="W382">
        <v>0.15285066789999999</v>
      </c>
      <c r="X382">
        <v>0.2358782479</v>
      </c>
      <c r="Y382">
        <v>0.18885055370000001</v>
      </c>
      <c r="Z382">
        <v>0.16737703170000001</v>
      </c>
      <c r="AA382">
        <v>0.16058804539999999</v>
      </c>
      <c r="AB382">
        <v>0.14050687140000001</v>
      </c>
      <c r="AC382">
        <v>0.1379113505</v>
      </c>
      <c r="AD382">
        <v>0.127702239</v>
      </c>
      <c r="AE382">
        <v>0.119530393</v>
      </c>
      <c r="AF382">
        <v>0.11534762530000001</v>
      </c>
      <c r="AG382">
        <v>0.1186900357</v>
      </c>
      <c r="AH382">
        <v>0.113495793</v>
      </c>
      <c r="AI382">
        <v>0.1100689002</v>
      </c>
      <c r="AJ382">
        <v>0.1137221736</v>
      </c>
      <c r="AK382">
        <v>0.11079091990000001</v>
      </c>
      <c r="AL382">
        <v>0.1073502979</v>
      </c>
      <c r="AM382">
        <v>0.1208006694</v>
      </c>
      <c r="AN382">
        <v>0.1131648378</v>
      </c>
      <c r="AO382">
        <v>0.1082242462</v>
      </c>
      <c r="AP382">
        <v>0.10415673239999999</v>
      </c>
      <c r="AQ382">
        <v>0.100720063</v>
      </c>
      <c r="AR382">
        <v>9.7721567600000003E-2</v>
      </c>
      <c r="AS382">
        <v>9.4622435800000002E-2</v>
      </c>
      <c r="AT382">
        <v>9.0504259099999998E-2</v>
      </c>
      <c r="AU382">
        <v>8.6429363199999998E-2</v>
      </c>
      <c r="AV382">
        <v>8.2660873199999998E-2</v>
      </c>
      <c r="AW382">
        <v>7.9196210899999994E-2</v>
      </c>
    </row>
    <row r="383" spans="1:49" x14ac:dyDescent="0.25">
      <c r="A383" t="s">
        <v>1131</v>
      </c>
      <c r="B383" t="s">
        <v>856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3.7074239000000002E-2</v>
      </c>
      <c r="K383">
        <v>3.0793517199999999E-2</v>
      </c>
      <c r="L383">
        <v>2.6194725799999999E-2</v>
      </c>
      <c r="M383">
        <v>2.7034300300000001E-2</v>
      </c>
      <c r="N383">
        <v>2.2338385299999999E-2</v>
      </c>
      <c r="O383">
        <v>4.0690402799999997E-2</v>
      </c>
      <c r="P383">
        <v>9.6650577900000006E-2</v>
      </c>
      <c r="Q383">
        <v>0.1282111876</v>
      </c>
      <c r="R383">
        <v>0.2056143222</v>
      </c>
      <c r="S383">
        <v>0.15641542219999999</v>
      </c>
      <c r="T383">
        <v>0.16974209870000001</v>
      </c>
      <c r="U383">
        <v>0.16222165999999999</v>
      </c>
      <c r="V383">
        <v>0.1578902264</v>
      </c>
      <c r="W383">
        <v>0.15285066789999999</v>
      </c>
      <c r="X383">
        <v>0.2358782479</v>
      </c>
      <c r="Y383">
        <v>0.18885055370000001</v>
      </c>
      <c r="Z383">
        <v>0.16737703170000001</v>
      </c>
      <c r="AA383">
        <v>0.16058804539999999</v>
      </c>
      <c r="AB383">
        <v>0.14050687140000001</v>
      </c>
      <c r="AC383">
        <v>0.1379113505</v>
      </c>
      <c r="AD383">
        <v>0.127702239</v>
      </c>
      <c r="AE383">
        <v>0.119530393</v>
      </c>
      <c r="AF383">
        <v>0.11534762530000001</v>
      </c>
      <c r="AG383">
        <v>0.1186900357</v>
      </c>
      <c r="AH383">
        <v>0.113495793</v>
      </c>
      <c r="AI383">
        <v>0.1100689002</v>
      </c>
      <c r="AJ383">
        <v>0.1137221736</v>
      </c>
      <c r="AK383">
        <v>0.11079091990000001</v>
      </c>
      <c r="AL383">
        <v>0.1073502979</v>
      </c>
      <c r="AM383">
        <v>0.1208006694</v>
      </c>
      <c r="AN383">
        <v>0.1131648378</v>
      </c>
      <c r="AO383">
        <v>0.1082242462</v>
      </c>
      <c r="AP383">
        <v>0.10415673239999999</v>
      </c>
      <c r="AQ383">
        <v>0.100720063</v>
      </c>
      <c r="AR383">
        <v>9.7721567600000003E-2</v>
      </c>
      <c r="AS383">
        <v>9.4622435800000002E-2</v>
      </c>
      <c r="AT383">
        <v>9.0504259099999998E-2</v>
      </c>
      <c r="AU383">
        <v>8.6429363199999998E-2</v>
      </c>
      <c r="AV383">
        <v>8.2660873199999998E-2</v>
      </c>
      <c r="AW383">
        <v>7.9196210899999994E-2</v>
      </c>
    </row>
    <row r="384" spans="1:49" x14ac:dyDescent="0.25">
      <c r="A384" t="s">
        <v>1124</v>
      </c>
      <c r="B384" t="s">
        <v>857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3.7074239000000002E-2</v>
      </c>
      <c r="K384">
        <v>3.0793517199999999E-2</v>
      </c>
      <c r="L384">
        <v>2.6194725799999999E-2</v>
      </c>
      <c r="M384">
        <v>2.7034300300000001E-2</v>
      </c>
      <c r="N384">
        <v>2.2338385299999999E-2</v>
      </c>
      <c r="O384">
        <v>4.0690402799999997E-2</v>
      </c>
      <c r="P384">
        <v>9.6650577900000006E-2</v>
      </c>
      <c r="Q384">
        <v>0.1282111876</v>
      </c>
      <c r="R384">
        <v>0.2056143222</v>
      </c>
      <c r="S384">
        <v>0.15641542219999999</v>
      </c>
      <c r="T384">
        <v>0.16974209870000001</v>
      </c>
      <c r="U384">
        <v>0.16222165999999999</v>
      </c>
      <c r="V384">
        <v>0.1578902264</v>
      </c>
      <c r="W384">
        <v>0.15285066789999999</v>
      </c>
      <c r="X384">
        <v>0.2358782479</v>
      </c>
      <c r="Y384">
        <v>0.18885055370000001</v>
      </c>
      <c r="Z384">
        <v>0.16737703170000001</v>
      </c>
      <c r="AA384">
        <v>0.16058804539999999</v>
      </c>
      <c r="AB384">
        <v>0.14050687140000001</v>
      </c>
      <c r="AC384">
        <v>0.1379113505</v>
      </c>
      <c r="AD384">
        <v>0.127702239</v>
      </c>
      <c r="AE384">
        <v>0.119530393</v>
      </c>
      <c r="AF384">
        <v>0.11534762530000001</v>
      </c>
      <c r="AG384">
        <v>0.1186900357</v>
      </c>
      <c r="AH384">
        <v>0.113495793</v>
      </c>
      <c r="AI384">
        <v>0.1100689002</v>
      </c>
      <c r="AJ384">
        <v>0.1137221736</v>
      </c>
      <c r="AK384">
        <v>0.11079091990000001</v>
      </c>
      <c r="AL384">
        <v>0.1073502979</v>
      </c>
      <c r="AM384">
        <v>0.1208006694</v>
      </c>
      <c r="AN384">
        <v>0.1131648378</v>
      </c>
      <c r="AO384">
        <v>0.1082242462</v>
      </c>
      <c r="AP384">
        <v>0.10415673239999999</v>
      </c>
      <c r="AQ384">
        <v>0.100720063</v>
      </c>
      <c r="AR384">
        <v>9.7721567600000003E-2</v>
      </c>
      <c r="AS384">
        <v>9.4622435800000002E-2</v>
      </c>
      <c r="AT384">
        <v>9.0504259099999998E-2</v>
      </c>
      <c r="AU384">
        <v>8.6429363199999998E-2</v>
      </c>
      <c r="AV384">
        <v>8.2660873199999998E-2</v>
      </c>
      <c r="AW384">
        <v>7.9196210899999994E-2</v>
      </c>
    </row>
    <row r="385" spans="1:49" x14ac:dyDescent="0.25">
      <c r="A385" t="s">
        <v>1125</v>
      </c>
      <c r="B385" t="s">
        <v>858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3.7074239000000002E-2</v>
      </c>
      <c r="K385">
        <v>3.0793517199999999E-2</v>
      </c>
      <c r="L385">
        <v>2.6194725799999999E-2</v>
      </c>
      <c r="M385">
        <v>2.7034300300000001E-2</v>
      </c>
      <c r="N385">
        <v>2.2338385299999999E-2</v>
      </c>
      <c r="O385">
        <v>4.0690402799999997E-2</v>
      </c>
      <c r="P385">
        <v>9.6650577900000006E-2</v>
      </c>
      <c r="Q385">
        <v>0.1282111876</v>
      </c>
      <c r="R385">
        <v>0.2056143222</v>
      </c>
      <c r="S385">
        <v>0.15641542219999999</v>
      </c>
      <c r="T385">
        <v>0.16974209870000001</v>
      </c>
      <c r="U385">
        <v>0.16222165999999999</v>
      </c>
      <c r="V385">
        <v>0.1578902264</v>
      </c>
      <c r="W385">
        <v>0.15285066789999999</v>
      </c>
      <c r="X385">
        <v>0.2358782479</v>
      </c>
      <c r="Y385">
        <v>0.18885055370000001</v>
      </c>
      <c r="Z385">
        <v>0.16737703170000001</v>
      </c>
      <c r="AA385">
        <v>0.16058804539999999</v>
      </c>
      <c r="AB385">
        <v>0.14050687140000001</v>
      </c>
      <c r="AC385">
        <v>0.1379113505</v>
      </c>
      <c r="AD385">
        <v>0.127702239</v>
      </c>
      <c r="AE385">
        <v>0.119530393</v>
      </c>
      <c r="AF385">
        <v>0.11534762530000001</v>
      </c>
      <c r="AG385">
        <v>0.1186900357</v>
      </c>
      <c r="AH385">
        <v>0.113495793</v>
      </c>
      <c r="AI385">
        <v>0.1100689002</v>
      </c>
      <c r="AJ385">
        <v>0.1137221736</v>
      </c>
      <c r="AK385">
        <v>0.11079091990000001</v>
      </c>
      <c r="AL385">
        <v>0.1073502979</v>
      </c>
      <c r="AM385">
        <v>0.1208006694</v>
      </c>
      <c r="AN385">
        <v>0.1131648378</v>
      </c>
      <c r="AO385">
        <v>0.1082242462</v>
      </c>
      <c r="AP385">
        <v>0.10415673239999999</v>
      </c>
      <c r="AQ385">
        <v>0.100720063</v>
      </c>
      <c r="AR385">
        <v>9.7721567600000003E-2</v>
      </c>
      <c r="AS385">
        <v>9.4622435800000002E-2</v>
      </c>
      <c r="AT385">
        <v>9.0504259099999998E-2</v>
      </c>
      <c r="AU385">
        <v>8.6429363199999998E-2</v>
      </c>
      <c r="AV385">
        <v>8.2660873199999998E-2</v>
      </c>
      <c r="AW385">
        <v>7.9196210899999994E-2</v>
      </c>
    </row>
    <row r="386" spans="1:49" x14ac:dyDescent="0.25">
      <c r="A386" t="s">
        <v>1152</v>
      </c>
      <c r="B386" t="s">
        <v>1490</v>
      </c>
      <c r="C386">
        <v>39751.213156658698</v>
      </c>
      <c r="D386">
        <v>40389.431741783097</v>
      </c>
      <c r="E386">
        <v>41037.897129999998</v>
      </c>
      <c r="F386">
        <v>40741.681210000002</v>
      </c>
      <c r="G386">
        <v>40321.211029999999</v>
      </c>
      <c r="H386">
        <v>40136.772270000001</v>
      </c>
      <c r="I386">
        <v>39889.195039999999</v>
      </c>
      <c r="J386">
        <v>39618.405639999997</v>
      </c>
      <c r="K386">
        <v>39301.036469999999</v>
      </c>
      <c r="L386">
        <v>39000.903969999999</v>
      </c>
      <c r="M386">
        <v>38735.02691</v>
      </c>
      <c r="N386">
        <v>38592.268550000001</v>
      </c>
      <c r="O386">
        <v>38531.651149999998</v>
      </c>
      <c r="P386">
        <v>38406.415820000002</v>
      </c>
      <c r="Q386">
        <v>38156.10714</v>
      </c>
      <c r="R386">
        <v>37783.546829999999</v>
      </c>
      <c r="S386">
        <v>37320.004889999997</v>
      </c>
      <c r="T386">
        <v>36781.229059999998</v>
      </c>
      <c r="U386">
        <v>36492.594530000002</v>
      </c>
      <c r="V386">
        <v>36186.988740000001</v>
      </c>
      <c r="W386">
        <v>35934.730869999999</v>
      </c>
      <c r="X386">
        <v>35704.5772</v>
      </c>
      <c r="Y386">
        <v>35562.385190000001</v>
      </c>
      <c r="Z386">
        <v>35482.996650000001</v>
      </c>
      <c r="AA386">
        <v>35432.051630000002</v>
      </c>
      <c r="AB386">
        <v>35397.848129999998</v>
      </c>
      <c r="AC386">
        <v>35372.812980000002</v>
      </c>
      <c r="AD386">
        <v>35359.81063</v>
      </c>
      <c r="AE386">
        <v>35354.699560000001</v>
      </c>
      <c r="AF386">
        <v>35354.474329999997</v>
      </c>
      <c r="AG386">
        <v>35357.005400000002</v>
      </c>
      <c r="AH386">
        <v>35363.742030000001</v>
      </c>
      <c r="AI386">
        <v>35369.879419999997</v>
      </c>
      <c r="AJ386">
        <v>35373.798790000001</v>
      </c>
      <c r="AK386">
        <v>35376.90741</v>
      </c>
      <c r="AL386">
        <v>35377.31738</v>
      </c>
      <c r="AM386">
        <v>35373.620949999997</v>
      </c>
      <c r="AN386">
        <v>35357.488100000002</v>
      </c>
      <c r="AO386">
        <v>35325.683290000001</v>
      </c>
      <c r="AP386">
        <v>35276.000290000004</v>
      </c>
      <c r="AQ386">
        <v>35209.606399999997</v>
      </c>
      <c r="AR386">
        <v>35125.093200000003</v>
      </c>
      <c r="AS386">
        <v>35021.913130000001</v>
      </c>
      <c r="AT386">
        <v>34901.086900000002</v>
      </c>
      <c r="AU386">
        <v>34761.838280000004</v>
      </c>
      <c r="AV386">
        <v>34604.988259999998</v>
      </c>
      <c r="AW386">
        <v>34452.179519999998</v>
      </c>
    </row>
    <row r="387" spans="1:49" x14ac:dyDescent="0.25">
      <c r="A387" t="s">
        <v>1153</v>
      </c>
      <c r="B387" t="s">
        <v>1491</v>
      </c>
      <c r="C387">
        <v>62.962018907204502</v>
      </c>
      <c r="D387">
        <v>63.9728944864017</v>
      </c>
      <c r="E387">
        <v>65</v>
      </c>
      <c r="F387">
        <v>63.428526359999999</v>
      </c>
      <c r="G387">
        <v>61.794358459999998</v>
      </c>
      <c r="H387">
        <v>60.216453299999998</v>
      </c>
      <c r="I387">
        <v>58.968159460000003</v>
      </c>
      <c r="J387">
        <v>57.760771839999997</v>
      </c>
      <c r="K387">
        <v>56.425370600000001</v>
      </c>
      <c r="L387">
        <v>54.947313479999998</v>
      </c>
      <c r="M387">
        <v>53.522824329999999</v>
      </c>
      <c r="N387">
        <v>52.337787509999998</v>
      </c>
      <c r="O387">
        <v>51.418459329999997</v>
      </c>
      <c r="P387">
        <v>50.618035450000001</v>
      </c>
      <c r="Q387">
        <v>49.688413879999999</v>
      </c>
      <c r="R387">
        <v>48.301243300000003</v>
      </c>
      <c r="S387">
        <v>46.780084719999998</v>
      </c>
      <c r="T387">
        <v>45.102906650000001</v>
      </c>
      <c r="U387">
        <v>43.449805439999999</v>
      </c>
      <c r="V387">
        <v>41.777113610000001</v>
      </c>
      <c r="W387">
        <v>40.244655469999998</v>
      </c>
      <c r="X387">
        <v>38.792864109999996</v>
      </c>
      <c r="Y387">
        <v>37.525531209999997</v>
      </c>
      <c r="Z387">
        <v>36.416150479999999</v>
      </c>
      <c r="AA387">
        <v>35.407232360000002</v>
      </c>
      <c r="AB387">
        <v>34.476232869999997</v>
      </c>
      <c r="AC387">
        <v>33.608047550000002</v>
      </c>
      <c r="AD387">
        <v>32.79433092</v>
      </c>
      <c r="AE387">
        <v>32.027248139999998</v>
      </c>
      <c r="AF387">
        <v>31.298760309999999</v>
      </c>
      <c r="AG387">
        <v>30.602949500000001</v>
      </c>
      <c r="AH387">
        <v>29.936927489999999</v>
      </c>
      <c r="AI387">
        <v>29.296276169999999</v>
      </c>
      <c r="AJ387">
        <v>28.677298220000001</v>
      </c>
      <c r="AK387">
        <v>28.07822234</v>
      </c>
      <c r="AL387">
        <v>27.497356100000001</v>
      </c>
      <c r="AM387">
        <v>26.933453279999998</v>
      </c>
      <c r="AN387">
        <v>26.382157759999998</v>
      </c>
      <c r="AO387">
        <v>25.834346320000002</v>
      </c>
      <c r="AP387">
        <v>25.286972710000001</v>
      </c>
      <c r="AQ387">
        <v>24.739908849999999</v>
      </c>
      <c r="AR387">
        <v>24.193419429999999</v>
      </c>
      <c r="AS387">
        <v>23.647809599999999</v>
      </c>
      <c r="AT387">
        <v>23.10223805</v>
      </c>
      <c r="AU387">
        <v>22.556899900000001</v>
      </c>
      <c r="AV387">
        <v>22.012797989999999</v>
      </c>
      <c r="AW387">
        <v>21.478523899999999</v>
      </c>
    </row>
    <row r="388" spans="1:49" x14ac:dyDescent="0.25">
      <c r="A388" t="s">
        <v>1154</v>
      </c>
      <c r="B388" t="s">
        <v>1492</v>
      </c>
      <c r="C388">
        <v>12265.5185755403</v>
      </c>
      <c r="D388">
        <v>12462.445443664999</v>
      </c>
      <c r="E388">
        <v>12662.53404</v>
      </c>
      <c r="F388">
        <v>12084.27931</v>
      </c>
      <c r="G388">
        <v>11198.88258</v>
      </c>
      <c r="H388">
        <v>11437.269850000001</v>
      </c>
      <c r="I388">
        <v>10617.41864</v>
      </c>
      <c r="J388">
        <v>9862.4365720000005</v>
      </c>
      <c r="K388">
        <v>9316.6418489999996</v>
      </c>
      <c r="L388">
        <v>9072.9123849999996</v>
      </c>
      <c r="M388">
        <v>8884.7450530000006</v>
      </c>
      <c r="N388">
        <v>8959.1636899999994</v>
      </c>
      <c r="O388">
        <v>8891.3254699999998</v>
      </c>
      <c r="P388">
        <v>8523.3476420000006</v>
      </c>
      <c r="Q388">
        <v>8092.5053209999996</v>
      </c>
      <c r="R388">
        <v>7991.4430130000001</v>
      </c>
      <c r="S388">
        <v>7680.2403219999997</v>
      </c>
      <c r="T388">
        <v>7446.7429300000003</v>
      </c>
      <c r="U388">
        <v>7200.7611649999999</v>
      </c>
      <c r="V388">
        <v>6933.3744070000002</v>
      </c>
      <c r="W388">
        <v>6711.1680470000001</v>
      </c>
      <c r="X388">
        <v>6476.1354179999998</v>
      </c>
      <c r="Y388">
        <v>6334.890445</v>
      </c>
      <c r="Z388">
        <v>6216.1389220000001</v>
      </c>
      <c r="AA388">
        <v>6108.2221749999999</v>
      </c>
      <c r="AB388">
        <v>6009.2220299999999</v>
      </c>
      <c r="AC388">
        <v>5916.6548750000002</v>
      </c>
      <c r="AD388">
        <v>5828.400114</v>
      </c>
      <c r="AE388">
        <v>5747.0870910000003</v>
      </c>
      <c r="AF388">
        <v>5672.2734129999999</v>
      </c>
      <c r="AG388">
        <v>5597.9611279999999</v>
      </c>
      <c r="AH388">
        <v>5527.1103819999998</v>
      </c>
      <c r="AI388">
        <v>5461.0749230000001</v>
      </c>
      <c r="AJ388">
        <v>5397.1710430000003</v>
      </c>
      <c r="AK388">
        <v>5337.4627190000001</v>
      </c>
      <c r="AL388">
        <v>5280.5456320000003</v>
      </c>
      <c r="AM388">
        <v>5226.97919</v>
      </c>
      <c r="AN388">
        <v>5154.5857489999999</v>
      </c>
      <c r="AO388">
        <v>5081.2843780000003</v>
      </c>
      <c r="AP388">
        <v>5007.2162520000002</v>
      </c>
      <c r="AQ388">
        <v>4931.8980300000003</v>
      </c>
      <c r="AR388">
        <v>4854.6594480000003</v>
      </c>
      <c r="AS388">
        <v>4771.984203</v>
      </c>
      <c r="AT388">
        <v>4688.6278009999996</v>
      </c>
      <c r="AU388">
        <v>4603.2849550000001</v>
      </c>
      <c r="AV388">
        <v>4516.5452720000003</v>
      </c>
      <c r="AW388">
        <v>4430.4577740000004</v>
      </c>
    </row>
    <row r="389" spans="1:49" x14ac:dyDescent="0.25">
      <c r="A389" t="s">
        <v>1155</v>
      </c>
      <c r="B389" t="s">
        <v>1493</v>
      </c>
      <c r="C389">
        <v>17283.910225261799</v>
      </c>
      <c r="D389">
        <v>17561.4089945675</v>
      </c>
      <c r="E389">
        <v>17843.363099999999</v>
      </c>
      <c r="F389">
        <v>18080.604630000002</v>
      </c>
      <c r="G389">
        <v>18655.37429</v>
      </c>
      <c r="H389">
        <v>18275.77709</v>
      </c>
      <c r="I389">
        <v>18668.881069999999</v>
      </c>
      <c r="J389">
        <v>19185.227480000001</v>
      </c>
      <c r="K389">
        <v>19649.460889999998</v>
      </c>
      <c r="L389">
        <v>19711.994549999999</v>
      </c>
      <c r="M389">
        <v>19622.09604</v>
      </c>
      <c r="N389">
        <v>19299.725600000002</v>
      </c>
      <c r="O389">
        <v>19147.08094</v>
      </c>
      <c r="P389">
        <v>19446.38219</v>
      </c>
      <c r="Q389">
        <v>20036.546340000001</v>
      </c>
      <c r="R389">
        <v>20071.402020000001</v>
      </c>
      <c r="S389">
        <v>20162.784660000001</v>
      </c>
      <c r="T389">
        <v>20155.70822</v>
      </c>
      <c r="U389">
        <v>20290.115689999999</v>
      </c>
      <c r="V389">
        <v>20443.783230000001</v>
      </c>
      <c r="W389">
        <v>20609.381829999998</v>
      </c>
      <c r="X389">
        <v>20792.680690000001</v>
      </c>
      <c r="Y389">
        <v>20917.46933</v>
      </c>
      <c r="Z389">
        <v>21064.394079999998</v>
      </c>
      <c r="AA389">
        <v>21212.173060000001</v>
      </c>
      <c r="AB389">
        <v>21353.39215</v>
      </c>
      <c r="AC389">
        <v>21489.250739999999</v>
      </c>
      <c r="AD389">
        <v>21623.856820000001</v>
      </c>
      <c r="AE389">
        <v>21760.358339999999</v>
      </c>
      <c r="AF389">
        <v>21895.681359999999</v>
      </c>
      <c r="AG389">
        <v>22029.018909999999</v>
      </c>
      <c r="AH389">
        <v>22160.772300000001</v>
      </c>
      <c r="AI389">
        <v>22294.037980000001</v>
      </c>
      <c r="AJ389">
        <v>22421.442660000001</v>
      </c>
      <c r="AK389">
        <v>22541.20494</v>
      </c>
      <c r="AL389">
        <v>22655.155589999998</v>
      </c>
      <c r="AM389">
        <v>22760.763999999999</v>
      </c>
      <c r="AN389">
        <v>22877.873540000001</v>
      </c>
      <c r="AO389">
        <v>22980.408080000001</v>
      </c>
      <c r="AP389">
        <v>23069.15813</v>
      </c>
      <c r="AQ389">
        <v>23145.952290000001</v>
      </c>
      <c r="AR389">
        <v>23209.742460000001</v>
      </c>
      <c r="AS389">
        <v>23268.202730000001</v>
      </c>
      <c r="AT389">
        <v>23313.773280000001</v>
      </c>
      <c r="AU389">
        <v>23347.937740000001</v>
      </c>
      <c r="AV389">
        <v>23369.814640000001</v>
      </c>
      <c r="AW389">
        <v>23395.83999</v>
      </c>
    </row>
    <row r="390" spans="1:49" x14ac:dyDescent="0.25">
      <c r="A390" t="s">
        <v>1156</v>
      </c>
      <c r="B390" t="s">
        <v>1494</v>
      </c>
      <c r="C390">
        <v>10138.822336949301</v>
      </c>
      <c r="D390">
        <v>10301.604409064101</v>
      </c>
      <c r="E390">
        <v>10467</v>
      </c>
      <c r="F390">
        <v>10513.36875</v>
      </c>
      <c r="G390">
        <v>10405.159799999999</v>
      </c>
      <c r="H390">
        <v>10363.508879999999</v>
      </c>
      <c r="I390">
        <v>10543.927159999999</v>
      </c>
      <c r="J390">
        <v>10512.980820000001</v>
      </c>
      <c r="K390">
        <v>10278.50836</v>
      </c>
      <c r="L390">
        <v>10161.049730000001</v>
      </c>
      <c r="M390">
        <v>10174.662990000001</v>
      </c>
      <c r="N390">
        <v>10281.04147</v>
      </c>
      <c r="O390">
        <v>10441.826279999999</v>
      </c>
      <c r="P390">
        <v>10386.06796</v>
      </c>
      <c r="Q390">
        <v>9977.3670610000008</v>
      </c>
      <c r="R390">
        <v>9672.4005460000008</v>
      </c>
      <c r="S390">
        <v>9430.1998280000007</v>
      </c>
      <c r="T390">
        <v>9133.6750069999998</v>
      </c>
      <c r="U390">
        <v>8958.2678689999902</v>
      </c>
      <c r="V390">
        <v>8768.0539960000006</v>
      </c>
      <c r="W390">
        <v>8573.9363290000001</v>
      </c>
      <c r="X390">
        <v>8396.9682329999996</v>
      </c>
      <c r="Y390">
        <v>8272.4998820000001</v>
      </c>
      <c r="Z390">
        <v>8166.0475020000003</v>
      </c>
      <c r="AA390">
        <v>8076.2491609999997</v>
      </c>
      <c r="AB390">
        <v>8000.7577170000004</v>
      </c>
      <c r="AC390">
        <v>7933.2993159999996</v>
      </c>
      <c r="AD390">
        <v>7874.7593699999998</v>
      </c>
      <c r="AE390">
        <v>7815.226885</v>
      </c>
      <c r="AF390">
        <v>7755.2207959999996</v>
      </c>
      <c r="AG390">
        <v>7699.4224169999998</v>
      </c>
      <c r="AH390">
        <v>7645.9224249999997</v>
      </c>
      <c r="AI390">
        <v>7585.4702440000001</v>
      </c>
      <c r="AJ390">
        <v>7526.5077860000001</v>
      </c>
      <c r="AK390">
        <v>7470.161529</v>
      </c>
      <c r="AL390">
        <v>7414.1187959999997</v>
      </c>
      <c r="AM390">
        <v>7358.9443069999998</v>
      </c>
      <c r="AN390">
        <v>7298.6466549999996</v>
      </c>
      <c r="AO390">
        <v>7238.1564859999999</v>
      </c>
      <c r="AP390">
        <v>7174.338941</v>
      </c>
      <c r="AQ390">
        <v>7107.0161690000004</v>
      </c>
      <c r="AR390">
        <v>7036.4978689999998</v>
      </c>
      <c r="AS390">
        <v>6958.0783819999997</v>
      </c>
      <c r="AT390">
        <v>6875.5835820000002</v>
      </c>
      <c r="AU390">
        <v>6788.0586839999996</v>
      </c>
      <c r="AV390">
        <v>6696.6155550000003</v>
      </c>
      <c r="AW390">
        <v>6604.4032340000003</v>
      </c>
    </row>
    <row r="391" spans="1:49" x14ac:dyDescent="0.25">
      <c r="A391" t="s">
        <v>1157</v>
      </c>
      <c r="B391" t="s">
        <v>1495</v>
      </c>
      <c r="C391">
        <v>1.00209764134394</v>
      </c>
      <c r="D391">
        <v>1.0181866431133799</v>
      </c>
      <c r="E391">
        <v>1.034533959</v>
      </c>
      <c r="F391">
        <v>2.0471049639999999</v>
      </c>
      <c r="G391">
        <v>11.6193673</v>
      </c>
      <c r="H391">
        <v>25.29384194</v>
      </c>
      <c r="I391">
        <v>40.199260099999996</v>
      </c>
      <c r="J391">
        <v>55.511468059999999</v>
      </c>
      <c r="K391">
        <v>71.622056929999999</v>
      </c>
      <c r="L391">
        <v>88.414297550000001</v>
      </c>
      <c r="M391">
        <v>106.543154</v>
      </c>
      <c r="N391">
        <v>125.9442797</v>
      </c>
      <c r="O391">
        <v>146.39368930000001</v>
      </c>
      <c r="P391">
        <v>168.10060680000001</v>
      </c>
      <c r="Q391">
        <v>192.51409090000001</v>
      </c>
      <c r="R391">
        <v>219.94031609999999</v>
      </c>
      <c r="S391">
        <v>252.83274130000001</v>
      </c>
      <c r="T391">
        <v>288.30317580000002</v>
      </c>
      <c r="U391">
        <v>330.84295309999999</v>
      </c>
      <c r="V391">
        <v>375.2746133</v>
      </c>
      <c r="W391">
        <v>421.93859839999999</v>
      </c>
      <c r="X391">
        <v>467.41349580000002</v>
      </c>
      <c r="Y391">
        <v>513.73055220000003</v>
      </c>
      <c r="Z391">
        <v>558.57031129999996</v>
      </c>
      <c r="AA391">
        <v>603.30481659999998</v>
      </c>
      <c r="AB391">
        <v>648.60331789999998</v>
      </c>
      <c r="AC391">
        <v>695.01498289999995</v>
      </c>
      <c r="AD391">
        <v>742.94545830000004</v>
      </c>
      <c r="AE391">
        <v>792.55103650000001</v>
      </c>
      <c r="AF391">
        <v>843.87008309999999</v>
      </c>
      <c r="AG391">
        <v>896.91706399999998</v>
      </c>
      <c r="AH391">
        <v>951.75021779999997</v>
      </c>
      <c r="AI391">
        <v>1008.35549</v>
      </c>
      <c r="AJ391">
        <v>1066.7291700000001</v>
      </c>
      <c r="AK391">
        <v>1126.951677</v>
      </c>
      <c r="AL391">
        <v>1189.0998520000001</v>
      </c>
      <c r="AM391">
        <v>1253.2523859999999</v>
      </c>
      <c r="AN391">
        <v>1319.3729330000001</v>
      </c>
      <c r="AO391">
        <v>1387.443389</v>
      </c>
      <c r="AP391">
        <v>1457.489603</v>
      </c>
      <c r="AQ391">
        <v>1529.643476</v>
      </c>
      <c r="AR391">
        <v>1603.9131930000001</v>
      </c>
      <c r="AS391">
        <v>1680.3285840000001</v>
      </c>
      <c r="AT391">
        <v>1758.9646170000001</v>
      </c>
      <c r="AU391">
        <v>1839.8075180000001</v>
      </c>
      <c r="AV391">
        <v>1922.8356670000001</v>
      </c>
      <c r="AW391">
        <v>2007.9918520000001</v>
      </c>
    </row>
    <row r="392" spans="1:49" x14ac:dyDescent="0.25">
      <c r="A392" t="s">
        <v>1158</v>
      </c>
      <c r="B392" t="s">
        <v>1496</v>
      </c>
      <c r="C392">
        <v>4.3923289958954399E-3</v>
      </c>
      <c r="D392">
        <v>4.4628492586636101E-3</v>
      </c>
      <c r="E392">
        <v>4.5345017500000003E-3</v>
      </c>
      <c r="F392">
        <v>8.5865095699999994E-3</v>
      </c>
      <c r="G392">
        <v>4.3793983699999997E-2</v>
      </c>
      <c r="H392">
        <v>0.1029644592</v>
      </c>
      <c r="I392">
        <v>0.14948748310000001</v>
      </c>
      <c r="J392">
        <v>0.18645037680000001</v>
      </c>
      <c r="K392">
        <v>0.2227233297</v>
      </c>
      <c r="L392">
        <v>0.27265753399999998</v>
      </c>
      <c r="M392">
        <v>0.33172623210000002</v>
      </c>
      <c r="N392">
        <v>0.41443585160000002</v>
      </c>
      <c r="O392">
        <v>0.49446290920000002</v>
      </c>
      <c r="P392">
        <v>0.54011561249999995</v>
      </c>
      <c r="Q392">
        <v>0.56800418450000001</v>
      </c>
      <c r="R392">
        <v>0.65463334259999995</v>
      </c>
      <c r="S392">
        <v>0.73562278140000004</v>
      </c>
      <c r="T392">
        <v>0.83548466269999999</v>
      </c>
      <c r="U392">
        <v>0.94848018489999997</v>
      </c>
      <c r="V392">
        <v>1.0594863619999999</v>
      </c>
      <c r="W392">
        <v>1.177466025</v>
      </c>
      <c r="X392">
        <v>1.2826644650000001</v>
      </c>
      <c r="Y392">
        <v>1.410686391</v>
      </c>
      <c r="Z392">
        <v>1.534226485</v>
      </c>
      <c r="AA392">
        <v>1.6572573269999999</v>
      </c>
      <c r="AB392">
        <v>1.7823053879999999</v>
      </c>
      <c r="AC392">
        <v>1.9102644150000001</v>
      </c>
      <c r="AD392">
        <v>2.0417987489999998</v>
      </c>
      <c r="AE392">
        <v>2.1778018709999998</v>
      </c>
      <c r="AF392">
        <v>2.3190773390000001</v>
      </c>
      <c r="AG392">
        <v>2.463544798</v>
      </c>
      <c r="AH392">
        <v>2.6128584560000001</v>
      </c>
      <c r="AI392">
        <v>2.766780029</v>
      </c>
      <c r="AJ392">
        <v>2.9256057150000001</v>
      </c>
      <c r="AK392">
        <v>3.0916769959999999</v>
      </c>
      <c r="AL392">
        <v>3.2641684849999999</v>
      </c>
      <c r="AM392">
        <v>3.4444028699999998</v>
      </c>
      <c r="AN392">
        <v>3.6104611160000002</v>
      </c>
      <c r="AO392">
        <v>3.7807995760000002</v>
      </c>
      <c r="AP392">
        <v>3.9555031839999999</v>
      </c>
      <c r="AQ392">
        <v>4.1342994390000003</v>
      </c>
      <c r="AR392">
        <v>4.3164330550000001</v>
      </c>
      <c r="AS392">
        <v>4.4955927579999999</v>
      </c>
      <c r="AT392">
        <v>4.6787853830000001</v>
      </c>
      <c r="AU392">
        <v>4.8637064280000004</v>
      </c>
      <c r="AV392">
        <v>5.0508571309999999</v>
      </c>
      <c r="AW392">
        <v>5.2397052999999998</v>
      </c>
    </row>
    <row r="393" spans="1:49" x14ac:dyDescent="0.25">
      <c r="A393" t="s">
        <v>1159</v>
      </c>
      <c r="B393" t="s">
        <v>1497</v>
      </c>
      <c r="C393">
        <v>0.99770531234804505</v>
      </c>
      <c r="D393">
        <v>1.0137237938547199</v>
      </c>
      <c r="E393">
        <v>1.029999457</v>
      </c>
      <c r="F393">
        <v>2.0385184540000001</v>
      </c>
      <c r="G393">
        <v>11.57557332</v>
      </c>
      <c r="H393">
        <v>25.190877480000001</v>
      </c>
      <c r="I393">
        <v>40.049772609999998</v>
      </c>
      <c r="J393">
        <v>55.325017690000003</v>
      </c>
      <c r="K393">
        <v>71.399333600000006</v>
      </c>
      <c r="L393">
        <v>88.141640019999997</v>
      </c>
      <c r="M393">
        <v>106.2114277</v>
      </c>
      <c r="N393">
        <v>125.52984379999999</v>
      </c>
      <c r="O393">
        <v>145.8992264</v>
      </c>
      <c r="P393">
        <v>167.5604912</v>
      </c>
      <c r="Q393">
        <v>191.9460867</v>
      </c>
      <c r="R393">
        <v>219.2856827</v>
      </c>
      <c r="S393">
        <v>252.09711849999999</v>
      </c>
      <c r="T393">
        <v>287.46769110000002</v>
      </c>
      <c r="U393">
        <v>329.89447289999998</v>
      </c>
      <c r="V393">
        <v>374.21512689999997</v>
      </c>
      <c r="W393">
        <v>420.76113240000001</v>
      </c>
      <c r="X393">
        <v>466.13083139999998</v>
      </c>
      <c r="Y393">
        <v>512.3198658</v>
      </c>
      <c r="Z393">
        <v>557.03608480000003</v>
      </c>
      <c r="AA393">
        <v>601.64755930000001</v>
      </c>
      <c r="AB393">
        <v>646.82101250000005</v>
      </c>
      <c r="AC393">
        <v>693.10471840000002</v>
      </c>
      <c r="AD393">
        <v>740.9036595</v>
      </c>
      <c r="AE393">
        <v>790.37323470000001</v>
      </c>
      <c r="AF393">
        <v>841.55100579999998</v>
      </c>
      <c r="AG393">
        <v>894.45351919999996</v>
      </c>
      <c r="AH393">
        <v>949.13735929999996</v>
      </c>
      <c r="AI393">
        <v>1005.58871</v>
      </c>
      <c r="AJ393">
        <v>1063.8035640000001</v>
      </c>
      <c r="AK393">
        <v>1123.8599999999999</v>
      </c>
      <c r="AL393">
        <v>1185.835683</v>
      </c>
      <c r="AM393">
        <v>1249.8079829999999</v>
      </c>
      <c r="AN393">
        <v>1315.7624719999999</v>
      </c>
      <c r="AO393">
        <v>1383.662589</v>
      </c>
      <c r="AP393">
        <v>1453.5341000000001</v>
      </c>
      <c r="AQ393">
        <v>1525.5091769999999</v>
      </c>
      <c r="AR393">
        <v>1599.5967599999999</v>
      </c>
      <c r="AS393">
        <v>1675.832991</v>
      </c>
      <c r="AT393">
        <v>1754.2858309999999</v>
      </c>
      <c r="AU393">
        <v>1834.943812</v>
      </c>
      <c r="AV393">
        <v>1917.7848100000001</v>
      </c>
      <c r="AW393">
        <v>2002.7521469999999</v>
      </c>
    </row>
    <row r="394" spans="1:49" x14ac:dyDescent="0.25">
      <c r="A394" t="s">
        <v>1160</v>
      </c>
      <c r="B394" t="s">
        <v>1498</v>
      </c>
      <c r="C394">
        <v>123.132487632452</v>
      </c>
      <c r="D394">
        <v>125.10941954972201</v>
      </c>
      <c r="E394">
        <v>127.11809169999999</v>
      </c>
      <c r="F394">
        <v>136.00727850000001</v>
      </c>
      <c r="G394">
        <v>134.13555239999999</v>
      </c>
      <c r="H394">
        <v>127.5769986</v>
      </c>
      <c r="I394">
        <v>120.16603360000001</v>
      </c>
      <c r="J394">
        <v>118.0889675</v>
      </c>
      <c r="K394">
        <v>121.74229010000001</v>
      </c>
      <c r="L394">
        <v>130.18626190000001</v>
      </c>
      <c r="M394">
        <v>139.88348300000001</v>
      </c>
      <c r="N394">
        <v>147.77232240000001</v>
      </c>
      <c r="O394">
        <v>151.2147793</v>
      </c>
      <c r="P394">
        <v>155.01138209999999</v>
      </c>
      <c r="Q394">
        <v>159.83024040000001</v>
      </c>
      <c r="R394">
        <v>174.82214540000001</v>
      </c>
      <c r="S394">
        <v>188.2422828</v>
      </c>
      <c r="T394">
        <v>203.84932190000001</v>
      </c>
      <c r="U394">
        <v>216.03427959999999</v>
      </c>
      <c r="V394">
        <v>230.72391590000001</v>
      </c>
      <c r="W394">
        <v>238.55935719999999</v>
      </c>
      <c r="X394">
        <v>246.4717814</v>
      </c>
      <c r="Y394">
        <v>247.50526669999999</v>
      </c>
      <c r="Z394">
        <v>247.0773427</v>
      </c>
      <c r="AA394">
        <v>250.13483070000001</v>
      </c>
      <c r="AB394">
        <v>255.88821909999999</v>
      </c>
      <c r="AC394">
        <v>263.0052503</v>
      </c>
      <c r="AD394">
        <v>270.70426259999999</v>
      </c>
      <c r="AE394">
        <v>278.28885700000001</v>
      </c>
      <c r="AF394">
        <v>285.67399870000003</v>
      </c>
      <c r="AG394">
        <v>292.91884720000002</v>
      </c>
      <c r="AH394">
        <v>300.12552340000002</v>
      </c>
      <c r="AI394">
        <v>307.22019599999999</v>
      </c>
      <c r="AJ394">
        <v>314.20712179999998</v>
      </c>
      <c r="AK394">
        <v>321.39101019999998</v>
      </c>
      <c r="AL394">
        <v>328.85949429999999</v>
      </c>
      <c r="AM394">
        <v>336.56644</v>
      </c>
      <c r="AN394">
        <v>344.23149949999998</v>
      </c>
      <c r="AO394">
        <v>351.96107009999997</v>
      </c>
      <c r="AP394">
        <v>359.82330530000002</v>
      </c>
      <c r="AQ394">
        <v>368.06252360000002</v>
      </c>
      <c r="AR394">
        <v>376.34778360000001</v>
      </c>
      <c r="AS394">
        <v>384.64850569999999</v>
      </c>
      <c r="AT394">
        <v>393.11920529999998</v>
      </c>
      <c r="AU394">
        <v>401.53692869999998</v>
      </c>
      <c r="AV394">
        <v>409.749529</v>
      </c>
      <c r="AW394">
        <v>417.62160449999999</v>
      </c>
    </row>
    <row r="395" spans="1:49" x14ac:dyDescent="0.25">
      <c r="A395" t="s">
        <v>1161</v>
      </c>
      <c r="B395" t="s">
        <v>1499</v>
      </c>
      <c r="C395">
        <v>4.4550588507016302</v>
      </c>
      <c r="D395">
        <v>4.5265862615792596</v>
      </c>
      <c r="E395">
        <v>4.5992620679999998</v>
      </c>
      <c r="F395">
        <v>4.7140952279999997</v>
      </c>
      <c r="G395">
        <v>4.2123118990000004</v>
      </c>
      <c r="H395">
        <v>4.2945594610000004</v>
      </c>
      <c r="I395">
        <v>3.7068790069999999</v>
      </c>
      <c r="J395">
        <v>3.3117847020000002</v>
      </c>
      <c r="K395">
        <v>3.1817577990000001</v>
      </c>
      <c r="L395">
        <v>3.3729403740000001</v>
      </c>
      <c r="M395">
        <v>3.647490141</v>
      </c>
      <c r="N395">
        <v>4.0445202729999998</v>
      </c>
      <c r="O395">
        <v>4.224775502</v>
      </c>
      <c r="P395">
        <v>4.1318214050000002</v>
      </c>
      <c r="Q395">
        <v>3.9518939300000002</v>
      </c>
      <c r="R395">
        <v>4.3641026289999996</v>
      </c>
      <c r="S395">
        <v>4.6006877060000004</v>
      </c>
      <c r="T395">
        <v>4.9660832829999997</v>
      </c>
      <c r="U395">
        <v>5.2039459959999999</v>
      </c>
      <c r="V395">
        <v>5.472539104</v>
      </c>
      <c r="W395">
        <v>5.5930153669999996</v>
      </c>
      <c r="X395">
        <v>5.68338155</v>
      </c>
      <c r="Y395">
        <v>5.7044828189999999</v>
      </c>
      <c r="Z395">
        <v>5.690464038</v>
      </c>
      <c r="AA395">
        <v>5.7555343890000001</v>
      </c>
      <c r="AB395">
        <v>5.8834949810000001</v>
      </c>
      <c r="AC395">
        <v>6.0418743419999998</v>
      </c>
      <c r="AD395">
        <v>6.2112707670000002</v>
      </c>
      <c r="AE395">
        <v>6.3780259990000001</v>
      </c>
      <c r="AF395">
        <v>6.5419929410000002</v>
      </c>
      <c r="AG395">
        <v>6.6983485160000003</v>
      </c>
      <c r="AH395">
        <v>6.8537757470000003</v>
      </c>
      <c r="AI395">
        <v>7.0070580830000004</v>
      </c>
      <c r="AJ395">
        <v>7.1580990480000004</v>
      </c>
      <c r="AK395">
        <v>7.3184499059999997</v>
      </c>
      <c r="AL395">
        <v>7.487591932</v>
      </c>
      <c r="AM395">
        <v>7.6665126189999997</v>
      </c>
      <c r="AN395">
        <v>7.8041204300000002</v>
      </c>
      <c r="AO395">
        <v>7.9424611379999996</v>
      </c>
      <c r="AP395">
        <v>8.0834365639999994</v>
      </c>
      <c r="AQ395">
        <v>8.2313588220000007</v>
      </c>
      <c r="AR395">
        <v>8.3773970080000009</v>
      </c>
      <c r="AS395">
        <v>8.5102123390000006</v>
      </c>
      <c r="AT395">
        <v>8.6457313580000008</v>
      </c>
      <c r="AU395">
        <v>8.7753668109999996</v>
      </c>
      <c r="AV395">
        <v>8.8970387740000003</v>
      </c>
      <c r="AW395">
        <v>9.0075944509999903</v>
      </c>
    </row>
    <row r="396" spans="1:49" x14ac:dyDescent="0.25">
      <c r="A396" t="s">
        <v>1162</v>
      </c>
      <c r="B396" t="s">
        <v>1500</v>
      </c>
      <c r="C396">
        <v>110.057243107829</v>
      </c>
      <c r="D396">
        <v>111.82424774494901</v>
      </c>
      <c r="E396">
        <v>113.61962219999999</v>
      </c>
      <c r="F396">
        <v>121.67831409999999</v>
      </c>
      <c r="G396">
        <v>120.7121288</v>
      </c>
      <c r="H396">
        <v>114.11824059999999</v>
      </c>
      <c r="I396">
        <v>107.7568587</v>
      </c>
      <c r="J396">
        <v>106.39905299999999</v>
      </c>
      <c r="K396">
        <v>110.2134289</v>
      </c>
      <c r="L396">
        <v>117.8297006</v>
      </c>
      <c r="M396">
        <v>126.3053529</v>
      </c>
      <c r="N396">
        <v>132.69941739999999</v>
      </c>
      <c r="O396">
        <v>135.21246790000001</v>
      </c>
      <c r="P396">
        <v>138.92017190000001</v>
      </c>
      <c r="Q396">
        <v>144.29761959999999</v>
      </c>
      <c r="R396">
        <v>157.9239623</v>
      </c>
      <c r="S396">
        <v>170.25597569999999</v>
      </c>
      <c r="T396">
        <v>184.48043620000001</v>
      </c>
      <c r="U396">
        <v>195.55543800000001</v>
      </c>
      <c r="V396">
        <v>208.96179910000001</v>
      </c>
      <c r="W396">
        <v>216.18832330000001</v>
      </c>
      <c r="X396">
        <v>223.5254788</v>
      </c>
      <c r="Y396">
        <v>224.39325740000001</v>
      </c>
      <c r="Z396">
        <v>223.95739180000001</v>
      </c>
      <c r="AA396">
        <v>226.67409960000001</v>
      </c>
      <c r="AB396">
        <v>231.81682259999999</v>
      </c>
      <c r="AC396">
        <v>238.19031240000001</v>
      </c>
      <c r="AD396">
        <v>245.0828947</v>
      </c>
      <c r="AE396">
        <v>251.88747409999999</v>
      </c>
      <c r="AF396">
        <v>258.52012450000001</v>
      </c>
      <c r="AG396">
        <v>265.0272951</v>
      </c>
      <c r="AH396">
        <v>271.49967140000001</v>
      </c>
      <c r="AI396">
        <v>277.90138209999998</v>
      </c>
      <c r="AJ396">
        <v>284.20438259999997</v>
      </c>
      <c r="AK396">
        <v>290.67133410000002</v>
      </c>
      <c r="AL396">
        <v>297.39359990000003</v>
      </c>
      <c r="AM396">
        <v>304.322587</v>
      </c>
      <c r="AN396">
        <v>311.30338719999997</v>
      </c>
      <c r="AO396">
        <v>318.33427990000001</v>
      </c>
      <c r="AP396">
        <v>325.48691459999998</v>
      </c>
      <c r="AQ396">
        <v>332.98563369999999</v>
      </c>
      <c r="AR396">
        <v>340.53175929999998</v>
      </c>
      <c r="AS396">
        <v>348.14007500000002</v>
      </c>
      <c r="AT396">
        <v>355.91063229999997</v>
      </c>
      <c r="AU396">
        <v>363.6534398</v>
      </c>
      <c r="AV396">
        <v>371.22469719999998</v>
      </c>
      <c r="AW396">
        <v>378.5033967</v>
      </c>
    </row>
    <row r="397" spans="1:49" x14ac:dyDescent="0.25">
      <c r="A397" t="s">
        <v>1163</v>
      </c>
      <c r="B397" t="s">
        <v>1501</v>
      </c>
      <c r="C397">
        <v>8.6201856739213696</v>
      </c>
      <c r="D397">
        <v>8.7585855431942399</v>
      </c>
      <c r="E397">
        <v>8.8992074670000001</v>
      </c>
      <c r="F397">
        <v>9.614869186</v>
      </c>
      <c r="G397">
        <v>9.2111117020000002</v>
      </c>
      <c r="H397">
        <v>9.1641985800000008</v>
      </c>
      <c r="I397">
        <v>8.7022958639999999</v>
      </c>
      <c r="J397">
        <v>8.3781297919999904</v>
      </c>
      <c r="K397">
        <v>8.3471034359999994</v>
      </c>
      <c r="L397">
        <v>8.9836208640000006</v>
      </c>
      <c r="M397">
        <v>9.9306399380000006</v>
      </c>
      <c r="N397">
        <v>11.02838472</v>
      </c>
      <c r="O397">
        <v>11.77753594</v>
      </c>
      <c r="P397">
        <v>11.959388840000001</v>
      </c>
      <c r="Q397">
        <v>11.580726869999999</v>
      </c>
      <c r="R397">
        <v>12.534080469999999</v>
      </c>
      <c r="S397">
        <v>13.385619439999999</v>
      </c>
      <c r="T397">
        <v>14.40280239</v>
      </c>
      <c r="U397">
        <v>15.27489566</v>
      </c>
      <c r="V397">
        <v>16.289577699999999</v>
      </c>
      <c r="W397">
        <v>16.778018490000001</v>
      </c>
      <c r="X397">
        <v>17.2629211</v>
      </c>
      <c r="Y397">
        <v>17.40752655</v>
      </c>
      <c r="Z397">
        <v>17.42948685</v>
      </c>
      <c r="AA397">
        <v>17.705196619999999</v>
      </c>
      <c r="AB397">
        <v>18.187901480000001</v>
      </c>
      <c r="AC397">
        <v>18.773063489999998</v>
      </c>
      <c r="AD397">
        <v>19.410097090000001</v>
      </c>
      <c r="AE397">
        <v>20.023356929999998</v>
      </c>
      <c r="AF397">
        <v>20.6118813</v>
      </c>
      <c r="AG397">
        <v>21.193203530000002</v>
      </c>
      <c r="AH397">
        <v>21.77207623</v>
      </c>
      <c r="AI397">
        <v>22.311755860000002</v>
      </c>
      <c r="AJ397">
        <v>22.844640099999999</v>
      </c>
      <c r="AK397">
        <v>23.401226250000001</v>
      </c>
      <c r="AL397">
        <v>23.978302549999999</v>
      </c>
      <c r="AM397">
        <v>24.577340410000001</v>
      </c>
      <c r="AN397">
        <v>25.123991879999998</v>
      </c>
      <c r="AO397">
        <v>25.684329080000001</v>
      </c>
      <c r="AP397">
        <v>26.2529541</v>
      </c>
      <c r="AQ397">
        <v>26.845531059999999</v>
      </c>
      <c r="AR397">
        <v>27.438627310000001</v>
      </c>
      <c r="AS397">
        <v>27.998218439999999</v>
      </c>
      <c r="AT397">
        <v>28.562841649999999</v>
      </c>
      <c r="AU397">
        <v>29.108122059999999</v>
      </c>
      <c r="AV397">
        <v>29.627793069999999</v>
      </c>
      <c r="AW397">
        <v>30.110613359999999</v>
      </c>
    </row>
    <row r="398" spans="1:49" x14ac:dyDescent="0.25">
      <c r="A398" t="s">
        <v>1164</v>
      </c>
      <c r="B398" t="s">
        <v>1502</v>
      </c>
      <c r="C398">
        <v>1614.7912314837799</v>
      </c>
      <c r="D398">
        <v>1640.71722702427</v>
      </c>
      <c r="E398">
        <v>1667.059473</v>
      </c>
      <c r="F398">
        <v>1806.7930719999999</v>
      </c>
      <c r="G398">
        <v>1941.1403439999999</v>
      </c>
      <c r="H398">
        <v>2076.178101</v>
      </c>
      <c r="I398">
        <v>2176.0848620000002</v>
      </c>
      <c r="J398">
        <v>2265.1720300000002</v>
      </c>
      <c r="K398">
        <v>2357.9583280000002</v>
      </c>
      <c r="L398">
        <v>2464.1990089999999</v>
      </c>
      <c r="M398">
        <v>2570.367855</v>
      </c>
      <c r="N398">
        <v>2666.0602690000001</v>
      </c>
      <c r="O398">
        <v>2756.1358289999998</v>
      </c>
      <c r="P398">
        <v>2835.250168</v>
      </c>
      <c r="Q398">
        <v>2919.849929</v>
      </c>
      <c r="R398">
        <v>3043.5373129999998</v>
      </c>
      <c r="S398">
        <v>3174.828583</v>
      </c>
      <c r="T398">
        <v>3323.277075</v>
      </c>
      <c r="U398">
        <v>3493.562199</v>
      </c>
      <c r="V398">
        <v>3676.54558</v>
      </c>
      <c r="W398">
        <v>3852.1157629999998</v>
      </c>
      <c r="X398">
        <v>4026.6099559999998</v>
      </c>
      <c r="Y398">
        <v>4185.900576</v>
      </c>
      <c r="Z398">
        <v>4333.4047810000002</v>
      </c>
      <c r="AA398">
        <v>4468.5823090000004</v>
      </c>
      <c r="AB398">
        <v>4594.0454</v>
      </c>
      <c r="AC398">
        <v>4712.1508819999999</v>
      </c>
      <c r="AD398">
        <v>4826.4311019999996</v>
      </c>
      <c r="AE398">
        <v>4937.5922570000002</v>
      </c>
      <c r="AF398">
        <v>5046.2809859999998</v>
      </c>
      <c r="AG398">
        <v>5152.8455389999999</v>
      </c>
      <c r="AH398">
        <v>5257.9457259999999</v>
      </c>
      <c r="AI398">
        <v>5360.7978149999999</v>
      </c>
      <c r="AJ398">
        <v>5461.2737649999999</v>
      </c>
      <c r="AK398">
        <v>5559.9489100000001</v>
      </c>
      <c r="AL398">
        <v>5656.552619</v>
      </c>
      <c r="AM398">
        <v>5750.792316</v>
      </c>
      <c r="AN398">
        <v>5841.4500749999997</v>
      </c>
      <c r="AO398">
        <v>5929.3534060000002</v>
      </c>
      <c r="AP398">
        <v>6014.6002369999997</v>
      </c>
      <c r="AQ398">
        <v>6097.6326479999998</v>
      </c>
      <c r="AR398">
        <v>6177.7742330000001</v>
      </c>
      <c r="AS398">
        <v>6254.7360639999997</v>
      </c>
      <c r="AT398">
        <v>6328.8695879999996</v>
      </c>
      <c r="AU398">
        <v>6399.6742889999996</v>
      </c>
      <c r="AV398">
        <v>6466.8519530000003</v>
      </c>
      <c r="AW398">
        <v>6530.0700800000004</v>
      </c>
    </row>
    <row r="399" spans="1:49" x14ac:dyDescent="0.25">
      <c r="A399" t="s">
        <v>1165</v>
      </c>
      <c r="B399" t="s">
        <v>1503</v>
      </c>
      <c r="C399">
        <v>0.122843082162421</v>
      </c>
      <c r="D399">
        <v>0.12481536758125999</v>
      </c>
      <c r="E399">
        <v>0.12681931869999999</v>
      </c>
      <c r="F399">
        <v>0.13750598850000001</v>
      </c>
      <c r="G399">
        <v>0.1480845509</v>
      </c>
      <c r="H399">
        <v>0.15800869109999999</v>
      </c>
      <c r="I399">
        <v>0.1657797369</v>
      </c>
      <c r="J399">
        <v>0.1728843555</v>
      </c>
      <c r="K399">
        <v>0.18028852510000001</v>
      </c>
      <c r="L399">
        <v>0.1883965058</v>
      </c>
      <c r="M399">
        <v>0.1963471691</v>
      </c>
      <c r="N399">
        <v>0.20326445160000001</v>
      </c>
      <c r="O399">
        <v>0.2098242243</v>
      </c>
      <c r="P399">
        <v>0.21601658930000001</v>
      </c>
      <c r="Q399">
        <v>0.223014933</v>
      </c>
      <c r="R399">
        <v>0.23250482720000001</v>
      </c>
      <c r="S399">
        <v>0.2426334762</v>
      </c>
      <c r="T399">
        <v>0.25402662320000002</v>
      </c>
      <c r="U399">
        <v>0.2650408467</v>
      </c>
      <c r="V399">
        <v>0.27684032460000002</v>
      </c>
      <c r="W399">
        <v>0.28788677229999998</v>
      </c>
      <c r="X399">
        <v>0.29867418080000002</v>
      </c>
      <c r="Y399">
        <v>0.30805557189999999</v>
      </c>
      <c r="Z399">
        <v>0.31640999349999999</v>
      </c>
      <c r="AA399">
        <v>0.32370897129999998</v>
      </c>
      <c r="AB399">
        <v>0.33015916540000001</v>
      </c>
      <c r="AC399">
        <v>0.33595179959999999</v>
      </c>
      <c r="AD399">
        <v>0.34134918930000002</v>
      </c>
      <c r="AE399">
        <v>0.34641679539999998</v>
      </c>
      <c r="AF399">
        <v>0.35120275210000002</v>
      </c>
      <c r="AG399">
        <v>0.35573342390000001</v>
      </c>
      <c r="AH399">
        <v>0.36005731149999998</v>
      </c>
      <c r="AI399">
        <v>0.36413371490000002</v>
      </c>
      <c r="AJ399">
        <v>0.36794782300000001</v>
      </c>
      <c r="AK399">
        <v>0.37153908489999998</v>
      </c>
      <c r="AL399">
        <v>0.37489726039999999</v>
      </c>
      <c r="AM399">
        <v>0.37800571659999999</v>
      </c>
      <c r="AN399">
        <v>0.38081616109999999</v>
      </c>
      <c r="AO399">
        <v>0.3833611509</v>
      </c>
      <c r="AP399">
        <v>0.38565514220000002</v>
      </c>
      <c r="AQ399">
        <v>0.38773240310000001</v>
      </c>
      <c r="AR399">
        <v>0.38955501380000002</v>
      </c>
      <c r="AS399">
        <v>0.39111945259999997</v>
      </c>
      <c r="AT399">
        <v>0.3924442111</v>
      </c>
      <c r="AU399">
        <v>0.39350609209999998</v>
      </c>
      <c r="AV399">
        <v>0.3942915609</v>
      </c>
      <c r="AW399">
        <v>0.39478715520000002</v>
      </c>
    </row>
    <row r="400" spans="1:49" x14ac:dyDescent="0.25">
      <c r="A400" t="s">
        <v>1166</v>
      </c>
      <c r="B400" t="s">
        <v>1504</v>
      </c>
      <c r="C400">
        <v>97.048795344639302</v>
      </c>
      <c r="D400">
        <v>98.606945145219797</v>
      </c>
      <c r="E400">
        <v>100.1901115</v>
      </c>
      <c r="F400">
        <v>104.10943159999999</v>
      </c>
      <c r="G400">
        <v>101.79251790000001</v>
      </c>
      <c r="H400">
        <v>116.263233</v>
      </c>
      <c r="I400">
        <v>111.9007491</v>
      </c>
      <c r="J400">
        <v>106.2811997</v>
      </c>
      <c r="K400">
        <v>103.4556357</v>
      </c>
      <c r="L400">
        <v>107.16678349999999</v>
      </c>
      <c r="M400">
        <v>112.3346804</v>
      </c>
      <c r="N400">
        <v>121.88621379999999</v>
      </c>
      <c r="O400">
        <v>128.28441380000001</v>
      </c>
      <c r="P400">
        <v>126.1057012</v>
      </c>
      <c r="Q400">
        <v>121.0855232</v>
      </c>
      <c r="R400">
        <v>127.468402</v>
      </c>
      <c r="S400">
        <v>130.29231759999999</v>
      </c>
      <c r="T400">
        <v>135.99644760000001</v>
      </c>
      <c r="U400">
        <v>141.29595409999999</v>
      </c>
      <c r="V400">
        <v>146.37585129999999</v>
      </c>
      <c r="W400">
        <v>151.55960089999999</v>
      </c>
      <c r="X400">
        <v>155.79884999999999</v>
      </c>
      <c r="Y400">
        <v>161.75345820000001</v>
      </c>
      <c r="Z400">
        <v>167.20703209999999</v>
      </c>
      <c r="AA400">
        <v>172.1339974</v>
      </c>
      <c r="AB400">
        <v>176.69630910000001</v>
      </c>
      <c r="AC400">
        <v>180.94163589999999</v>
      </c>
      <c r="AD400">
        <v>184.96483029999999</v>
      </c>
      <c r="AE400">
        <v>188.8747999</v>
      </c>
      <c r="AF400">
        <v>192.74610369999999</v>
      </c>
      <c r="AG400">
        <v>196.40746530000001</v>
      </c>
      <c r="AH400">
        <v>200.01177240000001</v>
      </c>
      <c r="AI400">
        <v>203.5564201</v>
      </c>
      <c r="AJ400">
        <v>207.01701299999999</v>
      </c>
      <c r="AK400">
        <v>210.5423955</v>
      </c>
      <c r="AL400">
        <v>214.05416270000001</v>
      </c>
      <c r="AM400">
        <v>217.595167</v>
      </c>
      <c r="AN400">
        <v>219.9016202</v>
      </c>
      <c r="AO400">
        <v>222.09454270000001</v>
      </c>
      <c r="AP400">
        <v>224.1936015</v>
      </c>
      <c r="AQ400">
        <v>226.18665730000001</v>
      </c>
      <c r="AR400">
        <v>228.01346000000001</v>
      </c>
      <c r="AS400">
        <v>229.39589079999999</v>
      </c>
      <c r="AT400">
        <v>230.6757021</v>
      </c>
      <c r="AU400">
        <v>231.7440177</v>
      </c>
      <c r="AV400">
        <v>232.62330410000001</v>
      </c>
      <c r="AW400">
        <v>233.29744890000001</v>
      </c>
    </row>
    <row r="401" spans="1:49" x14ac:dyDescent="0.25">
      <c r="A401" t="s">
        <v>1167</v>
      </c>
      <c r="B401" t="s">
        <v>1505</v>
      </c>
      <c r="C401">
        <v>1341.98536247993</v>
      </c>
      <c r="D401">
        <v>1363.5313715520099</v>
      </c>
      <c r="E401">
        <v>1385.423309</v>
      </c>
      <c r="F401">
        <v>1503.949118</v>
      </c>
      <c r="G401">
        <v>1631.07647</v>
      </c>
      <c r="H401">
        <v>1727.806971</v>
      </c>
      <c r="I401">
        <v>1818.4596039999999</v>
      </c>
      <c r="J401">
        <v>1907.454262</v>
      </c>
      <c r="K401">
        <v>2000.716193</v>
      </c>
      <c r="L401">
        <v>2090.133237</v>
      </c>
      <c r="M401">
        <v>2172.0468799999999</v>
      </c>
      <c r="N401">
        <v>2233.4064840000001</v>
      </c>
      <c r="O401">
        <v>2293.446653</v>
      </c>
      <c r="P401">
        <v>2367.8520100000001</v>
      </c>
      <c r="Q401">
        <v>2466.9936769999999</v>
      </c>
      <c r="R401">
        <v>2573.7571349999998</v>
      </c>
      <c r="S401">
        <v>2690.0872920000002</v>
      </c>
      <c r="T401">
        <v>2818.4880090000001</v>
      </c>
      <c r="U401">
        <v>2964.479022</v>
      </c>
      <c r="V401">
        <v>3122.785069</v>
      </c>
      <c r="W401">
        <v>3275.457116</v>
      </c>
      <c r="X401">
        <v>3428.344951</v>
      </c>
      <c r="Y401">
        <v>3562.6383460000002</v>
      </c>
      <c r="Z401">
        <v>3687.3532190000001</v>
      </c>
      <c r="AA401">
        <v>3801.3604740000001</v>
      </c>
      <c r="AB401">
        <v>3906.6412479999999</v>
      </c>
      <c r="AC401">
        <v>4005.5586269999999</v>
      </c>
      <c r="AD401">
        <v>4101.0493049999995</v>
      </c>
      <c r="AE401">
        <v>4194.3283199999996</v>
      </c>
      <c r="AF401">
        <v>4285.7538130000003</v>
      </c>
      <c r="AG401">
        <v>4375.443252</v>
      </c>
      <c r="AH401">
        <v>4463.9036239999996</v>
      </c>
      <c r="AI401">
        <v>4551.2535070000004</v>
      </c>
      <c r="AJ401">
        <v>4636.565036</v>
      </c>
      <c r="AK401">
        <v>4719.9928639999998</v>
      </c>
      <c r="AL401">
        <v>4801.6209580000004</v>
      </c>
      <c r="AM401">
        <v>4881.0293869999996</v>
      </c>
      <c r="AN401">
        <v>4959.6911650000002</v>
      </c>
      <c r="AO401">
        <v>5035.7984839999999</v>
      </c>
      <c r="AP401">
        <v>5109.6797630000001</v>
      </c>
      <c r="AQ401">
        <v>5181.7889459999997</v>
      </c>
      <c r="AR401">
        <v>5251.5642180000004</v>
      </c>
      <c r="AS401">
        <v>5319.77376</v>
      </c>
      <c r="AT401">
        <v>5385.7311049999998</v>
      </c>
      <c r="AU401">
        <v>5449.2817070000001</v>
      </c>
      <c r="AV401">
        <v>5510.0183820000002</v>
      </c>
      <c r="AW401">
        <v>5567.6896210000004</v>
      </c>
    </row>
    <row r="402" spans="1:49" x14ac:dyDescent="0.25">
      <c r="A402" t="s">
        <v>1168</v>
      </c>
      <c r="B402" t="s">
        <v>1506</v>
      </c>
      <c r="C402">
        <v>175.63423057704699</v>
      </c>
      <c r="D402">
        <v>178.45409495946299</v>
      </c>
      <c r="E402">
        <v>181.31923320000001</v>
      </c>
      <c r="F402">
        <v>198.59701630000001</v>
      </c>
      <c r="G402">
        <v>208.12327099999999</v>
      </c>
      <c r="H402">
        <v>231.94988889999999</v>
      </c>
      <c r="I402">
        <v>245.55872880000001</v>
      </c>
      <c r="J402">
        <v>251.26368400000001</v>
      </c>
      <c r="K402">
        <v>253.6062115</v>
      </c>
      <c r="L402">
        <v>266.71059179999997</v>
      </c>
      <c r="M402">
        <v>285.78994710000001</v>
      </c>
      <c r="N402">
        <v>310.56430640000002</v>
      </c>
      <c r="O402">
        <v>334.19493820000002</v>
      </c>
      <c r="P402">
        <v>341.07644060000001</v>
      </c>
      <c r="Q402">
        <v>331.54771340000002</v>
      </c>
      <c r="R402">
        <v>342.07927059999997</v>
      </c>
      <c r="S402">
        <v>354.20634050000001</v>
      </c>
      <c r="T402">
        <v>368.53859130000001</v>
      </c>
      <c r="U402">
        <v>387.52218290000002</v>
      </c>
      <c r="V402">
        <v>407.10781960000003</v>
      </c>
      <c r="W402">
        <v>424.8111591</v>
      </c>
      <c r="X402">
        <v>442.16748130000002</v>
      </c>
      <c r="Y402">
        <v>461.20071680000001</v>
      </c>
      <c r="Z402">
        <v>478.52812019999999</v>
      </c>
      <c r="AA402">
        <v>494.76412900000003</v>
      </c>
      <c r="AB402">
        <v>510.37768399999999</v>
      </c>
      <c r="AC402">
        <v>525.31466660000001</v>
      </c>
      <c r="AD402">
        <v>540.0756179</v>
      </c>
      <c r="AE402">
        <v>554.04271970000002</v>
      </c>
      <c r="AF402">
        <v>567.42986580000002</v>
      </c>
      <c r="AG402">
        <v>580.63908879999997</v>
      </c>
      <c r="AH402">
        <v>593.67027259999998</v>
      </c>
      <c r="AI402">
        <v>605.62375410000004</v>
      </c>
      <c r="AJ402">
        <v>617.3237689</v>
      </c>
      <c r="AK402">
        <v>629.04211080000005</v>
      </c>
      <c r="AL402">
        <v>640.50260089999995</v>
      </c>
      <c r="AM402">
        <v>651.78975679999996</v>
      </c>
      <c r="AN402">
        <v>661.47647419999998</v>
      </c>
      <c r="AO402">
        <v>671.07701810000003</v>
      </c>
      <c r="AP402">
        <v>680.34121770000002</v>
      </c>
      <c r="AQ402">
        <v>689.26931309999998</v>
      </c>
      <c r="AR402">
        <v>697.80700019999995</v>
      </c>
      <c r="AS402">
        <v>705.17529400000001</v>
      </c>
      <c r="AT402">
        <v>712.07033650000005</v>
      </c>
      <c r="AU402">
        <v>718.25505810000004</v>
      </c>
      <c r="AV402">
        <v>723.81597580000005</v>
      </c>
      <c r="AW402">
        <v>728.68822279999995</v>
      </c>
    </row>
    <row r="403" spans="1:49" x14ac:dyDescent="0.25">
      <c r="A403" t="s">
        <v>1169</v>
      </c>
      <c r="B403" t="s">
        <v>1507</v>
      </c>
      <c r="C403">
        <v>7467.22336082927</v>
      </c>
      <c r="D403">
        <v>7587.1120472292196</v>
      </c>
      <c r="E403">
        <v>7708.925585</v>
      </c>
      <c r="F403">
        <v>7943.8544339999999</v>
      </c>
      <c r="G403">
        <v>8168.2749809999996</v>
      </c>
      <c r="H403">
        <v>8435.6102900000005</v>
      </c>
      <c r="I403">
        <v>8643.1853300000002</v>
      </c>
      <c r="J403">
        <v>8837.6394970000001</v>
      </c>
      <c r="K403">
        <v>9040.95527699999</v>
      </c>
      <c r="L403">
        <v>9266.1032070000001</v>
      </c>
      <c r="M403">
        <v>9483.6099159999994</v>
      </c>
      <c r="N403">
        <v>9682.6818800000001</v>
      </c>
      <c r="O403">
        <v>9897.6606269999902</v>
      </c>
      <c r="P403">
        <v>10075.522999999999</v>
      </c>
      <c r="Q403">
        <v>10242.15136</v>
      </c>
      <c r="R403">
        <v>10421.968989999999</v>
      </c>
      <c r="S403">
        <v>10585.264520000001</v>
      </c>
      <c r="T403">
        <v>10728.551160000001</v>
      </c>
      <c r="U403">
        <v>10942.373540000001</v>
      </c>
      <c r="V403">
        <v>11149.432580000001</v>
      </c>
      <c r="W403">
        <v>11358.71795</v>
      </c>
      <c r="X403">
        <v>11556.48784</v>
      </c>
      <c r="Y403">
        <v>11766.20557</v>
      </c>
      <c r="Z403">
        <v>11970.699780000001</v>
      </c>
      <c r="AA403">
        <v>12163.01989</v>
      </c>
      <c r="AB403">
        <v>12339.76491</v>
      </c>
      <c r="AC403">
        <v>12499.660970000001</v>
      </c>
      <c r="AD403">
        <v>12647.724630000001</v>
      </c>
      <c r="AE403">
        <v>12783.72891</v>
      </c>
      <c r="AF403">
        <v>12907.983120000001</v>
      </c>
      <c r="AG403">
        <v>13020.94047</v>
      </c>
      <c r="AH403">
        <v>13124.82266</v>
      </c>
      <c r="AI403">
        <v>13217.79723</v>
      </c>
      <c r="AJ403">
        <v>13299.67654</v>
      </c>
      <c r="AK403">
        <v>13371.76196</v>
      </c>
      <c r="AL403">
        <v>13432.9609</v>
      </c>
      <c r="AM403">
        <v>13482.28298</v>
      </c>
      <c r="AN403">
        <v>13516.17196</v>
      </c>
      <c r="AO403">
        <v>13534.636979999999</v>
      </c>
      <c r="AP403">
        <v>13537.33706</v>
      </c>
      <c r="AQ403">
        <v>13524.985860000001</v>
      </c>
      <c r="AR403">
        <v>13496.82015</v>
      </c>
      <c r="AS403">
        <v>13452.798790000001</v>
      </c>
      <c r="AT403">
        <v>13393.709210000001</v>
      </c>
      <c r="AU403">
        <v>13319.50209</v>
      </c>
      <c r="AV403">
        <v>13230.887479999999</v>
      </c>
      <c r="AW403">
        <v>13149.31011</v>
      </c>
    </row>
    <row r="404" spans="1:49" x14ac:dyDescent="0.25">
      <c r="A404" t="s">
        <v>1170</v>
      </c>
      <c r="B404" t="s">
        <v>1508</v>
      </c>
      <c r="C404">
        <v>3.3208082783535899</v>
      </c>
      <c r="D404">
        <v>3.3741249294084299</v>
      </c>
      <c r="E404">
        <v>3.4282975969999998</v>
      </c>
      <c r="F404">
        <v>3.5353502379999999</v>
      </c>
      <c r="G404">
        <v>3.6450384730000001</v>
      </c>
      <c r="H404">
        <v>3.7551928440000002</v>
      </c>
      <c r="I404">
        <v>3.8534046050000001</v>
      </c>
      <c r="J404">
        <v>3.9485175560000001</v>
      </c>
      <c r="K404">
        <v>4.0469115840000001</v>
      </c>
      <c r="L404">
        <v>4.1476814290000004</v>
      </c>
      <c r="M404">
        <v>4.2421008740000001</v>
      </c>
      <c r="N404">
        <v>4.3233367229999997</v>
      </c>
      <c r="O404">
        <v>4.4137630889999997</v>
      </c>
      <c r="P404">
        <v>4.497148911</v>
      </c>
      <c r="Q404">
        <v>4.5822965489999996</v>
      </c>
      <c r="R404">
        <v>4.6631422789999997</v>
      </c>
      <c r="S404">
        <v>4.7382715089999996</v>
      </c>
      <c r="T404">
        <v>4.8031981989999997</v>
      </c>
      <c r="U404">
        <v>4.8612587290000002</v>
      </c>
      <c r="V404">
        <v>4.915384854</v>
      </c>
      <c r="W404">
        <v>4.9691439150000001</v>
      </c>
      <c r="X404">
        <v>5.0169193080000003</v>
      </c>
      <c r="Y404">
        <v>5.0670080070000001</v>
      </c>
      <c r="Z404">
        <v>5.1137576490000001</v>
      </c>
      <c r="AA404">
        <v>5.1541491969999997</v>
      </c>
      <c r="AB404">
        <v>5.186840138</v>
      </c>
      <c r="AC404">
        <v>5.2115447650000002</v>
      </c>
      <c r="AD404">
        <v>5.2305112530000004</v>
      </c>
      <c r="AE404">
        <v>5.2438633210000001</v>
      </c>
      <c r="AF404">
        <v>5.2518127950000002</v>
      </c>
      <c r="AG404">
        <v>5.2546574670000004</v>
      </c>
      <c r="AH404">
        <v>5.253376362</v>
      </c>
      <c r="AI404">
        <v>5.2474387370000004</v>
      </c>
      <c r="AJ404">
        <v>5.2367649439999999</v>
      </c>
      <c r="AK404">
        <v>5.2219241529999998</v>
      </c>
      <c r="AL404">
        <v>5.2026454160000002</v>
      </c>
      <c r="AM404">
        <v>5.1786365779999999</v>
      </c>
      <c r="AN404">
        <v>5.1490378349999997</v>
      </c>
      <c r="AO404">
        <v>5.113598767</v>
      </c>
      <c r="AP404">
        <v>5.0723682390000002</v>
      </c>
      <c r="AQ404">
        <v>5.0257732209999997</v>
      </c>
      <c r="AR404">
        <v>4.97367822</v>
      </c>
      <c r="AS404">
        <v>4.916318188</v>
      </c>
      <c r="AT404">
        <v>4.8540053680000002</v>
      </c>
      <c r="AU404">
        <v>4.7868849999999998</v>
      </c>
      <c r="AV404">
        <v>4.7153277359999999</v>
      </c>
      <c r="AW404">
        <v>4.6470396579999997</v>
      </c>
    </row>
    <row r="405" spans="1:49" x14ac:dyDescent="0.25">
      <c r="A405" t="s">
        <v>1171</v>
      </c>
      <c r="B405" t="s">
        <v>1509</v>
      </c>
      <c r="C405">
        <v>1089.15445605474</v>
      </c>
      <c r="D405">
        <v>1106.6411831436899</v>
      </c>
      <c r="E405">
        <v>1124.4086649999999</v>
      </c>
      <c r="F405">
        <v>1115.2965859999999</v>
      </c>
      <c r="G405">
        <v>1054.9364430000001</v>
      </c>
      <c r="H405">
        <v>1154.907252</v>
      </c>
      <c r="I405">
        <v>1095.394145</v>
      </c>
      <c r="J405">
        <v>1031.4292</v>
      </c>
      <c r="K405">
        <v>993.60113690000003</v>
      </c>
      <c r="L405">
        <v>1009.8251279999999</v>
      </c>
      <c r="M405">
        <v>1037.0925609999999</v>
      </c>
      <c r="N405">
        <v>1101.8356020000001</v>
      </c>
      <c r="O405">
        <v>1143.0645569999999</v>
      </c>
      <c r="P405">
        <v>1116.4961510000001</v>
      </c>
      <c r="Q405">
        <v>1067.004038</v>
      </c>
      <c r="R405">
        <v>1096.2104870000001</v>
      </c>
      <c r="S405">
        <v>1092.977539</v>
      </c>
      <c r="T405">
        <v>1105.1287830000001</v>
      </c>
      <c r="U405">
        <v>1114.2062069999999</v>
      </c>
      <c r="V405">
        <v>1118.1976569999999</v>
      </c>
      <c r="W405">
        <v>1126.198425</v>
      </c>
      <c r="X405">
        <v>1127.6264180000001</v>
      </c>
      <c r="Y405">
        <v>1145.862476</v>
      </c>
      <c r="Z405">
        <v>1163.381674</v>
      </c>
      <c r="AA405">
        <v>1179.409124</v>
      </c>
      <c r="AB405">
        <v>1193.989425</v>
      </c>
      <c r="AC405">
        <v>1206.7569639999999</v>
      </c>
      <c r="AD405">
        <v>1217.9423690000001</v>
      </c>
      <c r="AE405">
        <v>1228.104243</v>
      </c>
      <c r="AF405">
        <v>1237.5556790000001</v>
      </c>
      <c r="AG405">
        <v>1245.201002</v>
      </c>
      <c r="AH405">
        <v>1252.0376080000001</v>
      </c>
      <c r="AI405">
        <v>1258.1206749999999</v>
      </c>
      <c r="AJ405">
        <v>1263.2410090000001</v>
      </c>
      <c r="AK405">
        <v>1268.2208009999999</v>
      </c>
      <c r="AL405">
        <v>1272.5709790000001</v>
      </c>
      <c r="AM405">
        <v>1276.4714670000001</v>
      </c>
      <c r="AN405">
        <v>1273.066797</v>
      </c>
      <c r="AO405">
        <v>1268.3087149999999</v>
      </c>
      <c r="AP405">
        <v>1262.279931</v>
      </c>
      <c r="AQ405">
        <v>1254.9076889999999</v>
      </c>
      <c r="AR405">
        <v>1245.951239</v>
      </c>
      <c r="AS405">
        <v>1234.1316790000001</v>
      </c>
      <c r="AT405">
        <v>1221.1874009999999</v>
      </c>
      <c r="AU405">
        <v>1206.689652</v>
      </c>
      <c r="AV405">
        <v>1190.880222</v>
      </c>
      <c r="AW405">
        <v>1175.6761160000001</v>
      </c>
    </row>
    <row r="406" spans="1:49" x14ac:dyDescent="0.25">
      <c r="A406" t="s">
        <v>1172</v>
      </c>
      <c r="B406" t="s">
        <v>1510</v>
      </c>
      <c r="C406">
        <v>5359.1391309213996</v>
      </c>
      <c r="D406">
        <v>5445.1818431310103</v>
      </c>
      <c r="E406">
        <v>5532.6059990000003</v>
      </c>
      <c r="F406">
        <v>5729.0445399999999</v>
      </c>
      <c r="G406">
        <v>5999.3757859999996</v>
      </c>
      <c r="H406">
        <v>6091.0693090000004</v>
      </c>
      <c r="I406">
        <v>6307.6388900000002</v>
      </c>
      <c r="J406">
        <v>6548.9631760000002</v>
      </c>
      <c r="K406">
        <v>6791.7587139999996</v>
      </c>
      <c r="L406">
        <v>6960.7582199999997</v>
      </c>
      <c r="M406">
        <v>7086.5001339999999</v>
      </c>
      <c r="N406">
        <v>7133.8956559999997</v>
      </c>
      <c r="O406">
        <v>7219.9207299999998</v>
      </c>
      <c r="P406">
        <v>7402.9512059999997</v>
      </c>
      <c r="Q406">
        <v>7669.5915059999998</v>
      </c>
      <c r="R406">
        <v>7809.7177940000001</v>
      </c>
      <c r="S406">
        <v>7961.0673450000004</v>
      </c>
      <c r="T406">
        <v>8080.066992</v>
      </c>
      <c r="U406">
        <v>8253.398631</v>
      </c>
      <c r="V406">
        <v>8428.6199099999994</v>
      </c>
      <c r="W406">
        <v>8605.8809149999997</v>
      </c>
      <c r="X406">
        <v>8779.7849310000001</v>
      </c>
      <c r="Y406">
        <v>8936.8569420000003</v>
      </c>
      <c r="Z406">
        <v>9091.7625700000008</v>
      </c>
      <c r="AA406">
        <v>9236.9271310000004</v>
      </c>
      <c r="AB406">
        <v>9368.8436000000002</v>
      </c>
      <c r="AC406">
        <v>9487.8307910000003</v>
      </c>
      <c r="AD406">
        <v>9597.5783759999995</v>
      </c>
      <c r="AE406">
        <v>9699.6375800000005</v>
      </c>
      <c r="AF406">
        <v>9793.4826470000007</v>
      </c>
      <c r="AG406">
        <v>9879.3061720000005</v>
      </c>
      <c r="AH406">
        <v>9958.3227480000005</v>
      </c>
      <c r="AI406">
        <v>10031.389800000001</v>
      </c>
      <c r="AJ406">
        <v>10095.92517</v>
      </c>
      <c r="AK406">
        <v>10151.679</v>
      </c>
      <c r="AL406">
        <v>10198.90574</v>
      </c>
      <c r="AM406">
        <v>10236.264349999999</v>
      </c>
      <c r="AN406">
        <v>10270.560670000001</v>
      </c>
      <c r="AO406">
        <v>10292.35439</v>
      </c>
      <c r="AP406">
        <v>10302.027529999999</v>
      </c>
      <c r="AQ406">
        <v>10300.37557</v>
      </c>
      <c r="AR406">
        <v>10286.896290000001</v>
      </c>
      <c r="AS406">
        <v>10264.66058</v>
      </c>
      <c r="AT406">
        <v>10230.964679999999</v>
      </c>
      <c r="AU406">
        <v>10186.588750000001</v>
      </c>
      <c r="AV406">
        <v>10131.56775</v>
      </c>
      <c r="AW406">
        <v>10082.38154</v>
      </c>
    </row>
    <row r="407" spans="1:49" x14ac:dyDescent="0.25">
      <c r="A407" t="s">
        <v>1173</v>
      </c>
      <c r="B407" t="s">
        <v>1511</v>
      </c>
      <c r="C407">
        <v>1015.60896557477</v>
      </c>
      <c r="D407">
        <v>1031.9148960251</v>
      </c>
      <c r="E407">
        <v>1048.4826230000001</v>
      </c>
      <c r="F407">
        <v>1095.9779579999999</v>
      </c>
      <c r="G407">
        <v>1110.317714</v>
      </c>
      <c r="H407">
        <v>1185.8785359999999</v>
      </c>
      <c r="I407">
        <v>1236.29889</v>
      </c>
      <c r="J407">
        <v>1253.2986020000001</v>
      </c>
      <c r="K407">
        <v>1251.5485140000001</v>
      </c>
      <c r="L407">
        <v>1291.372177</v>
      </c>
      <c r="M407">
        <v>1355.77512</v>
      </c>
      <c r="N407">
        <v>1442.627285</v>
      </c>
      <c r="O407">
        <v>1530.2615760000001</v>
      </c>
      <c r="P407">
        <v>1551.578495</v>
      </c>
      <c r="Q407">
        <v>1500.9735169999999</v>
      </c>
      <c r="R407">
        <v>1511.3775659999999</v>
      </c>
      <c r="S407">
        <v>1526.4813670000001</v>
      </c>
      <c r="T407">
        <v>1538.5521859999999</v>
      </c>
      <c r="U407">
        <v>1569.90744</v>
      </c>
      <c r="V407">
        <v>1597.6996280000001</v>
      </c>
      <c r="W407">
        <v>1621.6694689999999</v>
      </c>
      <c r="X407">
        <v>1644.059573</v>
      </c>
      <c r="Y407">
        <v>1678.4191470000001</v>
      </c>
      <c r="Z407">
        <v>1710.441777</v>
      </c>
      <c r="AA407">
        <v>1741.529481</v>
      </c>
      <c r="AB407">
        <v>1771.7450490000001</v>
      </c>
      <c r="AC407">
        <v>1799.8616730000001</v>
      </c>
      <c r="AD407">
        <v>1826.9733779999999</v>
      </c>
      <c r="AE407">
        <v>1850.7432220000001</v>
      </c>
      <c r="AF407">
        <v>1871.6929829999999</v>
      </c>
      <c r="AG407">
        <v>1891.1786400000001</v>
      </c>
      <c r="AH407">
        <v>1909.2089309999999</v>
      </c>
      <c r="AI407">
        <v>1923.039317</v>
      </c>
      <c r="AJ407">
        <v>1935.273602</v>
      </c>
      <c r="AK407">
        <v>1946.6402330000001</v>
      </c>
      <c r="AL407">
        <v>1956.2815330000001</v>
      </c>
      <c r="AM407">
        <v>1964.368522</v>
      </c>
      <c r="AN407">
        <v>1967.3954530000001</v>
      </c>
      <c r="AO407">
        <v>1968.8602719999999</v>
      </c>
      <c r="AP407">
        <v>1967.9572370000001</v>
      </c>
      <c r="AQ407">
        <v>1964.6768279999999</v>
      </c>
      <c r="AR407">
        <v>1958.9989479999999</v>
      </c>
      <c r="AS407">
        <v>1949.0902160000001</v>
      </c>
      <c r="AT407">
        <v>1936.7031179999999</v>
      </c>
      <c r="AU407">
        <v>1921.436805</v>
      </c>
      <c r="AV407">
        <v>1903.7241779999999</v>
      </c>
      <c r="AW407">
        <v>1886.605409</v>
      </c>
    </row>
    <row r="408" spans="1:49" x14ac:dyDescent="0.25">
      <c r="A408" t="s">
        <v>1174</v>
      </c>
      <c r="B408" t="s">
        <v>1512</v>
      </c>
      <c r="C408">
        <v>13487.6861166251</v>
      </c>
      <c r="D408">
        <v>13704.235279943199</v>
      </c>
      <c r="E408">
        <v>13924.261210000001</v>
      </c>
      <c r="F408">
        <v>13715.41747</v>
      </c>
      <c r="G408">
        <v>13458.696690000001</v>
      </c>
      <c r="H408">
        <v>13300.560939999999</v>
      </c>
      <c r="I408">
        <v>13140.635759999999</v>
      </c>
      <c r="J408">
        <v>12973.491690000001</v>
      </c>
      <c r="K408">
        <v>12778.324720000001</v>
      </c>
      <c r="L408">
        <v>12575.96558</v>
      </c>
      <c r="M408">
        <v>12387.56782</v>
      </c>
      <c r="N408">
        <v>12263.09842</v>
      </c>
      <c r="O408">
        <v>12154.26045</v>
      </c>
      <c r="P408">
        <v>12020.88056</v>
      </c>
      <c r="Q408">
        <v>11822.46636</v>
      </c>
      <c r="R408">
        <v>11538.590630000001</v>
      </c>
      <c r="S408">
        <v>11213.16783</v>
      </c>
      <c r="T408">
        <v>10847.571540000001</v>
      </c>
      <c r="U408">
        <v>10560.03325</v>
      </c>
      <c r="V408">
        <v>10255.10283</v>
      </c>
      <c r="W408">
        <v>9977.9620009999999</v>
      </c>
      <c r="X408">
        <v>9717.5340240000005</v>
      </c>
      <c r="Y408">
        <v>9502.4082190000008</v>
      </c>
      <c r="Z408">
        <v>9327.3442020000002</v>
      </c>
      <c r="AA408">
        <v>9172.9189559999995</v>
      </c>
      <c r="AB408">
        <v>9033.9110970000002</v>
      </c>
      <c r="AC408">
        <v>8906.6046989999995</v>
      </c>
      <c r="AD408">
        <v>8788.6335670000008</v>
      </c>
      <c r="AE408">
        <v>8678.2415959999998</v>
      </c>
      <c r="AF408">
        <v>8573.7870110000003</v>
      </c>
      <c r="AG408">
        <v>8474.0433250000006</v>
      </c>
      <c r="AH408">
        <v>8378.4696129999902</v>
      </c>
      <c r="AI408">
        <v>8286.2020350000003</v>
      </c>
      <c r="AJ408">
        <v>8196.8145289999902</v>
      </c>
      <c r="AK408">
        <v>8110.04331</v>
      </c>
      <c r="AL408">
        <v>8025.6525080000001</v>
      </c>
      <c r="AM408">
        <v>7943.6754030000002</v>
      </c>
      <c r="AN408">
        <v>7862.4522349999997</v>
      </c>
      <c r="AO408">
        <v>7780.0566220000001</v>
      </c>
      <c r="AP408">
        <v>7695.4861030000002</v>
      </c>
      <c r="AQ408">
        <v>7608.5972519999996</v>
      </c>
      <c r="AR408">
        <v>7519.6155719999997</v>
      </c>
      <c r="AS408">
        <v>7428.4347459999999</v>
      </c>
      <c r="AT408">
        <v>7334.9280550000003</v>
      </c>
      <c r="AU408">
        <v>7239.1120879999999</v>
      </c>
      <c r="AV408">
        <v>7141.3201220000001</v>
      </c>
      <c r="AW408">
        <v>7041.9575379999997</v>
      </c>
    </row>
    <row r="409" spans="1:49" x14ac:dyDescent="0.25">
      <c r="A409" t="s">
        <v>1175</v>
      </c>
      <c r="B409" t="s">
        <v>1513</v>
      </c>
      <c r="C409">
        <v>15.0009892497482</v>
      </c>
      <c r="D409">
        <v>15.241834984360301</v>
      </c>
      <c r="E409">
        <v>15.48654758</v>
      </c>
      <c r="F409">
        <v>15.269547149999999</v>
      </c>
      <c r="G409">
        <v>15.035486110000001</v>
      </c>
      <c r="H409">
        <v>14.81289192</v>
      </c>
      <c r="I409">
        <v>14.6646976</v>
      </c>
      <c r="J409">
        <v>14.51866085</v>
      </c>
      <c r="K409">
        <v>14.33498846</v>
      </c>
      <c r="L409">
        <v>14.108319440000001</v>
      </c>
      <c r="M409">
        <v>13.88518333</v>
      </c>
      <c r="N409">
        <v>13.714145930000001</v>
      </c>
      <c r="O409">
        <v>13.57152992</v>
      </c>
      <c r="P409">
        <v>13.43855937</v>
      </c>
      <c r="Q409">
        <v>13.25595824</v>
      </c>
      <c r="R409">
        <v>12.93863518</v>
      </c>
      <c r="S409">
        <v>12.58099717</v>
      </c>
      <c r="T409">
        <v>12.173302809999999</v>
      </c>
      <c r="U409">
        <v>11.770080849999999</v>
      </c>
      <c r="V409">
        <v>11.353359380000001</v>
      </c>
      <c r="W409">
        <v>10.97159473</v>
      </c>
      <c r="X409">
        <v>10.61325596</v>
      </c>
      <c r="Y409">
        <v>10.303542459999999</v>
      </c>
      <c r="Z409">
        <v>10.04099922</v>
      </c>
      <c r="AA409">
        <v>9.8035579930000001</v>
      </c>
      <c r="AB409">
        <v>9.5850599209999903</v>
      </c>
      <c r="AC409">
        <v>9.3814002920000004</v>
      </c>
      <c r="AD409">
        <v>9.1898062920000001</v>
      </c>
      <c r="AE409">
        <v>9.008401417</v>
      </c>
      <c r="AF409">
        <v>8.8352073779999998</v>
      </c>
      <c r="AG409">
        <v>8.6688206950000009</v>
      </c>
      <c r="AH409">
        <v>8.5084997130000009</v>
      </c>
      <c r="AI409">
        <v>8.3534685129999904</v>
      </c>
      <c r="AJ409">
        <v>8.2029884089999996</v>
      </c>
      <c r="AK409">
        <v>8.0566165489999904</v>
      </c>
      <c r="AL409">
        <v>7.9141650859999997</v>
      </c>
      <c r="AM409">
        <v>7.7755650999999997</v>
      </c>
      <c r="AN409">
        <v>7.6399115609999999</v>
      </c>
      <c r="AO409">
        <v>7.5044804029999996</v>
      </c>
      <c r="AP409">
        <v>7.3683818509999996</v>
      </c>
      <c r="AQ409">
        <v>7.231543083</v>
      </c>
      <c r="AR409">
        <v>7.0942280520000001</v>
      </c>
      <c r="AS409">
        <v>6.9565673620000004</v>
      </c>
      <c r="AT409">
        <v>6.8182523860000002</v>
      </c>
      <c r="AU409">
        <v>6.6793916429999998</v>
      </c>
      <c r="AV409">
        <v>6.540298462</v>
      </c>
      <c r="AW409">
        <v>6.4013754919999997</v>
      </c>
    </row>
    <row r="410" spans="1:49" x14ac:dyDescent="0.25">
      <c r="A410" t="s">
        <v>1176</v>
      </c>
      <c r="B410" t="s">
        <v>1514</v>
      </c>
      <c r="C410">
        <v>4117.4208601912896</v>
      </c>
      <c r="D410">
        <v>4183.5273839191696</v>
      </c>
      <c r="E410">
        <v>4250.6952689999998</v>
      </c>
      <c r="F410">
        <v>4056.6904939999999</v>
      </c>
      <c r="G410">
        <v>3743.819356</v>
      </c>
      <c r="H410">
        <v>3853.0002650000001</v>
      </c>
      <c r="I410">
        <v>3574.6534539999998</v>
      </c>
      <c r="J410">
        <v>3313.2016899999999</v>
      </c>
      <c r="K410">
        <v>3124.0584260000001</v>
      </c>
      <c r="L410">
        <v>3049.9421790000001</v>
      </c>
      <c r="M410">
        <v>2998.7430180000001</v>
      </c>
      <c r="N410">
        <v>3043.8908230000002</v>
      </c>
      <c r="O410">
        <v>3031.8904400000001</v>
      </c>
      <c r="P410">
        <v>2902.4697630000001</v>
      </c>
      <c r="Q410">
        <v>2741.6464890000002</v>
      </c>
      <c r="R410">
        <v>2702.3565020000001</v>
      </c>
      <c r="S410">
        <v>2589.2760090000002</v>
      </c>
      <c r="T410">
        <v>2502.5103519999998</v>
      </c>
      <c r="U410">
        <v>2412.6235369999999</v>
      </c>
      <c r="V410">
        <v>2314.0435630000002</v>
      </c>
      <c r="W410">
        <v>2231.5228390000002</v>
      </c>
      <c r="X410">
        <v>2145.8059480000002</v>
      </c>
      <c r="Y410">
        <v>2093.6666369999998</v>
      </c>
      <c r="Z410">
        <v>2050.7501280000001</v>
      </c>
      <c r="AA410">
        <v>2012.0494819999999</v>
      </c>
      <c r="AB410">
        <v>1976.826746</v>
      </c>
      <c r="AC410">
        <v>1944.1207939999999</v>
      </c>
      <c r="AD410">
        <v>1912.98946</v>
      </c>
      <c r="AE410">
        <v>1884.2506940000001</v>
      </c>
      <c r="AF410">
        <v>1857.7472479999999</v>
      </c>
      <c r="AG410">
        <v>1831.501479</v>
      </c>
      <c r="AH410">
        <v>1806.4358050000001</v>
      </c>
      <c r="AI410">
        <v>1783.042334</v>
      </c>
      <c r="AJ410">
        <v>1760.4959490000001</v>
      </c>
      <c r="AK410">
        <v>1739.4377079999999</v>
      </c>
      <c r="AL410">
        <v>1719.447091</v>
      </c>
      <c r="AM410">
        <v>1700.7591199999999</v>
      </c>
      <c r="AN410">
        <v>1676.236715</v>
      </c>
      <c r="AO410">
        <v>1651.629171</v>
      </c>
      <c r="AP410">
        <v>1626.946604</v>
      </c>
      <c r="AQ410">
        <v>1602.002111</v>
      </c>
      <c r="AR410">
        <v>1576.6293860000001</v>
      </c>
      <c r="AS410">
        <v>1549.7084500000001</v>
      </c>
      <c r="AT410">
        <v>1522.7331879999999</v>
      </c>
      <c r="AU410">
        <v>1495.2957289999999</v>
      </c>
      <c r="AV410">
        <v>1467.5863649999999</v>
      </c>
      <c r="AW410">
        <v>1439.674976</v>
      </c>
    </row>
    <row r="411" spans="1:49" x14ac:dyDescent="0.25">
      <c r="A411" t="s">
        <v>1177</v>
      </c>
      <c r="B411" t="s">
        <v>1515</v>
      </c>
      <c r="C411">
        <v>6131.3494927746697</v>
      </c>
      <c r="D411">
        <v>6229.7902921223504</v>
      </c>
      <c r="E411">
        <v>6329.8115900000003</v>
      </c>
      <c r="F411">
        <v>6297.2653200000004</v>
      </c>
      <c r="G411">
        <v>6397.099639</v>
      </c>
      <c r="H411">
        <v>6117.996529</v>
      </c>
      <c r="I411">
        <v>6175.4696489999997</v>
      </c>
      <c r="J411">
        <v>6281.675483</v>
      </c>
      <c r="K411">
        <v>6353.6295879999998</v>
      </c>
      <c r="L411">
        <v>6254.7257339999996</v>
      </c>
      <c r="M411">
        <v>6100.7961779999996</v>
      </c>
      <c r="N411">
        <v>5876.8763779999999</v>
      </c>
      <c r="O411">
        <v>5718.0870809999997</v>
      </c>
      <c r="P411">
        <v>5736.5854490000002</v>
      </c>
      <c r="Q411">
        <v>5847.6477539999996</v>
      </c>
      <c r="R411">
        <v>5712.6092500000004</v>
      </c>
      <c r="S411">
        <v>5592.290849</v>
      </c>
      <c r="T411">
        <v>5424.277994</v>
      </c>
      <c r="U411">
        <v>5297.7020780000003</v>
      </c>
      <c r="V411">
        <v>5169.504637</v>
      </c>
      <c r="W411">
        <v>5052.9871050000002</v>
      </c>
      <c r="X411">
        <v>4949.4506920000003</v>
      </c>
      <c r="Y411">
        <v>4838.3568930000001</v>
      </c>
      <c r="Z411">
        <v>4749.5700239999996</v>
      </c>
      <c r="AA411">
        <v>4670.8482160000003</v>
      </c>
      <c r="AB411">
        <v>4598.6736430000001</v>
      </c>
      <c r="AC411">
        <v>4532.4367700000003</v>
      </c>
      <c r="AD411">
        <v>4470.854824</v>
      </c>
      <c r="AE411">
        <v>4414.4323610000001</v>
      </c>
      <c r="AF411">
        <v>4361.5764820000004</v>
      </c>
      <c r="AG411">
        <v>4311.6384170000001</v>
      </c>
      <c r="AH411">
        <v>4263.8454579999998</v>
      </c>
      <c r="AI411">
        <v>4219.5047860000004</v>
      </c>
      <c r="AJ411">
        <v>4176.442806</v>
      </c>
      <c r="AK411">
        <v>4133.515598</v>
      </c>
      <c r="AL411">
        <v>4091.5176329999999</v>
      </c>
      <c r="AM411">
        <v>4050.0119690000001</v>
      </c>
      <c r="AN411">
        <v>4015.858878</v>
      </c>
      <c r="AO411">
        <v>3980.3609900000001</v>
      </c>
      <c r="AP411">
        <v>3943.4916870000002</v>
      </c>
      <c r="AQ411">
        <v>3905.391173</v>
      </c>
      <c r="AR411">
        <v>3866.2614189999999</v>
      </c>
      <c r="AS411">
        <v>3828.3796849999999</v>
      </c>
      <c r="AT411">
        <v>3789.164354</v>
      </c>
      <c r="AU411">
        <v>3749.2574920000002</v>
      </c>
      <c r="AV411">
        <v>3708.4717719999999</v>
      </c>
      <c r="AW411">
        <v>3667.0617619999998</v>
      </c>
    </row>
    <row r="412" spans="1:49" x14ac:dyDescent="0.25">
      <c r="A412" t="s">
        <v>1178</v>
      </c>
      <c r="B412" t="s">
        <v>1516</v>
      </c>
      <c r="C412">
        <v>3223.9147744094098</v>
      </c>
      <c r="D412">
        <v>3275.6757689173401</v>
      </c>
      <c r="E412">
        <v>3328.2678030000002</v>
      </c>
      <c r="F412">
        <v>3346.1921109999998</v>
      </c>
      <c r="G412">
        <v>3302.7422040000001</v>
      </c>
      <c r="H412">
        <v>3314.751256</v>
      </c>
      <c r="I412">
        <v>3375.8479579999998</v>
      </c>
      <c r="J412">
        <v>3364.0958540000001</v>
      </c>
      <c r="K412">
        <v>3286.3017199999999</v>
      </c>
      <c r="L412">
        <v>3257.1893490000002</v>
      </c>
      <c r="M412">
        <v>3274.1434429999999</v>
      </c>
      <c r="N412">
        <v>3328.6170699999998</v>
      </c>
      <c r="O412">
        <v>3390.7113989999998</v>
      </c>
      <c r="P412">
        <v>3368.3867909999999</v>
      </c>
      <c r="Q412">
        <v>3219.916154</v>
      </c>
      <c r="R412">
        <v>3110.6862379999998</v>
      </c>
      <c r="S412">
        <v>3019.019976</v>
      </c>
      <c r="T412">
        <v>2908.6098870000001</v>
      </c>
      <c r="U412">
        <v>2837.9375540000001</v>
      </c>
      <c r="V412">
        <v>2760.2012679999998</v>
      </c>
      <c r="W412">
        <v>2682.4804629999999</v>
      </c>
      <c r="X412">
        <v>2611.6641279999999</v>
      </c>
      <c r="Y412">
        <v>2560.0811469999999</v>
      </c>
      <c r="Z412">
        <v>2516.9830510000002</v>
      </c>
      <c r="AA412">
        <v>2480.2177000000001</v>
      </c>
      <c r="AB412">
        <v>2448.825648</v>
      </c>
      <c r="AC412">
        <v>2420.665735</v>
      </c>
      <c r="AD412">
        <v>2395.5994770000002</v>
      </c>
      <c r="AE412">
        <v>2370.5501399999998</v>
      </c>
      <c r="AF412">
        <v>2345.6280740000002</v>
      </c>
      <c r="AG412">
        <v>2322.2346080000002</v>
      </c>
      <c r="AH412">
        <v>2299.67985</v>
      </c>
      <c r="AI412">
        <v>2275.3014469999998</v>
      </c>
      <c r="AJ412">
        <v>2251.6727860000001</v>
      </c>
      <c r="AK412">
        <v>2229.0333869999999</v>
      </c>
      <c r="AL412">
        <v>2206.7736190000001</v>
      </c>
      <c r="AM412">
        <v>2185.1287499999999</v>
      </c>
      <c r="AN412">
        <v>2162.716731</v>
      </c>
      <c r="AO412">
        <v>2140.5619799999999</v>
      </c>
      <c r="AP412">
        <v>2117.679431</v>
      </c>
      <c r="AQ412">
        <v>2093.972424</v>
      </c>
      <c r="AR412">
        <v>2069.6305379999999</v>
      </c>
      <c r="AS412">
        <v>2043.3900430000001</v>
      </c>
      <c r="AT412">
        <v>2016.21226</v>
      </c>
      <c r="AU412">
        <v>1987.8794760000001</v>
      </c>
      <c r="AV412">
        <v>1958.721687</v>
      </c>
      <c r="AW412">
        <v>1928.819424</v>
      </c>
    </row>
    <row r="413" spans="1:49" x14ac:dyDescent="0.25">
      <c r="A413" t="s">
        <v>1179</v>
      </c>
      <c r="B413" t="s">
        <v>1517</v>
      </c>
      <c r="C413">
        <v>10244.131394595501</v>
      </c>
      <c r="D413">
        <v>10408.6042376939</v>
      </c>
      <c r="E413">
        <v>10575.71775</v>
      </c>
      <c r="F413">
        <v>10425.092720000001</v>
      </c>
      <c r="G413">
        <v>10225.30528</v>
      </c>
      <c r="H413">
        <v>10080.41943</v>
      </c>
      <c r="I413">
        <v>9942.6970369999999</v>
      </c>
      <c r="J413">
        <v>9798.0699050000003</v>
      </c>
      <c r="K413">
        <v>9622.0072749999999</v>
      </c>
      <c r="L413">
        <v>9430.8671510000004</v>
      </c>
      <c r="M413">
        <v>9248.3824050000003</v>
      </c>
      <c r="N413">
        <v>9116.7486950000002</v>
      </c>
      <c r="O413">
        <v>8996.6581260000003</v>
      </c>
      <c r="P413">
        <v>8865.0958300000002</v>
      </c>
      <c r="Q413">
        <v>8684.9003560000001</v>
      </c>
      <c r="R413">
        <v>8434.4084700000003</v>
      </c>
      <c r="S413">
        <v>8148.8622249999999</v>
      </c>
      <c r="T413">
        <v>7836.696046</v>
      </c>
      <c r="U413">
        <v>7570.5050940000001</v>
      </c>
      <c r="V413">
        <v>7295.4482520000001</v>
      </c>
      <c r="W413">
        <v>7041.1371810000001</v>
      </c>
      <c r="X413">
        <v>6798.5672189999996</v>
      </c>
      <c r="Y413">
        <v>6588.5264470000002</v>
      </c>
      <c r="Z413">
        <v>6406.8954480000002</v>
      </c>
      <c r="AA413">
        <v>6242.9021110000003</v>
      </c>
      <c r="AB413">
        <v>6093.017151</v>
      </c>
      <c r="AC413">
        <v>5954.5741479999997</v>
      </c>
      <c r="AD413">
        <v>5825.7019129999999</v>
      </c>
      <c r="AE413">
        <v>5704.9334049999998</v>
      </c>
      <c r="AF413">
        <v>5590.8543250000002</v>
      </c>
      <c r="AG413">
        <v>5482.3550839999998</v>
      </c>
      <c r="AH413">
        <v>5378.8019510000004</v>
      </c>
      <c r="AI413">
        <v>5279.4206139999997</v>
      </c>
      <c r="AJ413">
        <v>5183.7086730000001</v>
      </c>
      <c r="AK413">
        <v>5091.3247309999997</v>
      </c>
      <c r="AL413">
        <v>5001.9919499999996</v>
      </c>
      <c r="AM413">
        <v>4915.6272719999997</v>
      </c>
      <c r="AN413">
        <v>4831.099279</v>
      </c>
      <c r="AO413">
        <v>4746.8570840000002</v>
      </c>
      <c r="AP413">
        <v>4662.1344310000004</v>
      </c>
      <c r="AQ413">
        <v>4576.7794569999996</v>
      </c>
      <c r="AR413">
        <v>4490.8986320000004</v>
      </c>
      <c r="AS413">
        <v>4404.4177989999998</v>
      </c>
      <c r="AT413">
        <v>4317.1990470000001</v>
      </c>
      <c r="AU413">
        <v>4229.255956</v>
      </c>
      <c r="AV413">
        <v>4140.8027709999997</v>
      </c>
      <c r="AW413">
        <v>4052.1039390000001</v>
      </c>
    </row>
    <row r="414" spans="1:49" x14ac:dyDescent="0.25">
      <c r="A414" t="s">
        <v>1180</v>
      </c>
      <c r="B414" t="s">
        <v>1518</v>
      </c>
      <c r="C414">
        <v>18.380791203666501</v>
      </c>
      <c r="D414">
        <v>18.6759007518767</v>
      </c>
      <c r="E414">
        <v>18.975748379999999</v>
      </c>
      <c r="F414">
        <v>18.722160630000001</v>
      </c>
      <c r="G414">
        <v>18.417036939999999</v>
      </c>
      <c r="H414">
        <v>18.108849719999998</v>
      </c>
      <c r="I414">
        <v>17.893620590000001</v>
      </c>
      <c r="J414">
        <v>17.67573514</v>
      </c>
      <c r="K414">
        <v>17.394073410000001</v>
      </c>
      <c r="L414">
        <v>17.04921482</v>
      </c>
      <c r="M414">
        <v>16.70783935</v>
      </c>
      <c r="N414">
        <v>16.438362860000002</v>
      </c>
      <c r="O414">
        <v>16.201538719999999</v>
      </c>
      <c r="P414">
        <v>15.98100595</v>
      </c>
      <c r="Q414">
        <v>15.694911340000001</v>
      </c>
      <c r="R414">
        <v>15.242845819999999</v>
      </c>
      <c r="S414">
        <v>14.734171910000001</v>
      </c>
      <c r="T414">
        <v>14.17213791</v>
      </c>
      <c r="U414">
        <v>13.608378009999999</v>
      </c>
      <c r="V414">
        <v>13.03582649</v>
      </c>
      <c r="W414">
        <v>12.50564786</v>
      </c>
      <c r="X414">
        <v>12.002625800000001</v>
      </c>
      <c r="Y414">
        <v>11.55746128</v>
      </c>
      <c r="Z414">
        <v>11.167124879999999</v>
      </c>
      <c r="AA414">
        <v>10.811666260000001</v>
      </c>
      <c r="AB414">
        <v>10.484282159999999</v>
      </c>
      <c r="AC414">
        <v>10.180088019999999</v>
      </c>
      <c r="AD414">
        <v>9.8954960599999904</v>
      </c>
      <c r="AE414">
        <v>9.6278360359999997</v>
      </c>
      <c r="AF414">
        <v>9.3743671759999998</v>
      </c>
      <c r="AG414">
        <v>9.1330236189999905</v>
      </c>
      <c r="AH414">
        <v>8.9024811059999998</v>
      </c>
      <c r="AI414">
        <v>8.6814605139999994</v>
      </c>
      <c r="AJ414">
        <v>8.4688084700000008</v>
      </c>
      <c r="AK414">
        <v>8.263743861</v>
      </c>
      <c r="AL414">
        <v>8.0658030370000002</v>
      </c>
      <c r="AM414">
        <v>7.8747100410000002</v>
      </c>
      <c r="AN414">
        <v>7.6892494879999997</v>
      </c>
      <c r="AO414">
        <v>7.5061262969999998</v>
      </c>
      <c r="AP414">
        <v>7.3241601999999997</v>
      </c>
      <c r="AQ414">
        <v>7.1431420460000004</v>
      </c>
      <c r="AR414">
        <v>6.9632563420000002</v>
      </c>
      <c r="AS414">
        <v>6.784559239</v>
      </c>
      <c r="AT414">
        <v>6.6066487709999997</v>
      </c>
      <c r="AU414">
        <v>6.4296050810000001</v>
      </c>
      <c r="AV414">
        <v>6.2537378060000002</v>
      </c>
      <c r="AW414">
        <v>6.0794511330000001</v>
      </c>
    </row>
    <row r="415" spans="1:49" x14ac:dyDescent="0.25">
      <c r="A415" t="s">
        <v>1181</v>
      </c>
      <c r="B415" t="s">
        <v>1519</v>
      </c>
      <c r="C415">
        <v>4363.6065898285397</v>
      </c>
      <c r="D415">
        <v>4433.6657050767899</v>
      </c>
      <c r="E415">
        <v>4504.8496420000001</v>
      </c>
      <c r="F415">
        <v>4323.5571970000001</v>
      </c>
      <c r="G415">
        <v>4046.300968</v>
      </c>
      <c r="H415">
        <v>4105.9676909999998</v>
      </c>
      <c r="I415">
        <v>3842.8387600000001</v>
      </c>
      <c r="J415">
        <v>3602.2910849999998</v>
      </c>
      <c r="K415">
        <v>3424.135698</v>
      </c>
      <c r="L415">
        <v>3330.9070299999998</v>
      </c>
      <c r="M415">
        <v>3250.5178649999998</v>
      </c>
      <c r="N415">
        <v>3254.039162</v>
      </c>
      <c r="O415">
        <v>3208.3853170000002</v>
      </c>
      <c r="P415">
        <v>3078.884708</v>
      </c>
      <c r="Q415">
        <v>2936.4512450000002</v>
      </c>
      <c r="R415">
        <v>2879.5070430000001</v>
      </c>
      <c r="S415">
        <v>2751.4320309999998</v>
      </c>
      <c r="T415">
        <v>2645.9321399999999</v>
      </c>
      <c r="U415">
        <v>2535.0970900000002</v>
      </c>
      <c r="V415">
        <v>2417.9773260000002</v>
      </c>
      <c r="W415">
        <v>2317.348532</v>
      </c>
      <c r="X415">
        <v>2214.677455</v>
      </c>
      <c r="Y415">
        <v>2141.399778</v>
      </c>
      <c r="Z415">
        <v>2078.1133810000001</v>
      </c>
      <c r="AA415">
        <v>2020.2612919999999</v>
      </c>
      <c r="AB415">
        <v>1966.972518</v>
      </c>
      <c r="AC415">
        <v>1917.4252610000001</v>
      </c>
      <c r="AD415">
        <v>1870.6045839999999</v>
      </c>
      <c r="AE415">
        <v>1827.3469150000001</v>
      </c>
      <c r="AF415">
        <v>1787.252144</v>
      </c>
      <c r="AG415">
        <v>1748.375814</v>
      </c>
      <c r="AH415">
        <v>1711.400398</v>
      </c>
      <c r="AI415">
        <v>1676.9084909999999</v>
      </c>
      <c r="AJ415">
        <v>1643.8052479999999</v>
      </c>
      <c r="AK415">
        <v>1612.4651899999999</v>
      </c>
      <c r="AL415">
        <v>1582.577307</v>
      </c>
      <c r="AM415">
        <v>1554.2466529999999</v>
      </c>
      <c r="AN415">
        <v>1522.1867549999999</v>
      </c>
      <c r="AO415">
        <v>1490.3361829999999</v>
      </c>
      <c r="AP415">
        <v>1458.7041369999999</v>
      </c>
      <c r="AQ415">
        <v>1427.130099</v>
      </c>
      <c r="AR415">
        <v>1395.4731300000001</v>
      </c>
      <c r="AS415">
        <v>1363.063948</v>
      </c>
      <c r="AT415">
        <v>1330.842541</v>
      </c>
      <c r="AU415">
        <v>1298.5394510000001</v>
      </c>
      <c r="AV415">
        <v>1266.277656</v>
      </c>
      <c r="AW415">
        <v>1234.1298589999999</v>
      </c>
    </row>
    <row r="416" spans="1:49" x14ac:dyDescent="0.25">
      <c r="A416" t="s">
        <v>1182</v>
      </c>
      <c r="B416" t="s">
        <v>1520</v>
      </c>
      <c r="C416">
        <v>2901.25823151657</v>
      </c>
      <c r="D416">
        <v>2947.8388708621301</v>
      </c>
      <c r="E416">
        <v>2995.1673770000002</v>
      </c>
      <c r="F416">
        <v>2993.1336999999999</v>
      </c>
      <c r="G416">
        <v>3071.197823</v>
      </c>
      <c r="H416">
        <v>2900.0515089999999</v>
      </c>
      <c r="I416">
        <v>2945.1256330000001</v>
      </c>
      <c r="J416">
        <v>3019.7477960000001</v>
      </c>
      <c r="K416">
        <v>3071.4853410000001</v>
      </c>
      <c r="L416">
        <v>3012.5699540000001</v>
      </c>
      <c r="M416">
        <v>2917.72802</v>
      </c>
      <c r="N416">
        <v>2774.6997070000002</v>
      </c>
      <c r="O416">
        <v>2674.513391</v>
      </c>
      <c r="P416">
        <v>2686.3772359999998</v>
      </c>
      <c r="Q416">
        <v>2756.7968000000001</v>
      </c>
      <c r="R416">
        <v>2679.3872289999999</v>
      </c>
      <c r="S416">
        <v>2614.4754360000002</v>
      </c>
      <c r="T416">
        <v>2522.934698</v>
      </c>
      <c r="U416">
        <v>2448.6788019999999</v>
      </c>
      <c r="V416">
        <v>2375.7815310000001</v>
      </c>
      <c r="W416">
        <v>2307.6592489999998</v>
      </c>
      <c r="X416">
        <v>2246.1134740000002</v>
      </c>
      <c r="Y416">
        <v>2176.2513530000001</v>
      </c>
      <c r="Z416">
        <v>2116.8524849999999</v>
      </c>
      <c r="AA416">
        <v>2063.0185879999999</v>
      </c>
      <c r="AB416">
        <v>2013.088113</v>
      </c>
      <c r="AC416">
        <v>1966.927003</v>
      </c>
      <c r="AD416">
        <v>1923.891646</v>
      </c>
      <c r="AE416">
        <v>1884.22271</v>
      </c>
      <c r="AF416">
        <v>1847.0136950000001</v>
      </c>
      <c r="AG416">
        <v>1811.9481350000001</v>
      </c>
      <c r="AH416">
        <v>1778.5002979999999</v>
      </c>
      <c r="AI416">
        <v>1747.3258860000001</v>
      </c>
      <c r="AJ416">
        <v>1717.226543</v>
      </c>
      <c r="AK416">
        <v>1687.530207</v>
      </c>
      <c r="AL416">
        <v>1658.6553530000001</v>
      </c>
      <c r="AM416">
        <v>1630.3323069999999</v>
      </c>
      <c r="AN416">
        <v>1606.460924</v>
      </c>
      <c r="AO416">
        <v>1582.2365279999999</v>
      </c>
      <c r="AP416">
        <v>1557.6521419999999</v>
      </c>
      <c r="AQ416">
        <v>1532.775005</v>
      </c>
      <c r="AR416">
        <v>1507.693436</v>
      </c>
      <c r="AS416">
        <v>1483.602938</v>
      </c>
      <c r="AT416">
        <v>1459.1138430000001</v>
      </c>
      <c r="AU416">
        <v>1434.5641069999999</v>
      </c>
      <c r="AV416">
        <v>1409.8382329999999</v>
      </c>
      <c r="AW416">
        <v>1385.046959</v>
      </c>
    </row>
    <row r="417" spans="1:49" x14ac:dyDescent="0.25">
      <c r="A417" t="s">
        <v>1183</v>
      </c>
      <c r="B417" t="s">
        <v>1521</v>
      </c>
      <c r="C417">
        <v>2960.8857820467601</v>
      </c>
      <c r="D417">
        <v>3008.4237610031701</v>
      </c>
      <c r="E417">
        <v>3056.7249780000002</v>
      </c>
      <c r="F417">
        <v>3089.6796629999999</v>
      </c>
      <c r="G417">
        <v>3089.389451</v>
      </c>
      <c r="H417">
        <v>3056.291385</v>
      </c>
      <c r="I417">
        <v>3136.8390239999999</v>
      </c>
      <c r="J417">
        <v>3158.3552890000001</v>
      </c>
      <c r="K417">
        <v>3108.992162</v>
      </c>
      <c r="L417">
        <v>3070.340952</v>
      </c>
      <c r="M417">
        <v>3063.4286809999999</v>
      </c>
      <c r="N417">
        <v>3071.5714630000002</v>
      </c>
      <c r="O417">
        <v>3097.5578799999998</v>
      </c>
      <c r="P417">
        <v>3083.8528799999999</v>
      </c>
      <c r="Q417">
        <v>2975.9573989999999</v>
      </c>
      <c r="R417">
        <v>2860.2713520000002</v>
      </c>
      <c r="S417">
        <v>2768.2205869999998</v>
      </c>
      <c r="T417">
        <v>2653.6570689999999</v>
      </c>
      <c r="U417">
        <v>2573.1208240000001</v>
      </c>
      <c r="V417">
        <v>2488.6535690000001</v>
      </c>
      <c r="W417">
        <v>2403.6237529999999</v>
      </c>
      <c r="X417">
        <v>2325.7736650000002</v>
      </c>
      <c r="Y417">
        <v>2259.3178539999999</v>
      </c>
      <c r="Z417">
        <v>2200.7624569999998</v>
      </c>
      <c r="AA417">
        <v>2148.8105650000002</v>
      </c>
      <c r="AB417">
        <v>2102.472237</v>
      </c>
      <c r="AC417">
        <v>2060.041796</v>
      </c>
      <c r="AD417">
        <v>2021.310187</v>
      </c>
      <c r="AE417">
        <v>1983.735944</v>
      </c>
      <c r="AF417">
        <v>1947.214119</v>
      </c>
      <c r="AG417">
        <v>1912.898111</v>
      </c>
      <c r="AH417">
        <v>1879.998775</v>
      </c>
      <c r="AI417">
        <v>1846.504776</v>
      </c>
      <c r="AJ417">
        <v>1814.208073</v>
      </c>
      <c r="AK417">
        <v>1783.0655899999999</v>
      </c>
      <c r="AL417">
        <v>1752.693487</v>
      </c>
      <c r="AM417">
        <v>1723.173601</v>
      </c>
      <c r="AN417">
        <v>1694.76235</v>
      </c>
      <c r="AO417">
        <v>1666.778247</v>
      </c>
      <c r="AP417">
        <v>1638.4539910000001</v>
      </c>
      <c r="AQ417">
        <v>1609.731211</v>
      </c>
      <c r="AR417">
        <v>1580.7688089999999</v>
      </c>
      <c r="AS417">
        <v>1550.9663539999999</v>
      </c>
      <c r="AT417">
        <v>1520.6360139999999</v>
      </c>
      <c r="AU417">
        <v>1489.722794</v>
      </c>
      <c r="AV417">
        <v>1458.4331440000001</v>
      </c>
      <c r="AW417">
        <v>1426.847671</v>
      </c>
    </row>
    <row r="418" spans="1:49" x14ac:dyDescent="0.25">
      <c r="A418" t="s">
        <v>1184</v>
      </c>
      <c r="B418" t="s">
        <v>1522</v>
      </c>
      <c r="C418">
        <v>6813.2464678511797</v>
      </c>
      <c r="D418">
        <v>6922.6353436995496</v>
      </c>
      <c r="E418">
        <v>7033.7804930000002</v>
      </c>
      <c r="F418">
        <v>6712.4691290000001</v>
      </c>
      <c r="G418">
        <v>6382.0388229999999</v>
      </c>
      <c r="H418">
        <v>6091.1326639999997</v>
      </c>
      <c r="I418">
        <v>5826.2267549999997</v>
      </c>
      <c r="J418">
        <v>5570.4320859999998</v>
      </c>
      <c r="K418">
        <v>5308.4265189999996</v>
      </c>
      <c r="L418">
        <v>5045.1684670000004</v>
      </c>
      <c r="M418">
        <v>4798.6722730000001</v>
      </c>
      <c r="N418">
        <v>4589.9626879999996</v>
      </c>
      <c r="O418">
        <v>4429.3276450000003</v>
      </c>
      <c r="P418">
        <v>4286.5542740000001</v>
      </c>
      <c r="Q418">
        <v>4134.394808</v>
      </c>
      <c r="R418">
        <v>3950.2789659999999</v>
      </c>
      <c r="S418">
        <v>3756.8067080000001</v>
      </c>
      <c r="T418">
        <v>3552.9807479999999</v>
      </c>
      <c r="U418">
        <v>3379.243215</v>
      </c>
      <c r="V418">
        <v>3204.4609770000002</v>
      </c>
      <c r="W418">
        <v>3044.3000109999998</v>
      </c>
      <c r="X418">
        <v>2891.492882</v>
      </c>
      <c r="Y418">
        <v>2758.1085509999998</v>
      </c>
      <c r="Z418">
        <v>2639.0047880000002</v>
      </c>
      <c r="AA418">
        <v>2531.1887160000001</v>
      </c>
      <c r="AB418">
        <v>2432.6180260000001</v>
      </c>
      <c r="AC418">
        <v>2341.802044</v>
      </c>
      <c r="AD418">
        <v>2257.6696929999998</v>
      </c>
      <c r="AE418">
        <v>2179.3635049999998</v>
      </c>
      <c r="AF418">
        <v>2106.0248000000001</v>
      </c>
      <c r="AG418">
        <v>2036.9850719999999</v>
      </c>
      <c r="AH418">
        <v>1971.8263380000001</v>
      </c>
      <c r="AI418">
        <v>1910.0860399999999</v>
      </c>
      <c r="AJ418">
        <v>1851.388989</v>
      </c>
      <c r="AK418">
        <v>1795.485809</v>
      </c>
      <c r="AL418">
        <v>1742.2000519999999</v>
      </c>
      <c r="AM418">
        <v>1691.424156</v>
      </c>
      <c r="AN418">
        <v>1642.710114</v>
      </c>
      <c r="AO418">
        <v>1595.374738</v>
      </c>
      <c r="AP418">
        <v>1549.129549</v>
      </c>
      <c r="AQ418">
        <v>1503.905176</v>
      </c>
      <c r="AR418">
        <v>1459.7236339999999</v>
      </c>
      <c r="AS418">
        <v>1416.548636</v>
      </c>
      <c r="AT418">
        <v>1374.297182</v>
      </c>
      <c r="AU418">
        <v>1332.949406</v>
      </c>
      <c r="AV418">
        <v>1292.540747</v>
      </c>
      <c r="AW418">
        <v>1253.1243999999999</v>
      </c>
    </row>
    <row r="419" spans="1:49" x14ac:dyDescent="0.25">
      <c r="A419" t="s">
        <v>1185</v>
      </c>
      <c r="B419" t="s">
        <v>1523</v>
      </c>
      <c r="C419">
        <v>26.1365870932738</v>
      </c>
      <c r="D419">
        <v>26.5562184531749</v>
      </c>
      <c r="E419">
        <v>26.982587129999999</v>
      </c>
      <c r="F419">
        <v>25.76396235</v>
      </c>
      <c r="G419">
        <v>24.548712389999999</v>
      </c>
      <c r="H419">
        <v>23.381510129999999</v>
      </c>
      <c r="I419">
        <v>22.390656929999999</v>
      </c>
      <c r="J419">
        <v>21.444973940000001</v>
      </c>
      <c r="K419">
        <v>20.46910862</v>
      </c>
      <c r="L419">
        <v>19.453701280000001</v>
      </c>
      <c r="M419">
        <v>18.491353620000002</v>
      </c>
      <c r="N419">
        <v>17.658677539999999</v>
      </c>
      <c r="O419">
        <v>17.021803380000001</v>
      </c>
      <c r="P419">
        <v>16.485304639999999</v>
      </c>
      <c r="Q419">
        <v>15.932232819999999</v>
      </c>
      <c r="R419">
        <v>15.2241152</v>
      </c>
      <c r="S419">
        <v>14.48401065</v>
      </c>
      <c r="T419">
        <v>13.7002411</v>
      </c>
      <c r="U419">
        <v>12.945047000000001</v>
      </c>
      <c r="V419">
        <v>12.195702560000001</v>
      </c>
      <c r="W419">
        <v>11.51038219</v>
      </c>
      <c r="X419">
        <v>10.86138886</v>
      </c>
      <c r="Y419">
        <v>10.289463899999999</v>
      </c>
      <c r="Z419">
        <v>9.7778587350000006</v>
      </c>
      <c r="AA419">
        <v>9.3141499400000001</v>
      </c>
      <c r="AB419">
        <v>8.8898914829999995</v>
      </c>
      <c r="AC419">
        <v>8.4990626769999995</v>
      </c>
      <c r="AD419">
        <v>8.1371681260000006</v>
      </c>
      <c r="AE419">
        <v>7.8007305669999996</v>
      </c>
      <c r="AF419">
        <v>7.4861702140000004</v>
      </c>
      <c r="AG419">
        <v>7.190714292</v>
      </c>
      <c r="AH419">
        <v>6.9125129989999996</v>
      </c>
      <c r="AI419">
        <v>6.6497746869999999</v>
      </c>
      <c r="AJ419">
        <v>6.400788575</v>
      </c>
      <c r="AK419">
        <v>6.1643986929999999</v>
      </c>
      <c r="AL419">
        <v>5.9398452969999997</v>
      </c>
      <c r="AM419">
        <v>5.7265358470000001</v>
      </c>
      <c r="AN419">
        <v>5.5231427110000002</v>
      </c>
      <c r="AO419">
        <v>5.3267797010000004</v>
      </c>
      <c r="AP419">
        <v>5.136407277</v>
      </c>
      <c r="AQ419">
        <v>4.9517180920000001</v>
      </c>
      <c r="AR419">
        <v>4.7727018049999996</v>
      </c>
      <c r="AS419">
        <v>4.5992453619999996</v>
      </c>
      <c r="AT419">
        <v>4.4308873139999996</v>
      </c>
      <c r="AU419">
        <v>4.267512086</v>
      </c>
      <c r="AV419">
        <v>4.1091424229999998</v>
      </c>
      <c r="AW419">
        <v>3.9558704589999998</v>
      </c>
    </row>
    <row r="420" spans="1:49" x14ac:dyDescent="0.25">
      <c r="A420" t="s">
        <v>1186</v>
      </c>
      <c r="B420" t="s">
        <v>1524</v>
      </c>
      <c r="C420">
        <v>2593.8284229414298</v>
      </c>
      <c r="D420">
        <v>2635.4731772693299</v>
      </c>
      <c r="E420">
        <v>2677.786552</v>
      </c>
      <c r="F420">
        <v>2479.9029180000002</v>
      </c>
      <c r="G420">
        <v>2247.7771929999999</v>
      </c>
      <c r="H420">
        <v>2202.733886</v>
      </c>
      <c r="I420">
        <v>1988.775165</v>
      </c>
      <c r="J420">
        <v>1805.7351630000001</v>
      </c>
      <c r="K420">
        <v>1667.9864709999999</v>
      </c>
      <c r="L420">
        <v>1571.425665</v>
      </c>
      <c r="M420">
        <v>1482.0777129999999</v>
      </c>
      <c r="N420">
        <v>1433.0529340000001</v>
      </c>
      <c r="O420">
        <v>1374.9815040000001</v>
      </c>
      <c r="P420">
        <v>1294.7193810000001</v>
      </c>
      <c r="Q420">
        <v>1221.798127</v>
      </c>
      <c r="R420">
        <v>1180.881842</v>
      </c>
      <c r="S420">
        <v>1110.926115</v>
      </c>
      <c r="T420">
        <v>1051.37364</v>
      </c>
      <c r="U420">
        <v>991.38595150000003</v>
      </c>
      <c r="V420">
        <v>930.24798429999998</v>
      </c>
      <c r="W420">
        <v>877.76816959999996</v>
      </c>
      <c r="X420">
        <v>825.26070089999996</v>
      </c>
      <c r="Y420">
        <v>785.09292719999996</v>
      </c>
      <c r="Z420">
        <v>749.46201559999997</v>
      </c>
      <c r="AA420">
        <v>716.95548770000005</v>
      </c>
      <c r="AB420">
        <v>687.07123039999999</v>
      </c>
      <c r="AC420">
        <v>659.45808199999999</v>
      </c>
      <c r="AD420">
        <v>633.64580179999996</v>
      </c>
      <c r="AE420">
        <v>609.95461060000002</v>
      </c>
      <c r="AF420">
        <v>588.1111684</v>
      </c>
      <c r="AG420">
        <v>567.31347530000005</v>
      </c>
      <c r="AH420">
        <v>547.75816499999996</v>
      </c>
      <c r="AI420">
        <v>529.67316500000004</v>
      </c>
      <c r="AJ420">
        <v>512.52811940000004</v>
      </c>
      <c r="AK420">
        <v>496.38649759999998</v>
      </c>
      <c r="AL420">
        <v>481.14433170000001</v>
      </c>
      <c r="AM420">
        <v>466.79586769999997</v>
      </c>
      <c r="AN420">
        <v>451.7792809</v>
      </c>
      <c r="AO420">
        <v>437.19250479999999</v>
      </c>
      <c r="AP420">
        <v>423.05303939999999</v>
      </c>
      <c r="AQ420">
        <v>409.30581510000002</v>
      </c>
      <c r="AR420">
        <v>395.8984026</v>
      </c>
      <c r="AS420">
        <v>382.67842949999999</v>
      </c>
      <c r="AT420">
        <v>369.86445200000003</v>
      </c>
      <c r="AU420">
        <v>357.37703299999998</v>
      </c>
      <c r="AV420">
        <v>345.22982960000002</v>
      </c>
      <c r="AW420">
        <v>333.43207410000002</v>
      </c>
    </row>
    <row r="421" spans="1:49" x14ac:dyDescent="0.25">
      <c r="A421" t="s">
        <v>1187</v>
      </c>
      <c r="B421" t="s">
        <v>1525</v>
      </c>
      <c r="C421">
        <v>1439.12305914903</v>
      </c>
      <c r="D421">
        <v>1462.2286453612101</v>
      </c>
      <c r="E421">
        <v>1485.705199</v>
      </c>
      <c r="F421">
        <v>1433.4951209999999</v>
      </c>
      <c r="G421">
        <v>1424.3368700000001</v>
      </c>
      <c r="H421">
        <v>1299.5436540000001</v>
      </c>
      <c r="I421">
        <v>1274.3806669999999</v>
      </c>
      <c r="J421">
        <v>1265.6626920000001</v>
      </c>
      <c r="K421">
        <v>1250.2582950000001</v>
      </c>
      <c r="L421">
        <v>1187.8360660000001</v>
      </c>
      <c r="M421">
        <v>1112.508051</v>
      </c>
      <c r="N421">
        <v>1022.618114</v>
      </c>
      <c r="O421">
        <v>960.00139130000002</v>
      </c>
      <c r="P421">
        <v>946.13562390000004</v>
      </c>
      <c r="Q421">
        <v>959.2728975</v>
      </c>
      <c r="R421">
        <v>918.72096969999996</v>
      </c>
      <c r="S421">
        <v>882.5106432</v>
      </c>
      <c r="T421">
        <v>837.99239729999999</v>
      </c>
      <c r="U421">
        <v>800.40724469999998</v>
      </c>
      <c r="V421">
        <v>763.9151564</v>
      </c>
      <c r="W421">
        <v>730.44799220000004</v>
      </c>
      <c r="X421">
        <v>699.33032790000004</v>
      </c>
      <c r="Y421">
        <v>666.65266919999999</v>
      </c>
      <c r="Z421">
        <v>637.86230430000001</v>
      </c>
      <c r="AA421">
        <v>611.69698949999997</v>
      </c>
      <c r="AB421">
        <v>587.50770709999995</v>
      </c>
      <c r="AC421">
        <v>565.2025165</v>
      </c>
      <c r="AD421">
        <v>544.49611030000005</v>
      </c>
      <c r="AE421">
        <v>525.47666119999997</v>
      </c>
      <c r="AF421">
        <v>507.78358809999997</v>
      </c>
      <c r="AG421">
        <v>491.2021163</v>
      </c>
      <c r="AH421">
        <v>475.56313899999998</v>
      </c>
      <c r="AI421">
        <v>461.0739064</v>
      </c>
      <c r="AJ421">
        <v>447.27516489999999</v>
      </c>
      <c r="AK421">
        <v>433.95593070000001</v>
      </c>
      <c r="AL421">
        <v>421.2266214</v>
      </c>
      <c r="AM421">
        <v>408.99541620000002</v>
      </c>
      <c r="AN421">
        <v>398.23603580000002</v>
      </c>
      <c r="AO421">
        <v>387.66081339999999</v>
      </c>
      <c r="AP421">
        <v>377.28599250000002</v>
      </c>
      <c r="AQ421">
        <v>367.12678080000001</v>
      </c>
      <c r="AR421">
        <v>357.1985828</v>
      </c>
      <c r="AS421">
        <v>347.81270460000002</v>
      </c>
      <c r="AT421">
        <v>338.60283120000003</v>
      </c>
      <c r="AU421">
        <v>329.64843180000003</v>
      </c>
      <c r="AV421">
        <v>320.90899689999998</v>
      </c>
      <c r="AW421">
        <v>312.40456130000001</v>
      </c>
    </row>
    <row r="422" spans="1:49" x14ac:dyDescent="0.25">
      <c r="A422" t="s">
        <v>1188</v>
      </c>
      <c r="B422" t="s">
        <v>1526</v>
      </c>
      <c r="C422">
        <v>2754.15839866745</v>
      </c>
      <c r="D422">
        <v>2798.3773026158301</v>
      </c>
      <c r="E422">
        <v>2843.3061550000002</v>
      </c>
      <c r="F422">
        <v>2773.3071279999999</v>
      </c>
      <c r="G422">
        <v>2685.3760470000002</v>
      </c>
      <c r="H422">
        <v>2565.473614</v>
      </c>
      <c r="I422">
        <v>2540.6802670000002</v>
      </c>
      <c r="J422">
        <v>2477.5892570000001</v>
      </c>
      <c r="K422">
        <v>2369.7126450000001</v>
      </c>
      <c r="L422">
        <v>2266.453035</v>
      </c>
      <c r="M422">
        <v>2185.595155</v>
      </c>
      <c r="N422">
        <v>2116.6329639999999</v>
      </c>
      <c r="O422">
        <v>2077.3229470000001</v>
      </c>
      <c r="P422">
        <v>2029.213964</v>
      </c>
      <c r="Q422">
        <v>1937.3915509999999</v>
      </c>
      <c r="R422">
        <v>1835.452039</v>
      </c>
      <c r="S422">
        <v>1748.8859379999999</v>
      </c>
      <c r="T422">
        <v>1649.9144699999999</v>
      </c>
      <c r="U422">
        <v>1574.504972</v>
      </c>
      <c r="V422">
        <v>1498.102134</v>
      </c>
      <c r="W422">
        <v>1424.5734669999999</v>
      </c>
      <c r="X422">
        <v>1356.040465</v>
      </c>
      <c r="Y422">
        <v>1296.0734910000001</v>
      </c>
      <c r="Z422">
        <v>1241.9026100000001</v>
      </c>
      <c r="AA422">
        <v>1193.2220890000001</v>
      </c>
      <c r="AB422">
        <v>1149.149197</v>
      </c>
      <c r="AC422">
        <v>1108.6423830000001</v>
      </c>
      <c r="AD422">
        <v>1071.390613</v>
      </c>
      <c r="AE422">
        <v>1036.131502</v>
      </c>
      <c r="AF422">
        <v>1002.643873</v>
      </c>
      <c r="AG422">
        <v>971.27876579999997</v>
      </c>
      <c r="AH422">
        <v>941.59252049999998</v>
      </c>
      <c r="AI422">
        <v>912.68919359999995</v>
      </c>
      <c r="AJ422">
        <v>885.18491640000002</v>
      </c>
      <c r="AK422">
        <v>858.97898210000005</v>
      </c>
      <c r="AL422">
        <v>833.88925370000004</v>
      </c>
      <c r="AM422">
        <v>809.90633660000003</v>
      </c>
      <c r="AN422">
        <v>787.17165490000002</v>
      </c>
      <c r="AO422">
        <v>765.19464000000005</v>
      </c>
      <c r="AP422">
        <v>743.65411010000003</v>
      </c>
      <c r="AQ422">
        <v>722.52086150000002</v>
      </c>
      <c r="AR422">
        <v>701.85394659999997</v>
      </c>
      <c r="AS422">
        <v>681.45825609999997</v>
      </c>
      <c r="AT422">
        <v>661.39901139999995</v>
      </c>
      <c r="AU422">
        <v>641.65642920000005</v>
      </c>
      <c r="AV422">
        <v>622.29277809999996</v>
      </c>
      <c r="AW422">
        <v>603.33189449999998</v>
      </c>
    </row>
    <row r="423" spans="1:49" x14ac:dyDescent="0.25">
      <c r="A423" t="s">
        <v>1189</v>
      </c>
      <c r="B423" t="s">
        <v>859</v>
      </c>
      <c r="C423">
        <v>39751.213156658698</v>
      </c>
      <c r="D423">
        <v>40389.431741783097</v>
      </c>
      <c r="E423">
        <v>41037.897129999998</v>
      </c>
      <c r="F423">
        <v>40741.681210000002</v>
      </c>
      <c r="G423">
        <v>40321.211029999999</v>
      </c>
      <c r="H423">
        <v>40136.772270000001</v>
      </c>
      <c r="I423">
        <v>39889.195039999999</v>
      </c>
      <c r="J423">
        <v>39618.405639999997</v>
      </c>
      <c r="K423">
        <v>39301.036469999999</v>
      </c>
      <c r="L423">
        <v>39000.903969999999</v>
      </c>
      <c r="M423">
        <v>38735.02691</v>
      </c>
      <c r="N423">
        <v>38592.268550000001</v>
      </c>
      <c r="O423">
        <v>38531.651149999998</v>
      </c>
      <c r="P423">
        <v>38406.415820000002</v>
      </c>
      <c r="Q423">
        <v>38156.10714</v>
      </c>
      <c r="R423">
        <v>37783.546829999999</v>
      </c>
      <c r="S423">
        <v>37320.004889999997</v>
      </c>
      <c r="T423">
        <v>36781.229059999998</v>
      </c>
      <c r="U423">
        <v>36492.594530000002</v>
      </c>
      <c r="V423">
        <v>36202.701930000003</v>
      </c>
      <c r="W423">
        <v>35881.5933</v>
      </c>
      <c r="X423">
        <v>35451.020210000002</v>
      </c>
      <c r="Y423">
        <v>34942.920250000003</v>
      </c>
      <c r="Z423">
        <v>34401.809050000003</v>
      </c>
      <c r="AA423">
        <v>33871.127180000003</v>
      </c>
      <c r="AB423">
        <v>33343.324650000002</v>
      </c>
      <c r="AC423">
        <v>32815.876239999998</v>
      </c>
      <c r="AD423">
        <v>32292.869190000001</v>
      </c>
      <c r="AE423">
        <v>31784.796330000001</v>
      </c>
      <c r="AF423">
        <v>31306.904579999999</v>
      </c>
      <c r="AG423">
        <v>30853.226210000001</v>
      </c>
      <c r="AH423">
        <v>30422.493640000001</v>
      </c>
      <c r="AI423">
        <v>30019.200540000002</v>
      </c>
      <c r="AJ423">
        <v>29639.37558</v>
      </c>
      <c r="AK423">
        <v>29279.986489999999</v>
      </c>
      <c r="AL423">
        <v>28925.088889999999</v>
      </c>
      <c r="AM423">
        <v>28562.639640000001</v>
      </c>
      <c r="AN423">
        <v>28205.923760000001</v>
      </c>
      <c r="AO423">
        <v>27859.967830000001</v>
      </c>
      <c r="AP423">
        <v>27529.224200000001</v>
      </c>
      <c r="AQ423">
        <v>27216.804329999999</v>
      </c>
      <c r="AR423">
        <v>26921.390100000001</v>
      </c>
      <c r="AS423">
        <v>26629.832180000001</v>
      </c>
      <c r="AT423">
        <v>26337.303960000001</v>
      </c>
      <c r="AU423">
        <v>26039.60152</v>
      </c>
      <c r="AV423">
        <v>25736.312460000001</v>
      </c>
      <c r="AW423">
        <v>25437.857670000001</v>
      </c>
    </row>
    <row r="424" spans="1:49" x14ac:dyDescent="0.25">
      <c r="A424" t="s">
        <v>1153</v>
      </c>
      <c r="B424" t="s">
        <v>860</v>
      </c>
      <c r="C424">
        <v>62.962018907204502</v>
      </c>
      <c r="D424">
        <v>63.9728944864017</v>
      </c>
      <c r="E424">
        <v>65</v>
      </c>
      <c r="F424">
        <v>63.428526359999999</v>
      </c>
      <c r="G424">
        <v>61.794358459999998</v>
      </c>
      <c r="H424">
        <v>60.216453299999998</v>
      </c>
      <c r="I424">
        <v>58.968159460000003</v>
      </c>
      <c r="J424">
        <v>57.760771839999997</v>
      </c>
      <c r="K424">
        <v>56.425370600000001</v>
      </c>
      <c r="L424">
        <v>54.947313479999998</v>
      </c>
      <c r="M424">
        <v>53.522824329999999</v>
      </c>
      <c r="N424">
        <v>52.337787509999998</v>
      </c>
      <c r="O424">
        <v>51.418459329999997</v>
      </c>
      <c r="P424">
        <v>50.618035450000001</v>
      </c>
      <c r="Q424">
        <v>49.688413879999999</v>
      </c>
      <c r="R424">
        <v>48.301243300000003</v>
      </c>
      <c r="S424">
        <v>46.780084719999998</v>
      </c>
      <c r="T424">
        <v>45.102906650000001</v>
      </c>
      <c r="U424">
        <v>43.449805439999999</v>
      </c>
      <c r="V424">
        <v>41.787011020000001</v>
      </c>
      <c r="W424">
        <v>40.140645569999997</v>
      </c>
      <c r="X424">
        <v>38.380241249999997</v>
      </c>
      <c r="Y424">
        <v>36.577967559999998</v>
      </c>
      <c r="Z424">
        <v>34.85094325</v>
      </c>
      <c r="AA424">
        <v>33.246182240000003</v>
      </c>
      <c r="AB424">
        <v>31.767744180000001</v>
      </c>
      <c r="AC424">
        <v>30.350714660000001</v>
      </c>
      <c r="AD424">
        <v>28.965436520000001</v>
      </c>
      <c r="AE424">
        <v>27.66340769</v>
      </c>
      <c r="AF424">
        <v>26.463728509999999</v>
      </c>
      <c r="AG424">
        <v>25.358430009999999</v>
      </c>
      <c r="AH424">
        <v>24.338892139999999</v>
      </c>
      <c r="AI424">
        <v>23.400067910000001</v>
      </c>
      <c r="AJ424">
        <v>22.534967380000001</v>
      </c>
      <c r="AK424">
        <v>21.738679380000001</v>
      </c>
      <c r="AL424">
        <v>20.996744849999999</v>
      </c>
      <c r="AM424">
        <v>20.26828076</v>
      </c>
      <c r="AN424">
        <v>19.55927986</v>
      </c>
      <c r="AO424">
        <v>18.889867259999999</v>
      </c>
      <c r="AP424">
        <v>18.263618309999998</v>
      </c>
      <c r="AQ424">
        <v>17.680766999999999</v>
      </c>
      <c r="AR424">
        <v>17.140079740000001</v>
      </c>
      <c r="AS424">
        <v>16.631505860000001</v>
      </c>
      <c r="AT424">
        <v>16.129419850000001</v>
      </c>
      <c r="AU424">
        <v>15.62735178</v>
      </c>
      <c r="AV424">
        <v>15.12606424</v>
      </c>
      <c r="AW424">
        <v>14.63190973</v>
      </c>
    </row>
    <row r="425" spans="1:49" x14ac:dyDescent="0.25">
      <c r="A425" t="s">
        <v>1154</v>
      </c>
      <c r="B425" t="s">
        <v>861</v>
      </c>
      <c r="C425">
        <v>12265.5185755403</v>
      </c>
      <c r="D425">
        <v>12462.445443664999</v>
      </c>
      <c r="E425">
        <v>12662.53404</v>
      </c>
      <c r="F425">
        <v>12084.27931</v>
      </c>
      <c r="G425">
        <v>11198.88258</v>
      </c>
      <c r="H425">
        <v>11437.269850000001</v>
      </c>
      <c r="I425">
        <v>10617.41864</v>
      </c>
      <c r="J425">
        <v>9862.4365720000005</v>
      </c>
      <c r="K425">
        <v>9316.6418489999996</v>
      </c>
      <c r="L425">
        <v>9072.9123849999996</v>
      </c>
      <c r="M425">
        <v>8884.7450530000006</v>
      </c>
      <c r="N425">
        <v>8959.1636899999994</v>
      </c>
      <c r="O425">
        <v>8891.3254699999998</v>
      </c>
      <c r="P425">
        <v>8523.3476420000006</v>
      </c>
      <c r="Q425">
        <v>8092.5053209999996</v>
      </c>
      <c r="R425">
        <v>7991.4430130000001</v>
      </c>
      <c r="S425">
        <v>7680.2403219999997</v>
      </c>
      <c r="T425">
        <v>7446.7429300000003</v>
      </c>
      <c r="U425">
        <v>7200.7611649999999</v>
      </c>
      <c r="V425">
        <v>6893.0236530000002</v>
      </c>
      <c r="W425">
        <v>6647.1907060000003</v>
      </c>
      <c r="X425">
        <v>6415.4895589999996</v>
      </c>
      <c r="Y425">
        <v>6253.7689730000002</v>
      </c>
      <c r="Z425">
        <v>6030.9179299999996</v>
      </c>
      <c r="AA425">
        <v>5818.2971889999999</v>
      </c>
      <c r="AB425">
        <v>5599.0153360000004</v>
      </c>
      <c r="AC425">
        <v>5388.0937379999996</v>
      </c>
      <c r="AD425">
        <v>5176.4476679999998</v>
      </c>
      <c r="AE425">
        <v>4981.5358610000003</v>
      </c>
      <c r="AF425">
        <v>4803.0066530000004</v>
      </c>
      <c r="AG425">
        <v>4652.8203970000004</v>
      </c>
      <c r="AH425">
        <v>4503.6809050000002</v>
      </c>
      <c r="AI425">
        <v>4367.5571190000001</v>
      </c>
      <c r="AJ425">
        <v>4251.2970770000002</v>
      </c>
      <c r="AK425">
        <v>4144.4033769999996</v>
      </c>
      <c r="AL425">
        <v>4077.3072229999998</v>
      </c>
      <c r="AM425">
        <v>4010.4410819999998</v>
      </c>
      <c r="AN425">
        <v>3880.737791</v>
      </c>
      <c r="AO425">
        <v>3759.617463</v>
      </c>
      <c r="AP425">
        <v>3644.7698289999998</v>
      </c>
      <c r="AQ425">
        <v>3536.6187730000001</v>
      </c>
      <c r="AR425">
        <v>3434.6369490000002</v>
      </c>
      <c r="AS425">
        <v>3361.6107179999999</v>
      </c>
      <c r="AT425">
        <v>3282.859226</v>
      </c>
      <c r="AU425">
        <v>3203.683505</v>
      </c>
      <c r="AV425">
        <v>3123.5708060000002</v>
      </c>
      <c r="AW425">
        <v>3044.088013</v>
      </c>
    </row>
    <row r="426" spans="1:49" x14ac:dyDescent="0.25">
      <c r="A426" t="s">
        <v>1155</v>
      </c>
      <c r="B426" t="s">
        <v>862</v>
      </c>
      <c r="C426">
        <v>17283.910225261799</v>
      </c>
      <c r="D426">
        <v>17561.4089945675</v>
      </c>
      <c r="E426">
        <v>17843.363099999999</v>
      </c>
      <c r="F426">
        <v>18080.604630000002</v>
      </c>
      <c r="G426">
        <v>18655.37429</v>
      </c>
      <c r="H426">
        <v>18275.77709</v>
      </c>
      <c r="I426">
        <v>18668.881069999999</v>
      </c>
      <c r="J426">
        <v>19185.227480000001</v>
      </c>
      <c r="K426">
        <v>19649.460889999998</v>
      </c>
      <c r="L426">
        <v>19711.994549999999</v>
      </c>
      <c r="M426">
        <v>19622.09604</v>
      </c>
      <c r="N426">
        <v>19299.725600000002</v>
      </c>
      <c r="O426">
        <v>19147.08094</v>
      </c>
      <c r="P426">
        <v>19446.38219</v>
      </c>
      <c r="Q426">
        <v>20036.546340000001</v>
      </c>
      <c r="R426">
        <v>20071.402020000001</v>
      </c>
      <c r="S426">
        <v>20162.784660000001</v>
      </c>
      <c r="T426">
        <v>20155.70822</v>
      </c>
      <c r="U426">
        <v>20290.115689999999</v>
      </c>
      <c r="V426">
        <v>20376.66865</v>
      </c>
      <c r="W426">
        <v>20458.21559</v>
      </c>
      <c r="X426">
        <v>20456.410810000001</v>
      </c>
      <c r="Y426">
        <v>20308.11018</v>
      </c>
      <c r="Z426">
        <v>20194.49397</v>
      </c>
      <c r="AA426">
        <v>20081.44326</v>
      </c>
      <c r="AB426">
        <v>20086.20537</v>
      </c>
      <c r="AC426">
        <v>20061.34677</v>
      </c>
      <c r="AD426">
        <v>19928.67958</v>
      </c>
      <c r="AE426">
        <v>19788.430540000001</v>
      </c>
      <c r="AF426">
        <v>19644.796470000001</v>
      </c>
      <c r="AG426">
        <v>19512.120470000002</v>
      </c>
      <c r="AH426">
        <v>19397.065030000002</v>
      </c>
      <c r="AI426">
        <v>19267.927390000001</v>
      </c>
      <c r="AJ426">
        <v>19124.695779999998</v>
      </c>
      <c r="AK426">
        <v>18985.089840000001</v>
      </c>
      <c r="AL426">
        <v>18923.73992</v>
      </c>
      <c r="AM426">
        <v>18832.763060000001</v>
      </c>
      <c r="AN426">
        <v>18676.874349999998</v>
      </c>
      <c r="AO426">
        <v>18531.09635</v>
      </c>
      <c r="AP426">
        <v>18386.535879999999</v>
      </c>
      <c r="AQ426">
        <v>18242.27058</v>
      </c>
      <c r="AR426">
        <v>18099.320909999999</v>
      </c>
      <c r="AS426">
        <v>18033.971440000001</v>
      </c>
      <c r="AT426">
        <v>17961.784899999999</v>
      </c>
      <c r="AU426">
        <v>17881.955379999999</v>
      </c>
      <c r="AV426">
        <v>17797.580099999999</v>
      </c>
      <c r="AW426">
        <v>17714.089339999999</v>
      </c>
    </row>
    <row r="427" spans="1:49" x14ac:dyDescent="0.25">
      <c r="A427" t="s">
        <v>1156</v>
      </c>
      <c r="B427" t="s">
        <v>863</v>
      </c>
      <c r="C427">
        <v>10138.822336949301</v>
      </c>
      <c r="D427">
        <v>10301.604409064101</v>
      </c>
      <c r="E427">
        <v>10467</v>
      </c>
      <c r="F427">
        <v>10513.36875</v>
      </c>
      <c r="G427">
        <v>10405.159799999999</v>
      </c>
      <c r="H427">
        <v>10363.508879999999</v>
      </c>
      <c r="I427">
        <v>10543.927159999999</v>
      </c>
      <c r="J427">
        <v>10512.980820000001</v>
      </c>
      <c r="K427">
        <v>10278.50836</v>
      </c>
      <c r="L427">
        <v>10161.049730000001</v>
      </c>
      <c r="M427">
        <v>10174.662990000001</v>
      </c>
      <c r="N427">
        <v>10281.04147</v>
      </c>
      <c r="O427">
        <v>10441.826279999999</v>
      </c>
      <c r="P427">
        <v>10386.06796</v>
      </c>
      <c r="Q427">
        <v>9977.3670610000008</v>
      </c>
      <c r="R427">
        <v>9672.4005460000008</v>
      </c>
      <c r="S427">
        <v>9430.1998280000007</v>
      </c>
      <c r="T427">
        <v>9133.6750069999998</v>
      </c>
      <c r="U427">
        <v>8958.2678689999902</v>
      </c>
      <c r="V427">
        <v>8891.2226140000002</v>
      </c>
      <c r="W427">
        <v>8736.0463589999999</v>
      </c>
      <c r="X427">
        <v>8540.739603</v>
      </c>
      <c r="Y427">
        <v>8344.4631270000009</v>
      </c>
      <c r="Z427">
        <v>8141.5462109999999</v>
      </c>
      <c r="AA427">
        <v>7938.1405530000002</v>
      </c>
      <c r="AB427">
        <v>7626.3361999999997</v>
      </c>
      <c r="AC427">
        <v>7336.0850110000001</v>
      </c>
      <c r="AD427">
        <v>7158.7765129999998</v>
      </c>
      <c r="AE427">
        <v>6987.1665210000001</v>
      </c>
      <c r="AF427">
        <v>6832.6377300000004</v>
      </c>
      <c r="AG427">
        <v>6662.9269089999998</v>
      </c>
      <c r="AH427">
        <v>6497.4088089999996</v>
      </c>
      <c r="AI427">
        <v>6360.3159580000001</v>
      </c>
      <c r="AJ427">
        <v>6240.8477519999997</v>
      </c>
      <c r="AK427">
        <v>6128.7545970000001</v>
      </c>
      <c r="AL427">
        <v>5903.0450049999999</v>
      </c>
      <c r="AM427">
        <v>5699.1672189999999</v>
      </c>
      <c r="AN427">
        <v>5628.7523380000002</v>
      </c>
      <c r="AO427">
        <v>5550.3641500000003</v>
      </c>
      <c r="AP427">
        <v>5479.654869</v>
      </c>
      <c r="AQ427">
        <v>5420.2342049999997</v>
      </c>
      <c r="AR427">
        <v>5370.2921539999998</v>
      </c>
      <c r="AS427">
        <v>5217.6185079999996</v>
      </c>
      <c r="AT427">
        <v>5076.5304150000002</v>
      </c>
      <c r="AU427">
        <v>4938.3352860000005</v>
      </c>
      <c r="AV427">
        <v>4800.0354960000004</v>
      </c>
      <c r="AW427">
        <v>4665.0484130000004</v>
      </c>
    </row>
    <row r="428" spans="1:49" x14ac:dyDescent="0.25">
      <c r="A428" t="s">
        <v>1157</v>
      </c>
      <c r="B428" t="s">
        <v>864</v>
      </c>
      <c r="C428">
        <v>1.00209764134394</v>
      </c>
      <c r="D428">
        <v>1.0181866431133799</v>
      </c>
      <c r="E428">
        <v>1.034533959</v>
      </c>
      <c r="F428">
        <v>2.0471049639999999</v>
      </c>
      <c r="G428">
        <v>11.6193673</v>
      </c>
      <c r="H428">
        <v>25.29384194</v>
      </c>
      <c r="I428">
        <v>40.199260099999996</v>
      </c>
      <c r="J428">
        <v>55.511468059999999</v>
      </c>
      <c r="K428">
        <v>71.622056929999999</v>
      </c>
      <c r="L428">
        <v>88.414297550000001</v>
      </c>
      <c r="M428">
        <v>106.543154</v>
      </c>
      <c r="N428">
        <v>125.9442797</v>
      </c>
      <c r="O428">
        <v>146.39368930000001</v>
      </c>
      <c r="P428">
        <v>168.10060680000001</v>
      </c>
      <c r="Q428">
        <v>192.51409090000001</v>
      </c>
      <c r="R428">
        <v>219.94031609999999</v>
      </c>
      <c r="S428">
        <v>252.83274130000001</v>
      </c>
      <c r="T428">
        <v>288.30317580000002</v>
      </c>
      <c r="U428">
        <v>330.84295309999999</v>
      </c>
      <c r="V428">
        <v>375.24610710000002</v>
      </c>
      <c r="W428">
        <v>422.83512769999999</v>
      </c>
      <c r="X428">
        <v>475.37490439999999</v>
      </c>
      <c r="Y428">
        <v>537.73194430000001</v>
      </c>
      <c r="Z428">
        <v>606.37633449999998</v>
      </c>
      <c r="AA428">
        <v>679.53435750000006</v>
      </c>
      <c r="AB428">
        <v>756.13882230000002</v>
      </c>
      <c r="AC428">
        <v>834.63642649999997</v>
      </c>
      <c r="AD428">
        <v>915.70144789999995</v>
      </c>
      <c r="AE428">
        <v>1000.099075</v>
      </c>
      <c r="AF428">
        <v>1086.229773</v>
      </c>
      <c r="AG428">
        <v>1173.865022</v>
      </c>
      <c r="AH428">
        <v>1263.053261</v>
      </c>
      <c r="AI428">
        <v>1353.097358</v>
      </c>
      <c r="AJ428">
        <v>1443.7105220000001</v>
      </c>
      <c r="AK428">
        <v>1534.9844459999999</v>
      </c>
      <c r="AL428">
        <v>1626.5868599999999</v>
      </c>
      <c r="AM428">
        <v>1718.7263809999999</v>
      </c>
      <c r="AN428">
        <v>1812.5504780000001</v>
      </c>
      <c r="AO428">
        <v>1907.286656</v>
      </c>
      <c r="AP428">
        <v>2002.7876799999999</v>
      </c>
      <c r="AQ428">
        <v>2098.9252630000001</v>
      </c>
      <c r="AR428">
        <v>2195.564519</v>
      </c>
      <c r="AS428">
        <v>2292.719838</v>
      </c>
      <c r="AT428">
        <v>2390.627555</v>
      </c>
      <c r="AU428">
        <v>2489.4117510000001</v>
      </c>
      <c r="AV428">
        <v>2589.2039319999999</v>
      </c>
      <c r="AW428">
        <v>2690.0999160000001</v>
      </c>
    </row>
    <row r="429" spans="1:49" x14ac:dyDescent="0.25">
      <c r="A429" t="s">
        <v>1158</v>
      </c>
      <c r="B429" t="s">
        <v>865</v>
      </c>
      <c r="C429">
        <v>4.3923289958954399E-3</v>
      </c>
      <c r="D429">
        <v>4.4628492586636101E-3</v>
      </c>
      <c r="E429">
        <v>4.5345017500000003E-3</v>
      </c>
      <c r="F429">
        <v>8.5865095699999994E-3</v>
      </c>
      <c r="G429">
        <v>4.3793983699999997E-2</v>
      </c>
      <c r="H429">
        <v>0.1029644592</v>
      </c>
      <c r="I429">
        <v>0.14948748310000001</v>
      </c>
      <c r="J429">
        <v>0.18645037680000001</v>
      </c>
      <c r="K429">
        <v>0.2227233297</v>
      </c>
      <c r="L429">
        <v>0.27265753399999998</v>
      </c>
      <c r="M429">
        <v>0.33172623210000002</v>
      </c>
      <c r="N429">
        <v>0.41443585160000002</v>
      </c>
      <c r="O429">
        <v>0.49446290920000002</v>
      </c>
      <c r="P429">
        <v>0.54011561249999995</v>
      </c>
      <c r="Q429">
        <v>0.56800418450000001</v>
      </c>
      <c r="R429">
        <v>0.65463334259999995</v>
      </c>
      <c r="S429">
        <v>0.73562278140000004</v>
      </c>
      <c r="T429">
        <v>0.83548466269999999</v>
      </c>
      <c r="U429">
        <v>0.94848018489999997</v>
      </c>
      <c r="V429">
        <v>1.05920353</v>
      </c>
      <c r="W429">
        <v>1.183495459</v>
      </c>
      <c r="X429">
        <v>1.3290393170000001</v>
      </c>
      <c r="Y429">
        <v>1.5335188420000001</v>
      </c>
      <c r="Z429">
        <v>1.7359590170000001</v>
      </c>
      <c r="AA429">
        <v>1.949222061</v>
      </c>
      <c r="AB429">
        <v>2.1395733240000001</v>
      </c>
      <c r="AC429">
        <v>2.333126772</v>
      </c>
      <c r="AD429">
        <v>2.5493735929999999</v>
      </c>
      <c r="AE429">
        <v>2.7770246169999999</v>
      </c>
      <c r="AF429">
        <v>3.0113131289999999</v>
      </c>
      <c r="AG429">
        <v>3.256867556</v>
      </c>
      <c r="AH429">
        <v>3.4939589309999999</v>
      </c>
      <c r="AI429">
        <v>3.7397712460000001</v>
      </c>
      <c r="AJ429">
        <v>4.0023063619999997</v>
      </c>
      <c r="AK429">
        <v>4.2680496689999998</v>
      </c>
      <c r="AL429">
        <v>4.5378959060000001</v>
      </c>
      <c r="AM429">
        <v>4.8220788490000004</v>
      </c>
      <c r="AN429">
        <v>5.0623025689999999</v>
      </c>
      <c r="AO429">
        <v>5.301118711</v>
      </c>
      <c r="AP429">
        <v>5.5397051959999999</v>
      </c>
      <c r="AQ429">
        <v>5.7800562769999999</v>
      </c>
      <c r="AR429">
        <v>6.0203197079999997</v>
      </c>
      <c r="AS429">
        <v>6.2530599640000002</v>
      </c>
      <c r="AT429">
        <v>6.4766522609999999</v>
      </c>
      <c r="AU429">
        <v>6.7028444660000002</v>
      </c>
      <c r="AV429">
        <v>6.9283486859999996</v>
      </c>
      <c r="AW429">
        <v>7.1552093939999999</v>
      </c>
    </row>
    <row r="430" spans="1:49" x14ac:dyDescent="0.25">
      <c r="A430" t="s">
        <v>1159</v>
      </c>
      <c r="B430" t="s">
        <v>866</v>
      </c>
      <c r="C430">
        <v>0.99770531234804505</v>
      </c>
      <c r="D430">
        <v>1.0137237938547199</v>
      </c>
      <c r="E430">
        <v>1.029999457</v>
      </c>
      <c r="F430">
        <v>2.0385184540000001</v>
      </c>
      <c r="G430">
        <v>11.57557332</v>
      </c>
      <c r="H430">
        <v>25.190877480000001</v>
      </c>
      <c r="I430">
        <v>40.049772609999998</v>
      </c>
      <c r="J430">
        <v>55.325017690000003</v>
      </c>
      <c r="K430">
        <v>71.399333600000006</v>
      </c>
      <c r="L430">
        <v>88.141640019999997</v>
      </c>
      <c r="M430">
        <v>106.2114277</v>
      </c>
      <c r="N430">
        <v>125.52984379999999</v>
      </c>
      <c r="O430">
        <v>145.8992264</v>
      </c>
      <c r="P430">
        <v>167.5604912</v>
      </c>
      <c r="Q430">
        <v>191.9460867</v>
      </c>
      <c r="R430">
        <v>219.2856827</v>
      </c>
      <c r="S430">
        <v>252.09711849999999</v>
      </c>
      <c r="T430">
        <v>287.46769110000002</v>
      </c>
      <c r="U430">
        <v>329.89447289999998</v>
      </c>
      <c r="V430">
        <v>374.18690350000003</v>
      </c>
      <c r="W430">
        <v>421.65163219999999</v>
      </c>
      <c r="X430">
        <v>474.04586510000001</v>
      </c>
      <c r="Y430">
        <v>536.19842540000002</v>
      </c>
      <c r="Z430">
        <v>604.6403755</v>
      </c>
      <c r="AA430">
        <v>677.58513549999998</v>
      </c>
      <c r="AB430">
        <v>753.99924899999996</v>
      </c>
      <c r="AC430">
        <v>832.30329979999999</v>
      </c>
      <c r="AD430">
        <v>913.15207429999998</v>
      </c>
      <c r="AE430">
        <v>997.32205020000004</v>
      </c>
      <c r="AF430">
        <v>1083.2184589999999</v>
      </c>
      <c r="AG430">
        <v>1170.608154</v>
      </c>
      <c r="AH430">
        <v>1259.5593019999999</v>
      </c>
      <c r="AI430">
        <v>1349.357587</v>
      </c>
      <c r="AJ430">
        <v>1439.708216</v>
      </c>
      <c r="AK430">
        <v>1530.716396</v>
      </c>
      <c r="AL430">
        <v>1622.0489640000001</v>
      </c>
      <c r="AM430">
        <v>1713.9043019999999</v>
      </c>
      <c r="AN430">
        <v>1807.4881760000001</v>
      </c>
      <c r="AO430">
        <v>1901.985537</v>
      </c>
      <c r="AP430">
        <v>1997.247975</v>
      </c>
      <c r="AQ430">
        <v>2093.1452060000001</v>
      </c>
      <c r="AR430">
        <v>2189.5441999999998</v>
      </c>
      <c r="AS430">
        <v>2286.466778</v>
      </c>
      <c r="AT430">
        <v>2384.1509030000002</v>
      </c>
      <c r="AU430">
        <v>2482.7089070000002</v>
      </c>
      <c r="AV430">
        <v>2582.2755830000001</v>
      </c>
      <c r="AW430">
        <v>2682.9447060000002</v>
      </c>
    </row>
    <row r="431" spans="1:49" x14ac:dyDescent="0.25">
      <c r="A431" t="s">
        <v>1160</v>
      </c>
      <c r="B431" t="s">
        <v>867</v>
      </c>
      <c r="C431">
        <v>123.132487632452</v>
      </c>
      <c r="D431">
        <v>125.10941954972201</v>
      </c>
      <c r="E431">
        <v>127.11809169999999</v>
      </c>
      <c r="F431">
        <v>136.00727850000001</v>
      </c>
      <c r="G431">
        <v>134.13555239999999</v>
      </c>
      <c r="H431">
        <v>127.5769986</v>
      </c>
      <c r="I431">
        <v>120.16603360000001</v>
      </c>
      <c r="J431">
        <v>118.0889675</v>
      </c>
      <c r="K431">
        <v>121.74229010000001</v>
      </c>
      <c r="L431">
        <v>130.18626190000001</v>
      </c>
      <c r="M431">
        <v>139.88348300000001</v>
      </c>
      <c r="N431">
        <v>147.77232240000001</v>
      </c>
      <c r="O431">
        <v>151.2147793</v>
      </c>
      <c r="P431">
        <v>155.01138209999999</v>
      </c>
      <c r="Q431">
        <v>159.83024040000001</v>
      </c>
      <c r="R431">
        <v>174.82214540000001</v>
      </c>
      <c r="S431">
        <v>188.2422828</v>
      </c>
      <c r="T431">
        <v>203.84932190000001</v>
      </c>
      <c r="U431">
        <v>216.03427959999999</v>
      </c>
      <c r="V431">
        <v>230.60327129999999</v>
      </c>
      <c r="W431">
        <v>246.93801920000001</v>
      </c>
      <c r="X431">
        <v>273.96598949999998</v>
      </c>
      <c r="Y431">
        <v>305.00307930000002</v>
      </c>
      <c r="Z431">
        <v>333.12592110000003</v>
      </c>
      <c r="AA431">
        <v>355.81385139999998</v>
      </c>
      <c r="AB431">
        <v>372.53032389999998</v>
      </c>
      <c r="AC431">
        <v>387.32822720000001</v>
      </c>
      <c r="AD431">
        <v>404.14155340000002</v>
      </c>
      <c r="AE431">
        <v>418.84499210000001</v>
      </c>
      <c r="AF431">
        <v>430.85149259999997</v>
      </c>
      <c r="AG431">
        <v>441.2274147</v>
      </c>
      <c r="AH431">
        <v>449.97772229999998</v>
      </c>
      <c r="AI431">
        <v>456.43711669999999</v>
      </c>
      <c r="AJ431">
        <v>461.20667880000002</v>
      </c>
      <c r="AK431">
        <v>464.82936849999999</v>
      </c>
      <c r="AL431">
        <v>467.72100510000001</v>
      </c>
      <c r="AM431">
        <v>473.01377780000001</v>
      </c>
      <c r="AN431">
        <v>479.05251579999998</v>
      </c>
      <c r="AO431">
        <v>483.60522509999998</v>
      </c>
      <c r="AP431">
        <v>486.27617709999998</v>
      </c>
      <c r="AQ431">
        <v>487.54931699999997</v>
      </c>
      <c r="AR431">
        <v>487.46892980000001</v>
      </c>
      <c r="AS431">
        <v>486.35601819999999</v>
      </c>
      <c r="AT431">
        <v>485.87925940000002</v>
      </c>
      <c r="AU431">
        <v>485.92550879999999</v>
      </c>
      <c r="AV431">
        <v>486.34357390000002</v>
      </c>
      <c r="AW431">
        <v>486.96289460000003</v>
      </c>
    </row>
    <row r="432" spans="1:49" x14ac:dyDescent="0.25">
      <c r="A432" t="s">
        <v>1161</v>
      </c>
      <c r="B432" t="s">
        <v>868</v>
      </c>
      <c r="C432">
        <v>4.4550588507016302</v>
      </c>
      <c r="D432">
        <v>4.5265862615792596</v>
      </c>
      <c r="E432">
        <v>4.5992620679999998</v>
      </c>
      <c r="F432">
        <v>4.7140952279999997</v>
      </c>
      <c r="G432">
        <v>4.2123118990000004</v>
      </c>
      <c r="H432">
        <v>4.2945594610000004</v>
      </c>
      <c r="I432">
        <v>3.7068790069999999</v>
      </c>
      <c r="J432">
        <v>3.3117847020000002</v>
      </c>
      <c r="K432">
        <v>3.1817577990000001</v>
      </c>
      <c r="L432">
        <v>3.3729403740000001</v>
      </c>
      <c r="M432">
        <v>3.647490141</v>
      </c>
      <c r="N432">
        <v>4.0445202729999998</v>
      </c>
      <c r="O432">
        <v>4.224775502</v>
      </c>
      <c r="P432">
        <v>4.1318214050000002</v>
      </c>
      <c r="Q432">
        <v>3.9518939300000002</v>
      </c>
      <c r="R432">
        <v>4.3641026289999996</v>
      </c>
      <c r="S432">
        <v>4.6006877060000004</v>
      </c>
      <c r="T432">
        <v>4.9660832829999997</v>
      </c>
      <c r="U432">
        <v>5.2039459959999999</v>
      </c>
      <c r="V432">
        <v>5.4589154000000004</v>
      </c>
      <c r="W432">
        <v>5.7899410539999998</v>
      </c>
      <c r="X432">
        <v>6.4073819170000004</v>
      </c>
      <c r="Y432">
        <v>7.2556980099999997</v>
      </c>
      <c r="Z432">
        <v>7.9406332989999999</v>
      </c>
      <c r="AA432">
        <v>8.4850946300000007</v>
      </c>
      <c r="AB432">
        <v>8.776048544</v>
      </c>
      <c r="AC432">
        <v>9.0243902229999904</v>
      </c>
      <c r="AD432">
        <v>9.3661656529999995</v>
      </c>
      <c r="AE432">
        <v>9.6689214880000005</v>
      </c>
      <c r="AF432">
        <v>9.915985096</v>
      </c>
      <c r="AG432">
        <v>10.15261452</v>
      </c>
      <c r="AH432">
        <v>10.316490030000001</v>
      </c>
      <c r="AI432">
        <v>10.444100580000001</v>
      </c>
      <c r="AJ432">
        <v>10.57030698</v>
      </c>
      <c r="AK432">
        <v>10.67071574</v>
      </c>
      <c r="AL432">
        <v>10.785740150000001</v>
      </c>
      <c r="AM432">
        <v>10.976738620000001</v>
      </c>
      <c r="AN432">
        <v>11.048435830000001</v>
      </c>
      <c r="AO432">
        <v>11.084309230000001</v>
      </c>
      <c r="AP432">
        <v>11.076031589999999</v>
      </c>
      <c r="AQ432">
        <v>11.03884118</v>
      </c>
      <c r="AR432">
        <v>10.971559450000001</v>
      </c>
      <c r="AS432">
        <v>10.898021160000001</v>
      </c>
      <c r="AT432">
        <v>10.82281614</v>
      </c>
      <c r="AU432">
        <v>10.76417943</v>
      </c>
      <c r="AV432">
        <v>10.71344665</v>
      </c>
      <c r="AW432">
        <v>10.66900371</v>
      </c>
    </row>
    <row r="433" spans="1:49" x14ac:dyDescent="0.25">
      <c r="A433" t="s">
        <v>1162</v>
      </c>
      <c r="B433" t="s">
        <v>869</v>
      </c>
      <c r="C433">
        <v>110.057243107829</v>
      </c>
      <c r="D433">
        <v>111.82424774494901</v>
      </c>
      <c r="E433">
        <v>113.61962219999999</v>
      </c>
      <c r="F433">
        <v>121.67831409999999</v>
      </c>
      <c r="G433">
        <v>120.7121288</v>
      </c>
      <c r="H433">
        <v>114.11824059999999</v>
      </c>
      <c r="I433">
        <v>107.7568587</v>
      </c>
      <c r="J433">
        <v>106.39905299999999</v>
      </c>
      <c r="K433">
        <v>110.2134289</v>
      </c>
      <c r="L433">
        <v>117.8297006</v>
      </c>
      <c r="M433">
        <v>126.3053529</v>
      </c>
      <c r="N433">
        <v>132.69941739999999</v>
      </c>
      <c r="O433">
        <v>135.21246790000001</v>
      </c>
      <c r="P433">
        <v>138.92017190000001</v>
      </c>
      <c r="Q433">
        <v>144.29761959999999</v>
      </c>
      <c r="R433">
        <v>157.9239623</v>
      </c>
      <c r="S433">
        <v>170.25597569999999</v>
      </c>
      <c r="T433">
        <v>184.48043620000001</v>
      </c>
      <c r="U433">
        <v>195.55543800000001</v>
      </c>
      <c r="V433">
        <v>208.57263349999999</v>
      </c>
      <c r="W433">
        <v>223.28780159999999</v>
      </c>
      <c r="X433">
        <v>247.6008789</v>
      </c>
      <c r="Y433">
        <v>275.17891300000002</v>
      </c>
      <c r="Z433">
        <v>300.28321069999998</v>
      </c>
      <c r="AA433">
        <v>320.5248982</v>
      </c>
      <c r="AB433">
        <v>336.15197619999998</v>
      </c>
      <c r="AC433">
        <v>350.0083363</v>
      </c>
      <c r="AD433">
        <v>365.03929870000002</v>
      </c>
      <c r="AE433">
        <v>378.13839300000001</v>
      </c>
      <c r="AF433">
        <v>388.74819480000002</v>
      </c>
      <c r="AG433">
        <v>397.99399260000001</v>
      </c>
      <c r="AH433">
        <v>405.88268749999997</v>
      </c>
      <c r="AI433">
        <v>411.56031430000002</v>
      </c>
      <c r="AJ433">
        <v>415.59128290000001</v>
      </c>
      <c r="AK433">
        <v>418.59840409999998</v>
      </c>
      <c r="AL433">
        <v>421.80798069999997</v>
      </c>
      <c r="AM433">
        <v>427.01105039999999</v>
      </c>
      <c r="AN433">
        <v>432.09283499999998</v>
      </c>
      <c r="AO433">
        <v>435.91845080000002</v>
      </c>
      <c r="AP433">
        <v>438.0190187</v>
      </c>
      <c r="AQ433">
        <v>438.79923439999999</v>
      </c>
      <c r="AR433">
        <v>438.31930620000003</v>
      </c>
      <c r="AS433">
        <v>437.85305749999998</v>
      </c>
      <c r="AT433">
        <v>437.88945560000002</v>
      </c>
      <c r="AU433">
        <v>438.35669200000001</v>
      </c>
      <c r="AV433">
        <v>439.15720579999999</v>
      </c>
      <c r="AW433">
        <v>440.12005720000002</v>
      </c>
    </row>
    <row r="434" spans="1:49" x14ac:dyDescent="0.25">
      <c r="A434" t="s">
        <v>1163</v>
      </c>
      <c r="B434" t="s">
        <v>870</v>
      </c>
      <c r="C434">
        <v>8.6201856739213696</v>
      </c>
      <c r="D434">
        <v>8.7585855431942399</v>
      </c>
      <c r="E434">
        <v>8.8992074670000001</v>
      </c>
      <c r="F434">
        <v>9.614869186</v>
      </c>
      <c r="G434">
        <v>9.2111117020000002</v>
      </c>
      <c r="H434">
        <v>9.1641985800000008</v>
      </c>
      <c r="I434">
        <v>8.7022958639999999</v>
      </c>
      <c r="J434">
        <v>8.3781297919999904</v>
      </c>
      <c r="K434">
        <v>8.3471034359999994</v>
      </c>
      <c r="L434">
        <v>8.9836208640000006</v>
      </c>
      <c r="M434">
        <v>9.9306399380000006</v>
      </c>
      <c r="N434">
        <v>11.02838472</v>
      </c>
      <c r="O434">
        <v>11.77753594</v>
      </c>
      <c r="P434">
        <v>11.959388840000001</v>
      </c>
      <c r="Q434">
        <v>11.580726869999999</v>
      </c>
      <c r="R434">
        <v>12.534080469999999</v>
      </c>
      <c r="S434">
        <v>13.385619439999999</v>
      </c>
      <c r="T434">
        <v>14.40280239</v>
      </c>
      <c r="U434">
        <v>15.27489566</v>
      </c>
      <c r="V434">
        <v>16.571722430000001</v>
      </c>
      <c r="W434">
        <v>17.860276559999999</v>
      </c>
      <c r="X434">
        <v>19.95772874</v>
      </c>
      <c r="Y434">
        <v>22.56846835</v>
      </c>
      <c r="Z434">
        <v>24.902077040000002</v>
      </c>
      <c r="AA434">
        <v>26.803858569999999</v>
      </c>
      <c r="AB434">
        <v>27.6022991</v>
      </c>
      <c r="AC434">
        <v>28.295500659999998</v>
      </c>
      <c r="AD434">
        <v>29.736089060000001</v>
      </c>
      <c r="AE434">
        <v>31.037677630000001</v>
      </c>
      <c r="AF434">
        <v>32.187312749999997</v>
      </c>
      <c r="AG434">
        <v>33.080807530000001</v>
      </c>
      <c r="AH434">
        <v>33.778544760000003</v>
      </c>
      <c r="AI434">
        <v>34.432701829999999</v>
      </c>
      <c r="AJ434">
        <v>35.045088880000002</v>
      </c>
      <c r="AK434">
        <v>35.560248600000001</v>
      </c>
      <c r="AL434">
        <v>35.127284250000002</v>
      </c>
      <c r="AM434">
        <v>35.025988769999998</v>
      </c>
      <c r="AN434">
        <v>35.911245039999997</v>
      </c>
      <c r="AO434">
        <v>36.602465019999997</v>
      </c>
      <c r="AP434">
        <v>37.181126810000002</v>
      </c>
      <c r="AQ434">
        <v>37.711241370000003</v>
      </c>
      <c r="AR434">
        <v>38.178064159999998</v>
      </c>
      <c r="AS434">
        <v>37.604939450000003</v>
      </c>
      <c r="AT434">
        <v>37.166987650000003</v>
      </c>
      <c r="AU434">
        <v>36.804637399999997</v>
      </c>
      <c r="AV434">
        <v>36.47292144</v>
      </c>
      <c r="AW434">
        <v>36.17383367</v>
      </c>
    </row>
    <row r="435" spans="1:49" x14ac:dyDescent="0.25">
      <c r="A435" t="s">
        <v>1164</v>
      </c>
      <c r="B435" t="s">
        <v>871</v>
      </c>
      <c r="C435">
        <v>1614.7912314837799</v>
      </c>
      <c r="D435">
        <v>1640.71722702427</v>
      </c>
      <c r="E435">
        <v>1667.059473</v>
      </c>
      <c r="F435">
        <v>1806.7930719999999</v>
      </c>
      <c r="G435">
        <v>1941.1403439999999</v>
      </c>
      <c r="H435">
        <v>2076.178101</v>
      </c>
      <c r="I435">
        <v>2176.0848620000002</v>
      </c>
      <c r="J435">
        <v>2265.1720300000002</v>
      </c>
      <c r="K435">
        <v>2357.9583280000002</v>
      </c>
      <c r="L435">
        <v>2464.1990089999999</v>
      </c>
      <c r="M435">
        <v>2570.367855</v>
      </c>
      <c r="N435">
        <v>2666.0602690000001</v>
      </c>
      <c r="O435">
        <v>2756.1358289999998</v>
      </c>
      <c r="P435">
        <v>2835.250168</v>
      </c>
      <c r="Q435">
        <v>2919.849929</v>
      </c>
      <c r="R435">
        <v>3043.5373129999998</v>
      </c>
      <c r="S435">
        <v>3174.828583</v>
      </c>
      <c r="T435">
        <v>3323.277075</v>
      </c>
      <c r="U435">
        <v>3493.562199</v>
      </c>
      <c r="V435">
        <v>3677.4221579999999</v>
      </c>
      <c r="W435">
        <v>3859.4585120000002</v>
      </c>
      <c r="X435">
        <v>4045.451971</v>
      </c>
      <c r="Y435">
        <v>4222.9565469999998</v>
      </c>
      <c r="Z435">
        <v>4389.7239479999998</v>
      </c>
      <c r="AA435">
        <v>4543.023295</v>
      </c>
      <c r="AB435">
        <v>4676.1578719999998</v>
      </c>
      <c r="AC435">
        <v>4797.1296430000002</v>
      </c>
      <c r="AD435">
        <v>4911.3837940000003</v>
      </c>
      <c r="AE435">
        <v>5010.8670119999997</v>
      </c>
      <c r="AF435">
        <v>5097.3498200000004</v>
      </c>
      <c r="AG435">
        <v>5170.4412009999996</v>
      </c>
      <c r="AH435">
        <v>5231.1361209999995</v>
      </c>
      <c r="AI435">
        <v>5281.5414220000002</v>
      </c>
      <c r="AJ435">
        <v>5321.8259539999999</v>
      </c>
      <c r="AK435">
        <v>5351.9880300000004</v>
      </c>
      <c r="AL435">
        <v>5371.3178630000002</v>
      </c>
      <c r="AM435">
        <v>5384.9637949999997</v>
      </c>
      <c r="AN435">
        <v>5395.26314</v>
      </c>
      <c r="AO435">
        <v>5400.822365</v>
      </c>
      <c r="AP435">
        <v>5401.9092799999999</v>
      </c>
      <c r="AQ435">
        <v>5399.0929400000005</v>
      </c>
      <c r="AR435">
        <v>5391.6109239999996</v>
      </c>
      <c r="AS435">
        <v>5377.986989</v>
      </c>
      <c r="AT435">
        <v>5362.6054180000001</v>
      </c>
      <c r="AU435">
        <v>5345.8127430000004</v>
      </c>
      <c r="AV435">
        <v>5327.4004619999996</v>
      </c>
      <c r="AW435">
        <v>5307.0464890000003</v>
      </c>
    </row>
    <row r="436" spans="1:49" x14ac:dyDescent="0.25">
      <c r="A436" t="s">
        <v>1165</v>
      </c>
      <c r="B436" t="s">
        <v>872</v>
      </c>
      <c r="C436">
        <v>0.122843082162421</v>
      </c>
      <c r="D436">
        <v>0.12481536758125999</v>
      </c>
      <c r="E436">
        <v>0.12681931869999999</v>
      </c>
      <c r="F436">
        <v>0.13750598850000001</v>
      </c>
      <c r="G436">
        <v>0.1480845509</v>
      </c>
      <c r="H436">
        <v>0.15800869109999999</v>
      </c>
      <c r="I436">
        <v>0.1657797369</v>
      </c>
      <c r="J436">
        <v>0.1728843555</v>
      </c>
      <c r="K436">
        <v>0.18028852510000001</v>
      </c>
      <c r="L436">
        <v>0.1883965058</v>
      </c>
      <c r="M436">
        <v>0.1963471691</v>
      </c>
      <c r="N436">
        <v>0.20326445160000001</v>
      </c>
      <c r="O436">
        <v>0.2098242243</v>
      </c>
      <c r="P436">
        <v>0.21601658930000001</v>
      </c>
      <c r="Q436">
        <v>0.223014933</v>
      </c>
      <c r="R436">
        <v>0.23250482720000001</v>
      </c>
      <c r="S436">
        <v>0.2426334762</v>
      </c>
      <c r="T436">
        <v>0.25402662320000002</v>
      </c>
      <c r="U436">
        <v>0.2650408467</v>
      </c>
      <c r="V436">
        <v>0.2767929515</v>
      </c>
      <c r="W436">
        <v>0.28824216209999998</v>
      </c>
      <c r="X436">
        <v>0.29975781870000001</v>
      </c>
      <c r="Y436">
        <v>0.31033058200000002</v>
      </c>
      <c r="Z436">
        <v>0.31999722730000002</v>
      </c>
      <c r="AA436">
        <v>0.32852837769999998</v>
      </c>
      <c r="AB436">
        <v>0.33566370760000003</v>
      </c>
      <c r="AC436">
        <v>0.34177121859999998</v>
      </c>
      <c r="AD436">
        <v>0.34710594659999999</v>
      </c>
      <c r="AE436">
        <v>0.35128342470000001</v>
      </c>
      <c r="AF436">
        <v>0.35444630189999998</v>
      </c>
      <c r="AG436">
        <v>0.35662649489999998</v>
      </c>
      <c r="AH436">
        <v>0.35791400330000001</v>
      </c>
      <c r="AI436">
        <v>0.35841704930000001</v>
      </c>
      <c r="AJ436">
        <v>0.35817085030000001</v>
      </c>
      <c r="AK436">
        <v>0.35722075920000002</v>
      </c>
      <c r="AL436">
        <v>0.3556946124</v>
      </c>
      <c r="AM436">
        <v>0.35375028040000001</v>
      </c>
      <c r="AN436">
        <v>0.3514476748</v>
      </c>
      <c r="AO436">
        <v>0.34885729300000001</v>
      </c>
      <c r="AP436">
        <v>0.3459849076</v>
      </c>
      <c r="AQ436">
        <v>0.3428694222</v>
      </c>
      <c r="AR436">
        <v>0.33947285199999999</v>
      </c>
      <c r="AS436">
        <v>0.33585097489999999</v>
      </c>
      <c r="AT436">
        <v>0.33213616410000002</v>
      </c>
      <c r="AU436">
        <v>0.32835684069999999</v>
      </c>
      <c r="AV436">
        <v>0.32450805259999999</v>
      </c>
      <c r="AW436">
        <v>0.32057083870000003</v>
      </c>
    </row>
    <row r="437" spans="1:49" x14ac:dyDescent="0.25">
      <c r="A437" t="s">
        <v>1166</v>
      </c>
      <c r="B437" t="s">
        <v>873</v>
      </c>
      <c r="C437">
        <v>97.048795344639302</v>
      </c>
      <c r="D437">
        <v>98.606945145219797</v>
      </c>
      <c r="E437">
        <v>100.1901115</v>
      </c>
      <c r="F437">
        <v>104.10943159999999</v>
      </c>
      <c r="G437">
        <v>101.79251790000001</v>
      </c>
      <c r="H437">
        <v>116.263233</v>
      </c>
      <c r="I437">
        <v>111.9007491</v>
      </c>
      <c r="J437">
        <v>106.2811997</v>
      </c>
      <c r="K437">
        <v>103.4556357</v>
      </c>
      <c r="L437">
        <v>107.16678349999999</v>
      </c>
      <c r="M437">
        <v>112.3346804</v>
      </c>
      <c r="N437">
        <v>121.88621379999999</v>
      </c>
      <c r="O437">
        <v>128.28441380000001</v>
      </c>
      <c r="P437">
        <v>126.1057012</v>
      </c>
      <c r="Q437">
        <v>121.0855232</v>
      </c>
      <c r="R437">
        <v>127.468402</v>
      </c>
      <c r="S437">
        <v>130.29231759999999</v>
      </c>
      <c r="T437">
        <v>135.99644760000001</v>
      </c>
      <c r="U437">
        <v>141.29595409999999</v>
      </c>
      <c r="V437">
        <v>146.00107600000001</v>
      </c>
      <c r="W437">
        <v>151.6527561</v>
      </c>
      <c r="X437">
        <v>158.41064829999999</v>
      </c>
      <c r="Y437">
        <v>167.91471999999999</v>
      </c>
      <c r="Z437">
        <v>174.69513620000001</v>
      </c>
      <c r="AA437">
        <v>180.6947261</v>
      </c>
      <c r="AB437">
        <v>183.8231227</v>
      </c>
      <c r="AC437">
        <v>186.56682219999999</v>
      </c>
      <c r="AD437">
        <v>189.84011380000001</v>
      </c>
      <c r="AE437">
        <v>192.76512270000001</v>
      </c>
      <c r="AF437">
        <v>195.32314629999999</v>
      </c>
      <c r="AG437">
        <v>197.93959319999999</v>
      </c>
      <c r="AH437">
        <v>199.4326433</v>
      </c>
      <c r="AI437">
        <v>200.81317050000001</v>
      </c>
      <c r="AJ437">
        <v>202.49029999999999</v>
      </c>
      <c r="AK437">
        <v>203.79378560000001</v>
      </c>
      <c r="AL437">
        <v>205.52333239999999</v>
      </c>
      <c r="AM437">
        <v>207.36431210000001</v>
      </c>
      <c r="AN437">
        <v>206.2848482</v>
      </c>
      <c r="AO437">
        <v>205.04955140000001</v>
      </c>
      <c r="AP437">
        <v>203.64086270000001</v>
      </c>
      <c r="AQ437">
        <v>202.138239</v>
      </c>
      <c r="AR437">
        <v>200.47053890000001</v>
      </c>
      <c r="AS437">
        <v>199.13553719999999</v>
      </c>
      <c r="AT437">
        <v>197.43074920000001</v>
      </c>
      <c r="AU437">
        <v>195.75953190000001</v>
      </c>
      <c r="AV437">
        <v>194.03128029999999</v>
      </c>
      <c r="AW437">
        <v>192.2714857</v>
      </c>
    </row>
    <row r="438" spans="1:49" x14ac:dyDescent="0.25">
      <c r="A438" t="s">
        <v>1167</v>
      </c>
      <c r="B438" t="s">
        <v>874</v>
      </c>
      <c r="C438">
        <v>1341.98536247993</v>
      </c>
      <c r="D438">
        <v>1363.5313715520099</v>
      </c>
      <c r="E438">
        <v>1385.423309</v>
      </c>
      <c r="F438">
        <v>1503.949118</v>
      </c>
      <c r="G438">
        <v>1631.07647</v>
      </c>
      <c r="H438">
        <v>1727.806971</v>
      </c>
      <c r="I438">
        <v>1818.4596039999999</v>
      </c>
      <c r="J438">
        <v>1907.454262</v>
      </c>
      <c r="K438">
        <v>2000.716193</v>
      </c>
      <c r="L438">
        <v>2090.133237</v>
      </c>
      <c r="M438">
        <v>2172.0468799999999</v>
      </c>
      <c r="N438">
        <v>2233.4064840000001</v>
      </c>
      <c r="O438">
        <v>2293.446653</v>
      </c>
      <c r="P438">
        <v>2367.8520100000001</v>
      </c>
      <c r="Q438">
        <v>2466.9936769999999</v>
      </c>
      <c r="R438">
        <v>2573.7571349999998</v>
      </c>
      <c r="S438">
        <v>2690.0872920000002</v>
      </c>
      <c r="T438">
        <v>2818.4880090000001</v>
      </c>
      <c r="U438">
        <v>2964.479022</v>
      </c>
      <c r="V438">
        <v>3117.007118</v>
      </c>
      <c r="W438">
        <v>3270.4063769999998</v>
      </c>
      <c r="X438">
        <v>3425.6962520000002</v>
      </c>
      <c r="Y438">
        <v>3566.7086770000001</v>
      </c>
      <c r="Z438">
        <v>3702.8011630000001</v>
      </c>
      <c r="AA438">
        <v>3828.6433390000002</v>
      </c>
      <c r="AB438">
        <v>3951.7669390000001</v>
      </c>
      <c r="AC438">
        <v>4063.621146</v>
      </c>
      <c r="AD438">
        <v>4158.0169919999998</v>
      </c>
      <c r="AE438">
        <v>4239.5509480000001</v>
      </c>
      <c r="AF438">
        <v>4309.2349629999999</v>
      </c>
      <c r="AG438">
        <v>4369.4866570000004</v>
      </c>
      <c r="AH438">
        <v>4421.1828370000003</v>
      </c>
      <c r="AI438">
        <v>4461.7363169999999</v>
      </c>
      <c r="AJ438">
        <v>4491.661916</v>
      </c>
      <c r="AK438">
        <v>4513.2292020000004</v>
      </c>
      <c r="AL438">
        <v>4539.9669830000003</v>
      </c>
      <c r="AM438">
        <v>4558.932323</v>
      </c>
      <c r="AN438">
        <v>4562.0730970000004</v>
      </c>
      <c r="AO438">
        <v>4562.6853719999999</v>
      </c>
      <c r="AP438">
        <v>4559.1151589999999</v>
      </c>
      <c r="AQ438">
        <v>4551.3055480000003</v>
      </c>
      <c r="AR438">
        <v>4538.9169949999996</v>
      </c>
      <c r="AS438">
        <v>4536.3854060000003</v>
      </c>
      <c r="AT438">
        <v>4531.2492840000004</v>
      </c>
      <c r="AU438">
        <v>4524.2288209999997</v>
      </c>
      <c r="AV438">
        <v>4515.7472619999999</v>
      </c>
      <c r="AW438">
        <v>4505.2428650000002</v>
      </c>
    </row>
    <row r="439" spans="1:49" x14ac:dyDescent="0.25">
      <c r="A439" t="s">
        <v>1168</v>
      </c>
      <c r="B439" t="s">
        <v>875</v>
      </c>
      <c r="C439">
        <v>175.63423057704699</v>
      </c>
      <c r="D439">
        <v>178.45409495946299</v>
      </c>
      <c r="E439">
        <v>181.31923320000001</v>
      </c>
      <c r="F439">
        <v>198.59701630000001</v>
      </c>
      <c r="G439">
        <v>208.12327099999999</v>
      </c>
      <c r="H439">
        <v>231.94988889999999</v>
      </c>
      <c r="I439">
        <v>245.55872880000001</v>
      </c>
      <c r="J439">
        <v>251.26368400000001</v>
      </c>
      <c r="K439">
        <v>253.6062115</v>
      </c>
      <c r="L439">
        <v>266.71059179999997</v>
      </c>
      <c r="M439">
        <v>285.78994710000001</v>
      </c>
      <c r="N439">
        <v>310.56430640000002</v>
      </c>
      <c r="O439">
        <v>334.19493820000002</v>
      </c>
      <c r="P439">
        <v>341.07644060000001</v>
      </c>
      <c r="Q439">
        <v>331.54771340000002</v>
      </c>
      <c r="R439">
        <v>342.07927059999997</v>
      </c>
      <c r="S439">
        <v>354.20634050000001</v>
      </c>
      <c r="T439">
        <v>368.53859130000001</v>
      </c>
      <c r="U439">
        <v>387.52218290000002</v>
      </c>
      <c r="V439">
        <v>414.13717029999998</v>
      </c>
      <c r="W439">
        <v>437.11113669999997</v>
      </c>
      <c r="X439">
        <v>461.0453129</v>
      </c>
      <c r="Y439">
        <v>488.02281950000003</v>
      </c>
      <c r="Z439">
        <v>511.90765160000001</v>
      </c>
      <c r="AA439">
        <v>533.3567018</v>
      </c>
      <c r="AB439">
        <v>540.23214640000003</v>
      </c>
      <c r="AC439">
        <v>546.59990349999998</v>
      </c>
      <c r="AD439">
        <v>563.17958169999997</v>
      </c>
      <c r="AE439">
        <v>578.19965760000002</v>
      </c>
      <c r="AF439">
        <v>592.43726400000003</v>
      </c>
      <c r="AG439">
        <v>602.6583243</v>
      </c>
      <c r="AH439">
        <v>610.16272719999995</v>
      </c>
      <c r="AI439">
        <v>618.63351769999997</v>
      </c>
      <c r="AJ439">
        <v>627.3155673</v>
      </c>
      <c r="AK439">
        <v>634.60782159999997</v>
      </c>
      <c r="AL439">
        <v>625.47185290000004</v>
      </c>
      <c r="AM439">
        <v>618.31340950000003</v>
      </c>
      <c r="AN439">
        <v>626.5537468</v>
      </c>
      <c r="AO439">
        <v>632.73858429999996</v>
      </c>
      <c r="AP439">
        <v>638.80727409999997</v>
      </c>
      <c r="AQ439">
        <v>645.30628439999998</v>
      </c>
      <c r="AR439">
        <v>651.88391720000004</v>
      </c>
      <c r="AS439">
        <v>642.13019510000004</v>
      </c>
      <c r="AT439">
        <v>633.59324909999998</v>
      </c>
      <c r="AU439">
        <v>625.49603390000004</v>
      </c>
      <c r="AV439">
        <v>617.29741149999995</v>
      </c>
      <c r="AW439">
        <v>609.21156789999998</v>
      </c>
    </row>
    <row r="440" spans="1:49" x14ac:dyDescent="0.25">
      <c r="A440" t="s">
        <v>1169</v>
      </c>
      <c r="B440" t="s">
        <v>876</v>
      </c>
      <c r="C440">
        <v>7467.22336082927</v>
      </c>
      <c r="D440">
        <v>7587.1120472292196</v>
      </c>
      <c r="E440">
        <v>7708.925585</v>
      </c>
      <c r="F440">
        <v>7943.8544339999999</v>
      </c>
      <c r="G440">
        <v>8168.2749809999996</v>
      </c>
      <c r="H440">
        <v>8435.6102900000005</v>
      </c>
      <c r="I440">
        <v>8643.1853300000002</v>
      </c>
      <c r="J440">
        <v>8837.6394970000001</v>
      </c>
      <c r="K440">
        <v>9040.95527699999</v>
      </c>
      <c r="L440">
        <v>9266.1032070000001</v>
      </c>
      <c r="M440">
        <v>9483.6099159999994</v>
      </c>
      <c r="N440">
        <v>9682.6818800000001</v>
      </c>
      <c r="O440">
        <v>9897.6606269999902</v>
      </c>
      <c r="P440">
        <v>10075.522999999999</v>
      </c>
      <c r="Q440">
        <v>10242.15136</v>
      </c>
      <c r="R440">
        <v>10421.968989999999</v>
      </c>
      <c r="S440">
        <v>10585.264520000001</v>
      </c>
      <c r="T440">
        <v>10728.551160000001</v>
      </c>
      <c r="U440">
        <v>10942.373540000001</v>
      </c>
      <c r="V440">
        <v>11152.46883</v>
      </c>
      <c r="W440">
        <v>11329.747509999999</v>
      </c>
      <c r="X440">
        <v>11441.831889999999</v>
      </c>
      <c r="Y440">
        <v>11489.13751</v>
      </c>
      <c r="Z440">
        <v>11480.739229999999</v>
      </c>
      <c r="AA440">
        <v>11437.05449</v>
      </c>
      <c r="AB440">
        <v>11366.12097</v>
      </c>
      <c r="AC440">
        <v>11280.46953</v>
      </c>
      <c r="AD440">
        <v>11186.47546</v>
      </c>
      <c r="AE440">
        <v>11082.671189999999</v>
      </c>
      <c r="AF440">
        <v>10972.152260000001</v>
      </c>
      <c r="AG440">
        <v>10852.192510000001</v>
      </c>
      <c r="AH440">
        <v>10725.635910000001</v>
      </c>
      <c r="AI440">
        <v>10596.10699</v>
      </c>
      <c r="AJ440">
        <v>10462.213680000001</v>
      </c>
      <c r="AK440">
        <v>10323.69281</v>
      </c>
      <c r="AL440">
        <v>10177.24034</v>
      </c>
      <c r="AM440">
        <v>10021.46472</v>
      </c>
      <c r="AN440">
        <v>9863.9213849999996</v>
      </c>
      <c r="AO440">
        <v>9704.0905750000002</v>
      </c>
      <c r="AP440">
        <v>9543.6776119999995</v>
      </c>
      <c r="AQ440">
        <v>9384.2836270000007</v>
      </c>
      <c r="AR440">
        <v>9225.4781430000003</v>
      </c>
      <c r="AS440">
        <v>9064.5782650000001</v>
      </c>
      <c r="AT440">
        <v>8903.9987459999902</v>
      </c>
      <c r="AU440">
        <v>8743.3698860000004</v>
      </c>
      <c r="AV440">
        <v>8581.91367299999</v>
      </c>
      <c r="AW440">
        <v>8427.9549490000009</v>
      </c>
    </row>
    <row r="441" spans="1:49" x14ac:dyDescent="0.25">
      <c r="A441" t="s">
        <v>1170</v>
      </c>
      <c r="B441" t="s">
        <v>877</v>
      </c>
      <c r="C441">
        <v>3.3208082783535899</v>
      </c>
      <c r="D441">
        <v>3.3741249294084299</v>
      </c>
      <c r="E441">
        <v>3.4282975969999998</v>
      </c>
      <c r="F441">
        <v>3.5353502379999999</v>
      </c>
      <c r="G441">
        <v>3.6450384730000001</v>
      </c>
      <c r="H441">
        <v>3.7551928440000002</v>
      </c>
      <c r="I441">
        <v>3.8534046050000001</v>
      </c>
      <c r="J441">
        <v>3.9485175560000001</v>
      </c>
      <c r="K441">
        <v>4.0469115840000001</v>
      </c>
      <c r="L441">
        <v>4.1476814290000004</v>
      </c>
      <c r="M441">
        <v>4.2421008740000001</v>
      </c>
      <c r="N441">
        <v>4.3233367229999997</v>
      </c>
      <c r="O441">
        <v>4.4137630889999997</v>
      </c>
      <c r="P441">
        <v>4.497148911</v>
      </c>
      <c r="Q441">
        <v>4.5822965489999996</v>
      </c>
      <c r="R441">
        <v>4.6631422789999997</v>
      </c>
      <c r="S441">
        <v>4.7382715089999996</v>
      </c>
      <c r="T441">
        <v>4.8031981989999997</v>
      </c>
      <c r="U441">
        <v>4.8612587290000002</v>
      </c>
      <c r="V441">
        <v>4.9152269159999999</v>
      </c>
      <c r="W441">
        <v>4.9539037329999998</v>
      </c>
      <c r="X441">
        <v>4.9627812310000001</v>
      </c>
      <c r="Y441">
        <v>4.9413945339999996</v>
      </c>
      <c r="Z441">
        <v>4.8975321440000004</v>
      </c>
      <c r="AA441">
        <v>4.8393447719999996</v>
      </c>
      <c r="AB441">
        <v>4.7729019880000001</v>
      </c>
      <c r="AC441">
        <v>4.7006166719999998</v>
      </c>
      <c r="AD441">
        <v>4.623673675</v>
      </c>
      <c r="AE441">
        <v>4.5434841910000001</v>
      </c>
      <c r="AF441">
        <v>4.4613571309999998</v>
      </c>
      <c r="AG441">
        <v>4.3765681839999999</v>
      </c>
      <c r="AH441">
        <v>4.2904340269999999</v>
      </c>
      <c r="AI441">
        <v>4.2038367189999999</v>
      </c>
      <c r="AJ441">
        <v>4.1162998589999997</v>
      </c>
      <c r="AK441">
        <v>4.0280780690000002</v>
      </c>
      <c r="AL441">
        <v>3.9392116129999999</v>
      </c>
      <c r="AM441">
        <v>3.8475541940000002</v>
      </c>
      <c r="AN441">
        <v>3.7554483259999998</v>
      </c>
      <c r="AO441">
        <v>3.663789167</v>
      </c>
      <c r="AP441">
        <v>3.573070586</v>
      </c>
      <c r="AQ441">
        <v>3.4838454849999998</v>
      </c>
      <c r="AR441">
        <v>3.3959706039999999</v>
      </c>
      <c r="AS441">
        <v>3.3094860709999998</v>
      </c>
      <c r="AT441">
        <v>3.2241755470000002</v>
      </c>
      <c r="AU441">
        <v>3.139908256</v>
      </c>
      <c r="AV441">
        <v>3.0564463900000001</v>
      </c>
      <c r="AW441">
        <v>2.9767139600000001</v>
      </c>
    </row>
    <row r="442" spans="1:49" x14ac:dyDescent="0.25">
      <c r="A442" t="s">
        <v>1171</v>
      </c>
      <c r="B442" t="s">
        <v>878</v>
      </c>
      <c r="C442">
        <v>1089.15445605474</v>
      </c>
      <c r="D442">
        <v>1106.6411831436899</v>
      </c>
      <c r="E442">
        <v>1124.4086649999999</v>
      </c>
      <c r="F442">
        <v>1115.2965859999999</v>
      </c>
      <c r="G442">
        <v>1054.9364430000001</v>
      </c>
      <c r="H442">
        <v>1154.907252</v>
      </c>
      <c r="I442">
        <v>1095.394145</v>
      </c>
      <c r="J442">
        <v>1031.4292</v>
      </c>
      <c r="K442">
        <v>993.60113690000003</v>
      </c>
      <c r="L442">
        <v>1009.8251279999999</v>
      </c>
      <c r="M442">
        <v>1037.0925609999999</v>
      </c>
      <c r="N442">
        <v>1101.8356020000001</v>
      </c>
      <c r="O442">
        <v>1143.0645569999999</v>
      </c>
      <c r="P442">
        <v>1116.4961510000001</v>
      </c>
      <c r="Q442">
        <v>1067.004038</v>
      </c>
      <c r="R442">
        <v>1096.2104870000001</v>
      </c>
      <c r="S442">
        <v>1092.977539</v>
      </c>
      <c r="T442">
        <v>1105.1287830000001</v>
      </c>
      <c r="U442">
        <v>1114.2062069999999</v>
      </c>
      <c r="V442">
        <v>1114.781763</v>
      </c>
      <c r="W442">
        <v>1120.695017</v>
      </c>
      <c r="X442">
        <v>1127.143219</v>
      </c>
      <c r="Y442">
        <v>1146.7328150000001</v>
      </c>
      <c r="Z442">
        <v>1145.686551</v>
      </c>
      <c r="AA442">
        <v>1139.7422309999999</v>
      </c>
      <c r="AB442">
        <v>1120.5407339999999</v>
      </c>
      <c r="AC442">
        <v>1101.0807689999999</v>
      </c>
      <c r="AD442">
        <v>1084.7702899999999</v>
      </c>
      <c r="AE442">
        <v>1069.069201</v>
      </c>
      <c r="AF442">
        <v>1053.6428940000001</v>
      </c>
      <c r="AG442">
        <v>1040.548444</v>
      </c>
      <c r="AH442">
        <v>1023.874608</v>
      </c>
      <c r="AI442">
        <v>1008.28072</v>
      </c>
      <c r="AJ442">
        <v>995.45002209999996</v>
      </c>
      <c r="AK442">
        <v>982.25259849999998</v>
      </c>
      <c r="AL442">
        <v>973.03384059999996</v>
      </c>
      <c r="AM442">
        <v>964.01853300000005</v>
      </c>
      <c r="AN442">
        <v>941.67851519999999</v>
      </c>
      <c r="AO442">
        <v>919.58898939999995</v>
      </c>
      <c r="AP442">
        <v>897.65088609999998</v>
      </c>
      <c r="AQ442">
        <v>876.2078209</v>
      </c>
      <c r="AR442">
        <v>855.04133190000005</v>
      </c>
      <c r="AS442">
        <v>837.00113899999997</v>
      </c>
      <c r="AT442">
        <v>817.82583939999995</v>
      </c>
      <c r="AU442">
        <v>799.07520269999998</v>
      </c>
      <c r="AV442">
        <v>780.37886179999998</v>
      </c>
      <c r="AW442">
        <v>762.61339450000003</v>
      </c>
    </row>
    <row r="443" spans="1:49" x14ac:dyDescent="0.25">
      <c r="A443" t="s">
        <v>1172</v>
      </c>
      <c r="B443" t="s">
        <v>879</v>
      </c>
      <c r="C443">
        <v>5359.1391309213996</v>
      </c>
      <c r="D443">
        <v>5445.1818431310103</v>
      </c>
      <c r="E443">
        <v>5532.6059990000003</v>
      </c>
      <c r="F443">
        <v>5729.0445399999999</v>
      </c>
      <c r="G443">
        <v>5999.3757859999996</v>
      </c>
      <c r="H443">
        <v>6091.0693090000004</v>
      </c>
      <c r="I443">
        <v>6307.6388900000002</v>
      </c>
      <c r="J443">
        <v>6548.9631760000002</v>
      </c>
      <c r="K443">
        <v>6791.7587139999996</v>
      </c>
      <c r="L443">
        <v>6960.7582199999997</v>
      </c>
      <c r="M443">
        <v>7086.5001339999999</v>
      </c>
      <c r="N443">
        <v>7133.8956559999997</v>
      </c>
      <c r="O443">
        <v>7219.9207299999998</v>
      </c>
      <c r="P443">
        <v>7402.9512059999997</v>
      </c>
      <c r="Q443">
        <v>7669.5915059999998</v>
      </c>
      <c r="R443">
        <v>7809.7177940000001</v>
      </c>
      <c r="S443">
        <v>7961.0673450000004</v>
      </c>
      <c r="T443">
        <v>8080.066992</v>
      </c>
      <c r="U443">
        <v>8253.398631</v>
      </c>
      <c r="V443">
        <v>8408.29169</v>
      </c>
      <c r="W443">
        <v>8544.6476399999901</v>
      </c>
      <c r="X443">
        <v>8624.43145</v>
      </c>
      <c r="Y443">
        <v>8625.2749199999998</v>
      </c>
      <c r="Z443">
        <v>8605.4373269999996</v>
      </c>
      <c r="AA443">
        <v>8564.1576299999997</v>
      </c>
      <c r="AB443">
        <v>8548.9786960000001</v>
      </c>
      <c r="AC443">
        <v>8517.3694360000009</v>
      </c>
      <c r="AD443">
        <v>8443.7886720000006</v>
      </c>
      <c r="AE443">
        <v>8361.6167619999997</v>
      </c>
      <c r="AF443">
        <v>8272.1761289999995</v>
      </c>
      <c r="AG443">
        <v>8179.6226139999999</v>
      </c>
      <c r="AH443">
        <v>8088.0997619999998</v>
      </c>
      <c r="AI443">
        <v>7987.8002610000003</v>
      </c>
      <c r="AJ443">
        <v>7878.2447190000003</v>
      </c>
      <c r="AK443">
        <v>7765.948711</v>
      </c>
      <c r="AL443">
        <v>7678.8534950000003</v>
      </c>
      <c r="AM443">
        <v>7576.7512999999999</v>
      </c>
      <c r="AN443">
        <v>7448.9784090000003</v>
      </c>
      <c r="AO443">
        <v>7322.89696</v>
      </c>
      <c r="AP443">
        <v>7195.6975739999998</v>
      </c>
      <c r="AQ443">
        <v>7067.4143590000003</v>
      </c>
      <c r="AR443">
        <v>6938.4884730000003</v>
      </c>
      <c r="AS443">
        <v>6837.5318280000001</v>
      </c>
      <c r="AT443">
        <v>6734.4431539999996</v>
      </c>
      <c r="AU443">
        <v>6629.2932369999999</v>
      </c>
      <c r="AV443">
        <v>6522.8346149999998</v>
      </c>
      <c r="AW443">
        <v>6420.8233339999997</v>
      </c>
    </row>
    <row r="444" spans="1:49" x14ac:dyDescent="0.25">
      <c r="A444" t="s">
        <v>1173</v>
      </c>
      <c r="B444" t="s">
        <v>880</v>
      </c>
      <c r="C444">
        <v>1015.60896557477</v>
      </c>
      <c r="D444">
        <v>1031.9148960251</v>
      </c>
      <c r="E444">
        <v>1048.4826230000001</v>
      </c>
      <c r="F444">
        <v>1095.9779579999999</v>
      </c>
      <c r="G444">
        <v>1110.317714</v>
      </c>
      <c r="H444">
        <v>1185.8785359999999</v>
      </c>
      <c r="I444">
        <v>1236.29889</v>
      </c>
      <c r="J444">
        <v>1253.2986020000001</v>
      </c>
      <c r="K444">
        <v>1251.5485140000001</v>
      </c>
      <c r="L444">
        <v>1291.372177</v>
      </c>
      <c r="M444">
        <v>1355.77512</v>
      </c>
      <c r="N444">
        <v>1442.627285</v>
      </c>
      <c r="O444">
        <v>1530.2615760000001</v>
      </c>
      <c r="P444">
        <v>1551.578495</v>
      </c>
      <c r="Q444">
        <v>1500.9735169999999</v>
      </c>
      <c r="R444">
        <v>1511.3775659999999</v>
      </c>
      <c r="S444">
        <v>1526.4813670000001</v>
      </c>
      <c r="T444">
        <v>1538.5521859999999</v>
      </c>
      <c r="U444">
        <v>1569.90744</v>
      </c>
      <c r="V444">
        <v>1624.4801520000001</v>
      </c>
      <c r="W444">
        <v>1659.4509499999999</v>
      </c>
      <c r="X444">
        <v>1685.2944440000001</v>
      </c>
      <c r="Y444">
        <v>1712.1883849999999</v>
      </c>
      <c r="Z444">
        <v>1724.7178160000001</v>
      </c>
      <c r="AA444">
        <v>1728.3152829999999</v>
      </c>
      <c r="AB444">
        <v>1691.828638</v>
      </c>
      <c r="AC444">
        <v>1657.318706</v>
      </c>
      <c r="AD444">
        <v>1653.292821</v>
      </c>
      <c r="AE444">
        <v>1647.441744</v>
      </c>
      <c r="AF444">
        <v>1641.871875</v>
      </c>
      <c r="AG444">
        <v>1627.644888</v>
      </c>
      <c r="AH444">
        <v>1609.3711089999999</v>
      </c>
      <c r="AI444">
        <v>1595.8221699999999</v>
      </c>
      <c r="AJ444">
        <v>1584.402642</v>
      </c>
      <c r="AK444">
        <v>1571.4634209999999</v>
      </c>
      <c r="AL444">
        <v>1521.4137880000001</v>
      </c>
      <c r="AM444">
        <v>1476.847336</v>
      </c>
      <c r="AN444">
        <v>1469.509012</v>
      </c>
      <c r="AO444">
        <v>1457.940836</v>
      </c>
      <c r="AP444">
        <v>1446.7560820000001</v>
      </c>
      <c r="AQ444">
        <v>1437.1776010000001</v>
      </c>
      <c r="AR444">
        <v>1428.5523679999999</v>
      </c>
      <c r="AS444">
        <v>1386.7358119999999</v>
      </c>
      <c r="AT444">
        <v>1348.5055769999999</v>
      </c>
      <c r="AU444">
        <v>1311.861537</v>
      </c>
      <c r="AV444">
        <v>1275.64375</v>
      </c>
      <c r="AW444">
        <v>1241.5415069999999</v>
      </c>
    </row>
    <row r="445" spans="1:49" x14ac:dyDescent="0.25">
      <c r="A445" t="s">
        <v>1174</v>
      </c>
      <c r="B445" t="s">
        <v>881</v>
      </c>
      <c r="C445">
        <v>13487.6861166251</v>
      </c>
      <c r="D445">
        <v>13704.235279943199</v>
      </c>
      <c r="E445">
        <v>13924.261210000001</v>
      </c>
      <c r="F445">
        <v>13715.41747</v>
      </c>
      <c r="G445">
        <v>13458.696690000001</v>
      </c>
      <c r="H445">
        <v>13300.560939999999</v>
      </c>
      <c r="I445">
        <v>13140.635759999999</v>
      </c>
      <c r="J445">
        <v>12973.491690000001</v>
      </c>
      <c r="K445">
        <v>12778.324720000001</v>
      </c>
      <c r="L445">
        <v>12575.96558</v>
      </c>
      <c r="M445">
        <v>12387.56782</v>
      </c>
      <c r="N445">
        <v>12263.09842</v>
      </c>
      <c r="O445">
        <v>12154.26045</v>
      </c>
      <c r="P445">
        <v>12020.88056</v>
      </c>
      <c r="Q445">
        <v>11822.46636</v>
      </c>
      <c r="R445">
        <v>11538.590630000001</v>
      </c>
      <c r="S445">
        <v>11213.16783</v>
      </c>
      <c r="T445">
        <v>10847.571540000001</v>
      </c>
      <c r="U445">
        <v>10560.03325</v>
      </c>
      <c r="V445">
        <v>10261.17144</v>
      </c>
      <c r="W445">
        <v>9957.5408060000009</v>
      </c>
      <c r="X445">
        <v>9618.9624590000003</v>
      </c>
      <c r="Y445">
        <v>9269.552925</v>
      </c>
      <c r="Z445">
        <v>8929.4961210000001</v>
      </c>
      <c r="AA445">
        <v>8614.0102900000002</v>
      </c>
      <c r="AB445">
        <v>8319.7815260000007</v>
      </c>
      <c r="AC445">
        <v>8035.2856609999999</v>
      </c>
      <c r="AD445">
        <v>7755.2061640000002</v>
      </c>
      <c r="AE445">
        <v>7491.0737939999999</v>
      </c>
      <c r="AF445">
        <v>7249.4553459999997</v>
      </c>
      <c r="AG445">
        <v>7028.9423379999998</v>
      </c>
      <c r="AH445">
        <v>6827.01134</v>
      </c>
      <c r="AI445">
        <v>6644.2814280000002</v>
      </c>
      <c r="AJ445">
        <v>6479.3124859999998</v>
      </c>
      <c r="AK445">
        <v>6330.368469</v>
      </c>
      <c r="AL445">
        <v>6191.1178639999998</v>
      </c>
      <c r="AM445">
        <v>6051.8745360000003</v>
      </c>
      <c r="AN445">
        <v>5914.7641620000004</v>
      </c>
      <c r="AO445">
        <v>5785.3215469999996</v>
      </c>
      <c r="AP445">
        <v>5665.4068209999996</v>
      </c>
      <c r="AQ445">
        <v>5555.5116129999997</v>
      </c>
      <c r="AR445">
        <v>5455.7615180000003</v>
      </c>
      <c r="AS445">
        <v>5360.9307900000003</v>
      </c>
      <c r="AT445">
        <v>5263.9099459999998</v>
      </c>
      <c r="AU445">
        <v>5162.50515</v>
      </c>
      <c r="AV445">
        <v>5057.1857120000004</v>
      </c>
      <c r="AW445">
        <v>4949.4748390000004</v>
      </c>
    </row>
    <row r="446" spans="1:49" x14ac:dyDescent="0.25">
      <c r="A446" t="s">
        <v>1175</v>
      </c>
      <c r="B446" t="s">
        <v>882</v>
      </c>
      <c r="C446">
        <v>15.0009892497482</v>
      </c>
      <c r="D446">
        <v>15.241834984360301</v>
      </c>
      <c r="E446">
        <v>15.48654758</v>
      </c>
      <c r="F446">
        <v>15.269547149999999</v>
      </c>
      <c r="G446">
        <v>15.035486110000001</v>
      </c>
      <c r="H446">
        <v>14.81289192</v>
      </c>
      <c r="I446">
        <v>14.6646976</v>
      </c>
      <c r="J446">
        <v>14.51866085</v>
      </c>
      <c r="K446">
        <v>14.33498846</v>
      </c>
      <c r="L446">
        <v>14.108319440000001</v>
      </c>
      <c r="M446">
        <v>13.88518333</v>
      </c>
      <c r="N446">
        <v>13.714145930000001</v>
      </c>
      <c r="O446">
        <v>13.57152992</v>
      </c>
      <c r="P446">
        <v>13.43855937</v>
      </c>
      <c r="Q446">
        <v>13.25595824</v>
      </c>
      <c r="R446">
        <v>12.93863518</v>
      </c>
      <c r="S446">
        <v>12.58099717</v>
      </c>
      <c r="T446">
        <v>12.173302809999999</v>
      </c>
      <c r="U446">
        <v>11.770080849999999</v>
      </c>
      <c r="V446">
        <v>11.35596443</v>
      </c>
      <c r="W446">
        <v>10.9421967</v>
      </c>
      <c r="X446">
        <v>10.49386934</v>
      </c>
      <c r="Y446">
        <v>10.03456443</v>
      </c>
      <c r="Z446">
        <v>9.595272735</v>
      </c>
      <c r="AA446">
        <v>9.1887135969999996</v>
      </c>
      <c r="AB446">
        <v>8.8160826270000001</v>
      </c>
      <c r="AC446">
        <v>8.4573535419999999</v>
      </c>
      <c r="AD446">
        <v>8.1033195360000008</v>
      </c>
      <c r="AE446">
        <v>7.7701873450000001</v>
      </c>
      <c r="AF446">
        <v>7.464270494</v>
      </c>
      <c r="AG446">
        <v>7.1842099179999996</v>
      </c>
      <c r="AH446">
        <v>6.9272193260000003</v>
      </c>
      <c r="AI446">
        <v>6.6921887</v>
      </c>
      <c r="AJ446">
        <v>6.4773271760000002</v>
      </c>
      <c r="AK446">
        <v>6.2811783889999999</v>
      </c>
      <c r="AL446">
        <v>6.0995172450000004</v>
      </c>
      <c r="AM446">
        <v>5.9195301699999998</v>
      </c>
      <c r="AN446">
        <v>5.7422513070000001</v>
      </c>
      <c r="AO446">
        <v>5.5747615640000001</v>
      </c>
      <c r="AP446">
        <v>5.418370329</v>
      </c>
      <c r="AQ446">
        <v>5.2732521459999999</v>
      </c>
      <c r="AR446">
        <v>5.1393617640000002</v>
      </c>
      <c r="AS446">
        <v>5.0134953309999997</v>
      </c>
      <c r="AT446">
        <v>4.8869793030000004</v>
      </c>
      <c r="AU446">
        <v>4.7578250630000003</v>
      </c>
      <c r="AV446">
        <v>4.6266296760000003</v>
      </c>
      <c r="AW446">
        <v>4.4948131650000001</v>
      </c>
    </row>
    <row r="447" spans="1:49" x14ac:dyDescent="0.25">
      <c r="A447" t="s">
        <v>1176</v>
      </c>
      <c r="B447" t="s">
        <v>883</v>
      </c>
      <c r="C447">
        <v>4117.4208601912896</v>
      </c>
      <c r="D447">
        <v>4183.5273839191696</v>
      </c>
      <c r="E447">
        <v>4250.6952689999998</v>
      </c>
      <c r="F447">
        <v>4056.6904939999999</v>
      </c>
      <c r="G447">
        <v>3743.819356</v>
      </c>
      <c r="H447">
        <v>3853.0002650000001</v>
      </c>
      <c r="I447">
        <v>3574.6534539999998</v>
      </c>
      <c r="J447">
        <v>3313.2016899999999</v>
      </c>
      <c r="K447">
        <v>3124.0584260000001</v>
      </c>
      <c r="L447">
        <v>3049.9421790000001</v>
      </c>
      <c r="M447">
        <v>2998.7430180000001</v>
      </c>
      <c r="N447">
        <v>3043.8908230000002</v>
      </c>
      <c r="O447">
        <v>3031.8904400000001</v>
      </c>
      <c r="P447">
        <v>2902.4697630000001</v>
      </c>
      <c r="Q447">
        <v>2741.6464890000002</v>
      </c>
      <c r="R447">
        <v>2702.3565020000001</v>
      </c>
      <c r="S447">
        <v>2589.2760090000002</v>
      </c>
      <c r="T447">
        <v>2502.5103519999998</v>
      </c>
      <c r="U447">
        <v>2412.6235369999999</v>
      </c>
      <c r="V447">
        <v>2301.8959319999999</v>
      </c>
      <c r="W447">
        <v>2211.887929</v>
      </c>
      <c r="X447">
        <v>2126.9217840000001</v>
      </c>
      <c r="Y447">
        <v>2067.4593559999998</v>
      </c>
      <c r="Z447">
        <v>1988.086333</v>
      </c>
      <c r="AA447">
        <v>1913.2964199999999</v>
      </c>
      <c r="AB447">
        <v>1836.631711</v>
      </c>
      <c r="AC447">
        <v>1763.3912459999999</v>
      </c>
      <c r="AD447">
        <v>1690.5779250000001</v>
      </c>
      <c r="AE447">
        <v>1623.907807</v>
      </c>
      <c r="AF447">
        <v>1563.4861880000001</v>
      </c>
      <c r="AG447">
        <v>1513.229519</v>
      </c>
      <c r="AH447">
        <v>1464.0780540000001</v>
      </c>
      <c r="AI447">
        <v>1419.9565720000001</v>
      </c>
      <c r="AJ447">
        <v>1383.0275819999999</v>
      </c>
      <c r="AK447">
        <v>1349.7892790000001</v>
      </c>
      <c r="AL447">
        <v>1329.9979249999999</v>
      </c>
      <c r="AM447">
        <v>1310.222493</v>
      </c>
      <c r="AN447">
        <v>1269.68715</v>
      </c>
      <c r="AO447">
        <v>1232.126743</v>
      </c>
      <c r="AP447">
        <v>1196.868109</v>
      </c>
      <c r="AQ447">
        <v>1164.0319830000001</v>
      </c>
      <c r="AR447">
        <v>1133.4956540000001</v>
      </c>
      <c r="AS447">
        <v>1112.8363649999999</v>
      </c>
      <c r="AT447">
        <v>1089.8557800000001</v>
      </c>
      <c r="AU447">
        <v>1066.194827</v>
      </c>
      <c r="AV447">
        <v>1041.7827870000001</v>
      </c>
      <c r="AW447">
        <v>1017.007413</v>
      </c>
    </row>
    <row r="448" spans="1:49" x14ac:dyDescent="0.25">
      <c r="A448" t="s">
        <v>1177</v>
      </c>
      <c r="B448" t="s">
        <v>884</v>
      </c>
      <c r="C448">
        <v>6131.3494927746697</v>
      </c>
      <c r="D448">
        <v>6229.7902921223504</v>
      </c>
      <c r="E448">
        <v>6329.8115900000003</v>
      </c>
      <c r="F448">
        <v>6297.2653200000004</v>
      </c>
      <c r="G448">
        <v>6397.099639</v>
      </c>
      <c r="H448">
        <v>6117.996529</v>
      </c>
      <c r="I448">
        <v>6175.4696489999997</v>
      </c>
      <c r="J448">
        <v>6281.675483</v>
      </c>
      <c r="K448">
        <v>6353.6295879999998</v>
      </c>
      <c r="L448">
        <v>6254.7257339999996</v>
      </c>
      <c r="M448">
        <v>6100.7961779999996</v>
      </c>
      <c r="N448">
        <v>5876.8763779999999</v>
      </c>
      <c r="O448">
        <v>5718.0870809999997</v>
      </c>
      <c r="P448">
        <v>5736.5854490000002</v>
      </c>
      <c r="Q448">
        <v>5847.6477539999996</v>
      </c>
      <c r="R448">
        <v>5712.6092500000004</v>
      </c>
      <c r="S448">
        <v>5592.290849</v>
      </c>
      <c r="T448">
        <v>5424.277994</v>
      </c>
      <c r="U448">
        <v>5297.7020780000003</v>
      </c>
      <c r="V448">
        <v>5147.5364829999999</v>
      </c>
      <c r="W448">
        <v>5000.40481</v>
      </c>
      <c r="X448">
        <v>4826.5705180000004</v>
      </c>
      <c r="Y448">
        <v>4614.9142979999997</v>
      </c>
      <c r="Z448">
        <v>4433.144276</v>
      </c>
      <c r="AA448">
        <v>4269.2332770000003</v>
      </c>
      <c r="AB448">
        <v>4159.1277440000003</v>
      </c>
      <c r="AC448">
        <v>4047.3736669999998</v>
      </c>
      <c r="AD448">
        <v>3905.2374450000002</v>
      </c>
      <c r="AE448">
        <v>3769.9930909999998</v>
      </c>
      <c r="AF448">
        <v>3644.2606719999999</v>
      </c>
      <c r="AG448">
        <v>3532.1558169999998</v>
      </c>
      <c r="AH448">
        <v>3434.4971919999998</v>
      </c>
      <c r="AI448">
        <v>3341.1221959999998</v>
      </c>
      <c r="AJ448">
        <v>3251.7642980000001</v>
      </c>
      <c r="AK448">
        <v>3171.1501709999998</v>
      </c>
      <c r="AL448">
        <v>3118.4978700000001</v>
      </c>
      <c r="AM448">
        <v>3059.55539</v>
      </c>
      <c r="AN448">
        <v>2984.6963300000002</v>
      </c>
      <c r="AO448">
        <v>2916.2730029999998</v>
      </c>
      <c r="AP448">
        <v>2852.1482810000002</v>
      </c>
      <c r="AQ448">
        <v>2791.672943</v>
      </c>
      <c r="AR448">
        <v>2735.4861289999999</v>
      </c>
      <c r="AS448">
        <v>2703.1917830000002</v>
      </c>
      <c r="AT448">
        <v>2668.2431150000002</v>
      </c>
      <c r="AU448">
        <v>2629.573457</v>
      </c>
      <c r="AV448">
        <v>2588.4091979999998</v>
      </c>
      <c r="AW448">
        <v>2545.051234</v>
      </c>
    </row>
    <row r="449" spans="1:49" x14ac:dyDescent="0.25">
      <c r="A449" t="s">
        <v>1178</v>
      </c>
      <c r="B449" t="s">
        <v>885</v>
      </c>
      <c r="C449">
        <v>3223.9147744094098</v>
      </c>
      <c r="D449">
        <v>3275.6757689173401</v>
      </c>
      <c r="E449">
        <v>3328.2678030000002</v>
      </c>
      <c r="F449">
        <v>3346.1921109999998</v>
      </c>
      <c r="G449">
        <v>3302.7422040000001</v>
      </c>
      <c r="H449">
        <v>3314.751256</v>
      </c>
      <c r="I449">
        <v>3375.8479579999998</v>
      </c>
      <c r="J449">
        <v>3364.0958540000001</v>
      </c>
      <c r="K449">
        <v>3286.3017199999999</v>
      </c>
      <c r="L449">
        <v>3257.1893490000002</v>
      </c>
      <c r="M449">
        <v>3274.1434429999999</v>
      </c>
      <c r="N449">
        <v>3328.6170699999998</v>
      </c>
      <c r="O449">
        <v>3390.7113989999998</v>
      </c>
      <c r="P449">
        <v>3368.3867909999999</v>
      </c>
      <c r="Q449">
        <v>3219.916154</v>
      </c>
      <c r="R449">
        <v>3110.6862379999998</v>
      </c>
      <c r="S449">
        <v>3019.019976</v>
      </c>
      <c r="T449">
        <v>2908.6098870000001</v>
      </c>
      <c r="U449">
        <v>2837.9375540000001</v>
      </c>
      <c r="V449">
        <v>2800.383065</v>
      </c>
      <c r="W449">
        <v>2734.305871</v>
      </c>
      <c r="X449">
        <v>2654.9762879999998</v>
      </c>
      <c r="Y449">
        <v>2577.1447069999999</v>
      </c>
      <c r="Z449">
        <v>2498.670239</v>
      </c>
      <c r="AA449">
        <v>2422.2918789999999</v>
      </c>
      <c r="AB449">
        <v>2315.2059880000002</v>
      </c>
      <c r="AC449">
        <v>2216.0633950000001</v>
      </c>
      <c r="AD449">
        <v>2151.2874750000001</v>
      </c>
      <c r="AE449">
        <v>2089.4027080000001</v>
      </c>
      <c r="AF449">
        <v>2034.2442149999999</v>
      </c>
      <c r="AG449">
        <v>1976.3727919999999</v>
      </c>
      <c r="AH449">
        <v>1921.508875</v>
      </c>
      <c r="AI449">
        <v>1876.5104710000001</v>
      </c>
      <c r="AJ449">
        <v>1838.043279</v>
      </c>
      <c r="AK449">
        <v>1803.147841</v>
      </c>
      <c r="AL449">
        <v>1736.522551</v>
      </c>
      <c r="AM449">
        <v>1676.177124</v>
      </c>
      <c r="AN449">
        <v>1654.63843</v>
      </c>
      <c r="AO449">
        <v>1631.3470400000001</v>
      </c>
      <c r="AP449">
        <v>1610.9720600000001</v>
      </c>
      <c r="AQ449">
        <v>1594.5334350000001</v>
      </c>
      <c r="AR449">
        <v>1581.6403740000001</v>
      </c>
      <c r="AS449">
        <v>1539.889146</v>
      </c>
      <c r="AT449">
        <v>1500.9240709999999</v>
      </c>
      <c r="AU449">
        <v>1461.9790399999999</v>
      </c>
      <c r="AV449">
        <v>1422.3670979999999</v>
      </c>
      <c r="AW449">
        <v>1382.9213789999999</v>
      </c>
    </row>
    <row r="450" spans="1:49" x14ac:dyDescent="0.25">
      <c r="A450" t="s">
        <v>1179</v>
      </c>
      <c r="B450" t="s">
        <v>886</v>
      </c>
      <c r="C450">
        <v>10244.131394595501</v>
      </c>
      <c r="D450">
        <v>10408.6042376939</v>
      </c>
      <c r="E450">
        <v>10575.71775</v>
      </c>
      <c r="F450">
        <v>10425.092720000001</v>
      </c>
      <c r="G450">
        <v>10225.30528</v>
      </c>
      <c r="H450">
        <v>10080.41943</v>
      </c>
      <c r="I450">
        <v>9942.6970369999999</v>
      </c>
      <c r="J450">
        <v>9798.0699050000003</v>
      </c>
      <c r="K450">
        <v>9622.0072749999999</v>
      </c>
      <c r="L450">
        <v>9430.8671510000004</v>
      </c>
      <c r="M450">
        <v>9248.3824050000003</v>
      </c>
      <c r="N450">
        <v>9116.7486950000002</v>
      </c>
      <c r="O450">
        <v>8996.6581260000003</v>
      </c>
      <c r="P450">
        <v>8865.0958300000002</v>
      </c>
      <c r="Q450">
        <v>8684.9003560000001</v>
      </c>
      <c r="R450">
        <v>8434.4084700000003</v>
      </c>
      <c r="S450">
        <v>8148.8622249999999</v>
      </c>
      <c r="T450">
        <v>7836.696046</v>
      </c>
      <c r="U450">
        <v>7570.5050940000001</v>
      </c>
      <c r="V450">
        <v>7299.2174180000002</v>
      </c>
      <c r="W450">
        <v>7026.327644</v>
      </c>
      <c r="X450">
        <v>6730.2387230000004</v>
      </c>
      <c r="Y450">
        <v>6424.4108550000001</v>
      </c>
      <c r="Z450">
        <v>6129.4998539999997</v>
      </c>
      <c r="AA450">
        <v>5856.4204419999996</v>
      </c>
      <c r="AB450">
        <v>5602.5639149999997</v>
      </c>
      <c r="AC450">
        <v>5359.2391509999998</v>
      </c>
      <c r="AD450">
        <v>5121.3908289999999</v>
      </c>
      <c r="AE450">
        <v>4896.5797679999996</v>
      </c>
      <c r="AF450">
        <v>4689.4627200000004</v>
      </c>
      <c r="AG450">
        <v>4498.6403479999999</v>
      </c>
      <c r="AH450">
        <v>4322.5583219999999</v>
      </c>
      <c r="AI450">
        <v>4161.2828600000003</v>
      </c>
      <c r="AJ450">
        <v>4013.8243379999999</v>
      </c>
      <c r="AK450">
        <v>3879.0749470000001</v>
      </c>
      <c r="AL450">
        <v>3753.3624239999999</v>
      </c>
      <c r="AM450">
        <v>3630.6367329999998</v>
      </c>
      <c r="AN450">
        <v>3511.884333</v>
      </c>
      <c r="AO450">
        <v>3399.6989720000001</v>
      </c>
      <c r="AP450">
        <v>3294.760608</v>
      </c>
      <c r="AQ450">
        <v>3197.168604</v>
      </c>
      <c r="AR450">
        <v>3106.9193700000001</v>
      </c>
      <c r="AS450">
        <v>3021.3931210000001</v>
      </c>
      <c r="AT450">
        <v>2936.7034699999999</v>
      </c>
      <c r="AU450">
        <v>2851.5940810000002</v>
      </c>
      <c r="AV450">
        <v>2766.1269440000001</v>
      </c>
      <c r="AW450">
        <v>2680.9002139999998</v>
      </c>
    </row>
    <row r="451" spans="1:49" x14ac:dyDescent="0.25">
      <c r="A451" t="s">
        <v>1180</v>
      </c>
      <c r="B451" t="s">
        <v>887</v>
      </c>
      <c r="C451">
        <v>18.380791203666501</v>
      </c>
      <c r="D451">
        <v>18.6759007518767</v>
      </c>
      <c r="E451">
        <v>18.975748379999999</v>
      </c>
      <c r="F451">
        <v>18.722160630000001</v>
      </c>
      <c r="G451">
        <v>18.417036939999999</v>
      </c>
      <c r="H451">
        <v>18.108849719999998</v>
      </c>
      <c r="I451">
        <v>17.893620590000001</v>
      </c>
      <c r="J451">
        <v>17.67573514</v>
      </c>
      <c r="K451">
        <v>17.394073410000001</v>
      </c>
      <c r="L451">
        <v>17.04921482</v>
      </c>
      <c r="M451">
        <v>16.70783935</v>
      </c>
      <c r="N451">
        <v>16.438362860000002</v>
      </c>
      <c r="O451">
        <v>16.201538719999999</v>
      </c>
      <c r="P451">
        <v>15.98100595</v>
      </c>
      <c r="Q451">
        <v>15.694911340000001</v>
      </c>
      <c r="R451">
        <v>15.242845819999999</v>
      </c>
      <c r="S451">
        <v>14.734171910000001</v>
      </c>
      <c r="T451">
        <v>14.17213791</v>
      </c>
      <c r="U451">
        <v>13.608378009999999</v>
      </c>
      <c r="V451">
        <v>13.038843140000001</v>
      </c>
      <c r="W451">
        <v>12.472863719999999</v>
      </c>
      <c r="X451">
        <v>11.870722049999999</v>
      </c>
      <c r="Y451">
        <v>11.25365311</v>
      </c>
      <c r="Z451">
        <v>10.66693457</v>
      </c>
      <c r="AA451">
        <v>10.12566825</v>
      </c>
      <c r="AB451">
        <v>9.6293957139999904</v>
      </c>
      <c r="AC451">
        <v>9.1558980180000002</v>
      </c>
      <c r="AD451">
        <v>8.6932309229999998</v>
      </c>
      <c r="AE451">
        <v>8.2577661360000008</v>
      </c>
      <c r="AF451">
        <v>7.856831466</v>
      </c>
      <c r="AG451">
        <v>7.4880023199999997</v>
      </c>
      <c r="AH451">
        <v>7.1484830199999996</v>
      </c>
      <c r="AI451">
        <v>6.8367316239999996</v>
      </c>
      <c r="AJ451">
        <v>6.5507068899999998</v>
      </c>
      <c r="AK451">
        <v>6.2887563130000004</v>
      </c>
      <c r="AL451">
        <v>6.0464232100000004</v>
      </c>
      <c r="AM451">
        <v>5.8113063570000003</v>
      </c>
      <c r="AN451">
        <v>5.5841604550000001</v>
      </c>
      <c r="AO451">
        <v>5.3701398649999996</v>
      </c>
      <c r="AP451">
        <v>5.1698760430000004</v>
      </c>
      <c r="AQ451">
        <v>4.9832291079999997</v>
      </c>
      <c r="AR451">
        <v>4.8100059780000004</v>
      </c>
      <c r="AS451">
        <v>4.6473746189999998</v>
      </c>
      <c r="AT451">
        <v>4.4878336040000004</v>
      </c>
      <c r="AU451">
        <v>4.3294156089999998</v>
      </c>
      <c r="AV451">
        <v>4.1722820560000002</v>
      </c>
      <c r="AW451">
        <v>4.0173023649999999</v>
      </c>
    </row>
    <row r="452" spans="1:49" x14ac:dyDescent="0.25">
      <c r="A452" t="s">
        <v>1181</v>
      </c>
      <c r="B452" t="s">
        <v>888</v>
      </c>
      <c r="C452">
        <v>4363.6065898285397</v>
      </c>
      <c r="D452">
        <v>4433.6657050767899</v>
      </c>
      <c r="E452">
        <v>4504.8496420000001</v>
      </c>
      <c r="F452">
        <v>4323.5571970000001</v>
      </c>
      <c r="G452">
        <v>4046.300968</v>
      </c>
      <c r="H452">
        <v>4105.9676909999998</v>
      </c>
      <c r="I452">
        <v>3842.8387600000001</v>
      </c>
      <c r="J452">
        <v>3602.2910849999998</v>
      </c>
      <c r="K452">
        <v>3424.135698</v>
      </c>
      <c r="L452">
        <v>3330.9070299999998</v>
      </c>
      <c r="M452">
        <v>3250.5178649999998</v>
      </c>
      <c r="N452">
        <v>3254.039162</v>
      </c>
      <c r="O452">
        <v>3208.3853170000002</v>
      </c>
      <c r="P452">
        <v>3078.884708</v>
      </c>
      <c r="Q452">
        <v>2936.4512450000002</v>
      </c>
      <c r="R452">
        <v>2879.5070430000001</v>
      </c>
      <c r="S452">
        <v>2751.4320309999998</v>
      </c>
      <c r="T452">
        <v>2645.9321399999999</v>
      </c>
      <c r="U452">
        <v>2535.0970900000002</v>
      </c>
      <c r="V452">
        <v>2401.9478840000002</v>
      </c>
      <c r="W452">
        <v>2291.2116700000001</v>
      </c>
      <c r="X452">
        <v>2184.4319580000001</v>
      </c>
      <c r="Y452">
        <v>2097.0522850000002</v>
      </c>
      <c r="Z452">
        <v>1995.513927</v>
      </c>
      <c r="AA452">
        <v>1901.1726229999999</v>
      </c>
      <c r="AB452">
        <v>1813.079125</v>
      </c>
      <c r="AC452">
        <v>1728.7576650000001</v>
      </c>
      <c r="AD452">
        <v>1641.302136</v>
      </c>
      <c r="AE452">
        <v>1560.543915</v>
      </c>
      <c r="AF452">
        <v>1486.6174149999999</v>
      </c>
      <c r="AG452">
        <v>1423.475533</v>
      </c>
      <c r="AH452">
        <v>1363.146737</v>
      </c>
      <c r="AI452">
        <v>1307.708713</v>
      </c>
      <c r="AJ452">
        <v>1259.0614519999999</v>
      </c>
      <c r="AK452">
        <v>1214.778689</v>
      </c>
      <c r="AL452">
        <v>1185.873462</v>
      </c>
      <c r="AM452">
        <v>1156.9628829999999</v>
      </c>
      <c r="AN452">
        <v>1109.3483369999999</v>
      </c>
      <c r="AO452">
        <v>1065.426952</v>
      </c>
      <c r="AP452">
        <v>1024.123955</v>
      </c>
      <c r="AQ452">
        <v>985.37599439999997</v>
      </c>
      <c r="AR452">
        <v>949.12686619999999</v>
      </c>
      <c r="AS452">
        <v>923.88932739999996</v>
      </c>
      <c r="AT452">
        <v>897.25511289999997</v>
      </c>
      <c r="AU452">
        <v>870.52081310000005</v>
      </c>
      <c r="AV452">
        <v>843.68090470000004</v>
      </c>
      <c r="AW452">
        <v>816.92376360000003</v>
      </c>
    </row>
    <row r="453" spans="1:49" x14ac:dyDescent="0.25">
      <c r="A453" t="s">
        <v>1182</v>
      </c>
      <c r="B453" t="s">
        <v>889</v>
      </c>
      <c r="C453">
        <v>2901.25823151657</v>
      </c>
      <c r="D453">
        <v>2947.8388708621301</v>
      </c>
      <c r="E453">
        <v>2995.1673770000002</v>
      </c>
      <c r="F453">
        <v>2993.1336999999999</v>
      </c>
      <c r="G453">
        <v>3071.197823</v>
      </c>
      <c r="H453">
        <v>2900.0515089999999</v>
      </c>
      <c r="I453">
        <v>2945.1256330000001</v>
      </c>
      <c r="J453">
        <v>3019.7477960000001</v>
      </c>
      <c r="K453">
        <v>3071.4853410000001</v>
      </c>
      <c r="L453">
        <v>3012.5699540000001</v>
      </c>
      <c r="M453">
        <v>2917.72802</v>
      </c>
      <c r="N453">
        <v>2774.6997070000002</v>
      </c>
      <c r="O453">
        <v>2674.513391</v>
      </c>
      <c r="P453">
        <v>2686.3772359999998</v>
      </c>
      <c r="Q453">
        <v>2756.7968000000001</v>
      </c>
      <c r="R453">
        <v>2679.3872289999999</v>
      </c>
      <c r="S453">
        <v>2614.4754360000002</v>
      </c>
      <c r="T453">
        <v>2522.934698</v>
      </c>
      <c r="U453">
        <v>2448.6788019999999</v>
      </c>
      <c r="V453">
        <v>2362.8337299999998</v>
      </c>
      <c r="W453">
        <v>2278.6855719999999</v>
      </c>
      <c r="X453">
        <v>2181.0765179999999</v>
      </c>
      <c r="Y453">
        <v>2060.5136859999998</v>
      </c>
      <c r="Z453">
        <v>1959.1840560000001</v>
      </c>
      <c r="AA453">
        <v>1868.169883</v>
      </c>
      <c r="AB453">
        <v>1807.64373</v>
      </c>
      <c r="AC453">
        <v>1746.5763890000001</v>
      </c>
      <c r="AD453">
        <v>1669.0827449999999</v>
      </c>
      <c r="AE453">
        <v>1595.0968049999999</v>
      </c>
      <c r="AF453">
        <v>1525.8411040000001</v>
      </c>
      <c r="AG453">
        <v>1463.3099569999999</v>
      </c>
      <c r="AH453">
        <v>1408.3869669999999</v>
      </c>
      <c r="AI453">
        <v>1355.3791060000001</v>
      </c>
      <c r="AJ453">
        <v>1304.1975110000001</v>
      </c>
      <c r="AK453">
        <v>1257.5601409999999</v>
      </c>
      <c r="AL453">
        <v>1225.1930299999999</v>
      </c>
      <c r="AM453">
        <v>1190.475698</v>
      </c>
      <c r="AN453">
        <v>1149.2546420000001</v>
      </c>
      <c r="AO453">
        <v>1111.4437579999999</v>
      </c>
      <c r="AP453">
        <v>1075.763541</v>
      </c>
      <c r="AQ453">
        <v>1041.8209420000001</v>
      </c>
      <c r="AR453">
        <v>1009.918227</v>
      </c>
      <c r="AS453">
        <v>989.42524300000002</v>
      </c>
      <c r="AT453">
        <v>968.41671180000003</v>
      </c>
      <c r="AU453">
        <v>946.4475228</v>
      </c>
      <c r="AV453">
        <v>924.02177870000003</v>
      </c>
      <c r="AW453">
        <v>901.12467590000006</v>
      </c>
    </row>
    <row r="454" spans="1:49" x14ac:dyDescent="0.25">
      <c r="A454" t="s">
        <v>1183</v>
      </c>
      <c r="B454" t="s">
        <v>890</v>
      </c>
      <c r="C454">
        <v>2960.8857820467601</v>
      </c>
      <c r="D454">
        <v>3008.4237610031701</v>
      </c>
      <c r="E454">
        <v>3056.7249780000002</v>
      </c>
      <c r="F454">
        <v>3089.6796629999999</v>
      </c>
      <c r="G454">
        <v>3089.389451</v>
      </c>
      <c r="H454">
        <v>3056.291385</v>
      </c>
      <c r="I454">
        <v>3136.8390239999999</v>
      </c>
      <c r="J454">
        <v>3158.3552890000001</v>
      </c>
      <c r="K454">
        <v>3108.992162</v>
      </c>
      <c r="L454">
        <v>3070.340952</v>
      </c>
      <c r="M454">
        <v>3063.4286809999999</v>
      </c>
      <c r="N454">
        <v>3071.5714630000002</v>
      </c>
      <c r="O454">
        <v>3097.5578799999998</v>
      </c>
      <c r="P454">
        <v>3083.8528799999999</v>
      </c>
      <c r="Q454">
        <v>2975.9573989999999</v>
      </c>
      <c r="R454">
        <v>2860.2713520000002</v>
      </c>
      <c r="S454">
        <v>2768.2205869999998</v>
      </c>
      <c r="T454">
        <v>2653.6570689999999</v>
      </c>
      <c r="U454">
        <v>2573.1208240000001</v>
      </c>
      <c r="V454">
        <v>2521.3969609999999</v>
      </c>
      <c r="W454">
        <v>2443.957539</v>
      </c>
      <c r="X454">
        <v>2352.859524</v>
      </c>
      <c r="Y454">
        <v>2255.5912309999999</v>
      </c>
      <c r="Z454">
        <v>2164.1349359999999</v>
      </c>
      <c r="AA454">
        <v>2076.952268</v>
      </c>
      <c r="AB454">
        <v>1972.2116639999999</v>
      </c>
      <c r="AC454">
        <v>1874.749198</v>
      </c>
      <c r="AD454">
        <v>1802.312717</v>
      </c>
      <c r="AE454">
        <v>1732.6812809999999</v>
      </c>
      <c r="AF454">
        <v>1669.1473699999999</v>
      </c>
      <c r="AG454">
        <v>1604.3668560000001</v>
      </c>
      <c r="AH454">
        <v>1543.876135</v>
      </c>
      <c r="AI454">
        <v>1491.3583100000001</v>
      </c>
      <c r="AJ454">
        <v>1444.014668</v>
      </c>
      <c r="AK454">
        <v>1400.4473599999999</v>
      </c>
      <c r="AL454">
        <v>1336.249509</v>
      </c>
      <c r="AM454">
        <v>1277.3868460000001</v>
      </c>
      <c r="AN454">
        <v>1247.6971940000001</v>
      </c>
      <c r="AO454">
        <v>1217.4581209999999</v>
      </c>
      <c r="AP454">
        <v>1189.7032360000001</v>
      </c>
      <c r="AQ454">
        <v>1164.9884380000001</v>
      </c>
      <c r="AR454">
        <v>1143.064271</v>
      </c>
      <c r="AS454">
        <v>1103.4311760000001</v>
      </c>
      <c r="AT454">
        <v>1066.5438119999999</v>
      </c>
      <c r="AU454">
        <v>1030.296329</v>
      </c>
      <c r="AV454">
        <v>994.25197820000005</v>
      </c>
      <c r="AW454">
        <v>958.83447179999996</v>
      </c>
    </row>
    <row r="455" spans="1:49" x14ac:dyDescent="0.25">
      <c r="A455" t="s">
        <v>1184</v>
      </c>
      <c r="B455" t="s">
        <v>891</v>
      </c>
      <c r="C455">
        <v>6813.2464678511797</v>
      </c>
      <c r="D455">
        <v>6922.6353436995496</v>
      </c>
      <c r="E455">
        <v>7033.7804930000002</v>
      </c>
      <c r="F455">
        <v>6712.4691290000001</v>
      </c>
      <c r="G455">
        <v>6382.0388229999999</v>
      </c>
      <c r="H455">
        <v>6091.1326639999997</v>
      </c>
      <c r="I455">
        <v>5826.2267549999997</v>
      </c>
      <c r="J455">
        <v>5570.4320859999998</v>
      </c>
      <c r="K455">
        <v>5308.4265189999996</v>
      </c>
      <c r="L455">
        <v>5045.1684670000004</v>
      </c>
      <c r="M455">
        <v>4798.6722730000001</v>
      </c>
      <c r="N455">
        <v>4589.9626879999996</v>
      </c>
      <c r="O455">
        <v>4429.3276450000003</v>
      </c>
      <c r="P455">
        <v>4286.5542740000001</v>
      </c>
      <c r="Q455">
        <v>4134.394808</v>
      </c>
      <c r="R455">
        <v>3950.2789659999999</v>
      </c>
      <c r="S455">
        <v>3756.8067080000001</v>
      </c>
      <c r="T455">
        <v>3552.9807479999999</v>
      </c>
      <c r="U455">
        <v>3379.243215</v>
      </c>
      <c r="V455">
        <v>3206.5726989999998</v>
      </c>
      <c r="W455">
        <v>3038.7456849999999</v>
      </c>
      <c r="X455">
        <v>2865.19427</v>
      </c>
      <c r="Y455">
        <v>2694.1273820000001</v>
      </c>
      <c r="Z455">
        <v>2532.8476500000002</v>
      </c>
      <c r="AA455">
        <v>2385.270458</v>
      </c>
      <c r="AB455">
        <v>2250.0312199999998</v>
      </c>
      <c r="AC455">
        <v>2121.787601</v>
      </c>
      <c r="AD455">
        <v>1998.5699500000001</v>
      </c>
      <c r="AE455">
        <v>1884.6605010000001</v>
      </c>
      <c r="AF455">
        <v>1781.4031789999999</v>
      </c>
      <c r="AG455">
        <v>1687.9173740000001</v>
      </c>
      <c r="AH455">
        <v>1603.1209590000001</v>
      </c>
      <c r="AI455">
        <v>1526.4533670000001</v>
      </c>
      <c r="AJ455">
        <v>1457.2819159999999</v>
      </c>
      <c r="AK455">
        <v>1395.048423</v>
      </c>
      <c r="AL455">
        <v>1337.7425430000001</v>
      </c>
      <c r="AM455">
        <v>1281.9596919999999</v>
      </c>
      <c r="AN455">
        <v>1228.4877469999999</v>
      </c>
      <c r="AO455">
        <v>1179.1424939999999</v>
      </c>
      <c r="AP455">
        <v>1134.406021</v>
      </c>
      <c r="AQ455">
        <v>1094.2729670000001</v>
      </c>
      <c r="AR455">
        <v>1058.586693</v>
      </c>
      <c r="AS455">
        <v>1025.8671549999999</v>
      </c>
      <c r="AT455">
        <v>993.57956320000005</v>
      </c>
      <c r="AU455">
        <v>960.98240099999998</v>
      </c>
      <c r="AV455">
        <v>928.13816680000002</v>
      </c>
      <c r="AW455">
        <v>895.41837009999995</v>
      </c>
    </row>
    <row r="456" spans="1:49" x14ac:dyDescent="0.25">
      <c r="A456" t="s">
        <v>1185</v>
      </c>
      <c r="B456" t="s">
        <v>892</v>
      </c>
      <c r="C456">
        <v>26.1365870932738</v>
      </c>
      <c r="D456">
        <v>26.5562184531749</v>
      </c>
      <c r="E456">
        <v>26.982587129999999</v>
      </c>
      <c r="F456">
        <v>25.76396235</v>
      </c>
      <c r="G456">
        <v>24.548712389999999</v>
      </c>
      <c r="H456">
        <v>23.381510129999999</v>
      </c>
      <c r="I456">
        <v>22.390656929999999</v>
      </c>
      <c r="J456">
        <v>21.444973940000001</v>
      </c>
      <c r="K456">
        <v>20.46910862</v>
      </c>
      <c r="L456">
        <v>19.453701280000001</v>
      </c>
      <c r="M456">
        <v>18.491353620000002</v>
      </c>
      <c r="N456">
        <v>17.658677539999999</v>
      </c>
      <c r="O456">
        <v>17.021803380000001</v>
      </c>
      <c r="P456">
        <v>16.485304639999999</v>
      </c>
      <c r="Q456">
        <v>15.932232819999999</v>
      </c>
      <c r="R456">
        <v>15.2241152</v>
      </c>
      <c r="S456">
        <v>14.48401065</v>
      </c>
      <c r="T456">
        <v>13.7002411</v>
      </c>
      <c r="U456">
        <v>12.945047000000001</v>
      </c>
      <c r="V456">
        <v>12.200183579999999</v>
      </c>
      <c r="W456">
        <v>11.48343925</v>
      </c>
      <c r="X456">
        <v>10.7531108</v>
      </c>
      <c r="Y456">
        <v>10.038024910000001</v>
      </c>
      <c r="Z456">
        <v>9.3712065730000003</v>
      </c>
      <c r="AA456">
        <v>8.7639272380000008</v>
      </c>
      <c r="AB456">
        <v>8.2137001390000002</v>
      </c>
      <c r="AC456">
        <v>7.6950752080000004</v>
      </c>
      <c r="AD456">
        <v>7.1981064410000002</v>
      </c>
      <c r="AE456">
        <v>6.7406865900000001</v>
      </c>
      <c r="AF456">
        <v>6.3268231180000001</v>
      </c>
      <c r="AG456">
        <v>5.9530230959999999</v>
      </c>
      <c r="AH456">
        <v>5.6148417679999998</v>
      </c>
      <c r="AI456">
        <v>5.3088938189999997</v>
      </c>
      <c r="AJ456">
        <v>5.0324626070000003</v>
      </c>
      <c r="AK456">
        <v>4.7834458499999997</v>
      </c>
      <c r="AL456">
        <v>4.5558981660000004</v>
      </c>
      <c r="AM456">
        <v>4.33613976</v>
      </c>
      <c r="AN456">
        <v>4.1259720929999997</v>
      </c>
      <c r="AO456">
        <v>3.9323193750000001</v>
      </c>
      <c r="AP456">
        <v>3.75631644</v>
      </c>
      <c r="AQ456">
        <v>3.5975708389999999</v>
      </c>
      <c r="AR456">
        <v>3.4552685369999998</v>
      </c>
      <c r="AS456">
        <v>3.325298868</v>
      </c>
      <c r="AT456">
        <v>3.1982952330000001</v>
      </c>
      <c r="AU456">
        <v>3.071846013</v>
      </c>
      <c r="AV456">
        <v>2.9461980639999998</v>
      </c>
      <c r="AW456">
        <v>2.8225094020000001</v>
      </c>
    </row>
    <row r="457" spans="1:49" x14ac:dyDescent="0.25">
      <c r="A457" t="s">
        <v>1186</v>
      </c>
      <c r="B457" t="s">
        <v>893</v>
      </c>
      <c r="C457">
        <v>2593.8284229414298</v>
      </c>
      <c r="D457">
        <v>2635.4731772693299</v>
      </c>
      <c r="E457">
        <v>2677.786552</v>
      </c>
      <c r="F457">
        <v>2479.9029180000002</v>
      </c>
      <c r="G457">
        <v>2247.7771929999999</v>
      </c>
      <c r="H457">
        <v>2202.733886</v>
      </c>
      <c r="I457">
        <v>1988.775165</v>
      </c>
      <c r="J457">
        <v>1805.7351630000001</v>
      </c>
      <c r="K457">
        <v>1667.9864709999999</v>
      </c>
      <c r="L457">
        <v>1571.425665</v>
      </c>
      <c r="M457">
        <v>1482.0777129999999</v>
      </c>
      <c r="N457">
        <v>1433.0529340000001</v>
      </c>
      <c r="O457">
        <v>1374.9815040000001</v>
      </c>
      <c r="P457">
        <v>1294.7193810000001</v>
      </c>
      <c r="Q457">
        <v>1221.798127</v>
      </c>
      <c r="R457">
        <v>1180.881842</v>
      </c>
      <c r="S457">
        <v>1110.926115</v>
      </c>
      <c r="T457">
        <v>1051.37364</v>
      </c>
      <c r="U457">
        <v>991.38595150000003</v>
      </c>
      <c r="V457">
        <v>921.87887860000001</v>
      </c>
      <c r="W457">
        <v>864.76989819999994</v>
      </c>
      <c r="X457">
        <v>810.8455285</v>
      </c>
      <c r="Y457">
        <v>765.82058019999999</v>
      </c>
      <c r="Z457">
        <v>717.25939029999995</v>
      </c>
      <c r="AA457">
        <v>672.95687180000004</v>
      </c>
      <c r="AB457">
        <v>634.02502119999997</v>
      </c>
      <c r="AC457">
        <v>596.93971929999998</v>
      </c>
      <c r="AD457">
        <v>558.04166369999996</v>
      </c>
      <c r="AE457">
        <v>522.8038679</v>
      </c>
      <c r="AF457">
        <v>491.00971140000001</v>
      </c>
      <c r="AG457">
        <v>464.21782569999999</v>
      </c>
      <c r="AH457">
        <v>439.33841439999998</v>
      </c>
      <c r="AI457">
        <v>416.61407229999998</v>
      </c>
      <c r="AJ457">
        <v>396.69510700000001</v>
      </c>
      <c r="AK457">
        <v>378.85025940000003</v>
      </c>
      <c r="AL457">
        <v>367.55502730000001</v>
      </c>
      <c r="AM457">
        <v>356.07404409999998</v>
      </c>
      <c r="AN457">
        <v>337.62820219999998</v>
      </c>
      <c r="AO457">
        <v>321.0397992</v>
      </c>
      <c r="AP457">
        <v>305.87027860000001</v>
      </c>
      <c r="AQ457">
        <v>292.04583860000002</v>
      </c>
      <c r="AR457">
        <v>279.5106796</v>
      </c>
      <c r="AS457">
        <v>271.59726819999997</v>
      </c>
      <c r="AT457">
        <v>263.19227540000003</v>
      </c>
      <c r="AU457">
        <v>254.66610660000001</v>
      </c>
      <c r="AV457">
        <v>246.05517739999999</v>
      </c>
      <c r="AW457">
        <v>237.44774269999999</v>
      </c>
    </row>
    <row r="458" spans="1:49" x14ac:dyDescent="0.25">
      <c r="A458" t="s">
        <v>1187</v>
      </c>
      <c r="B458" t="s">
        <v>894</v>
      </c>
      <c r="C458">
        <v>1439.12305914903</v>
      </c>
      <c r="D458">
        <v>1462.2286453612101</v>
      </c>
      <c r="E458">
        <v>1485.705199</v>
      </c>
      <c r="F458">
        <v>1433.4951209999999</v>
      </c>
      <c r="G458">
        <v>1424.3368700000001</v>
      </c>
      <c r="H458">
        <v>1299.5436540000001</v>
      </c>
      <c r="I458">
        <v>1274.3806669999999</v>
      </c>
      <c r="J458">
        <v>1265.6626920000001</v>
      </c>
      <c r="K458">
        <v>1250.2582950000001</v>
      </c>
      <c r="L458">
        <v>1187.8360660000001</v>
      </c>
      <c r="M458">
        <v>1112.508051</v>
      </c>
      <c r="N458">
        <v>1022.618114</v>
      </c>
      <c r="O458">
        <v>960.00139130000002</v>
      </c>
      <c r="P458">
        <v>946.13562390000004</v>
      </c>
      <c r="Q458">
        <v>959.2728975</v>
      </c>
      <c r="R458">
        <v>918.72096969999996</v>
      </c>
      <c r="S458">
        <v>882.5106432</v>
      </c>
      <c r="T458">
        <v>837.99239729999999</v>
      </c>
      <c r="U458">
        <v>800.40724469999998</v>
      </c>
      <c r="V458">
        <v>758.24009309999997</v>
      </c>
      <c r="W458">
        <v>719.1317603</v>
      </c>
      <c r="X458">
        <v>676.98932630000002</v>
      </c>
      <c r="Y458">
        <v>629.32126029999995</v>
      </c>
      <c r="Z458">
        <v>589.00356180000006</v>
      </c>
      <c r="AA458">
        <v>553.12909609999997</v>
      </c>
      <c r="AB458">
        <v>528.53703459999997</v>
      </c>
      <c r="AC458">
        <v>504.09449890000002</v>
      </c>
      <c r="AD458">
        <v>474.3623503</v>
      </c>
      <c r="AE458">
        <v>446.71249460000001</v>
      </c>
      <c r="AF458">
        <v>421.31695089999999</v>
      </c>
      <c r="AG458">
        <v>398.94328369999999</v>
      </c>
      <c r="AH458">
        <v>379.45628520000002</v>
      </c>
      <c r="AI458">
        <v>360.97161410000001</v>
      </c>
      <c r="AJ458">
        <v>343.52783899999997</v>
      </c>
      <c r="AK458">
        <v>327.88681329999997</v>
      </c>
      <c r="AL458">
        <v>317.37159800000001</v>
      </c>
      <c r="AM458">
        <v>306.13299289999998</v>
      </c>
      <c r="AN458">
        <v>292.29086239999998</v>
      </c>
      <c r="AO458">
        <v>279.89327129999998</v>
      </c>
      <c r="AP458">
        <v>268.5443353</v>
      </c>
      <c r="AQ458">
        <v>258.1123523</v>
      </c>
      <c r="AR458">
        <v>248.6475854</v>
      </c>
      <c r="AS458">
        <v>243.1173493</v>
      </c>
      <c r="AT458">
        <v>237.3922742</v>
      </c>
      <c r="AU458">
        <v>231.3467412</v>
      </c>
      <c r="AV458">
        <v>225.1344536</v>
      </c>
      <c r="AW458">
        <v>218.78246480000001</v>
      </c>
    </row>
    <row r="459" spans="1:49" x14ac:dyDescent="0.25">
      <c r="A459" t="s">
        <v>1188</v>
      </c>
      <c r="B459" t="s">
        <v>895</v>
      </c>
      <c r="C459">
        <v>2754.15839866745</v>
      </c>
      <c r="D459">
        <v>2798.3773026158301</v>
      </c>
      <c r="E459">
        <v>2843.3061550000002</v>
      </c>
      <c r="F459">
        <v>2773.3071279999999</v>
      </c>
      <c r="G459">
        <v>2685.3760470000002</v>
      </c>
      <c r="H459">
        <v>2565.473614</v>
      </c>
      <c r="I459">
        <v>2540.6802670000002</v>
      </c>
      <c r="J459">
        <v>2477.5892570000001</v>
      </c>
      <c r="K459">
        <v>2369.7126450000001</v>
      </c>
      <c r="L459">
        <v>2266.453035</v>
      </c>
      <c r="M459">
        <v>2185.595155</v>
      </c>
      <c r="N459">
        <v>2116.6329639999999</v>
      </c>
      <c r="O459">
        <v>2077.3229470000001</v>
      </c>
      <c r="P459">
        <v>2029.213964</v>
      </c>
      <c r="Q459">
        <v>1937.3915509999999</v>
      </c>
      <c r="R459">
        <v>1835.452039</v>
      </c>
      <c r="S459">
        <v>1748.8859379999999</v>
      </c>
      <c r="T459">
        <v>1649.9144699999999</v>
      </c>
      <c r="U459">
        <v>1574.504972</v>
      </c>
      <c r="V459">
        <v>1514.2535439999999</v>
      </c>
      <c r="W459">
        <v>1443.3605869999999</v>
      </c>
      <c r="X459">
        <v>1366.606305</v>
      </c>
      <c r="Y459">
        <v>1288.947516</v>
      </c>
      <c r="Z459">
        <v>1217.213491</v>
      </c>
      <c r="AA459">
        <v>1150.420562</v>
      </c>
      <c r="AB459">
        <v>1079.2554640000001</v>
      </c>
      <c r="AC459">
        <v>1013.058307</v>
      </c>
      <c r="AD459">
        <v>958.96782919999998</v>
      </c>
      <c r="AE459">
        <v>908.40345239999999</v>
      </c>
      <c r="AF459">
        <v>862.74969309999994</v>
      </c>
      <c r="AG459">
        <v>818.80324150000001</v>
      </c>
      <c r="AH459">
        <v>778.7114176</v>
      </c>
      <c r="AI459">
        <v>743.55878719999998</v>
      </c>
      <c r="AJ459">
        <v>712.02650770000002</v>
      </c>
      <c r="AK459">
        <v>683.52790489999995</v>
      </c>
      <c r="AL459">
        <v>648.2600195</v>
      </c>
      <c r="AM459">
        <v>615.41651509999997</v>
      </c>
      <c r="AN459">
        <v>594.44271000000003</v>
      </c>
      <c r="AO459">
        <v>574.27710379999996</v>
      </c>
      <c r="AP459">
        <v>556.23509090000005</v>
      </c>
      <c r="AQ459">
        <v>540.51720479999994</v>
      </c>
      <c r="AR459">
        <v>526.97315900000001</v>
      </c>
      <c r="AS459">
        <v>507.82723850000002</v>
      </c>
      <c r="AT459">
        <v>489.79671839999997</v>
      </c>
      <c r="AU459">
        <v>471.89770709999999</v>
      </c>
      <c r="AV459">
        <v>454.00233780000002</v>
      </c>
      <c r="AW459">
        <v>436.3656532</v>
      </c>
    </row>
    <row r="460" spans="1:49" x14ac:dyDescent="0.25">
      <c r="A460" t="s">
        <v>1133</v>
      </c>
      <c r="B460" t="s">
        <v>1527</v>
      </c>
      <c r="C460">
        <v>0.96116878123798499</v>
      </c>
      <c r="D460">
        <v>0.98039215686274495</v>
      </c>
      <c r="E460">
        <v>0.98363516610000001</v>
      </c>
      <c r="F460">
        <v>0.97216456709999999</v>
      </c>
      <c r="G460">
        <v>1.4123615089999999</v>
      </c>
      <c r="H460">
        <v>1.167145909</v>
      </c>
      <c r="I460">
        <v>1.3903598690000001</v>
      </c>
      <c r="J460">
        <v>1.649479811</v>
      </c>
      <c r="K460">
        <v>1.5549859020000001</v>
      </c>
      <c r="L460">
        <v>1.2536182060000001</v>
      </c>
      <c r="M460">
        <v>1.22561432</v>
      </c>
      <c r="N460">
        <v>1.2005715400000001</v>
      </c>
      <c r="O460">
        <v>1.3025493939999999</v>
      </c>
      <c r="P460">
        <v>1.7178308819999999</v>
      </c>
      <c r="Q460">
        <v>1.928678632</v>
      </c>
      <c r="R460">
        <v>1.576617586</v>
      </c>
      <c r="S460">
        <v>1.6537849490000001</v>
      </c>
      <c r="T460">
        <v>1.7464303349999999</v>
      </c>
      <c r="U460">
        <v>1.9582813050000001</v>
      </c>
      <c r="V460">
        <v>2.219098674</v>
      </c>
      <c r="W460">
        <v>2.4931768939999999</v>
      </c>
      <c r="X460">
        <v>2.7972681979999998</v>
      </c>
      <c r="Y460">
        <v>2.8239375469999999</v>
      </c>
      <c r="Z460">
        <v>2.8627601600000001</v>
      </c>
      <c r="AA460">
        <v>2.9048254419999999</v>
      </c>
      <c r="AB460">
        <v>2.9486596559999998</v>
      </c>
      <c r="AC460">
        <v>2.9942022970000002</v>
      </c>
      <c r="AD460">
        <v>3.0369410800000001</v>
      </c>
      <c r="AE460">
        <v>3.0808860660000001</v>
      </c>
      <c r="AF460">
        <v>3.1260809909999998</v>
      </c>
      <c r="AG460">
        <v>3.172946542</v>
      </c>
      <c r="AH460">
        <v>3.221257719</v>
      </c>
      <c r="AI460">
        <v>3.274623847</v>
      </c>
      <c r="AJ460">
        <v>3.329397626</v>
      </c>
      <c r="AK460">
        <v>3.3858223989999998</v>
      </c>
      <c r="AL460">
        <v>3.4435779200000001</v>
      </c>
      <c r="AM460">
        <v>3.5025543309999998</v>
      </c>
      <c r="AN460">
        <v>3.7110501980000001</v>
      </c>
      <c r="AO460">
        <v>3.9375182899999999</v>
      </c>
      <c r="AP460">
        <v>4.1855815459999999</v>
      </c>
      <c r="AQ460">
        <v>4.4588003340000002</v>
      </c>
      <c r="AR460">
        <v>4.7598959699999996</v>
      </c>
      <c r="AS460">
        <v>4.9605662710000002</v>
      </c>
      <c r="AT460">
        <v>5.1780223129999996</v>
      </c>
      <c r="AU460">
        <v>5.4105855060000003</v>
      </c>
      <c r="AV460">
        <v>5.6592802129999997</v>
      </c>
      <c r="AW460">
        <v>5.9268088419999998</v>
      </c>
    </row>
    <row r="461" spans="1:49" x14ac:dyDescent="0.25">
      <c r="A461" t="s">
        <v>1134</v>
      </c>
      <c r="B461" t="s">
        <v>1528</v>
      </c>
      <c r="C461">
        <v>0.96116878123798499</v>
      </c>
      <c r="D461">
        <v>0.98039215686274495</v>
      </c>
      <c r="E461">
        <v>0.98801921599999998</v>
      </c>
      <c r="F461">
        <v>0.98669513580000001</v>
      </c>
      <c r="G461">
        <v>1.0865793690000001</v>
      </c>
      <c r="H461">
        <v>0.92639211300000002</v>
      </c>
      <c r="I461">
        <v>1.006382066</v>
      </c>
      <c r="J461">
        <v>1.128128676</v>
      </c>
      <c r="K461">
        <v>1.227361613</v>
      </c>
      <c r="L461">
        <v>1.20398524</v>
      </c>
      <c r="M461">
        <v>1.1517646669999999</v>
      </c>
      <c r="N461">
        <v>1.0086635829999999</v>
      </c>
      <c r="O461">
        <v>0.92992880060000005</v>
      </c>
      <c r="P461">
        <v>1.0052768379999999</v>
      </c>
      <c r="Q461">
        <v>1.168666867</v>
      </c>
      <c r="R461">
        <v>1.161526834</v>
      </c>
      <c r="S461">
        <v>1.198945495</v>
      </c>
      <c r="T461">
        <v>1.2396665979999999</v>
      </c>
      <c r="U461">
        <v>1.284550917</v>
      </c>
      <c r="V461">
        <v>1.3349741319999999</v>
      </c>
      <c r="W461">
        <v>1.3916524269999999</v>
      </c>
      <c r="X461">
        <v>1.455076729</v>
      </c>
      <c r="Y461">
        <v>1.475654955</v>
      </c>
      <c r="Z461">
        <v>1.496503629</v>
      </c>
      <c r="AA461">
        <v>1.5172858549999999</v>
      </c>
      <c r="AB461">
        <v>1.53789248</v>
      </c>
      <c r="AC461">
        <v>1.558297678</v>
      </c>
      <c r="AD461">
        <v>1.578133572</v>
      </c>
      <c r="AE461">
        <v>1.5977870949999999</v>
      </c>
      <c r="AF461">
        <v>1.6171835189999999</v>
      </c>
      <c r="AG461">
        <v>1.6363425819999999</v>
      </c>
      <c r="AH461">
        <v>1.655188407</v>
      </c>
      <c r="AI461">
        <v>1.673663449</v>
      </c>
      <c r="AJ461">
        <v>1.691553463</v>
      </c>
      <c r="AK461">
        <v>1.7086504979999999</v>
      </c>
      <c r="AL461">
        <v>1.724858005</v>
      </c>
      <c r="AM461">
        <v>1.739891981</v>
      </c>
      <c r="AN461">
        <v>1.7718690690000001</v>
      </c>
      <c r="AO461">
        <v>1.8044694960000001</v>
      </c>
      <c r="AP461">
        <v>1.8377029620000001</v>
      </c>
      <c r="AQ461">
        <v>1.8716980400000001</v>
      </c>
      <c r="AR461">
        <v>1.9069688469999999</v>
      </c>
      <c r="AS461">
        <v>1.9478809779999999</v>
      </c>
      <c r="AT461">
        <v>1.989923189</v>
      </c>
      <c r="AU461">
        <v>2.0331338080000001</v>
      </c>
      <c r="AV461">
        <v>2.07755936</v>
      </c>
      <c r="AW461">
        <v>2.1234273469999998</v>
      </c>
    </row>
    <row r="462" spans="1:49" x14ac:dyDescent="0.25">
      <c r="A462" t="s">
        <v>1135</v>
      </c>
      <c r="B462" t="s">
        <v>1529</v>
      </c>
      <c r="C462">
        <v>0.96116878123798499</v>
      </c>
      <c r="D462">
        <v>0.98039215686274495</v>
      </c>
      <c r="E462">
        <v>0.97135737190000004</v>
      </c>
      <c r="F462">
        <v>0.96548572789999998</v>
      </c>
      <c r="G462">
        <v>0.97274658250000001</v>
      </c>
      <c r="H462">
        <v>0.97583040539999999</v>
      </c>
      <c r="I462">
        <v>0.98098717020000004</v>
      </c>
      <c r="J462">
        <v>0.99232142300000004</v>
      </c>
      <c r="K462">
        <v>1.001972759</v>
      </c>
      <c r="L462">
        <v>1.0088570429999999</v>
      </c>
      <c r="M462">
        <v>1.0196612490000001</v>
      </c>
      <c r="N462">
        <v>1.0294425739999999</v>
      </c>
      <c r="O462">
        <v>1.0432330219999999</v>
      </c>
      <c r="P462">
        <v>1.0673290390000001</v>
      </c>
      <c r="Q462">
        <v>1.0953998389999999</v>
      </c>
      <c r="R462">
        <v>1.1344033609999999</v>
      </c>
      <c r="S462">
        <v>1.1560711509999999</v>
      </c>
      <c r="T462">
        <v>1.174975176</v>
      </c>
      <c r="U462">
        <v>1.1951261520000001</v>
      </c>
      <c r="V462">
        <v>1.211558943</v>
      </c>
      <c r="W462">
        <v>1.2369679769999999</v>
      </c>
      <c r="X462">
        <v>1.257928183</v>
      </c>
      <c r="Y462">
        <v>1.281209593</v>
      </c>
      <c r="Z462">
        <v>1.3044241480000001</v>
      </c>
      <c r="AA462">
        <v>1.327703944</v>
      </c>
      <c r="AB462">
        <v>1.3516938279999999</v>
      </c>
      <c r="AC462">
        <v>1.3757593269999999</v>
      </c>
      <c r="AD462">
        <v>1.3993189239999999</v>
      </c>
      <c r="AE462">
        <v>1.423071972</v>
      </c>
      <c r="AF462">
        <v>1.447541953</v>
      </c>
      <c r="AG462">
        <v>1.4710889739999999</v>
      </c>
      <c r="AH462">
        <v>1.494902017</v>
      </c>
      <c r="AI462">
        <v>1.5188098889999999</v>
      </c>
      <c r="AJ462">
        <v>1.542898871</v>
      </c>
      <c r="AK462">
        <v>1.5683800990000001</v>
      </c>
      <c r="AL462">
        <v>1.5943849779999999</v>
      </c>
      <c r="AM462">
        <v>1.6213031410000001</v>
      </c>
      <c r="AN462">
        <v>1.648580307</v>
      </c>
      <c r="AO462">
        <v>1.6768419560000001</v>
      </c>
      <c r="AP462">
        <v>1.7061213019999999</v>
      </c>
      <c r="AQ462">
        <v>1.7361906199999999</v>
      </c>
      <c r="AR462">
        <v>1.7670439920000001</v>
      </c>
      <c r="AS462">
        <v>1.7985132619999999</v>
      </c>
      <c r="AT462">
        <v>1.831179452</v>
      </c>
      <c r="AU462">
        <v>1.864014737</v>
      </c>
      <c r="AV462">
        <v>1.897414784</v>
      </c>
      <c r="AW462">
        <v>1.931433239</v>
      </c>
    </row>
    <row r="463" spans="1:49" x14ac:dyDescent="0.25">
      <c r="A463" t="s">
        <v>1136</v>
      </c>
      <c r="B463" t="s">
        <v>1530</v>
      </c>
      <c r="C463">
        <v>0.96116878123798499</v>
      </c>
      <c r="D463">
        <v>0.98039215686274495</v>
      </c>
      <c r="E463">
        <v>0.96898725090000004</v>
      </c>
      <c r="F463">
        <v>0.95296795869999995</v>
      </c>
      <c r="G463">
        <v>1.0053634680000001</v>
      </c>
      <c r="H463">
        <v>0.94205990610000001</v>
      </c>
      <c r="I463">
        <v>0.94149139959999995</v>
      </c>
      <c r="J463">
        <v>0.98487800800000003</v>
      </c>
      <c r="K463">
        <v>1.045538407</v>
      </c>
      <c r="L463">
        <v>1.0438451070000001</v>
      </c>
      <c r="M463">
        <v>1.013609706</v>
      </c>
      <c r="N463">
        <v>0.95088844370000003</v>
      </c>
      <c r="O463">
        <v>0.90589692710000003</v>
      </c>
      <c r="P463">
        <v>0.94136311620000002</v>
      </c>
      <c r="Q463">
        <v>1.0552426079999999</v>
      </c>
      <c r="R463">
        <v>1.1083073999999999</v>
      </c>
      <c r="S463">
        <v>1.1434314779999999</v>
      </c>
      <c r="T463">
        <v>1.1725855169999999</v>
      </c>
      <c r="U463">
        <v>1.1966918289999999</v>
      </c>
      <c r="V463">
        <v>1.221027386</v>
      </c>
      <c r="W463">
        <v>1.2585517879999999</v>
      </c>
      <c r="X463">
        <v>1.292796885</v>
      </c>
      <c r="Y463">
        <v>1.3138526530000001</v>
      </c>
      <c r="Z463">
        <v>1.3368419810000001</v>
      </c>
      <c r="AA463">
        <v>1.359035043</v>
      </c>
      <c r="AB463">
        <v>1.3803444140000001</v>
      </c>
      <c r="AC463">
        <v>1.4014012680000001</v>
      </c>
      <c r="AD463">
        <v>1.4212027519999999</v>
      </c>
      <c r="AE463">
        <v>1.443076633</v>
      </c>
      <c r="AF463">
        <v>1.4669183210000001</v>
      </c>
      <c r="AG463">
        <v>1.489756509</v>
      </c>
      <c r="AH463">
        <v>1.5129994529999999</v>
      </c>
      <c r="AI463">
        <v>1.539451863</v>
      </c>
      <c r="AJ463">
        <v>1.566067761</v>
      </c>
      <c r="AK463">
        <v>1.593247388</v>
      </c>
      <c r="AL463">
        <v>1.621050552</v>
      </c>
      <c r="AM463">
        <v>1.6494094960000001</v>
      </c>
      <c r="AN463">
        <v>1.68312211</v>
      </c>
      <c r="AO463">
        <v>1.71706092</v>
      </c>
      <c r="AP463">
        <v>1.7522261450000001</v>
      </c>
      <c r="AQ463">
        <v>1.7885971460000001</v>
      </c>
      <c r="AR463">
        <v>1.8261163220000001</v>
      </c>
      <c r="AS463">
        <v>1.867621234</v>
      </c>
      <c r="AT463">
        <v>1.911117738</v>
      </c>
      <c r="AU463">
        <v>1.9563309579999999</v>
      </c>
      <c r="AV463">
        <v>2.0032477640000002</v>
      </c>
      <c r="AW463">
        <v>2.0520996349999998</v>
      </c>
    </row>
    <row r="464" spans="1:49" x14ac:dyDescent="0.25">
      <c r="A464" t="s">
        <v>1137</v>
      </c>
      <c r="B464" t="s">
        <v>896</v>
      </c>
      <c r="C464">
        <v>0.96116878123798499</v>
      </c>
      <c r="D464">
        <v>0.98039215686274495</v>
      </c>
      <c r="E464">
        <v>0.98363516610000001</v>
      </c>
      <c r="F464">
        <v>0.97216456709999999</v>
      </c>
      <c r="G464">
        <v>1.4123615089999999</v>
      </c>
      <c r="H464">
        <v>1.167145909</v>
      </c>
      <c r="I464">
        <v>1.3903598690000001</v>
      </c>
      <c r="J464">
        <v>1.649479811</v>
      </c>
      <c r="K464">
        <v>1.5549859020000001</v>
      </c>
      <c r="L464">
        <v>1.2536182060000001</v>
      </c>
      <c r="M464">
        <v>1.22561432</v>
      </c>
      <c r="N464">
        <v>1.2005715400000001</v>
      </c>
      <c r="O464">
        <v>1.3025493939999999</v>
      </c>
      <c r="P464">
        <v>1.7178308819999999</v>
      </c>
      <c r="Q464">
        <v>1.928678632</v>
      </c>
      <c r="R464">
        <v>1.576617586</v>
      </c>
      <c r="S464">
        <v>1.6537849490000001</v>
      </c>
      <c r="T464">
        <v>1.7464303349999999</v>
      </c>
      <c r="U464">
        <v>1.9582813050000001</v>
      </c>
      <c r="V464">
        <v>2.220055023</v>
      </c>
      <c r="W464">
        <v>2.3980413989999998</v>
      </c>
      <c r="X464">
        <v>2.548584806</v>
      </c>
      <c r="Y464">
        <v>2.4776651119999999</v>
      </c>
      <c r="Z464">
        <v>2.4257176739999999</v>
      </c>
      <c r="AA464">
        <v>2.3845565139999998</v>
      </c>
      <c r="AB464">
        <v>2.3675201879999999</v>
      </c>
      <c r="AC464">
        <v>2.3615735870000001</v>
      </c>
      <c r="AD464">
        <v>2.3917728509999998</v>
      </c>
      <c r="AE464">
        <v>2.4323269660000002</v>
      </c>
      <c r="AF464">
        <v>2.4757613790000002</v>
      </c>
      <c r="AG464">
        <v>2.5236592789999999</v>
      </c>
      <c r="AH464">
        <v>2.5721114759999999</v>
      </c>
      <c r="AI464">
        <v>2.6252298120000002</v>
      </c>
      <c r="AJ464">
        <v>2.6813094980000001</v>
      </c>
      <c r="AK464">
        <v>2.7404813840000002</v>
      </c>
      <c r="AL464">
        <v>2.7852967300000002</v>
      </c>
      <c r="AM464">
        <v>2.8345915490000002</v>
      </c>
      <c r="AN464">
        <v>2.9998959969999999</v>
      </c>
      <c r="AO464">
        <v>3.1865116599999999</v>
      </c>
      <c r="AP464">
        <v>3.3961174770000002</v>
      </c>
      <c r="AQ464">
        <v>3.6324753830000001</v>
      </c>
      <c r="AR464">
        <v>3.8998825419999998</v>
      </c>
      <c r="AS464">
        <v>4.0725611260000001</v>
      </c>
      <c r="AT464">
        <v>4.2566043310000001</v>
      </c>
      <c r="AU464">
        <v>4.45471372</v>
      </c>
      <c r="AV464">
        <v>4.6682297950000002</v>
      </c>
      <c r="AW464">
        <v>4.9000689529999999</v>
      </c>
    </row>
    <row r="465" spans="1:49" x14ac:dyDescent="0.25">
      <c r="A465" t="s">
        <v>1134</v>
      </c>
      <c r="B465" t="s">
        <v>897</v>
      </c>
      <c r="C465">
        <v>0.96116878123798499</v>
      </c>
      <c r="D465">
        <v>0.98039215686274495</v>
      </c>
      <c r="E465">
        <v>0.98801921599999998</v>
      </c>
      <c r="F465">
        <v>0.98669513580000001</v>
      </c>
      <c r="G465">
        <v>1.0865793690000001</v>
      </c>
      <c r="H465">
        <v>0.92639211300000002</v>
      </c>
      <c r="I465">
        <v>1.006382066</v>
      </c>
      <c r="J465">
        <v>1.128128676</v>
      </c>
      <c r="K465">
        <v>1.227361613</v>
      </c>
      <c r="L465">
        <v>1.20398524</v>
      </c>
      <c r="M465">
        <v>1.1517646669999999</v>
      </c>
      <c r="N465">
        <v>1.0086635829999999</v>
      </c>
      <c r="O465">
        <v>0.92992880060000005</v>
      </c>
      <c r="P465">
        <v>1.0052768379999999</v>
      </c>
      <c r="Q465">
        <v>1.168666867</v>
      </c>
      <c r="R465">
        <v>1.161526834</v>
      </c>
      <c r="S465">
        <v>1.198945495</v>
      </c>
      <c r="T465">
        <v>1.2396665979999999</v>
      </c>
      <c r="U465">
        <v>1.284550917</v>
      </c>
      <c r="V465">
        <v>1.3342246040000001</v>
      </c>
      <c r="W465">
        <v>1.38627576</v>
      </c>
      <c r="X465">
        <v>1.4479603700000001</v>
      </c>
      <c r="Y465">
        <v>1.471067251</v>
      </c>
      <c r="Z465">
        <v>1.4915272799999999</v>
      </c>
      <c r="AA465">
        <v>1.5115665469999999</v>
      </c>
      <c r="AB465">
        <v>1.5678441059999999</v>
      </c>
      <c r="AC465">
        <v>1.62610107</v>
      </c>
      <c r="AD465">
        <v>1.6562054610000001</v>
      </c>
      <c r="AE465">
        <v>1.6834630479999999</v>
      </c>
      <c r="AF465">
        <v>1.7086005200000001</v>
      </c>
      <c r="AG465">
        <v>1.7318996499999999</v>
      </c>
      <c r="AH465">
        <v>1.752865865</v>
      </c>
      <c r="AI465">
        <v>1.7652036390000001</v>
      </c>
      <c r="AJ465">
        <v>1.7769204359999999</v>
      </c>
      <c r="AK465">
        <v>1.7886156980000001</v>
      </c>
      <c r="AL465">
        <v>1.7995811740000001</v>
      </c>
      <c r="AM465">
        <v>1.81032784</v>
      </c>
      <c r="AN465">
        <v>1.845124953</v>
      </c>
      <c r="AO465">
        <v>1.88104224</v>
      </c>
      <c r="AP465">
        <v>1.9171838649999999</v>
      </c>
      <c r="AQ465">
        <v>1.951981492</v>
      </c>
      <c r="AR465">
        <v>1.985430805</v>
      </c>
      <c r="AS465">
        <v>2.0289522639999999</v>
      </c>
      <c r="AT465">
        <v>2.0734927569999999</v>
      </c>
      <c r="AU465">
        <v>2.1186123710000002</v>
      </c>
      <c r="AV465">
        <v>2.16426388</v>
      </c>
      <c r="AW465">
        <v>2.2105834409999998</v>
      </c>
    </row>
    <row r="466" spans="1:49" x14ac:dyDescent="0.25">
      <c r="A466" t="s">
        <v>1135</v>
      </c>
      <c r="B466" t="s">
        <v>898</v>
      </c>
      <c r="C466">
        <v>0.96116878123798499</v>
      </c>
      <c r="D466">
        <v>0.98039215686274495</v>
      </c>
      <c r="E466">
        <v>0.97135737190000004</v>
      </c>
      <c r="F466">
        <v>0.96548572789999998</v>
      </c>
      <c r="G466">
        <v>0.97274658250000001</v>
      </c>
      <c r="H466">
        <v>0.97583040539999999</v>
      </c>
      <c r="I466">
        <v>0.98098717020000004</v>
      </c>
      <c r="J466">
        <v>0.99232142300000004</v>
      </c>
      <c r="K466">
        <v>1.001972759</v>
      </c>
      <c r="L466">
        <v>1.0088570429999999</v>
      </c>
      <c r="M466">
        <v>1.0196612490000001</v>
      </c>
      <c r="N466">
        <v>1.0294425739999999</v>
      </c>
      <c r="O466">
        <v>1.0432330219999999</v>
      </c>
      <c r="P466">
        <v>1.0673290390000001</v>
      </c>
      <c r="Q466">
        <v>1.0953998389999999</v>
      </c>
      <c r="R466">
        <v>1.1344033609999999</v>
      </c>
      <c r="S466">
        <v>1.1560711509999999</v>
      </c>
      <c r="T466">
        <v>1.174975176</v>
      </c>
      <c r="U466">
        <v>1.1951261520000001</v>
      </c>
      <c r="V466">
        <v>1.210825077</v>
      </c>
      <c r="W466">
        <v>1.238402598</v>
      </c>
      <c r="X466">
        <v>1.283341249</v>
      </c>
      <c r="Y466">
        <v>1.3411112140000001</v>
      </c>
      <c r="Z466">
        <v>1.3714062410000001</v>
      </c>
      <c r="AA466">
        <v>1.3987414659999999</v>
      </c>
      <c r="AB466">
        <v>1.421638561</v>
      </c>
      <c r="AC466">
        <v>1.44800756</v>
      </c>
      <c r="AD466">
        <v>1.4715198789999999</v>
      </c>
      <c r="AE466">
        <v>1.496171066</v>
      </c>
      <c r="AF466">
        <v>1.5217502270000001</v>
      </c>
      <c r="AG466">
        <v>1.551270819</v>
      </c>
      <c r="AH466">
        <v>1.5723544679999999</v>
      </c>
      <c r="AI466">
        <v>1.5923537809999999</v>
      </c>
      <c r="AJ466">
        <v>1.6202664870000001</v>
      </c>
      <c r="AK466">
        <v>1.6486579219999999</v>
      </c>
      <c r="AL466">
        <v>1.6779198040000001</v>
      </c>
      <c r="AM466">
        <v>1.7126437779999999</v>
      </c>
      <c r="AN466">
        <v>1.7423052569999999</v>
      </c>
      <c r="AO466">
        <v>1.772351974</v>
      </c>
      <c r="AP466">
        <v>1.802890745</v>
      </c>
      <c r="AQ466">
        <v>1.8337816499999999</v>
      </c>
      <c r="AR466">
        <v>1.8643710899999999</v>
      </c>
      <c r="AS466">
        <v>1.899738514</v>
      </c>
      <c r="AT466">
        <v>1.932927238</v>
      </c>
      <c r="AU466">
        <v>1.9680089700000001</v>
      </c>
      <c r="AV466">
        <v>2.0035807509999999</v>
      </c>
      <c r="AW466">
        <v>2.0403983449999998</v>
      </c>
    </row>
    <row r="467" spans="1:49" x14ac:dyDescent="0.25">
      <c r="A467" t="s">
        <v>1136</v>
      </c>
      <c r="B467" t="s">
        <v>899</v>
      </c>
      <c r="C467">
        <v>0.96116878123798499</v>
      </c>
      <c r="D467">
        <v>0.98039215686274495</v>
      </c>
      <c r="E467">
        <v>0.96898725090000004</v>
      </c>
      <c r="F467">
        <v>0.95296795869999995</v>
      </c>
      <c r="G467">
        <v>1.0053634680000001</v>
      </c>
      <c r="H467">
        <v>0.94205990610000001</v>
      </c>
      <c r="I467">
        <v>0.94149139959999995</v>
      </c>
      <c r="J467">
        <v>0.98487800800000003</v>
      </c>
      <c r="K467">
        <v>1.045538407</v>
      </c>
      <c r="L467">
        <v>1.0438451070000001</v>
      </c>
      <c r="M467">
        <v>1.013609706</v>
      </c>
      <c r="N467">
        <v>0.95088844370000003</v>
      </c>
      <c r="O467">
        <v>0.90589692710000003</v>
      </c>
      <c r="P467">
        <v>0.94136311620000002</v>
      </c>
      <c r="Q467">
        <v>1.0552426079999999</v>
      </c>
      <c r="R467">
        <v>1.1083073999999999</v>
      </c>
      <c r="S467">
        <v>1.1434314779999999</v>
      </c>
      <c r="T467">
        <v>1.1725855169999999</v>
      </c>
      <c r="U467">
        <v>1.1966918289999999</v>
      </c>
      <c r="V467">
        <v>1.190571305</v>
      </c>
      <c r="W467">
        <v>1.211761826</v>
      </c>
      <c r="X467">
        <v>1.247898446</v>
      </c>
      <c r="Y467">
        <v>1.2794780809999999</v>
      </c>
      <c r="Z467">
        <v>1.294278147</v>
      </c>
      <c r="AA467">
        <v>1.3104292980000001</v>
      </c>
      <c r="AB467">
        <v>1.3680617399999999</v>
      </c>
      <c r="AC467">
        <v>1.426342142</v>
      </c>
      <c r="AD467">
        <v>1.4401297850000001</v>
      </c>
      <c r="AE467">
        <v>1.4547362239999999</v>
      </c>
      <c r="AF467">
        <v>1.467778711</v>
      </c>
      <c r="AG467">
        <v>1.493445181</v>
      </c>
      <c r="AH467">
        <v>1.515970815</v>
      </c>
      <c r="AI467">
        <v>1.529414735</v>
      </c>
      <c r="AJ467">
        <v>1.544992489</v>
      </c>
      <c r="AK467">
        <v>1.561627753</v>
      </c>
      <c r="AL467">
        <v>1.6345286990000001</v>
      </c>
      <c r="AM467">
        <v>1.705384099</v>
      </c>
      <c r="AN467">
        <v>1.7104189030000001</v>
      </c>
      <c r="AO467">
        <v>1.7216442270000001</v>
      </c>
      <c r="AP467">
        <v>1.731412567</v>
      </c>
      <c r="AQ467">
        <v>1.737600697</v>
      </c>
      <c r="AR467">
        <v>1.7406416360000001</v>
      </c>
      <c r="AS467">
        <v>1.8099921999999999</v>
      </c>
      <c r="AT467">
        <v>1.873853118</v>
      </c>
      <c r="AU467">
        <v>1.9388422139999999</v>
      </c>
      <c r="AV467">
        <v>2.0058560160000001</v>
      </c>
      <c r="AW467">
        <v>2.074483973</v>
      </c>
    </row>
    <row r="468" spans="1:49" x14ac:dyDescent="0.25">
      <c r="A468" t="s">
        <v>1254</v>
      </c>
      <c r="B468" t="s">
        <v>1531</v>
      </c>
      <c r="C468">
        <v>2.63764299283482E-2</v>
      </c>
      <c r="D468">
        <v>2.63764299283482E-2</v>
      </c>
      <c r="E468">
        <v>1.32766946E-2</v>
      </c>
      <c r="F468">
        <v>9.6219735499999907E-3</v>
      </c>
      <c r="G468">
        <v>2.04621961E-2</v>
      </c>
      <c r="H468">
        <v>7.8342748099999998E-3</v>
      </c>
      <c r="I468">
        <v>1.5112647599999999E-2</v>
      </c>
      <c r="J468">
        <v>1.4958584699999999E-2</v>
      </c>
      <c r="K468">
        <v>1.5525749700000001E-2</v>
      </c>
      <c r="L468">
        <v>1.3503431999999999E-2</v>
      </c>
      <c r="M468">
        <v>1.6129301799999999E-2</v>
      </c>
      <c r="N468">
        <v>1.3312162799999999E-2</v>
      </c>
      <c r="O468">
        <v>1.3202983E-2</v>
      </c>
      <c r="P468">
        <v>2.0584776999999999E-2</v>
      </c>
      <c r="Q468">
        <v>2.6723348899999999E-2</v>
      </c>
      <c r="R468">
        <v>2.4559854400000001E-2</v>
      </c>
      <c r="S468">
        <v>2.6213344100000001E-2</v>
      </c>
      <c r="T468">
        <v>2.6268186200000002E-2</v>
      </c>
      <c r="U468">
        <v>2.6752761399999998E-2</v>
      </c>
      <c r="V468">
        <v>2.6908461599999999E-2</v>
      </c>
      <c r="W468">
        <v>2.69809113E-2</v>
      </c>
      <c r="X468">
        <v>2.6954564899999998E-2</v>
      </c>
      <c r="Y468">
        <v>2.63897474E-2</v>
      </c>
      <c r="Z468">
        <v>2.6029573E-2</v>
      </c>
      <c r="AA468">
        <v>2.5826511100000001E-2</v>
      </c>
      <c r="AB468">
        <v>2.56472152E-2</v>
      </c>
      <c r="AC468">
        <v>2.5510007899999999E-2</v>
      </c>
      <c r="AD468">
        <v>2.5473787899999999E-2</v>
      </c>
      <c r="AE468">
        <v>2.52024756E-2</v>
      </c>
      <c r="AF468">
        <v>2.5395825300000001E-2</v>
      </c>
      <c r="AG468">
        <v>2.54977056E-2</v>
      </c>
      <c r="AH468">
        <v>2.5355401400000002E-2</v>
      </c>
      <c r="AI468">
        <v>2.5799573100000001E-2</v>
      </c>
      <c r="AJ468">
        <v>2.5775957799999999E-2</v>
      </c>
      <c r="AK468">
        <v>2.5785726299999999E-2</v>
      </c>
      <c r="AL468">
        <v>2.57765103E-2</v>
      </c>
      <c r="AM468">
        <v>2.5769324499999999E-2</v>
      </c>
      <c r="AN468">
        <v>2.58226924E-2</v>
      </c>
      <c r="AO468">
        <v>2.5816469500000001E-2</v>
      </c>
      <c r="AP468">
        <v>2.5807983400000001E-2</v>
      </c>
      <c r="AQ468">
        <v>2.57986815E-2</v>
      </c>
      <c r="AR468">
        <v>2.57788922E-2</v>
      </c>
      <c r="AS468">
        <v>2.5783489199999999E-2</v>
      </c>
      <c r="AT468">
        <v>2.57985466E-2</v>
      </c>
      <c r="AU468">
        <v>2.57880783E-2</v>
      </c>
      <c r="AV468">
        <v>2.57839986E-2</v>
      </c>
      <c r="AW468">
        <v>2.5899266899999999E-2</v>
      </c>
    </row>
    <row r="469" spans="1:49" x14ac:dyDescent="0.25">
      <c r="A469" t="s">
        <v>1254</v>
      </c>
      <c r="B469" t="s">
        <v>1255</v>
      </c>
      <c r="C469">
        <v>2.63764299283482E-2</v>
      </c>
      <c r="D469">
        <v>2.63764299283482E-2</v>
      </c>
      <c r="E469">
        <v>1.32766946E-2</v>
      </c>
      <c r="F469">
        <v>9.6219735499999907E-3</v>
      </c>
      <c r="G469">
        <v>2.04621961E-2</v>
      </c>
      <c r="H469">
        <v>7.8342748099999998E-3</v>
      </c>
      <c r="I469">
        <v>1.5112647599999999E-2</v>
      </c>
      <c r="J469">
        <v>1.4958584699999999E-2</v>
      </c>
      <c r="K469">
        <v>1.5525749700000001E-2</v>
      </c>
      <c r="L469">
        <v>1.3503431999999999E-2</v>
      </c>
      <c r="M469">
        <v>1.6129301799999999E-2</v>
      </c>
      <c r="N469">
        <v>1.3312162799999999E-2</v>
      </c>
      <c r="O469">
        <v>1.3202983E-2</v>
      </c>
      <c r="P469">
        <v>2.0584776999999999E-2</v>
      </c>
      <c r="Q469">
        <v>2.6723348899999999E-2</v>
      </c>
      <c r="R469">
        <v>2.4559854400000001E-2</v>
      </c>
      <c r="S469">
        <v>2.6213344100000001E-2</v>
      </c>
      <c r="T469">
        <v>2.6268186200000002E-2</v>
      </c>
      <c r="U469">
        <v>2.6752761399999998E-2</v>
      </c>
      <c r="V469">
        <v>2.6713653399999999E-2</v>
      </c>
      <c r="W469">
        <v>2.7659423400000001E-2</v>
      </c>
      <c r="X469">
        <v>2.7662766700000001E-2</v>
      </c>
      <c r="Y469">
        <v>2.6055447700000001E-2</v>
      </c>
      <c r="Z469">
        <v>2.6024580200000001E-2</v>
      </c>
      <c r="AA469">
        <v>2.6311389399999999E-2</v>
      </c>
      <c r="AB469">
        <v>2.74180347E-2</v>
      </c>
      <c r="AC469">
        <v>2.76644827E-2</v>
      </c>
      <c r="AD469">
        <v>2.71306433E-2</v>
      </c>
      <c r="AE469">
        <v>2.6762763500000002E-2</v>
      </c>
      <c r="AF469">
        <v>2.6707299600000001E-2</v>
      </c>
      <c r="AG469">
        <v>2.6804054000000001E-2</v>
      </c>
      <c r="AH469">
        <v>2.6672382000000001E-2</v>
      </c>
      <c r="AI469">
        <v>2.6643006E-2</v>
      </c>
      <c r="AJ469">
        <v>2.6652601500000001E-2</v>
      </c>
      <c r="AK469">
        <v>2.6921291199999999E-2</v>
      </c>
      <c r="AL469">
        <v>2.6874944099999999E-2</v>
      </c>
      <c r="AM469">
        <v>2.7136270600000002E-2</v>
      </c>
      <c r="AN469">
        <v>2.7010819500000002E-2</v>
      </c>
      <c r="AO469">
        <v>2.71551867E-2</v>
      </c>
      <c r="AP469">
        <v>2.7251786E-2</v>
      </c>
      <c r="AQ469">
        <v>2.7215842699999999E-2</v>
      </c>
      <c r="AR469">
        <v>2.7219553800000001E-2</v>
      </c>
      <c r="AS469">
        <v>2.73097505E-2</v>
      </c>
      <c r="AT469">
        <v>2.72700237E-2</v>
      </c>
      <c r="AU469">
        <v>2.7184411499999998E-2</v>
      </c>
      <c r="AV469">
        <v>2.7097896999999999E-2</v>
      </c>
      <c r="AW469">
        <v>2.7128778100000001E-2</v>
      </c>
    </row>
    <row r="470" spans="1:49" x14ac:dyDescent="0.25">
      <c r="B470" t="s">
        <v>1257</v>
      </c>
      <c r="C470">
        <v>4.3327541915470703E-2</v>
      </c>
      <c r="D470">
        <v>4.3327541915470801E-2</v>
      </c>
      <c r="E470">
        <v>5.9872176899999997E-2</v>
      </c>
      <c r="F470">
        <v>7.1907337900000007E-2</v>
      </c>
      <c r="G470">
        <v>8.0391000599999998E-2</v>
      </c>
      <c r="H470">
        <v>6.1875943099999997E-2</v>
      </c>
      <c r="I470">
        <v>3.4763885600000002E-2</v>
      </c>
      <c r="J470">
        <v>3.9273311499999998E-2</v>
      </c>
      <c r="K470">
        <v>5.1220227799999997E-2</v>
      </c>
      <c r="L470">
        <v>4.4855210700000002E-2</v>
      </c>
      <c r="M470">
        <v>3.9804271000000002E-2</v>
      </c>
      <c r="N470">
        <v>4.3244747799999997E-2</v>
      </c>
      <c r="O470">
        <v>4.12078263E-2</v>
      </c>
      <c r="P470">
        <v>3.7947118000000002E-2</v>
      </c>
      <c r="Q470">
        <v>4.0783075500000002E-2</v>
      </c>
      <c r="R470">
        <v>4.18891791E-2</v>
      </c>
      <c r="S470">
        <v>5.5257917199999999E-2</v>
      </c>
      <c r="T470">
        <v>6.0711416400000003E-2</v>
      </c>
      <c r="U470">
        <v>6.6929930400000004E-2</v>
      </c>
      <c r="V470">
        <v>6.24309776E-2</v>
      </c>
      <c r="W470">
        <v>5.9547476600000003E-2</v>
      </c>
      <c r="X470">
        <v>6.1772863400000003E-2</v>
      </c>
      <c r="Y470">
        <v>6.6182449000000004E-2</v>
      </c>
      <c r="Z470">
        <v>6.7406878700000006E-2</v>
      </c>
      <c r="AA470">
        <v>6.9921673500000003E-2</v>
      </c>
      <c r="AB470">
        <v>7.3316565799999997E-2</v>
      </c>
      <c r="AC470">
        <v>7.6456752099999997E-2</v>
      </c>
      <c r="AD470">
        <v>7.7955900800000005E-2</v>
      </c>
      <c r="AE470">
        <v>7.8594258E-2</v>
      </c>
      <c r="AF470">
        <v>8.0116707199999998E-2</v>
      </c>
      <c r="AG470">
        <v>8.2108761500000002E-2</v>
      </c>
      <c r="AH470">
        <v>8.3887696900000003E-2</v>
      </c>
      <c r="AI470">
        <v>8.5907873900000001E-2</v>
      </c>
      <c r="AJ470">
        <v>8.8796713700000002E-2</v>
      </c>
      <c r="AK470">
        <v>9.1233512700000005E-2</v>
      </c>
      <c r="AL470">
        <v>9.4347994599999999E-2</v>
      </c>
      <c r="AM470">
        <v>9.7158824099999999E-2</v>
      </c>
      <c r="AN470">
        <v>9.92610991E-2</v>
      </c>
      <c r="AO470">
        <v>0.10086866529999999</v>
      </c>
      <c r="AP470">
        <v>0.10280784599999999</v>
      </c>
      <c r="AQ470" s="7">
        <v>0.10447430739999999</v>
      </c>
      <c r="AR470" s="7">
        <v>0.1059516101</v>
      </c>
      <c r="AS470" s="7">
        <v>0.107485345</v>
      </c>
      <c r="AT470">
        <v>0.10890688699999999</v>
      </c>
      <c r="AU470">
        <v>0.1103768295</v>
      </c>
      <c r="AV470">
        <v>0.11183008730000001</v>
      </c>
      <c r="AW470">
        <v>0.1129954759</v>
      </c>
    </row>
    <row r="471" spans="1:49" x14ac:dyDescent="0.25">
      <c r="B471" t="s">
        <v>1291</v>
      </c>
      <c r="C471">
        <v>4.3327541915470703E-2</v>
      </c>
      <c r="D471">
        <v>4.3327541915470801E-2</v>
      </c>
      <c r="E471">
        <v>5.9872176899999997E-2</v>
      </c>
      <c r="F471">
        <v>7.1907337900000007E-2</v>
      </c>
      <c r="G471">
        <v>8.0391000599999998E-2</v>
      </c>
      <c r="H471">
        <v>6.1875943099999997E-2</v>
      </c>
      <c r="I471">
        <v>3.4763885600000002E-2</v>
      </c>
      <c r="J471">
        <v>3.9273311499999998E-2</v>
      </c>
      <c r="K471">
        <v>5.1220227799999997E-2</v>
      </c>
      <c r="L471">
        <v>4.4855210700000002E-2</v>
      </c>
      <c r="M471">
        <v>3.9804271000000002E-2</v>
      </c>
      <c r="N471">
        <v>4.3244747799999997E-2</v>
      </c>
      <c r="O471">
        <v>4.12078263E-2</v>
      </c>
      <c r="P471">
        <v>3.7947118000000002E-2</v>
      </c>
      <c r="Q471">
        <v>4.0783075500000002E-2</v>
      </c>
      <c r="R471">
        <v>4.18891791E-2</v>
      </c>
      <c r="S471">
        <v>5.5257917199999999E-2</v>
      </c>
      <c r="T471">
        <v>6.0711416400000003E-2</v>
      </c>
      <c r="U471">
        <v>6.6929930400000004E-2</v>
      </c>
      <c r="V471">
        <v>6.24309776E-2</v>
      </c>
      <c r="W471">
        <v>5.9547476600000003E-2</v>
      </c>
      <c r="X471">
        <v>6.1772863400000003E-2</v>
      </c>
      <c r="Y471">
        <v>6.6182449000000004E-2</v>
      </c>
      <c r="Z471">
        <v>6.7406878700000006E-2</v>
      </c>
      <c r="AA471">
        <v>6.9921673500000003E-2</v>
      </c>
      <c r="AB471">
        <v>7.3316565799999997E-2</v>
      </c>
      <c r="AC471">
        <v>7.6456752099999997E-2</v>
      </c>
      <c r="AD471">
        <v>7.7955900800000005E-2</v>
      </c>
      <c r="AE471">
        <v>7.8594258E-2</v>
      </c>
      <c r="AF471">
        <v>8.0116707199999998E-2</v>
      </c>
      <c r="AG471">
        <v>8.2108761500000002E-2</v>
      </c>
      <c r="AH471">
        <v>8.3887696900000003E-2</v>
      </c>
      <c r="AI471">
        <v>8.5907873900000001E-2</v>
      </c>
      <c r="AJ471">
        <v>8.8796713700000002E-2</v>
      </c>
      <c r="AK471">
        <v>9.1233512700000005E-2</v>
      </c>
      <c r="AL471">
        <v>9.4347994599999999E-2</v>
      </c>
      <c r="AM471">
        <v>9.7158824099999999E-2</v>
      </c>
      <c r="AN471">
        <v>9.92610991E-2</v>
      </c>
      <c r="AO471">
        <v>0.10086866529999999</v>
      </c>
      <c r="AP471">
        <v>0.10280784599999999</v>
      </c>
      <c r="AQ471" s="7">
        <v>0.10447430739999999</v>
      </c>
      <c r="AR471" s="7">
        <v>0.1059516101</v>
      </c>
      <c r="AS471" s="7">
        <v>0.107485345</v>
      </c>
      <c r="AT471">
        <v>0.10890688699999999</v>
      </c>
      <c r="AU471">
        <v>0.1103768295</v>
      </c>
      <c r="AV471">
        <v>0.11183008730000001</v>
      </c>
      <c r="AW471">
        <v>0.1129954759</v>
      </c>
    </row>
    <row r="472" spans="1:49" x14ac:dyDescent="0.25">
      <c r="B472" t="s">
        <v>1258</v>
      </c>
      <c r="C472">
        <v>1079422.7477277301</v>
      </c>
      <c r="D472">
        <v>1118688.29367352</v>
      </c>
      <c r="E472">
        <v>1148029.385</v>
      </c>
      <c r="F472">
        <v>1164739.409</v>
      </c>
      <c r="G472">
        <v>1195330.44</v>
      </c>
      <c r="H472">
        <v>1175909.287</v>
      </c>
      <c r="I472">
        <v>1164857.351</v>
      </c>
      <c r="J472">
        <v>1188821.594</v>
      </c>
      <c r="K472">
        <v>1209901.7450000001</v>
      </c>
      <c r="L472">
        <v>1215912.524</v>
      </c>
      <c r="M472">
        <v>1233227.3600000001</v>
      </c>
      <c r="N472">
        <v>1254943.419</v>
      </c>
      <c r="O472">
        <v>1278775.4790000001</v>
      </c>
      <c r="P472">
        <v>1317136.416</v>
      </c>
      <c r="Q472">
        <v>1366128.3840000001</v>
      </c>
      <c r="R472">
        <v>1415860.1540000001</v>
      </c>
      <c r="S472">
        <v>1472585.7620000001</v>
      </c>
      <c r="T472">
        <v>1516787.459</v>
      </c>
      <c r="U472">
        <v>1574903.2009999999</v>
      </c>
      <c r="V472">
        <v>1628302.0390000001</v>
      </c>
      <c r="W472">
        <v>1682098.442</v>
      </c>
      <c r="X472">
        <v>1728742.541</v>
      </c>
      <c r="Y472">
        <v>1779806.165</v>
      </c>
      <c r="Z472">
        <v>1832153.2150000001</v>
      </c>
      <c r="AA472">
        <v>1890381.9839999999</v>
      </c>
      <c r="AB472">
        <v>1950485.4110000001</v>
      </c>
      <c r="AC472">
        <v>2008700.486</v>
      </c>
      <c r="AD472">
        <v>2071736.1540000001</v>
      </c>
      <c r="AE472">
        <v>2139014.9169999999</v>
      </c>
      <c r="AF472">
        <v>2208667.071</v>
      </c>
      <c r="AG472">
        <v>2280925.4709999999</v>
      </c>
      <c r="AH472">
        <v>2355061.3119999999</v>
      </c>
      <c r="AI472">
        <v>2434732.0550000002</v>
      </c>
      <c r="AJ472">
        <v>2522476.9939999999</v>
      </c>
      <c r="AK472">
        <v>2611609.477</v>
      </c>
      <c r="AL472">
        <v>2707994.9389999998</v>
      </c>
      <c r="AM472">
        <v>2804510.2420000001</v>
      </c>
      <c r="AN472">
        <v>2909207.4810000001</v>
      </c>
      <c r="AO472">
        <v>3016781.023</v>
      </c>
      <c r="AP472">
        <v>3128682.4980000001</v>
      </c>
      <c r="AQ472">
        <v>3243796.702</v>
      </c>
      <c r="AR472">
        <v>3362110.0079999999</v>
      </c>
      <c r="AS472">
        <v>3480630.202</v>
      </c>
      <c r="AT472">
        <v>3601415.9989999998</v>
      </c>
      <c r="AU472">
        <v>3728001.8169999998</v>
      </c>
      <c r="AV472">
        <v>3859624.301</v>
      </c>
      <c r="AW472">
        <v>3995963.3470000001</v>
      </c>
    </row>
    <row r="473" spans="1:49" x14ac:dyDescent="0.25">
      <c r="B473" t="s">
        <v>1259</v>
      </c>
      <c r="C473">
        <v>1226094.8497681399</v>
      </c>
      <c r="D473">
        <v>1270695.8031562399</v>
      </c>
      <c r="E473">
        <v>1304023.7660000001</v>
      </c>
      <c r="F473">
        <v>1328959.983</v>
      </c>
      <c r="G473">
        <v>1369991.9010000001</v>
      </c>
      <c r="H473">
        <v>1353956.895</v>
      </c>
      <c r="I473">
        <v>1347772.3330000001</v>
      </c>
      <c r="J473">
        <v>1381927.585</v>
      </c>
      <c r="K473">
        <v>1413118.645</v>
      </c>
      <c r="L473">
        <v>1426218.423</v>
      </c>
      <c r="M473">
        <v>1446051.4979999999</v>
      </c>
      <c r="N473">
        <v>1472686.9709999999</v>
      </c>
      <c r="O473">
        <v>1500976.7439999999</v>
      </c>
      <c r="P473">
        <v>1546623.57</v>
      </c>
      <c r="Q473">
        <v>1605310.561</v>
      </c>
      <c r="R473">
        <v>1662475.7949999999</v>
      </c>
      <c r="S473">
        <v>1730997.08</v>
      </c>
      <c r="T473">
        <v>1778158.331</v>
      </c>
      <c r="U473">
        <v>1847853.7819999999</v>
      </c>
      <c r="V473">
        <v>1910081.83</v>
      </c>
      <c r="W473">
        <v>1972574.828</v>
      </c>
      <c r="X473">
        <v>2026244.5249999999</v>
      </c>
      <c r="Y473">
        <v>2083491.1850000001</v>
      </c>
      <c r="Z473">
        <v>2144130.568</v>
      </c>
      <c r="AA473">
        <v>2211944.233</v>
      </c>
      <c r="AB473">
        <v>2282059.0129999998</v>
      </c>
      <c r="AC473">
        <v>2349925.202</v>
      </c>
      <c r="AD473">
        <v>2422079.1830000002</v>
      </c>
      <c r="AE473">
        <v>2500526.2310000001</v>
      </c>
      <c r="AF473">
        <v>2582089.7680000002</v>
      </c>
      <c r="AG473">
        <v>2666812.071</v>
      </c>
      <c r="AH473">
        <v>2753800.6260000002</v>
      </c>
      <c r="AI473">
        <v>2847335.4589999998</v>
      </c>
      <c r="AJ473">
        <v>2950395.2549999999</v>
      </c>
      <c r="AK473">
        <v>3055102.5</v>
      </c>
      <c r="AL473">
        <v>3168320.2170000002</v>
      </c>
      <c r="AM473">
        <v>3281520.82</v>
      </c>
      <c r="AN473">
        <v>3404297.986</v>
      </c>
      <c r="AO473">
        <v>3530623.6460000002</v>
      </c>
      <c r="AP473">
        <v>3662069.7059999998</v>
      </c>
      <c r="AQ473">
        <v>3797312.2790000001</v>
      </c>
      <c r="AR473">
        <v>3936247.0350000001</v>
      </c>
      <c r="AS473">
        <v>4075436.662</v>
      </c>
      <c r="AT473">
        <v>4217175.017</v>
      </c>
      <c r="AU473">
        <v>4365692.09</v>
      </c>
      <c r="AV473">
        <v>4520121.9840000002</v>
      </c>
      <c r="AW473">
        <v>4680122.4630000005</v>
      </c>
    </row>
    <row r="474" spans="1:49" x14ac:dyDescent="0.25">
      <c r="B474" t="s">
        <v>1260</v>
      </c>
      <c r="C474">
        <v>130354.82254187101</v>
      </c>
      <c r="D474">
        <v>135096.665609888</v>
      </c>
      <c r="E474">
        <v>138639.99720000001</v>
      </c>
      <c r="F474">
        <v>147514.55809999999</v>
      </c>
      <c r="G474">
        <v>157549.0686</v>
      </c>
      <c r="H474">
        <v>161120.87049999999</v>
      </c>
      <c r="I474">
        <v>165775.9969</v>
      </c>
      <c r="J474">
        <v>175504.8033</v>
      </c>
      <c r="K474">
        <v>185118.54250000001</v>
      </c>
      <c r="L474">
        <v>192539.4871</v>
      </c>
      <c r="M474">
        <v>195216.9523</v>
      </c>
      <c r="N474">
        <v>198812.74100000001</v>
      </c>
      <c r="O474">
        <v>202631.86040000001</v>
      </c>
      <c r="P474">
        <v>208794.182</v>
      </c>
      <c r="Q474">
        <v>216716.9258</v>
      </c>
      <c r="R474">
        <v>224434.23240000001</v>
      </c>
      <c r="S474">
        <v>233684.60579999999</v>
      </c>
      <c r="T474">
        <v>240051.37460000001</v>
      </c>
      <c r="U474">
        <v>249460.26060000001</v>
      </c>
      <c r="V474">
        <v>257861.0471</v>
      </c>
      <c r="W474">
        <v>266297.6018</v>
      </c>
      <c r="X474">
        <v>273543.01089999999</v>
      </c>
      <c r="Y474">
        <v>281271.31</v>
      </c>
      <c r="Z474">
        <v>289457.62660000002</v>
      </c>
      <c r="AA474">
        <v>298612.47139999998</v>
      </c>
      <c r="AB474">
        <v>308077.96679999999</v>
      </c>
      <c r="AC474">
        <v>317239.90230000002</v>
      </c>
      <c r="AD474">
        <v>326980.68979999999</v>
      </c>
      <c r="AE474">
        <v>337571.04119999998</v>
      </c>
      <c r="AF474">
        <v>348582.11869999999</v>
      </c>
      <c r="AG474">
        <v>360019.62959999999</v>
      </c>
      <c r="AH474">
        <v>371763.0845</v>
      </c>
      <c r="AI474">
        <v>384390.28700000001</v>
      </c>
      <c r="AJ474">
        <v>398303.35940000002</v>
      </c>
      <c r="AK474">
        <v>412438.83750000002</v>
      </c>
      <c r="AL474">
        <v>427723.2292</v>
      </c>
      <c r="AM474">
        <v>443005.31069999997</v>
      </c>
      <c r="AN474">
        <v>459580.22810000001</v>
      </c>
      <c r="AO474">
        <v>476634.19219999999</v>
      </c>
      <c r="AP474">
        <v>494379.41029999999</v>
      </c>
      <c r="AQ474">
        <v>512637.15769999998</v>
      </c>
      <c r="AR474">
        <v>531393.34970000002</v>
      </c>
      <c r="AS474">
        <v>550183.94940000004</v>
      </c>
      <c r="AT474">
        <v>569318.62730000005</v>
      </c>
      <c r="AU474">
        <v>589368.43209999998</v>
      </c>
      <c r="AV474">
        <v>610216.46779999998</v>
      </c>
      <c r="AW474">
        <v>631816.53249999997</v>
      </c>
    </row>
    <row r="475" spans="1:49" x14ac:dyDescent="0.25">
      <c r="B475" t="s">
        <v>1261</v>
      </c>
      <c r="C475">
        <v>16317.279498531099</v>
      </c>
      <c r="D475">
        <v>16910.843872830701</v>
      </c>
      <c r="E475">
        <v>17354.383519999999</v>
      </c>
      <c r="F475">
        <v>17686.243020000002</v>
      </c>
      <c r="G475">
        <v>18232.30948</v>
      </c>
      <c r="H475">
        <v>18018.91027</v>
      </c>
      <c r="I475">
        <v>17936.604060000001</v>
      </c>
      <c r="J475">
        <v>18391.153549999999</v>
      </c>
      <c r="K475">
        <v>18806.25459</v>
      </c>
      <c r="L475">
        <v>18980.590800000002</v>
      </c>
      <c r="M475">
        <v>19244.53599</v>
      </c>
      <c r="N475">
        <v>19599.009750000001</v>
      </c>
      <c r="O475">
        <v>19975.499489999998</v>
      </c>
      <c r="P475">
        <v>20582.9827</v>
      </c>
      <c r="Q475">
        <v>21364.008760000001</v>
      </c>
      <c r="R475">
        <v>22124.782770000002</v>
      </c>
      <c r="S475">
        <v>23036.686900000001</v>
      </c>
      <c r="T475">
        <v>23664.324560000001</v>
      </c>
      <c r="U475">
        <v>24591.854889999999</v>
      </c>
      <c r="V475">
        <v>25420.006529999999</v>
      </c>
      <c r="W475">
        <v>26251.684209999999</v>
      </c>
      <c r="X475">
        <v>26965.938450000001</v>
      </c>
      <c r="Y475">
        <v>27727.796109999999</v>
      </c>
      <c r="Z475">
        <v>28534.805250000001</v>
      </c>
      <c r="AA475">
        <v>29437.292140000001</v>
      </c>
      <c r="AB475">
        <v>30370.403040000001</v>
      </c>
      <c r="AC475">
        <v>31273.588930000002</v>
      </c>
      <c r="AD475">
        <v>32233.838199999998</v>
      </c>
      <c r="AE475">
        <v>33277.83769</v>
      </c>
      <c r="AF475">
        <v>34363.312469999997</v>
      </c>
      <c r="AG475">
        <v>35490.82516</v>
      </c>
      <c r="AH475">
        <v>36648.497880000003</v>
      </c>
      <c r="AI475">
        <v>37893.290650000003</v>
      </c>
      <c r="AJ475">
        <v>39264.844810000002</v>
      </c>
      <c r="AK475">
        <v>40658.323790000002</v>
      </c>
      <c r="AL475">
        <v>42165.062940000003</v>
      </c>
      <c r="AM475">
        <v>43671.574359999999</v>
      </c>
      <c r="AN475">
        <v>45305.533860000003</v>
      </c>
      <c r="AO475">
        <v>46986.717909999999</v>
      </c>
      <c r="AP475">
        <v>48736.04595</v>
      </c>
      <c r="AQ475">
        <v>50535.899250000002</v>
      </c>
      <c r="AR475">
        <v>52384.889360000001</v>
      </c>
      <c r="AS475">
        <v>54237.271370000002</v>
      </c>
      <c r="AT475">
        <v>56123.57271</v>
      </c>
      <c r="AU475">
        <v>58100.087480000002</v>
      </c>
      <c r="AV475">
        <v>60155.292049999996</v>
      </c>
      <c r="AW475">
        <v>62284.631829999998</v>
      </c>
    </row>
    <row r="476" spans="1:49" x14ac:dyDescent="0.25">
      <c r="B476" t="s">
        <v>1262</v>
      </c>
      <c r="C476">
        <v>0</v>
      </c>
      <c r="D476">
        <v>0</v>
      </c>
      <c r="E476">
        <v>0</v>
      </c>
      <c r="F476">
        <v>0</v>
      </c>
      <c r="G476">
        <v>-146.2764975</v>
      </c>
      <c r="H476">
        <v>-138.78175329999999</v>
      </c>
      <c r="I476">
        <v>-122.74093860000001</v>
      </c>
      <c r="J476">
        <v>-61.286666459999999</v>
      </c>
      <c r="K476">
        <v>29.91891759</v>
      </c>
      <c r="L476">
        <v>247.37512280000001</v>
      </c>
      <c r="M476">
        <v>289.78911829999998</v>
      </c>
      <c r="N476">
        <v>-1160.0306519999999</v>
      </c>
      <c r="O476">
        <v>-1101.415749</v>
      </c>
      <c r="P476">
        <v>-1745.7829019999999</v>
      </c>
      <c r="Q476">
        <v>-2369.1177539999999</v>
      </c>
      <c r="R476">
        <v>-1952.2961829999999</v>
      </c>
      <c r="S476">
        <v>-3562.5229509999999</v>
      </c>
      <c r="T476">
        <v>-1242.83447</v>
      </c>
      <c r="U476">
        <v>-1596.048515</v>
      </c>
      <c r="V476">
        <v>-1325.7562150000001</v>
      </c>
      <c r="W476">
        <v>-1351.192828</v>
      </c>
      <c r="X476">
        <v>-1418.2835219999999</v>
      </c>
      <c r="Y476">
        <v>-841.46899889999997</v>
      </c>
      <c r="Z476">
        <v>-435.98527780000001</v>
      </c>
      <c r="AA476">
        <v>-48.588722560000001</v>
      </c>
      <c r="AB476">
        <v>331.45779809999999</v>
      </c>
      <c r="AC476">
        <v>676.55629810000005</v>
      </c>
      <c r="AD476">
        <v>1128.878238</v>
      </c>
      <c r="AE476">
        <v>1475.547542</v>
      </c>
      <c r="AF476">
        <v>1705.060917</v>
      </c>
      <c r="AG476">
        <v>1840.9775239999999</v>
      </c>
      <c r="AH476">
        <v>1912.0682449999999</v>
      </c>
      <c r="AI476">
        <v>1996.35013</v>
      </c>
      <c r="AJ476">
        <v>2043.687418</v>
      </c>
      <c r="AK476">
        <v>2058.3936440000002</v>
      </c>
      <c r="AL476">
        <v>2064.1996859999999</v>
      </c>
      <c r="AM476">
        <v>2054.5938120000001</v>
      </c>
      <c r="AN476">
        <v>2041.082017</v>
      </c>
      <c r="AO476">
        <v>2023.555666</v>
      </c>
      <c r="AP476">
        <v>2004.3111060000001</v>
      </c>
      <c r="AQ476">
        <v>1982.7430119999999</v>
      </c>
      <c r="AR476">
        <v>2022.6276</v>
      </c>
      <c r="AS476">
        <v>2024.065893</v>
      </c>
      <c r="AT476">
        <v>2015.0342000000001</v>
      </c>
      <c r="AU476">
        <v>2003.1116030000001</v>
      </c>
      <c r="AV476">
        <v>1986.4272699999999</v>
      </c>
      <c r="AW476">
        <v>1946.0858189999999</v>
      </c>
    </row>
    <row r="477" spans="1:49" x14ac:dyDescent="0.25">
      <c r="B477" t="s">
        <v>1263</v>
      </c>
      <c r="C477">
        <v>0</v>
      </c>
      <c r="D477">
        <v>0</v>
      </c>
      <c r="E477">
        <v>0</v>
      </c>
      <c r="F477">
        <v>980.2279863</v>
      </c>
      <c r="G477">
        <v>1266.1941039999999</v>
      </c>
      <c r="H477">
        <v>1230.9552180000001</v>
      </c>
      <c r="I477">
        <v>920.36014090000003</v>
      </c>
      <c r="J477">
        <v>851.2521193</v>
      </c>
      <c r="K477">
        <v>677.97789880000005</v>
      </c>
      <c r="L477">
        <v>966.80416549999995</v>
      </c>
      <c r="M477">
        <v>1347.561015</v>
      </c>
      <c r="N477">
        <v>1828.230249</v>
      </c>
      <c r="O477">
        <v>1507.511068</v>
      </c>
      <c r="P477">
        <v>1635.792901</v>
      </c>
      <c r="Q477">
        <v>1267.874636</v>
      </c>
      <c r="R477">
        <v>1895.6704910000001</v>
      </c>
      <c r="S477">
        <v>1872.4975629999999</v>
      </c>
      <c r="T477">
        <v>3587.6619900000001</v>
      </c>
      <c r="U477">
        <v>2697.5833149999999</v>
      </c>
      <c r="V477">
        <v>2827.0183790000001</v>
      </c>
      <c r="W477">
        <v>3424.092709</v>
      </c>
      <c r="X477">
        <v>4425.2490820000003</v>
      </c>
      <c r="Y477">
        <v>6155.5551599999999</v>
      </c>
      <c r="Z477">
        <v>6451.0643360000004</v>
      </c>
      <c r="AA477">
        <v>6536.1029660000004</v>
      </c>
      <c r="AB477">
        <v>6543.3098819999996</v>
      </c>
      <c r="AC477">
        <v>6612.2186229999998</v>
      </c>
      <c r="AD477">
        <v>7742.620707</v>
      </c>
      <c r="AE477">
        <v>7862.0171520000004</v>
      </c>
      <c r="AF477">
        <v>7817.6728640000001</v>
      </c>
      <c r="AG477">
        <v>7782.8774290000001</v>
      </c>
      <c r="AH477">
        <v>7760.1995360000001</v>
      </c>
      <c r="AI477">
        <v>7683.8234839999996</v>
      </c>
      <c r="AJ477">
        <v>7606.2563030000001</v>
      </c>
      <c r="AK477">
        <v>7545.7447309999998</v>
      </c>
      <c r="AL477">
        <v>7498.8147740000004</v>
      </c>
      <c r="AM477">
        <v>7611.7127879999998</v>
      </c>
      <c r="AN477">
        <v>7754.1753870000002</v>
      </c>
      <c r="AO477">
        <v>7754.7317700000003</v>
      </c>
      <c r="AP477">
        <v>7723.9366239999999</v>
      </c>
      <c r="AQ477">
        <v>7674.7370549999996</v>
      </c>
      <c r="AR477">
        <v>7618.5842940000002</v>
      </c>
      <c r="AS477">
        <v>7590.694469</v>
      </c>
      <c r="AT477">
        <v>7668.1474129999997</v>
      </c>
      <c r="AU477">
        <v>7775.1353810000001</v>
      </c>
      <c r="AV477">
        <v>7887.649555</v>
      </c>
      <c r="AW477">
        <v>7995.9633569999996</v>
      </c>
    </row>
    <row r="478" spans="1:49" x14ac:dyDescent="0.25">
      <c r="B478" t="s">
        <v>1264</v>
      </c>
      <c r="C478">
        <v>1074373.23672684</v>
      </c>
      <c r="D478">
        <v>1091622.64655835</v>
      </c>
      <c r="E478">
        <v>1093371.0889999999</v>
      </c>
      <c r="F478">
        <v>1120073.405</v>
      </c>
      <c r="G478">
        <v>1121282.5</v>
      </c>
      <c r="H478">
        <v>1118384.875</v>
      </c>
      <c r="I478">
        <v>1132035.3700000001</v>
      </c>
      <c r="J478">
        <v>1139626.9750000001</v>
      </c>
      <c r="K478">
        <v>1132388.328</v>
      </c>
      <c r="L478">
        <v>1134062.865</v>
      </c>
      <c r="M478">
        <v>1143982.93</v>
      </c>
      <c r="N478">
        <v>1152299.8259999999</v>
      </c>
      <c r="O478">
        <v>1163945.298</v>
      </c>
      <c r="P478">
        <v>1185651.3230000001</v>
      </c>
      <c r="Q478">
        <v>1198999.1059999999</v>
      </c>
      <c r="R478">
        <v>1219785.2039999999</v>
      </c>
      <c r="S478">
        <v>1225569.01</v>
      </c>
      <c r="T478">
        <v>1232918.5060000001</v>
      </c>
      <c r="U478">
        <v>1245011.523</v>
      </c>
      <c r="V478">
        <v>1268265.3659999999</v>
      </c>
      <c r="W478">
        <v>1287655.922</v>
      </c>
      <c r="X478">
        <v>1296475.5319999999</v>
      </c>
      <c r="Y478">
        <v>1303790.804</v>
      </c>
      <c r="Z478">
        <v>1314930.2709999999</v>
      </c>
      <c r="AA478">
        <v>1326825.6370000001</v>
      </c>
      <c r="AB478">
        <v>1335406.808</v>
      </c>
      <c r="AC478">
        <v>1342182.08</v>
      </c>
      <c r="AD478">
        <v>1354591.55</v>
      </c>
      <c r="AE478">
        <v>1369190.128</v>
      </c>
      <c r="AF478">
        <v>1382902.523</v>
      </c>
      <c r="AG478">
        <v>1396274.253</v>
      </c>
      <c r="AH478">
        <v>1409725.3470000001</v>
      </c>
      <c r="AI478">
        <v>1424790.1680000001</v>
      </c>
      <c r="AJ478">
        <v>1441821.514</v>
      </c>
      <c r="AK478">
        <v>1458239.02</v>
      </c>
      <c r="AL478">
        <v>1476109.6040000001</v>
      </c>
      <c r="AM478">
        <v>1493143.8689999999</v>
      </c>
      <c r="AN478">
        <v>1513597.3729999999</v>
      </c>
      <c r="AO478">
        <v>1534385.47</v>
      </c>
      <c r="AP478">
        <v>1554849.4909999999</v>
      </c>
      <c r="AQ478">
        <v>1575629.754</v>
      </c>
      <c r="AR478">
        <v>1596514.07</v>
      </c>
      <c r="AS478">
        <v>1615584.1569999999</v>
      </c>
      <c r="AT478">
        <v>1634445.216</v>
      </c>
      <c r="AU478">
        <v>1654332.057</v>
      </c>
      <c r="AV478">
        <v>1674901.074</v>
      </c>
      <c r="AW478">
        <v>1696198.4550000001</v>
      </c>
    </row>
    <row r="479" spans="1:49" x14ac:dyDescent="0.25">
      <c r="B479" t="s">
        <v>1265</v>
      </c>
      <c r="C479">
        <v>158.85801693510001</v>
      </c>
      <c r="D479">
        <v>161.40853378107499</v>
      </c>
      <c r="E479">
        <v>160.90834409999999</v>
      </c>
      <c r="F479">
        <v>153.09755190000001</v>
      </c>
      <c r="G479">
        <v>144.5127526</v>
      </c>
      <c r="H479">
        <v>149.9661629</v>
      </c>
      <c r="I479">
        <v>145.83812510000001</v>
      </c>
      <c r="J479">
        <v>141.7113971</v>
      </c>
      <c r="K479">
        <v>131.01543129999999</v>
      </c>
      <c r="L479">
        <v>132.28841750000001</v>
      </c>
      <c r="M479">
        <v>133.5849776</v>
      </c>
      <c r="N479">
        <v>132.27532099999999</v>
      </c>
      <c r="O479">
        <v>132.27532099999999</v>
      </c>
      <c r="P479">
        <v>133.6111707</v>
      </c>
      <c r="Q479">
        <v>128.37123450000001</v>
      </c>
      <c r="R479">
        <v>119.5624839</v>
      </c>
      <c r="S479">
        <v>121.1351025</v>
      </c>
      <c r="T479">
        <v>122.6180488</v>
      </c>
      <c r="U479">
        <v>124.1785805</v>
      </c>
      <c r="V479">
        <v>126.521856</v>
      </c>
      <c r="W479">
        <v>127.6828275</v>
      </c>
      <c r="X479">
        <v>128.31287829999999</v>
      </c>
      <c r="Y479">
        <v>130.44736459999999</v>
      </c>
      <c r="Z479">
        <v>132.65465800000001</v>
      </c>
      <c r="AA479">
        <v>134.7714288</v>
      </c>
      <c r="AB479">
        <v>136.54409229999999</v>
      </c>
      <c r="AC479">
        <v>138.02965710000001</v>
      </c>
      <c r="AD479">
        <v>139.88835330000001</v>
      </c>
      <c r="AE479">
        <v>142.1149432</v>
      </c>
      <c r="AF479">
        <v>144.32756449999999</v>
      </c>
      <c r="AG479">
        <v>146.5307727</v>
      </c>
      <c r="AH479">
        <v>148.72842130000001</v>
      </c>
      <c r="AI479">
        <v>151.04854180000001</v>
      </c>
      <c r="AJ479">
        <v>153.68711769999999</v>
      </c>
      <c r="AK479">
        <v>156.26984419999999</v>
      </c>
      <c r="AL479">
        <v>159.030033</v>
      </c>
      <c r="AM479">
        <v>161.68009889999999</v>
      </c>
      <c r="AN479">
        <v>164.6188866</v>
      </c>
      <c r="AO479">
        <v>167.68081079999999</v>
      </c>
      <c r="AP479">
        <v>170.71735419999999</v>
      </c>
      <c r="AQ479">
        <v>173.75456650000001</v>
      </c>
      <c r="AR479">
        <v>176.693061</v>
      </c>
      <c r="AS479">
        <v>179.474953</v>
      </c>
      <c r="AT479">
        <v>182.19394310000001</v>
      </c>
      <c r="AU479">
        <v>185.05038479999999</v>
      </c>
      <c r="AV479">
        <v>188.0007827</v>
      </c>
      <c r="AW479">
        <v>191.00438209999999</v>
      </c>
    </row>
    <row r="480" spans="1:49" x14ac:dyDescent="0.25">
      <c r="B480" t="s">
        <v>1266</v>
      </c>
      <c r="C480">
        <v>173659.515798384</v>
      </c>
      <c r="D480">
        <v>176447.67549628901</v>
      </c>
      <c r="E480">
        <v>175900.88099999999</v>
      </c>
      <c r="F480">
        <v>183029.1011</v>
      </c>
      <c r="G480">
        <v>182209.09520000001</v>
      </c>
      <c r="H480">
        <v>179009.9143</v>
      </c>
      <c r="I480">
        <v>181991.7838</v>
      </c>
      <c r="J480">
        <v>184068.30910000001</v>
      </c>
      <c r="K480">
        <v>182440.8308</v>
      </c>
      <c r="L480">
        <v>182677.99280000001</v>
      </c>
      <c r="M480">
        <v>186584.3008</v>
      </c>
      <c r="N480">
        <v>191757.35079999999</v>
      </c>
      <c r="O480">
        <v>194068.084</v>
      </c>
      <c r="P480">
        <v>197772.5839</v>
      </c>
      <c r="Q480">
        <v>197761.43429999999</v>
      </c>
      <c r="R480">
        <v>202652.03719999999</v>
      </c>
      <c r="S480">
        <v>205317.54180000001</v>
      </c>
      <c r="T480">
        <v>207829.99549999999</v>
      </c>
      <c r="U480">
        <v>210472.53150000001</v>
      </c>
      <c r="V480">
        <v>214443.47020000001</v>
      </c>
      <c r="W480">
        <v>216405.9663</v>
      </c>
      <c r="X480">
        <v>217278.92319999999</v>
      </c>
      <c r="Y480">
        <v>220571.99280000001</v>
      </c>
      <c r="Z480">
        <v>223902.0447</v>
      </c>
      <c r="AA480">
        <v>227010.79730000001</v>
      </c>
      <c r="AB480">
        <v>229486.48540000001</v>
      </c>
      <c r="AC480">
        <v>231435.04930000001</v>
      </c>
      <c r="AD480">
        <v>233966.70490000001</v>
      </c>
      <c r="AE480">
        <v>237058.09729999999</v>
      </c>
      <c r="AF480">
        <v>240112.27119999999</v>
      </c>
      <c r="AG480">
        <v>243135.03690000001</v>
      </c>
      <c r="AH480">
        <v>246131.95879999999</v>
      </c>
      <c r="AI480">
        <v>249309.66630000001</v>
      </c>
      <c r="AJ480">
        <v>252984.1298</v>
      </c>
      <c r="AK480">
        <v>256548.8916</v>
      </c>
      <c r="AL480">
        <v>260380.49840000001</v>
      </c>
      <c r="AM480">
        <v>264014.13549999997</v>
      </c>
      <c r="AN480">
        <v>268094.33140000002</v>
      </c>
      <c r="AO480">
        <v>272343.00709999999</v>
      </c>
      <c r="AP480">
        <v>276528.67090000003</v>
      </c>
      <c r="AQ480">
        <v>280690.49479999999</v>
      </c>
      <c r="AR480">
        <v>284669.07900000003</v>
      </c>
      <c r="AS480">
        <v>288376.29239999998</v>
      </c>
      <c r="AT480">
        <v>291968.71220000001</v>
      </c>
      <c r="AU480">
        <v>295753.08960000001</v>
      </c>
      <c r="AV480">
        <v>299663.3199</v>
      </c>
      <c r="AW480">
        <v>303636.13370000001</v>
      </c>
    </row>
    <row r="481" spans="2:49" x14ac:dyDescent="0.25">
      <c r="B481" t="s">
        <v>1267</v>
      </c>
      <c r="C481">
        <v>87751.618720637998</v>
      </c>
      <c r="D481">
        <v>89160.499343263204</v>
      </c>
      <c r="E481">
        <v>90592</v>
      </c>
      <c r="F481">
        <v>94648.266140000007</v>
      </c>
      <c r="G481">
        <v>95762.724589999998</v>
      </c>
      <c r="H481">
        <v>91338.839659999998</v>
      </c>
      <c r="I481">
        <v>92842.624490000002</v>
      </c>
      <c r="J481">
        <v>93318.268880000003</v>
      </c>
      <c r="K481">
        <v>92489.468980000005</v>
      </c>
      <c r="L481">
        <v>90798.539210000003</v>
      </c>
      <c r="M481">
        <v>90214.103199999998</v>
      </c>
      <c r="N481">
        <v>89458.218290000004</v>
      </c>
      <c r="O481">
        <v>89952.851110000003</v>
      </c>
      <c r="P481">
        <v>90856.473480000001</v>
      </c>
      <c r="Q481">
        <v>91823.240130000006</v>
      </c>
      <c r="R481">
        <v>93114.179950000005</v>
      </c>
      <c r="S481">
        <v>94355.416870000001</v>
      </c>
      <c r="T481">
        <v>95632.436560000002</v>
      </c>
      <c r="U481">
        <v>95327.242530000003</v>
      </c>
      <c r="V481">
        <v>99149.942360000001</v>
      </c>
      <c r="W481">
        <v>98082.539810000002</v>
      </c>
      <c r="X481">
        <v>97536.776750000005</v>
      </c>
      <c r="Y481">
        <v>96371.543820000006</v>
      </c>
      <c r="Z481">
        <v>93950.747459999999</v>
      </c>
      <c r="AA481">
        <v>90813.506039999906</v>
      </c>
      <c r="AB481">
        <v>86803.179340000002</v>
      </c>
      <c r="AC481">
        <v>82985.252779999995</v>
      </c>
      <c r="AD481">
        <v>81943.098249999995</v>
      </c>
      <c r="AE481">
        <v>80030.12586</v>
      </c>
      <c r="AF481">
        <v>77739.654399999999</v>
      </c>
      <c r="AG481">
        <v>75444.590469999996</v>
      </c>
      <c r="AH481">
        <v>73484.737210000007</v>
      </c>
      <c r="AI481">
        <v>70914.968559999994</v>
      </c>
      <c r="AJ481">
        <v>68136.026159999994</v>
      </c>
      <c r="AK481">
        <v>65759.282869999995</v>
      </c>
      <c r="AL481">
        <v>63414.748290000003</v>
      </c>
      <c r="AM481">
        <v>61492.8367</v>
      </c>
      <c r="AN481">
        <v>60632.846250000002</v>
      </c>
      <c r="AO481">
        <v>59215.668400000002</v>
      </c>
      <c r="AP481">
        <v>57673.907670000001</v>
      </c>
      <c r="AQ481">
        <v>56477.072919999999</v>
      </c>
      <c r="AR481">
        <v>54974.718439999997</v>
      </c>
      <c r="AS481">
        <v>53624.195460000003</v>
      </c>
      <c r="AT481">
        <v>52777.337</v>
      </c>
      <c r="AU481">
        <v>51876.171999999999</v>
      </c>
      <c r="AV481">
        <v>50991.942369999997</v>
      </c>
      <c r="AW481">
        <v>51001.7448</v>
      </c>
    </row>
    <row r="482" spans="2:49" x14ac:dyDescent="0.25">
      <c r="B482" t="s">
        <v>1268</v>
      </c>
      <c r="C482">
        <v>4048.6566146889199</v>
      </c>
      <c r="D482">
        <v>4113.65910621284</v>
      </c>
      <c r="E482">
        <v>4179.705234</v>
      </c>
      <c r="F482">
        <v>4271.2576120000003</v>
      </c>
      <c r="G482">
        <v>4500.2942679999996</v>
      </c>
      <c r="H482">
        <v>4483.7929100000001</v>
      </c>
      <c r="I482">
        <v>4584.1231580000003</v>
      </c>
      <c r="J482">
        <v>4647.826959</v>
      </c>
      <c r="K482">
        <v>4671.0717480000003</v>
      </c>
      <c r="L482">
        <v>4662.8690900000001</v>
      </c>
      <c r="M482">
        <v>4626.033023</v>
      </c>
      <c r="N482">
        <v>4599.339841</v>
      </c>
      <c r="O482">
        <v>4684.8658420000002</v>
      </c>
      <c r="P482">
        <v>4871.4676669999999</v>
      </c>
      <c r="Q482">
        <v>4937.9972809999999</v>
      </c>
      <c r="R482">
        <v>5013.4450349999997</v>
      </c>
      <c r="S482">
        <v>4975.2722899999999</v>
      </c>
      <c r="T482">
        <v>4914.8624479999999</v>
      </c>
      <c r="U482">
        <v>4930.3541109999996</v>
      </c>
      <c r="V482">
        <v>4945.6730289999996</v>
      </c>
      <c r="W482">
        <v>5354.6526709999998</v>
      </c>
      <c r="X482">
        <v>5711.7356060000002</v>
      </c>
      <c r="Y482">
        <v>5774.4326440000004</v>
      </c>
      <c r="Z482">
        <v>5864.6229370000001</v>
      </c>
      <c r="AA482">
        <v>5973.950049</v>
      </c>
      <c r="AB482">
        <v>6095.2823589999998</v>
      </c>
      <c r="AC482">
        <v>6220.8693489999996</v>
      </c>
      <c r="AD482">
        <v>6317.2849489999999</v>
      </c>
      <c r="AE482">
        <v>6419.3787819999998</v>
      </c>
      <c r="AF482">
        <v>6521.9106940000001</v>
      </c>
      <c r="AG482">
        <v>6625.6427670000003</v>
      </c>
      <c r="AH482">
        <v>6730.3966289999998</v>
      </c>
      <c r="AI482">
        <v>6843.2874879999999</v>
      </c>
      <c r="AJ482">
        <v>6959.7111709999999</v>
      </c>
      <c r="AK482">
        <v>7074.3654399999996</v>
      </c>
      <c r="AL482">
        <v>7192.9998020000003</v>
      </c>
      <c r="AM482">
        <v>7310.6031899999998</v>
      </c>
      <c r="AN482">
        <v>7428.4958040000001</v>
      </c>
      <c r="AO482">
        <v>7547.5920109999997</v>
      </c>
      <c r="AP482">
        <v>7668.7301639999996</v>
      </c>
      <c r="AQ482">
        <v>7791.1709019999998</v>
      </c>
      <c r="AR482">
        <v>7920.4087650000001</v>
      </c>
      <c r="AS482">
        <v>8045.7747499999996</v>
      </c>
      <c r="AT482">
        <v>8171.7979690000002</v>
      </c>
      <c r="AU482">
        <v>8301.2604250000004</v>
      </c>
      <c r="AV482">
        <v>8433.6351599999998</v>
      </c>
      <c r="AW482">
        <v>8568.3405610000009</v>
      </c>
    </row>
    <row r="483" spans="2:49" x14ac:dyDescent="0.25">
      <c r="B483" t="s">
        <v>1269</v>
      </c>
      <c r="C483">
        <v>8948.3558563808492</v>
      </c>
      <c r="D483">
        <v>9092.0246040827606</v>
      </c>
      <c r="E483">
        <v>9238</v>
      </c>
      <c r="F483">
        <v>9440.3494059999903</v>
      </c>
      <c r="G483">
        <v>9946.5670730000002</v>
      </c>
      <c r="H483">
        <v>9910.0957089999902</v>
      </c>
      <c r="I483">
        <v>10131.84599</v>
      </c>
      <c r="J483">
        <v>10272.64437</v>
      </c>
      <c r="K483">
        <v>10324.02009</v>
      </c>
      <c r="L483">
        <v>10305.89055</v>
      </c>
      <c r="M483">
        <v>10224.475329999999</v>
      </c>
      <c r="N483">
        <v>10165.47797</v>
      </c>
      <c r="O483">
        <v>10354.50785</v>
      </c>
      <c r="P483">
        <v>10766.935890000001</v>
      </c>
      <c r="Q483">
        <v>10913.979890000001</v>
      </c>
      <c r="R483">
        <v>11080.7348</v>
      </c>
      <c r="S483">
        <v>11004.99208</v>
      </c>
      <c r="T483">
        <v>10866.359630000001</v>
      </c>
      <c r="U483">
        <v>10904.713460000001</v>
      </c>
      <c r="V483">
        <v>10944.312840000001</v>
      </c>
      <c r="W483">
        <v>11592.391089999999</v>
      </c>
      <c r="X483">
        <v>12124.30053</v>
      </c>
      <c r="Y483">
        <v>12142.745290000001</v>
      </c>
      <c r="Z483">
        <v>12227.0741</v>
      </c>
      <c r="AA483">
        <v>12347.866180000001</v>
      </c>
      <c r="AB483">
        <v>12486.55154</v>
      </c>
      <c r="AC483">
        <v>12632.281059999999</v>
      </c>
      <c r="AD483">
        <v>12685.39134</v>
      </c>
      <c r="AE483">
        <v>12742.631170000001</v>
      </c>
      <c r="AF483">
        <v>12790.225710000001</v>
      </c>
      <c r="AG483">
        <v>12836.15329</v>
      </c>
      <c r="AH483">
        <v>12879.576660000001</v>
      </c>
      <c r="AI483">
        <v>12959.621349999999</v>
      </c>
      <c r="AJ483">
        <v>13038.32537</v>
      </c>
      <c r="AK483">
        <v>13103.98897</v>
      </c>
      <c r="AL483">
        <v>13172.215249999999</v>
      </c>
      <c r="AM483">
        <v>13230.428089999999</v>
      </c>
      <c r="AN483">
        <v>13292.721089999999</v>
      </c>
      <c r="AO483">
        <v>13355.552320000001</v>
      </c>
      <c r="AP483">
        <v>13421.18124</v>
      </c>
      <c r="AQ483">
        <v>13485.300300000001</v>
      </c>
      <c r="AR483">
        <v>13581.81179</v>
      </c>
      <c r="AS483">
        <v>13648.5823</v>
      </c>
      <c r="AT483">
        <v>13715.098470000001</v>
      </c>
      <c r="AU483">
        <v>13787.57115</v>
      </c>
      <c r="AV483">
        <v>13858.708500000001</v>
      </c>
      <c r="AW483">
        <v>13866.70491</v>
      </c>
    </row>
    <row r="484" spans="2:49" x14ac:dyDescent="0.25">
      <c r="B484" t="s">
        <v>1270</v>
      </c>
      <c r="C484">
        <v>656.864114385888</v>
      </c>
      <c r="D484">
        <v>667.41028021107195</v>
      </c>
      <c r="E484">
        <v>665.34203950000006</v>
      </c>
      <c r="F484">
        <v>679.91570979999995</v>
      </c>
      <c r="G484">
        <v>716.37467219999996</v>
      </c>
      <c r="H484">
        <v>713.74792060000004</v>
      </c>
      <c r="I484">
        <v>729.718887</v>
      </c>
      <c r="J484">
        <v>739.85951039999998</v>
      </c>
      <c r="K484">
        <v>743.559708</v>
      </c>
      <c r="L484">
        <v>742.25397640000006</v>
      </c>
      <c r="M484">
        <v>736.39026530000001</v>
      </c>
      <c r="N484">
        <v>732.14113889999999</v>
      </c>
      <c r="O484">
        <v>745.75550650000002</v>
      </c>
      <c r="P484">
        <v>775.45952439999996</v>
      </c>
      <c r="Q484">
        <v>786.04997200000003</v>
      </c>
      <c r="R484">
        <v>798.06004440000004</v>
      </c>
      <c r="S484">
        <v>808.55701629999999</v>
      </c>
      <c r="T484">
        <v>818.46651269999995</v>
      </c>
      <c r="U484">
        <v>828.89385679999998</v>
      </c>
      <c r="V484">
        <v>844.54377769999996</v>
      </c>
      <c r="W484">
        <v>852.3099747</v>
      </c>
      <c r="X484">
        <v>857.375902</v>
      </c>
      <c r="Y484">
        <v>872.66935309999997</v>
      </c>
      <c r="Z484">
        <v>888.85731029999999</v>
      </c>
      <c r="AA484">
        <v>904.38286530000005</v>
      </c>
      <c r="AB484">
        <v>917.23212260000003</v>
      </c>
      <c r="AC484">
        <v>926.90395899999999</v>
      </c>
      <c r="AD484">
        <v>937.78572550000001</v>
      </c>
      <c r="AE484">
        <v>951.58842879999997</v>
      </c>
      <c r="AF484">
        <v>965.88652320000006</v>
      </c>
      <c r="AG484">
        <v>980.47157700000002</v>
      </c>
      <c r="AH484">
        <v>995.32617100000004</v>
      </c>
      <c r="AI484">
        <v>1011.270863</v>
      </c>
      <c r="AJ484">
        <v>1029.890441</v>
      </c>
      <c r="AK484">
        <v>1048.678746</v>
      </c>
      <c r="AL484">
        <v>1066.7057259999999</v>
      </c>
      <c r="AM484">
        <v>1085.9121399999999</v>
      </c>
      <c r="AN484">
        <v>1105.721352</v>
      </c>
      <c r="AO484">
        <v>1127.7967610000001</v>
      </c>
      <c r="AP484">
        <v>1148.1797650000001</v>
      </c>
      <c r="AQ484">
        <v>1167.5850029999999</v>
      </c>
      <c r="AR484">
        <v>1186.6755760000001</v>
      </c>
      <c r="AS484">
        <v>1205.0688359999999</v>
      </c>
      <c r="AT484">
        <v>1223.1546840000001</v>
      </c>
      <c r="AU484">
        <v>1242.1633260000001</v>
      </c>
      <c r="AV484">
        <v>1261.806452</v>
      </c>
      <c r="AW484">
        <v>1281.81195</v>
      </c>
    </row>
    <row r="485" spans="2:49" x14ac:dyDescent="0.25">
      <c r="B485" t="s">
        <v>1271</v>
      </c>
      <c r="C485">
        <v>347.860931989363</v>
      </c>
      <c r="D485">
        <v>353.44595177125899</v>
      </c>
      <c r="E485">
        <v>352.35065650000001</v>
      </c>
      <c r="F485">
        <v>364.46589740000002</v>
      </c>
      <c r="G485">
        <v>366.4574202</v>
      </c>
      <c r="H485">
        <v>362.49589049999997</v>
      </c>
      <c r="I485">
        <v>375.8857405</v>
      </c>
      <c r="J485">
        <v>370.13235659999998</v>
      </c>
      <c r="K485">
        <v>361.74196920000003</v>
      </c>
      <c r="L485">
        <v>372.29686820000001</v>
      </c>
      <c r="M485">
        <v>384.70644829999998</v>
      </c>
      <c r="N485">
        <v>395.89477900000003</v>
      </c>
      <c r="O485">
        <v>395.05565419999999</v>
      </c>
      <c r="P485">
        <v>400.87788940000002</v>
      </c>
      <c r="Q485">
        <v>407.07278200000002</v>
      </c>
      <c r="R485">
        <v>406.13468349999999</v>
      </c>
      <c r="S485">
        <v>411.47661779999999</v>
      </c>
      <c r="T485">
        <v>416.51229599999999</v>
      </c>
      <c r="U485">
        <v>421.81068720000002</v>
      </c>
      <c r="V485">
        <v>429.78491789999998</v>
      </c>
      <c r="W485">
        <v>433.76498249999997</v>
      </c>
      <c r="X485">
        <v>435.82721270000002</v>
      </c>
      <c r="Y485">
        <v>442.97974790000001</v>
      </c>
      <c r="Z485">
        <v>450.66322639999999</v>
      </c>
      <c r="AA485">
        <v>458.13744939999998</v>
      </c>
      <c r="AB485">
        <v>464.39185529999997</v>
      </c>
      <c r="AC485">
        <v>469.398708</v>
      </c>
      <c r="AD485">
        <v>475.26907740000001</v>
      </c>
      <c r="AE485">
        <v>482.2131066</v>
      </c>
      <c r="AF485">
        <v>489.17488350000002</v>
      </c>
      <c r="AG485">
        <v>496.16268179999997</v>
      </c>
      <c r="AH485">
        <v>503.15526779999999</v>
      </c>
      <c r="AI485">
        <v>510.56053659999998</v>
      </c>
      <c r="AJ485">
        <v>519.09007059999999</v>
      </c>
      <c r="AK485">
        <v>527.57160529999999</v>
      </c>
      <c r="AL485">
        <v>536.78347550000001</v>
      </c>
      <c r="AM485">
        <v>545.72279579999997</v>
      </c>
      <c r="AN485">
        <v>555.71989229999997</v>
      </c>
      <c r="AO485">
        <v>566.17408320000004</v>
      </c>
      <c r="AP485">
        <v>576.56584769999995</v>
      </c>
      <c r="AQ485">
        <v>586.94643970000004</v>
      </c>
      <c r="AR485">
        <v>596.97250959999997</v>
      </c>
      <c r="AS485">
        <v>606.46195699999998</v>
      </c>
      <c r="AT485">
        <v>615.70962729999997</v>
      </c>
      <c r="AU485">
        <v>625.36747079999998</v>
      </c>
      <c r="AV485">
        <v>635.34159790000001</v>
      </c>
      <c r="AW485">
        <v>645.52047819999996</v>
      </c>
    </row>
    <row r="486" spans="2:49" x14ac:dyDescent="0.25">
      <c r="B486" t="s">
        <v>1272</v>
      </c>
      <c r="C486">
        <v>7106.0371595840998</v>
      </c>
      <c r="D486">
        <v>7220.1268846940702</v>
      </c>
      <c r="E486">
        <v>7336.0482140000004</v>
      </c>
      <c r="F486">
        <v>7684.3855569999996</v>
      </c>
      <c r="G486">
        <v>7898.820111</v>
      </c>
      <c r="H486">
        <v>7611.4740060000004</v>
      </c>
      <c r="I486">
        <v>7696.9273599999997</v>
      </c>
      <c r="J486">
        <v>8092.809671</v>
      </c>
      <c r="K486">
        <v>8190.367354</v>
      </c>
      <c r="L486">
        <v>8468.4458070000001</v>
      </c>
      <c r="M486">
        <v>8673.973763</v>
      </c>
      <c r="N486">
        <v>8986.4555540000001</v>
      </c>
      <c r="O486">
        <v>9079.9639950000001</v>
      </c>
      <c r="P486">
        <v>9610.0086350000001</v>
      </c>
      <c r="Q486">
        <v>10259.213019999999</v>
      </c>
      <c r="R486">
        <v>10743.071110000001</v>
      </c>
      <c r="S486">
        <v>10506.37045</v>
      </c>
      <c r="T486">
        <v>10118.36003</v>
      </c>
      <c r="U486">
        <v>10073.6149</v>
      </c>
      <c r="V486">
        <v>9958.7499740000003</v>
      </c>
      <c r="W486">
        <v>9835.1577890000008</v>
      </c>
      <c r="X486">
        <v>9640.7584979999901</v>
      </c>
      <c r="Y486">
        <v>9487.2766929999998</v>
      </c>
      <c r="Z486">
        <v>9333.8296659999996</v>
      </c>
      <c r="AA486">
        <v>9213.9893439999996</v>
      </c>
      <c r="AB486">
        <v>9086.8977529999902</v>
      </c>
      <c r="AC486">
        <v>8932.1857799999998</v>
      </c>
      <c r="AD486">
        <v>8625.1322500000006</v>
      </c>
      <c r="AE486">
        <v>8348.2699420000008</v>
      </c>
      <c r="AF486">
        <v>8082.9821679999995</v>
      </c>
      <c r="AG486">
        <v>7827.7622700000002</v>
      </c>
      <c r="AH486">
        <v>7579.3599510000004</v>
      </c>
      <c r="AI486">
        <v>7353.9177010000003</v>
      </c>
      <c r="AJ486">
        <v>7159.0692140000001</v>
      </c>
      <c r="AK486">
        <v>6959.9301969999997</v>
      </c>
      <c r="AL486">
        <v>6782.5446400000001</v>
      </c>
      <c r="AM486">
        <v>6595.8536240000003</v>
      </c>
      <c r="AN486">
        <v>6427.6547499999997</v>
      </c>
      <c r="AO486">
        <v>6261.7360660000004</v>
      </c>
      <c r="AP486">
        <v>6102.5782419999996</v>
      </c>
      <c r="AQ486">
        <v>5945.6452179999997</v>
      </c>
      <c r="AR486">
        <v>5791.0572739999998</v>
      </c>
      <c r="AS486">
        <v>5629.3518160000003</v>
      </c>
      <c r="AT486">
        <v>5467.4420650000002</v>
      </c>
      <c r="AU486">
        <v>5314.5421569999999</v>
      </c>
      <c r="AV486">
        <v>5170.4559589999999</v>
      </c>
      <c r="AW486">
        <v>5029.2845980000002</v>
      </c>
    </row>
    <row r="487" spans="2:49" x14ac:dyDescent="0.25">
      <c r="B487" t="s">
        <v>1273</v>
      </c>
      <c r="C487">
        <v>472474.73905122001</v>
      </c>
      <c r="D487">
        <v>480060.47381297202</v>
      </c>
      <c r="E487">
        <v>478572.81219999999</v>
      </c>
      <c r="F487">
        <v>489226.05420000001</v>
      </c>
      <c r="G487">
        <v>491796.37609999999</v>
      </c>
      <c r="H487">
        <v>490834.01760000002</v>
      </c>
      <c r="I487">
        <v>497268.09450000001</v>
      </c>
      <c r="J487">
        <v>501109.74609999999</v>
      </c>
      <c r="K487">
        <v>504330.93459999998</v>
      </c>
      <c r="L487">
        <v>509598.6188</v>
      </c>
      <c r="M487">
        <v>515467.06290000002</v>
      </c>
      <c r="N487">
        <v>520870.5</v>
      </c>
      <c r="O487">
        <v>525669.68550000002</v>
      </c>
      <c r="P487">
        <v>538137.69499999995</v>
      </c>
      <c r="Q487">
        <v>550402.11179999996</v>
      </c>
      <c r="R487">
        <v>565757.93889999995</v>
      </c>
      <c r="S487">
        <v>573199.41559999995</v>
      </c>
      <c r="T487">
        <v>580216.43519999995</v>
      </c>
      <c r="U487">
        <v>587597.32900000003</v>
      </c>
      <c r="V487">
        <v>598678.09439999994</v>
      </c>
      <c r="W487">
        <v>604153.56240000005</v>
      </c>
      <c r="X487">
        <v>607093.67339999997</v>
      </c>
      <c r="Y487">
        <v>617146.7402</v>
      </c>
      <c r="Z487">
        <v>627528.17729999998</v>
      </c>
      <c r="AA487">
        <v>637455.64560000005</v>
      </c>
      <c r="AB487">
        <v>645742.28639999998</v>
      </c>
      <c r="AC487">
        <v>652660.4608</v>
      </c>
      <c r="AD487">
        <v>661336.32640000002</v>
      </c>
      <c r="AE487">
        <v>671734.05619999999</v>
      </c>
      <c r="AF487">
        <v>682062.36970000004</v>
      </c>
      <c r="AG487">
        <v>692350.85880000005</v>
      </c>
      <c r="AH487">
        <v>702613.41280000005</v>
      </c>
      <c r="AI487">
        <v>713450.27690000006</v>
      </c>
      <c r="AJ487">
        <v>725780.13500000001</v>
      </c>
      <c r="AK487">
        <v>737837.71360000002</v>
      </c>
      <c r="AL487">
        <v>750755.44140000001</v>
      </c>
      <c r="AM487">
        <v>763115.68050000002</v>
      </c>
      <c r="AN487">
        <v>776849.75710000005</v>
      </c>
      <c r="AO487">
        <v>791135.70449999999</v>
      </c>
      <c r="AP487">
        <v>805317.96380000003</v>
      </c>
      <c r="AQ487">
        <v>819505.27399999998</v>
      </c>
      <c r="AR487">
        <v>833207.20389999996</v>
      </c>
      <c r="AS487">
        <v>846156.38370000001</v>
      </c>
      <c r="AT487">
        <v>858811.11069999996</v>
      </c>
      <c r="AU487">
        <v>872117.88789999997</v>
      </c>
      <c r="AV487">
        <v>885876.92119999998</v>
      </c>
      <c r="AW487">
        <v>899898.82979999995</v>
      </c>
    </row>
    <row r="488" spans="2:49" x14ac:dyDescent="0.25">
      <c r="B488" t="s">
        <v>1265</v>
      </c>
      <c r="C488">
        <v>158.85801693510001</v>
      </c>
      <c r="D488">
        <v>161.40853378107499</v>
      </c>
      <c r="E488">
        <v>160.90834409999999</v>
      </c>
      <c r="F488">
        <v>153.09755190000001</v>
      </c>
      <c r="G488">
        <v>144.5127526</v>
      </c>
      <c r="H488">
        <v>149.9661629</v>
      </c>
      <c r="I488">
        <v>145.83812510000001</v>
      </c>
      <c r="J488">
        <v>141.7113971</v>
      </c>
      <c r="K488">
        <v>131.01543129999999</v>
      </c>
      <c r="L488">
        <v>132.28841750000001</v>
      </c>
      <c r="M488">
        <v>133.5849776</v>
      </c>
      <c r="N488">
        <v>132.27532099999999</v>
      </c>
      <c r="O488">
        <v>132.27532099999999</v>
      </c>
      <c r="P488">
        <v>133.6111707</v>
      </c>
      <c r="Q488">
        <v>128.37123450000001</v>
      </c>
      <c r="R488">
        <v>119.5624839</v>
      </c>
      <c r="S488">
        <v>121.1351025</v>
      </c>
      <c r="T488">
        <v>122.6180488</v>
      </c>
      <c r="U488">
        <v>124.1785805</v>
      </c>
      <c r="V488">
        <v>126.521856</v>
      </c>
      <c r="W488">
        <v>127.6828275</v>
      </c>
      <c r="X488">
        <v>128.31287829999999</v>
      </c>
      <c r="Y488">
        <v>130.44736459999999</v>
      </c>
      <c r="Z488">
        <v>132.65465800000001</v>
      </c>
      <c r="AA488">
        <v>134.7714288</v>
      </c>
      <c r="AB488">
        <v>136.54409229999999</v>
      </c>
      <c r="AC488">
        <v>138.02965710000001</v>
      </c>
      <c r="AD488">
        <v>139.88835330000001</v>
      </c>
      <c r="AE488">
        <v>142.1149432</v>
      </c>
      <c r="AF488">
        <v>144.32756449999999</v>
      </c>
      <c r="AG488">
        <v>146.5307727</v>
      </c>
      <c r="AH488">
        <v>148.72842130000001</v>
      </c>
      <c r="AI488">
        <v>151.04854180000001</v>
      </c>
      <c r="AJ488">
        <v>153.68711769999999</v>
      </c>
      <c r="AK488">
        <v>156.26984419999999</v>
      </c>
      <c r="AL488">
        <v>159.030033</v>
      </c>
      <c r="AM488">
        <v>161.68009889999999</v>
      </c>
      <c r="AN488">
        <v>164.6188866</v>
      </c>
      <c r="AO488">
        <v>167.68081079999999</v>
      </c>
      <c r="AP488">
        <v>170.71735419999999</v>
      </c>
      <c r="AQ488">
        <v>173.75456650000001</v>
      </c>
      <c r="AR488">
        <v>176.693061</v>
      </c>
      <c r="AS488">
        <v>179.474953</v>
      </c>
      <c r="AT488">
        <v>182.19394310000001</v>
      </c>
      <c r="AU488">
        <v>185.05038479999999</v>
      </c>
      <c r="AV488">
        <v>188.0007827</v>
      </c>
      <c r="AW488">
        <v>191.00438209999999</v>
      </c>
    </row>
    <row r="489" spans="2:49" x14ac:dyDescent="0.25">
      <c r="B489" t="s">
        <v>1266</v>
      </c>
      <c r="C489">
        <v>173659.515798384</v>
      </c>
      <c r="D489">
        <v>176447.67549628901</v>
      </c>
      <c r="E489">
        <v>175900.88099999999</v>
      </c>
      <c r="F489">
        <v>183029.1011</v>
      </c>
      <c r="G489">
        <v>182209.09520000001</v>
      </c>
      <c r="H489">
        <v>179009.9143</v>
      </c>
      <c r="I489">
        <v>181991.7838</v>
      </c>
      <c r="J489">
        <v>184068.30910000001</v>
      </c>
      <c r="K489">
        <v>182440.8308</v>
      </c>
      <c r="L489">
        <v>182677.99280000001</v>
      </c>
      <c r="M489">
        <v>186584.3008</v>
      </c>
      <c r="N489">
        <v>191757.35079999999</v>
      </c>
      <c r="O489">
        <v>194068.084</v>
      </c>
      <c r="P489">
        <v>197772.5839</v>
      </c>
      <c r="Q489">
        <v>197761.43429999999</v>
      </c>
      <c r="R489">
        <v>202652.03719999999</v>
      </c>
      <c r="S489">
        <v>205317.54180000001</v>
      </c>
      <c r="T489">
        <v>207829.99549999999</v>
      </c>
      <c r="U489">
        <v>210472.53150000001</v>
      </c>
      <c r="V489">
        <v>214443.47020000001</v>
      </c>
      <c r="W489">
        <v>216405.9663</v>
      </c>
      <c r="X489">
        <v>217278.92319999999</v>
      </c>
      <c r="Y489">
        <v>220571.99280000001</v>
      </c>
      <c r="Z489">
        <v>223902.0447</v>
      </c>
      <c r="AA489">
        <v>227010.79730000001</v>
      </c>
      <c r="AB489">
        <v>229486.48540000001</v>
      </c>
      <c r="AC489">
        <v>231435.04930000001</v>
      </c>
      <c r="AD489">
        <v>233966.70490000001</v>
      </c>
      <c r="AE489">
        <v>237058.09729999999</v>
      </c>
      <c r="AF489">
        <v>240112.27119999999</v>
      </c>
      <c r="AG489">
        <v>243135.03690000001</v>
      </c>
      <c r="AH489">
        <v>246131.95879999999</v>
      </c>
      <c r="AI489">
        <v>249309.66630000001</v>
      </c>
      <c r="AJ489">
        <v>252984.1298</v>
      </c>
      <c r="AK489">
        <v>256548.8916</v>
      </c>
      <c r="AL489">
        <v>260380.49840000001</v>
      </c>
      <c r="AM489">
        <v>264014.13549999997</v>
      </c>
      <c r="AN489">
        <v>268094.33140000002</v>
      </c>
      <c r="AO489">
        <v>272343.00709999999</v>
      </c>
      <c r="AP489">
        <v>276528.67090000003</v>
      </c>
      <c r="AQ489">
        <v>280690.49479999999</v>
      </c>
      <c r="AR489">
        <v>284669.07900000003</v>
      </c>
      <c r="AS489">
        <v>288376.29239999998</v>
      </c>
      <c r="AT489">
        <v>291968.71220000001</v>
      </c>
      <c r="AU489">
        <v>295753.08960000001</v>
      </c>
      <c r="AV489">
        <v>299663.3199</v>
      </c>
      <c r="AW489">
        <v>303636.13370000001</v>
      </c>
    </row>
    <row r="490" spans="2:49" x14ac:dyDescent="0.25">
      <c r="B490" t="s">
        <v>1267</v>
      </c>
      <c r="C490">
        <v>87751.618720637998</v>
      </c>
      <c r="D490">
        <v>89160.499343263204</v>
      </c>
      <c r="E490">
        <v>90592</v>
      </c>
      <c r="F490">
        <v>94648.266140000007</v>
      </c>
      <c r="G490">
        <v>95762.724589999998</v>
      </c>
      <c r="H490">
        <v>91338.839659999998</v>
      </c>
      <c r="I490">
        <v>92842.624490000002</v>
      </c>
      <c r="J490">
        <v>93318.268880000003</v>
      </c>
      <c r="K490">
        <v>92489.468980000005</v>
      </c>
      <c r="L490">
        <v>90798.539210000003</v>
      </c>
      <c r="M490">
        <v>90214.103199999998</v>
      </c>
      <c r="N490">
        <v>89458.218290000004</v>
      </c>
      <c r="O490">
        <v>89952.851110000003</v>
      </c>
      <c r="P490">
        <v>90856.473480000001</v>
      </c>
      <c r="Q490">
        <v>91823.240130000006</v>
      </c>
      <c r="R490">
        <v>93114.179950000005</v>
      </c>
      <c r="S490">
        <v>94355.416870000001</v>
      </c>
      <c r="T490">
        <v>95632.436560000002</v>
      </c>
      <c r="U490">
        <v>95327.242530000003</v>
      </c>
      <c r="V490">
        <v>99149.942360000001</v>
      </c>
      <c r="W490">
        <v>98082.539810000002</v>
      </c>
      <c r="X490">
        <v>97536.776750000005</v>
      </c>
      <c r="Y490">
        <v>96371.543820000006</v>
      </c>
      <c r="Z490">
        <v>93950.747459999999</v>
      </c>
      <c r="AA490">
        <v>90813.506039999906</v>
      </c>
      <c r="AB490">
        <v>86803.179340000002</v>
      </c>
      <c r="AC490">
        <v>82985.252779999995</v>
      </c>
      <c r="AD490">
        <v>81943.098249999995</v>
      </c>
      <c r="AE490">
        <v>80030.12586</v>
      </c>
      <c r="AF490">
        <v>77739.654399999999</v>
      </c>
      <c r="AG490">
        <v>75444.590469999996</v>
      </c>
      <c r="AH490">
        <v>73484.737210000007</v>
      </c>
      <c r="AI490">
        <v>70914.968559999994</v>
      </c>
      <c r="AJ490">
        <v>68136.026159999994</v>
      </c>
      <c r="AK490">
        <v>65759.282869999995</v>
      </c>
      <c r="AL490">
        <v>63414.748290000003</v>
      </c>
      <c r="AM490">
        <v>61492.8367</v>
      </c>
      <c r="AN490">
        <v>60632.846250000002</v>
      </c>
      <c r="AO490">
        <v>59215.668400000002</v>
      </c>
      <c r="AP490">
        <v>57673.907670000001</v>
      </c>
      <c r="AQ490">
        <v>56477.072919999999</v>
      </c>
      <c r="AR490">
        <v>54974.718439999997</v>
      </c>
      <c r="AS490">
        <v>53624.195460000003</v>
      </c>
      <c r="AT490">
        <v>52777.337</v>
      </c>
      <c r="AU490">
        <v>51876.171999999999</v>
      </c>
      <c r="AV490">
        <v>50991.942369999997</v>
      </c>
      <c r="AW490">
        <v>51001.7448</v>
      </c>
    </row>
    <row r="491" spans="2:49" x14ac:dyDescent="0.25">
      <c r="B491" t="s">
        <v>1268</v>
      </c>
      <c r="C491">
        <v>4048.6566146889199</v>
      </c>
      <c r="D491">
        <v>4113.65910621284</v>
      </c>
      <c r="E491">
        <v>4179.705234</v>
      </c>
      <c r="F491">
        <v>4271.2576120000003</v>
      </c>
      <c r="G491">
        <v>4500.2942679999996</v>
      </c>
      <c r="H491">
        <v>4483.7929100000001</v>
      </c>
      <c r="I491">
        <v>4584.1231580000003</v>
      </c>
      <c r="J491">
        <v>4647.826959</v>
      </c>
      <c r="K491">
        <v>4671.0717480000003</v>
      </c>
      <c r="L491">
        <v>4662.8690900000001</v>
      </c>
      <c r="M491">
        <v>4626.033023</v>
      </c>
      <c r="N491">
        <v>4599.339841</v>
      </c>
      <c r="O491">
        <v>4684.8658420000002</v>
      </c>
      <c r="P491">
        <v>4871.4676669999999</v>
      </c>
      <c r="Q491">
        <v>4937.9972809999999</v>
      </c>
      <c r="R491">
        <v>5013.4450349999997</v>
      </c>
      <c r="S491">
        <v>4975.2722899999999</v>
      </c>
      <c r="T491">
        <v>4914.8624479999999</v>
      </c>
      <c r="U491">
        <v>4930.3541109999996</v>
      </c>
      <c r="V491">
        <v>4945.6730289999996</v>
      </c>
      <c r="W491">
        <v>5354.6526709999998</v>
      </c>
      <c r="X491">
        <v>5711.7356060000002</v>
      </c>
      <c r="Y491">
        <v>5774.4326440000004</v>
      </c>
      <c r="Z491">
        <v>5864.6229370000001</v>
      </c>
      <c r="AA491">
        <v>5973.950049</v>
      </c>
      <c r="AB491">
        <v>6095.2823589999998</v>
      </c>
      <c r="AC491">
        <v>6220.8693489999996</v>
      </c>
      <c r="AD491">
        <v>6317.2849489999999</v>
      </c>
      <c r="AE491">
        <v>6419.3787819999998</v>
      </c>
      <c r="AF491">
        <v>6521.9106940000001</v>
      </c>
      <c r="AG491">
        <v>6625.6427670000003</v>
      </c>
      <c r="AH491">
        <v>6730.3966289999998</v>
      </c>
      <c r="AI491">
        <v>6843.2874879999999</v>
      </c>
      <c r="AJ491">
        <v>6959.7111709999999</v>
      </c>
      <c r="AK491">
        <v>7074.3654399999996</v>
      </c>
      <c r="AL491">
        <v>7192.9998020000003</v>
      </c>
      <c r="AM491">
        <v>7310.6031899999998</v>
      </c>
      <c r="AN491">
        <v>7428.4958040000001</v>
      </c>
      <c r="AO491">
        <v>7547.5920109999997</v>
      </c>
      <c r="AP491">
        <v>7668.7301639999996</v>
      </c>
      <c r="AQ491">
        <v>7791.1709019999998</v>
      </c>
      <c r="AR491">
        <v>7920.4087650000001</v>
      </c>
      <c r="AS491">
        <v>8045.7747499999996</v>
      </c>
      <c r="AT491">
        <v>8171.7979690000002</v>
      </c>
      <c r="AU491">
        <v>8301.2604250000004</v>
      </c>
      <c r="AV491">
        <v>8433.6351599999998</v>
      </c>
      <c r="AW491">
        <v>8568.3405610000009</v>
      </c>
    </row>
    <row r="492" spans="2:49" x14ac:dyDescent="0.25">
      <c r="B492" t="s">
        <v>1269</v>
      </c>
      <c r="C492">
        <v>8948.3558563808492</v>
      </c>
      <c r="D492">
        <v>9092.0246040827606</v>
      </c>
      <c r="E492">
        <v>9238</v>
      </c>
      <c r="F492">
        <v>9440.3494059999903</v>
      </c>
      <c r="G492">
        <v>9946.5670730000002</v>
      </c>
      <c r="H492">
        <v>9910.0957089999902</v>
      </c>
      <c r="I492">
        <v>10131.84599</v>
      </c>
      <c r="J492">
        <v>10272.64437</v>
      </c>
      <c r="K492">
        <v>10324.02009</v>
      </c>
      <c r="L492">
        <v>10305.89055</v>
      </c>
      <c r="M492">
        <v>10224.475329999999</v>
      </c>
      <c r="N492">
        <v>10165.47797</v>
      </c>
      <c r="O492">
        <v>10354.50785</v>
      </c>
      <c r="P492">
        <v>10766.935890000001</v>
      </c>
      <c r="Q492">
        <v>10913.979890000001</v>
      </c>
      <c r="R492">
        <v>11080.7348</v>
      </c>
      <c r="S492">
        <v>11004.99208</v>
      </c>
      <c r="T492">
        <v>10866.359630000001</v>
      </c>
      <c r="U492">
        <v>10904.713460000001</v>
      </c>
      <c r="V492">
        <v>10944.312840000001</v>
      </c>
      <c r="W492">
        <v>11592.391089999999</v>
      </c>
      <c r="X492">
        <v>12124.30053</v>
      </c>
      <c r="Y492">
        <v>12142.745290000001</v>
      </c>
      <c r="Z492">
        <v>12227.0741</v>
      </c>
      <c r="AA492">
        <v>12347.866180000001</v>
      </c>
      <c r="AB492">
        <v>12486.55154</v>
      </c>
      <c r="AC492">
        <v>12632.281059999999</v>
      </c>
      <c r="AD492">
        <v>12685.39134</v>
      </c>
      <c r="AE492">
        <v>12742.631170000001</v>
      </c>
      <c r="AF492">
        <v>12790.225710000001</v>
      </c>
      <c r="AG492">
        <v>12836.15329</v>
      </c>
      <c r="AH492">
        <v>12879.576660000001</v>
      </c>
      <c r="AI492">
        <v>12959.621349999999</v>
      </c>
      <c r="AJ492">
        <v>13038.32537</v>
      </c>
      <c r="AK492">
        <v>13103.98897</v>
      </c>
      <c r="AL492">
        <v>13172.215249999999</v>
      </c>
      <c r="AM492">
        <v>13230.428089999999</v>
      </c>
      <c r="AN492">
        <v>13292.721089999999</v>
      </c>
      <c r="AO492">
        <v>13355.552320000001</v>
      </c>
      <c r="AP492">
        <v>13421.18124</v>
      </c>
      <c r="AQ492">
        <v>13485.300300000001</v>
      </c>
      <c r="AR492">
        <v>13581.81179</v>
      </c>
      <c r="AS492">
        <v>13648.5823</v>
      </c>
      <c r="AT492">
        <v>13715.098470000001</v>
      </c>
      <c r="AU492">
        <v>13787.57115</v>
      </c>
      <c r="AV492">
        <v>13858.708500000001</v>
      </c>
      <c r="AW492">
        <v>13866.70491</v>
      </c>
    </row>
    <row r="493" spans="2:49" x14ac:dyDescent="0.25">
      <c r="B493" t="s">
        <v>1270</v>
      </c>
      <c r="C493">
        <v>656.864114385888</v>
      </c>
      <c r="D493">
        <v>667.41028021107195</v>
      </c>
      <c r="E493">
        <v>665.34203950000006</v>
      </c>
      <c r="F493">
        <v>679.91570979999995</v>
      </c>
      <c r="G493">
        <v>716.37467219999996</v>
      </c>
      <c r="H493">
        <v>713.74792060000004</v>
      </c>
      <c r="I493">
        <v>729.718887</v>
      </c>
      <c r="J493">
        <v>739.85951039999998</v>
      </c>
      <c r="K493">
        <v>743.559708</v>
      </c>
      <c r="L493">
        <v>742.25397640000006</v>
      </c>
      <c r="M493">
        <v>736.39026530000001</v>
      </c>
      <c r="N493">
        <v>732.14113889999999</v>
      </c>
      <c r="O493">
        <v>745.75550650000002</v>
      </c>
      <c r="P493">
        <v>775.45952439999996</v>
      </c>
      <c r="Q493">
        <v>786.04997200000003</v>
      </c>
      <c r="R493">
        <v>798.06004440000004</v>
      </c>
      <c r="S493">
        <v>808.55701629999999</v>
      </c>
      <c r="T493">
        <v>818.46651269999995</v>
      </c>
      <c r="U493">
        <v>828.89385679999998</v>
      </c>
      <c r="V493">
        <v>844.54377769999996</v>
      </c>
      <c r="W493">
        <v>852.3099747</v>
      </c>
      <c r="X493">
        <v>857.375902</v>
      </c>
      <c r="Y493">
        <v>872.66935309999997</v>
      </c>
      <c r="Z493">
        <v>888.85731029999999</v>
      </c>
      <c r="AA493">
        <v>904.38286530000005</v>
      </c>
      <c r="AB493">
        <v>917.23212260000003</v>
      </c>
      <c r="AC493">
        <v>926.90395899999999</v>
      </c>
      <c r="AD493">
        <v>937.78572550000001</v>
      </c>
      <c r="AE493">
        <v>951.58842879999997</v>
      </c>
      <c r="AF493">
        <v>965.88652320000006</v>
      </c>
      <c r="AG493">
        <v>980.47157700000002</v>
      </c>
      <c r="AH493">
        <v>995.32617100000004</v>
      </c>
      <c r="AI493">
        <v>1011.270863</v>
      </c>
      <c r="AJ493">
        <v>1029.890441</v>
      </c>
      <c r="AK493">
        <v>1048.678746</v>
      </c>
      <c r="AL493">
        <v>1066.7057259999999</v>
      </c>
      <c r="AM493">
        <v>1085.9121399999999</v>
      </c>
      <c r="AN493">
        <v>1105.721352</v>
      </c>
      <c r="AO493">
        <v>1127.7967610000001</v>
      </c>
      <c r="AP493">
        <v>1148.1797650000001</v>
      </c>
      <c r="AQ493">
        <v>1167.5850029999999</v>
      </c>
      <c r="AR493">
        <v>1186.6755760000001</v>
      </c>
      <c r="AS493">
        <v>1205.0688359999999</v>
      </c>
      <c r="AT493">
        <v>1223.1546840000001</v>
      </c>
      <c r="AU493">
        <v>1242.1633260000001</v>
      </c>
      <c r="AV493">
        <v>1261.806452</v>
      </c>
      <c r="AW493">
        <v>1281.81195</v>
      </c>
    </row>
    <row r="494" spans="2:49" x14ac:dyDescent="0.25">
      <c r="B494" t="s">
        <v>1271</v>
      </c>
      <c r="C494">
        <v>347.860931989363</v>
      </c>
      <c r="D494">
        <v>353.44595177125899</v>
      </c>
      <c r="E494">
        <v>352.35065650000001</v>
      </c>
      <c r="F494">
        <v>364.46589740000002</v>
      </c>
      <c r="G494">
        <v>366.4574202</v>
      </c>
      <c r="H494">
        <v>362.49589049999997</v>
      </c>
      <c r="I494">
        <v>375.8857405</v>
      </c>
      <c r="J494">
        <v>370.13235659999998</v>
      </c>
      <c r="K494">
        <v>361.74196920000003</v>
      </c>
      <c r="L494">
        <v>372.29686820000001</v>
      </c>
      <c r="M494">
        <v>384.70644829999998</v>
      </c>
      <c r="N494">
        <v>395.89477900000003</v>
      </c>
      <c r="O494">
        <v>395.05565419999999</v>
      </c>
      <c r="P494">
        <v>400.87788940000002</v>
      </c>
      <c r="Q494">
        <v>407.07278200000002</v>
      </c>
      <c r="R494">
        <v>406.13468349999999</v>
      </c>
      <c r="S494">
        <v>411.47661779999999</v>
      </c>
      <c r="T494">
        <v>416.51229599999999</v>
      </c>
      <c r="U494">
        <v>421.81068720000002</v>
      </c>
      <c r="V494">
        <v>429.78491789999998</v>
      </c>
      <c r="W494">
        <v>433.76498249999997</v>
      </c>
      <c r="X494">
        <v>435.82721270000002</v>
      </c>
      <c r="Y494">
        <v>442.97974790000001</v>
      </c>
      <c r="Z494">
        <v>450.66322639999999</v>
      </c>
      <c r="AA494">
        <v>458.13744939999998</v>
      </c>
      <c r="AB494">
        <v>464.39185529999997</v>
      </c>
      <c r="AC494">
        <v>469.398708</v>
      </c>
      <c r="AD494">
        <v>475.26907740000001</v>
      </c>
      <c r="AE494">
        <v>482.2131066</v>
      </c>
      <c r="AF494">
        <v>489.17488350000002</v>
      </c>
      <c r="AG494">
        <v>496.16268179999997</v>
      </c>
      <c r="AH494">
        <v>503.15526779999999</v>
      </c>
      <c r="AI494">
        <v>510.56053659999998</v>
      </c>
      <c r="AJ494">
        <v>519.09007059999999</v>
      </c>
      <c r="AK494">
        <v>527.57160529999999</v>
      </c>
      <c r="AL494">
        <v>536.78347550000001</v>
      </c>
      <c r="AM494">
        <v>545.72279579999997</v>
      </c>
      <c r="AN494">
        <v>555.71989229999997</v>
      </c>
      <c r="AO494">
        <v>566.17408320000004</v>
      </c>
      <c r="AP494">
        <v>576.56584769999995</v>
      </c>
      <c r="AQ494">
        <v>586.94643970000004</v>
      </c>
      <c r="AR494">
        <v>596.97250959999997</v>
      </c>
      <c r="AS494">
        <v>606.46195699999998</v>
      </c>
      <c r="AT494">
        <v>615.70962729999997</v>
      </c>
      <c r="AU494">
        <v>625.36747079999998</v>
      </c>
      <c r="AV494">
        <v>635.34159790000001</v>
      </c>
      <c r="AW494">
        <v>645.52047819999996</v>
      </c>
    </row>
    <row r="495" spans="2:49" x14ac:dyDescent="0.25">
      <c r="B495" t="s">
        <v>1272</v>
      </c>
      <c r="C495">
        <v>7106.0371595840998</v>
      </c>
      <c r="D495">
        <v>7220.1268846940702</v>
      </c>
      <c r="E495">
        <v>7336.0482140000004</v>
      </c>
      <c r="F495">
        <v>7684.3855569999996</v>
      </c>
      <c r="G495">
        <v>7898.820111</v>
      </c>
      <c r="H495">
        <v>7611.4740060000004</v>
      </c>
      <c r="I495">
        <v>7696.9273599999997</v>
      </c>
      <c r="J495">
        <v>8092.809671</v>
      </c>
      <c r="K495">
        <v>8190.367354</v>
      </c>
      <c r="L495">
        <v>8468.4458070000001</v>
      </c>
      <c r="M495">
        <v>8673.973763</v>
      </c>
      <c r="N495">
        <v>8986.4555540000001</v>
      </c>
      <c r="O495">
        <v>9079.9639950000001</v>
      </c>
      <c r="P495">
        <v>9610.0086350000001</v>
      </c>
      <c r="Q495">
        <v>10259.213019999999</v>
      </c>
      <c r="R495">
        <v>10743.071110000001</v>
      </c>
      <c r="S495">
        <v>10506.37045</v>
      </c>
      <c r="T495">
        <v>10118.36003</v>
      </c>
      <c r="U495">
        <v>10073.6149</v>
      </c>
      <c r="V495">
        <v>9958.7499740000003</v>
      </c>
      <c r="W495">
        <v>9835.1577890000008</v>
      </c>
      <c r="X495">
        <v>9640.7584979999901</v>
      </c>
      <c r="Y495">
        <v>9487.2766929999998</v>
      </c>
      <c r="Z495">
        <v>9333.8296659999996</v>
      </c>
      <c r="AA495">
        <v>9213.9893439999996</v>
      </c>
      <c r="AB495">
        <v>9086.8977529999902</v>
      </c>
      <c r="AC495">
        <v>8932.1857799999998</v>
      </c>
      <c r="AD495">
        <v>8625.1322500000006</v>
      </c>
      <c r="AE495">
        <v>8348.2699420000008</v>
      </c>
      <c r="AF495">
        <v>8082.9821679999995</v>
      </c>
      <c r="AG495">
        <v>7827.7622700000002</v>
      </c>
      <c r="AH495">
        <v>7579.3599510000004</v>
      </c>
      <c r="AI495">
        <v>7353.9177010000003</v>
      </c>
      <c r="AJ495">
        <v>7159.0692140000001</v>
      </c>
      <c r="AK495">
        <v>6959.9301969999997</v>
      </c>
      <c r="AL495">
        <v>6782.5446400000001</v>
      </c>
      <c r="AM495">
        <v>6595.8536240000003</v>
      </c>
      <c r="AN495">
        <v>6427.6547499999997</v>
      </c>
      <c r="AO495">
        <v>6261.7360660000004</v>
      </c>
      <c r="AP495">
        <v>6102.5782419999996</v>
      </c>
      <c r="AQ495">
        <v>5945.6452179999997</v>
      </c>
      <c r="AR495">
        <v>5791.0572739999998</v>
      </c>
      <c r="AS495">
        <v>5629.3518160000003</v>
      </c>
      <c r="AT495">
        <v>5467.4420650000002</v>
      </c>
      <c r="AU495">
        <v>5314.5421569999999</v>
      </c>
      <c r="AV495">
        <v>5170.4559589999999</v>
      </c>
      <c r="AW495">
        <v>5029.2845980000002</v>
      </c>
    </row>
    <row r="496" spans="2:49" x14ac:dyDescent="0.25">
      <c r="B496" t="s">
        <v>1273</v>
      </c>
      <c r="C496">
        <v>472474.73905122001</v>
      </c>
      <c r="D496">
        <v>480060.47381297202</v>
      </c>
      <c r="E496">
        <v>478572.81219999999</v>
      </c>
      <c r="F496">
        <v>489226.05420000001</v>
      </c>
      <c r="G496">
        <v>491796.37609999999</v>
      </c>
      <c r="H496">
        <v>490834.01760000002</v>
      </c>
      <c r="I496">
        <v>497268.09450000001</v>
      </c>
      <c r="J496">
        <v>501109.74609999999</v>
      </c>
      <c r="K496">
        <v>504330.93459999998</v>
      </c>
      <c r="L496">
        <v>509598.6188</v>
      </c>
      <c r="M496">
        <v>515467.06290000002</v>
      </c>
      <c r="N496">
        <v>520870.5</v>
      </c>
      <c r="O496">
        <v>525669.68550000002</v>
      </c>
      <c r="P496">
        <v>538137.69499999995</v>
      </c>
      <c r="Q496">
        <v>550402.11179999996</v>
      </c>
      <c r="R496">
        <v>565757.93889999995</v>
      </c>
      <c r="S496">
        <v>573199.41559999995</v>
      </c>
      <c r="T496">
        <v>580216.43519999995</v>
      </c>
      <c r="U496">
        <v>587597.32900000003</v>
      </c>
      <c r="V496">
        <v>598678.09439999994</v>
      </c>
      <c r="W496">
        <v>604153.56240000005</v>
      </c>
      <c r="X496">
        <v>607093.67339999997</v>
      </c>
      <c r="Y496">
        <v>617146.7402</v>
      </c>
      <c r="Z496">
        <v>627528.17729999998</v>
      </c>
      <c r="AA496">
        <v>637455.64560000005</v>
      </c>
      <c r="AB496">
        <v>645742.28639999998</v>
      </c>
      <c r="AC496">
        <v>652660.4608</v>
      </c>
      <c r="AD496">
        <v>661336.32640000002</v>
      </c>
      <c r="AE496">
        <v>671734.05619999999</v>
      </c>
      <c r="AF496">
        <v>682062.36970000004</v>
      </c>
      <c r="AG496">
        <v>692350.85880000005</v>
      </c>
      <c r="AH496">
        <v>702613.41280000005</v>
      </c>
      <c r="AI496">
        <v>713450.27690000006</v>
      </c>
      <c r="AJ496">
        <v>725780.13500000001</v>
      </c>
      <c r="AK496">
        <v>737837.71360000002</v>
      </c>
      <c r="AL496">
        <v>750755.44140000001</v>
      </c>
      <c r="AM496">
        <v>763115.68050000002</v>
      </c>
      <c r="AN496">
        <v>776849.75710000005</v>
      </c>
      <c r="AO496">
        <v>791135.70449999999</v>
      </c>
      <c r="AP496">
        <v>805317.96380000003</v>
      </c>
      <c r="AQ496">
        <v>819505.27399999998</v>
      </c>
      <c r="AR496">
        <v>833207.20389999996</v>
      </c>
      <c r="AS496">
        <v>846156.38370000001</v>
      </c>
      <c r="AT496">
        <v>858811.11069999996</v>
      </c>
      <c r="AU496">
        <v>872117.88789999997</v>
      </c>
      <c r="AV496">
        <v>885876.92119999998</v>
      </c>
      <c r="AW496">
        <v>899898.82979999995</v>
      </c>
    </row>
    <row r="497" spans="2:49" x14ac:dyDescent="0.25">
      <c r="B497" t="s">
        <v>1274</v>
      </c>
      <c r="C497">
        <v>9951.8735731172201</v>
      </c>
      <c r="D497">
        <v>10111.654122358301</v>
      </c>
      <c r="E497">
        <v>10080.31907</v>
      </c>
      <c r="F497">
        <v>10142.206550000001</v>
      </c>
      <c r="G497">
        <v>10245.59103</v>
      </c>
      <c r="H497">
        <v>10465.959349999999</v>
      </c>
      <c r="I497">
        <v>10601.195760000001</v>
      </c>
      <c r="J497">
        <v>10881.186540000001</v>
      </c>
      <c r="K497">
        <v>11021.511640000001</v>
      </c>
      <c r="L497">
        <v>11258.47164</v>
      </c>
      <c r="M497">
        <v>11388.11356</v>
      </c>
      <c r="N497">
        <v>11521.2397</v>
      </c>
      <c r="O497">
        <v>11582.51138</v>
      </c>
      <c r="P497">
        <v>11716.64705</v>
      </c>
      <c r="Q497">
        <v>11730.56983</v>
      </c>
      <c r="R497">
        <v>11811.51014</v>
      </c>
      <c r="S497">
        <v>11966.86824</v>
      </c>
      <c r="T497">
        <v>12113.24481</v>
      </c>
      <c r="U497">
        <v>12267.185670000001</v>
      </c>
      <c r="V497">
        <v>12498.393980000001</v>
      </c>
      <c r="W497">
        <v>12612.7102</v>
      </c>
      <c r="X497">
        <v>12674.05197</v>
      </c>
      <c r="Y497">
        <v>12883.82861</v>
      </c>
      <c r="Z497">
        <v>13101.44643</v>
      </c>
      <c r="AA497">
        <v>13310.43052</v>
      </c>
      <c r="AB497">
        <v>13485.55456</v>
      </c>
      <c r="AC497">
        <v>13632.562260000001</v>
      </c>
      <c r="AD497">
        <v>13816.635050000001</v>
      </c>
      <c r="AE497">
        <v>14036.9629</v>
      </c>
      <c r="AF497">
        <v>14255.56437</v>
      </c>
      <c r="AG497">
        <v>14472.8321</v>
      </c>
      <c r="AH497">
        <v>14689.12264</v>
      </c>
      <c r="AI497">
        <v>14916.96831</v>
      </c>
      <c r="AJ497">
        <v>15175.671</v>
      </c>
      <c r="AK497">
        <v>15428.35225</v>
      </c>
      <c r="AL497">
        <v>15698.8735</v>
      </c>
      <c r="AM497">
        <v>15957.684139999999</v>
      </c>
      <c r="AN497">
        <v>16245.113799999999</v>
      </c>
      <c r="AO497">
        <v>16544.052780000002</v>
      </c>
      <c r="AP497">
        <v>16840.738170000001</v>
      </c>
      <c r="AQ497">
        <v>17137.63768</v>
      </c>
      <c r="AR497">
        <v>17424.490610000001</v>
      </c>
      <c r="AS497">
        <v>17695.425309999999</v>
      </c>
      <c r="AT497">
        <v>17959.710459999998</v>
      </c>
      <c r="AU497">
        <v>18237.203750000001</v>
      </c>
      <c r="AV497">
        <v>18523.73532</v>
      </c>
      <c r="AW497">
        <v>18815.346280000002</v>
      </c>
    </row>
    <row r="498" spans="2:49" x14ac:dyDescent="0.25">
      <c r="B498" t="s">
        <v>1275</v>
      </c>
      <c r="C498">
        <v>62.962018907204502</v>
      </c>
      <c r="D498">
        <v>63.9728944864017</v>
      </c>
      <c r="E498">
        <v>65</v>
      </c>
      <c r="F498">
        <v>63.428526359999999</v>
      </c>
      <c r="G498">
        <v>61.794358459999998</v>
      </c>
      <c r="H498">
        <v>60.216453299999998</v>
      </c>
      <c r="I498">
        <v>58.968159460000003</v>
      </c>
      <c r="J498">
        <v>57.760771839999997</v>
      </c>
      <c r="K498">
        <v>56.425370600000001</v>
      </c>
      <c r="L498">
        <v>54.947313479999998</v>
      </c>
      <c r="M498">
        <v>53.522824329999999</v>
      </c>
      <c r="N498">
        <v>52.337787509999998</v>
      </c>
      <c r="O498">
        <v>51.418459329999997</v>
      </c>
      <c r="P498">
        <v>50.618035450000001</v>
      </c>
      <c r="Q498">
        <v>49.688413879999999</v>
      </c>
      <c r="R498">
        <v>48.301243300000003</v>
      </c>
      <c r="S498">
        <v>46.780084719999998</v>
      </c>
      <c r="T498">
        <v>45.102906650000001</v>
      </c>
      <c r="U498">
        <v>43.449805439999999</v>
      </c>
      <c r="V498">
        <v>41.787011020000001</v>
      </c>
      <c r="W498">
        <v>40.140645569999997</v>
      </c>
      <c r="X498">
        <v>38.380241249999997</v>
      </c>
      <c r="Y498">
        <v>36.577967559999998</v>
      </c>
      <c r="Z498">
        <v>34.85094325</v>
      </c>
      <c r="AA498">
        <v>33.246182240000003</v>
      </c>
      <c r="AB498">
        <v>31.767744180000001</v>
      </c>
      <c r="AC498">
        <v>30.350714660000001</v>
      </c>
      <c r="AD498">
        <v>28.965436520000001</v>
      </c>
      <c r="AE498">
        <v>27.66340769</v>
      </c>
      <c r="AF498">
        <v>26.463728509999999</v>
      </c>
      <c r="AG498">
        <v>25.358430009999999</v>
      </c>
      <c r="AH498">
        <v>24.338892139999999</v>
      </c>
      <c r="AI498">
        <v>23.400067910000001</v>
      </c>
      <c r="AJ498">
        <v>22.534967380000001</v>
      </c>
      <c r="AK498">
        <v>21.738679380000001</v>
      </c>
      <c r="AL498">
        <v>20.996744849999999</v>
      </c>
      <c r="AM498">
        <v>20.26828076</v>
      </c>
      <c r="AN498">
        <v>19.55927986</v>
      </c>
      <c r="AO498">
        <v>18.889867259999999</v>
      </c>
      <c r="AP498">
        <v>18.263618309999998</v>
      </c>
      <c r="AQ498">
        <v>17.680766999999999</v>
      </c>
      <c r="AR498">
        <v>17.140079740000001</v>
      </c>
      <c r="AS498">
        <v>16.631505860000001</v>
      </c>
      <c r="AT498">
        <v>16.129419850000001</v>
      </c>
      <c r="AU498">
        <v>15.62735178</v>
      </c>
      <c r="AV498">
        <v>15.12606424</v>
      </c>
      <c r="AW498">
        <v>14.63190973</v>
      </c>
    </row>
    <row r="499" spans="2:49" x14ac:dyDescent="0.25">
      <c r="B499" t="s">
        <v>1276</v>
      </c>
      <c r="C499">
        <v>42370.532785214396</v>
      </c>
      <c r="D499">
        <v>43050.805394218201</v>
      </c>
      <c r="E499">
        <v>43742</v>
      </c>
      <c r="F499">
        <v>43307.030070000001</v>
      </c>
      <c r="G499">
        <v>42491.769480000003</v>
      </c>
      <c r="H499">
        <v>42964.165919999999</v>
      </c>
      <c r="I499">
        <v>42318.166100000002</v>
      </c>
      <c r="J499">
        <v>41662.832170000001</v>
      </c>
      <c r="K499">
        <v>40942.608460000003</v>
      </c>
      <c r="L499">
        <v>40434.032709999999</v>
      </c>
      <c r="M499">
        <v>39989.835319999998</v>
      </c>
      <c r="N499">
        <v>39718.116909999997</v>
      </c>
      <c r="O499">
        <v>39384.87139</v>
      </c>
      <c r="P499">
        <v>38989.878409999998</v>
      </c>
      <c r="Q499">
        <v>38534.223270000002</v>
      </c>
      <c r="R499">
        <v>38403.021630000003</v>
      </c>
      <c r="S499">
        <v>37802.839899999999</v>
      </c>
      <c r="T499">
        <v>37130.883110000002</v>
      </c>
      <c r="U499">
        <v>36269.548799999997</v>
      </c>
      <c r="V499">
        <v>35270.770810000002</v>
      </c>
      <c r="W499">
        <v>34591.268069999998</v>
      </c>
      <c r="X499">
        <v>33990.602319999998</v>
      </c>
      <c r="Y499">
        <v>33211.235699999997</v>
      </c>
      <c r="Z499">
        <v>32217.944469999999</v>
      </c>
      <c r="AA499">
        <v>31103.196090000001</v>
      </c>
      <c r="AB499">
        <v>29864.215169999999</v>
      </c>
      <c r="AC499">
        <v>28541.06827</v>
      </c>
      <c r="AD499">
        <v>27157.115150000001</v>
      </c>
      <c r="AE499">
        <v>25766.512409999999</v>
      </c>
      <c r="AF499">
        <v>24400.71398</v>
      </c>
      <c r="AG499">
        <v>23095.48432</v>
      </c>
      <c r="AH499">
        <v>21837.77737</v>
      </c>
      <c r="AI499">
        <v>20646.708910000001</v>
      </c>
      <c r="AJ499">
        <v>19530.996790000001</v>
      </c>
      <c r="AK499">
        <v>18479.73546</v>
      </c>
      <c r="AL499">
        <v>17521.755570000001</v>
      </c>
      <c r="AM499">
        <v>16615.28296</v>
      </c>
      <c r="AN499">
        <v>15698.108759999999</v>
      </c>
      <c r="AO499">
        <v>14838.566269999999</v>
      </c>
      <c r="AP499">
        <v>14031.36485</v>
      </c>
      <c r="AQ499">
        <v>13274.091210000001</v>
      </c>
      <c r="AR499">
        <v>12522.964400000001</v>
      </c>
      <c r="AS499">
        <v>11844.05954</v>
      </c>
      <c r="AT499">
        <v>11199.816349999999</v>
      </c>
      <c r="AU499">
        <v>10592.8459</v>
      </c>
      <c r="AV499">
        <v>10020.12356</v>
      </c>
      <c r="AW499">
        <v>9480.87116099999</v>
      </c>
    </row>
    <row r="500" spans="2:49" x14ac:dyDescent="0.25">
      <c r="B500" t="s">
        <v>1277</v>
      </c>
      <c r="C500">
        <v>17284.527159694699</v>
      </c>
      <c r="D500">
        <v>17562.0358340823</v>
      </c>
      <c r="E500">
        <v>17844</v>
      </c>
      <c r="F500">
        <v>18082.193200000002</v>
      </c>
      <c r="G500">
        <v>18658.374070000002</v>
      </c>
      <c r="H500">
        <v>18281.051169999999</v>
      </c>
      <c r="I500">
        <v>18677.219300000001</v>
      </c>
      <c r="J500">
        <v>19197.57187</v>
      </c>
      <c r="K500">
        <v>19666.46283</v>
      </c>
      <c r="L500">
        <v>19734.896049999999</v>
      </c>
      <c r="M500">
        <v>19652.855210000002</v>
      </c>
      <c r="N500">
        <v>19339.929639999998</v>
      </c>
      <c r="O500">
        <v>19200.322950000002</v>
      </c>
      <c r="P500">
        <v>19516.642370000001</v>
      </c>
      <c r="Q500">
        <v>20128.737509999999</v>
      </c>
      <c r="R500">
        <v>20191.476569999999</v>
      </c>
      <c r="S500">
        <v>20315.166209999999</v>
      </c>
      <c r="T500">
        <v>20343.518759999999</v>
      </c>
      <c r="U500">
        <v>20522.034950000001</v>
      </c>
      <c r="V500">
        <v>20663.626830000001</v>
      </c>
      <c r="W500">
        <v>20815.853040000002</v>
      </c>
      <c r="X500">
        <v>20899.728459999998</v>
      </c>
      <c r="Y500">
        <v>20845.811699999998</v>
      </c>
      <c r="Z500">
        <v>20843.062720000002</v>
      </c>
      <c r="AA500">
        <v>20872.209510000001</v>
      </c>
      <c r="AB500">
        <v>21051.33007</v>
      </c>
      <c r="AC500">
        <v>21230.654070000001</v>
      </c>
      <c r="AD500">
        <v>21334.855220000001</v>
      </c>
      <c r="AE500">
        <v>21449.060590000001</v>
      </c>
      <c r="AF500">
        <v>21566.34664</v>
      </c>
      <c r="AG500">
        <v>21692.528969999999</v>
      </c>
      <c r="AH500">
        <v>21828.36535</v>
      </c>
      <c r="AI500">
        <v>21941.946360000002</v>
      </c>
      <c r="AJ500">
        <v>22033.927230000001</v>
      </c>
      <c r="AK500">
        <v>22117.147369999999</v>
      </c>
      <c r="AL500">
        <v>22265.714209999998</v>
      </c>
      <c r="AM500">
        <v>22369.714479999999</v>
      </c>
      <c r="AN500">
        <v>22393.877509999998</v>
      </c>
      <c r="AO500">
        <v>22414.342049999999</v>
      </c>
      <c r="AP500">
        <v>22422.747469999998</v>
      </c>
      <c r="AQ500">
        <v>22418.533650000001</v>
      </c>
      <c r="AR500">
        <v>22398.05947</v>
      </c>
      <c r="AS500">
        <v>22445.163059999999</v>
      </c>
      <c r="AT500">
        <v>22476.643179999999</v>
      </c>
      <c r="AU500">
        <v>22491.703870000001</v>
      </c>
      <c r="AV500">
        <v>22493.083119999999</v>
      </c>
      <c r="AW500">
        <v>22482.1695</v>
      </c>
    </row>
    <row r="501" spans="2:49" x14ac:dyDescent="0.25">
      <c r="B501" t="s">
        <v>1278</v>
      </c>
      <c r="C501">
        <v>10138.8235421428</v>
      </c>
      <c r="D501">
        <v>10301.6056336073</v>
      </c>
      <c r="E501">
        <v>10467.00124</v>
      </c>
      <c r="F501">
        <v>10513.370080000001</v>
      </c>
      <c r="G501">
        <v>10405.16236</v>
      </c>
      <c r="H501">
        <v>10363.51267</v>
      </c>
      <c r="I501">
        <v>10543.932140000001</v>
      </c>
      <c r="J501">
        <v>10512.987370000001</v>
      </c>
      <c r="K501">
        <v>10278.516449999999</v>
      </c>
      <c r="L501">
        <v>10161.059240000001</v>
      </c>
      <c r="M501">
        <v>10174.67389</v>
      </c>
      <c r="N501">
        <v>10281.05329</v>
      </c>
      <c r="O501">
        <v>10441.83893</v>
      </c>
      <c r="P501">
        <v>10386.0813</v>
      </c>
      <c r="Q501">
        <v>9977.3817899999995</v>
      </c>
      <c r="R501">
        <v>9672.4167570000009</v>
      </c>
      <c r="S501">
        <v>9430.2179140000007</v>
      </c>
      <c r="T501">
        <v>9133.6944160000003</v>
      </c>
      <c r="U501">
        <v>8958.2893270000004</v>
      </c>
      <c r="V501">
        <v>8891.24643499999</v>
      </c>
      <c r="W501">
        <v>8736.0734130000001</v>
      </c>
      <c r="X501">
        <v>8540.7701410000009</v>
      </c>
      <c r="Y501">
        <v>8344.4960809999902</v>
      </c>
      <c r="Z501">
        <v>8141.5808040000002</v>
      </c>
      <c r="AA501">
        <v>7938.176058</v>
      </c>
      <c r="AB501">
        <v>7626.3719309999997</v>
      </c>
      <c r="AC501">
        <v>7336.1203329999998</v>
      </c>
      <c r="AD501">
        <v>7158.8108789999997</v>
      </c>
      <c r="AE501">
        <v>6987.1995429999997</v>
      </c>
      <c r="AF501">
        <v>6832.6691730000002</v>
      </c>
      <c r="AG501">
        <v>6662.9566720000003</v>
      </c>
      <c r="AH501">
        <v>6497.4368759999998</v>
      </c>
      <c r="AI501">
        <v>6360.3423670000002</v>
      </c>
      <c r="AJ501">
        <v>6240.8725670000003</v>
      </c>
      <c r="AK501">
        <v>6128.7778920000001</v>
      </c>
      <c r="AL501">
        <v>5903.0668599999999</v>
      </c>
      <c r="AM501">
        <v>5699.1877130000003</v>
      </c>
      <c r="AN501">
        <v>5628.7715539999999</v>
      </c>
      <c r="AO501">
        <v>5550.3821660000003</v>
      </c>
      <c r="AP501">
        <v>5479.6717600000002</v>
      </c>
      <c r="AQ501">
        <v>5420.2500399999999</v>
      </c>
      <c r="AR501">
        <v>5370.3069340000002</v>
      </c>
      <c r="AS501">
        <v>5217.632302</v>
      </c>
      <c r="AT501">
        <v>5076.5432899999996</v>
      </c>
      <c r="AU501">
        <v>4938.3473020000001</v>
      </c>
      <c r="AV501">
        <v>4800.0467120000003</v>
      </c>
      <c r="AW501">
        <v>4665.0588799999996</v>
      </c>
    </row>
    <row r="502" spans="2:49" x14ac:dyDescent="0.25">
      <c r="B502" t="s">
        <v>1279</v>
      </c>
      <c r="C502">
        <v>0.96116878123798499</v>
      </c>
      <c r="D502">
        <v>0.98039215686274495</v>
      </c>
      <c r="E502">
        <v>0.98712539379999997</v>
      </c>
      <c r="F502">
        <v>0.96510290700000001</v>
      </c>
      <c r="G502">
        <v>0.98033870150000002</v>
      </c>
      <c r="H502">
        <v>0.98637670779999997</v>
      </c>
      <c r="I502">
        <v>0.99322195469999996</v>
      </c>
      <c r="J502">
        <v>1.0021986650000001</v>
      </c>
      <c r="K502">
        <v>1.0137249509999999</v>
      </c>
      <c r="L502">
        <v>1.0240812459999999</v>
      </c>
      <c r="M502">
        <v>1.0351025460000001</v>
      </c>
      <c r="N502">
        <v>1.041980291</v>
      </c>
      <c r="O502">
        <v>1.0533827689999999</v>
      </c>
      <c r="P502">
        <v>1.068741594</v>
      </c>
      <c r="Q502">
        <v>1.0929228049999999</v>
      </c>
      <c r="R502">
        <v>1.1121227979999999</v>
      </c>
      <c r="S502">
        <v>1.135157408</v>
      </c>
      <c r="T502">
        <v>1.1555517559999999</v>
      </c>
      <c r="U502">
        <v>1.180306377</v>
      </c>
      <c r="V502">
        <v>1.203727226</v>
      </c>
      <c r="W502">
        <v>1.228537607</v>
      </c>
      <c r="X502">
        <v>1.251048033</v>
      </c>
      <c r="Y502">
        <v>1.2747552980000001</v>
      </c>
      <c r="Z502">
        <v>1.299425166</v>
      </c>
      <c r="AA502">
        <v>1.325120093</v>
      </c>
      <c r="AB502">
        <v>1.3535070419999999</v>
      </c>
      <c r="AC502">
        <v>1.3821684839999999</v>
      </c>
      <c r="AD502">
        <v>1.4101904709999999</v>
      </c>
      <c r="AE502">
        <v>1.4394645319999999</v>
      </c>
      <c r="AF502">
        <v>1.469167858</v>
      </c>
      <c r="AG502">
        <v>1.4994486229999999</v>
      </c>
      <c r="AH502">
        <v>1.530440413</v>
      </c>
      <c r="AI502">
        <v>1.562033099</v>
      </c>
      <c r="AJ502">
        <v>1.5941566309999999</v>
      </c>
      <c r="AK502">
        <v>1.627540574</v>
      </c>
      <c r="AL502">
        <v>1.6614627</v>
      </c>
      <c r="AM502">
        <v>1.69576916</v>
      </c>
      <c r="AN502">
        <v>1.7312638060000001</v>
      </c>
      <c r="AO502">
        <v>1.767797206</v>
      </c>
      <c r="AP502">
        <v>1.805338334</v>
      </c>
      <c r="AQ502">
        <v>1.84364587</v>
      </c>
      <c r="AR502">
        <v>1.882782679</v>
      </c>
      <c r="AS502">
        <v>1.9228422430000001</v>
      </c>
      <c r="AT502">
        <v>1.9634778589999999</v>
      </c>
      <c r="AU502">
        <v>2.0047467390000002</v>
      </c>
      <c r="AV502">
        <v>2.0466893430000002</v>
      </c>
      <c r="AW502">
        <v>2.0896361259999998</v>
      </c>
    </row>
    <row r="503" spans="2:49" x14ac:dyDescent="0.25">
      <c r="B503" t="s">
        <v>1281</v>
      </c>
      <c r="C503">
        <v>0.96116878123798499</v>
      </c>
      <c r="D503">
        <v>0.98039215686274495</v>
      </c>
      <c r="E503">
        <v>0.99593316009999999</v>
      </c>
      <c r="F503">
        <v>1.0162647469999999</v>
      </c>
      <c r="G503">
        <v>1.037934401</v>
      </c>
      <c r="H503">
        <v>1.073479377</v>
      </c>
      <c r="I503">
        <v>1.0827334120000001</v>
      </c>
      <c r="J503">
        <v>1.0914132409999999</v>
      </c>
      <c r="K503">
        <v>1.108666615</v>
      </c>
      <c r="L503">
        <v>1.1312370430000001</v>
      </c>
      <c r="M503">
        <v>1.1515827199999999</v>
      </c>
      <c r="N503">
        <v>1.174053542</v>
      </c>
      <c r="O503">
        <v>1.199776739</v>
      </c>
      <c r="P503">
        <v>1.2199959970000001</v>
      </c>
      <c r="Q503">
        <v>1.246251808</v>
      </c>
      <c r="R503">
        <v>1.275838808</v>
      </c>
      <c r="S503">
        <v>1.301213017</v>
      </c>
      <c r="T503">
        <v>1.327204746</v>
      </c>
      <c r="U503">
        <v>1.353725335</v>
      </c>
      <c r="V503">
        <v>1.380707111</v>
      </c>
      <c r="W503">
        <v>1.4080401170000001</v>
      </c>
      <c r="X503">
        <v>1.4361125210000001</v>
      </c>
      <c r="Y503">
        <v>1.4651398250000001</v>
      </c>
      <c r="Z503">
        <v>1.494814783</v>
      </c>
      <c r="AA503">
        <v>1.525285507</v>
      </c>
      <c r="AB503">
        <v>1.5568107360000001</v>
      </c>
      <c r="AC503">
        <v>1.5892616079999999</v>
      </c>
      <c r="AD503">
        <v>1.6222581570000001</v>
      </c>
      <c r="AE503">
        <v>1.655774383</v>
      </c>
      <c r="AF503">
        <v>1.690015107</v>
      </c>
      <c r="AG503">
        <v>1.724998756</v>
      </c>
      <c r="AH503">
        <v>1.760616355</v>
      </c>
      <c r="AI503">
        <v>1.7968494399999999</v>
      </c>
      <c r="AJ503">
        <v>1.833800179</v>
      </c>
      <c r="AK503">
        <v>1.872132001</v>
      </c>
      <c r="AL503">
        <v>1.9105474920000001</v>
      </c>
      <c r="AM503">
        <v>1.9503804890000001</v>
      </c>
      <c r="AN503">
        <v>1.9905113320000001</v>
      </c>
      <c r="AO503">
        <v>2.0320793959999999</v>
      </c>
      <c r="AP503">
        <v>2.0746339200000001</v>
      </c>
      <c r="AQ503">
        <v>2.1178774640000002</v>
      </c>
      <c r="AR503">
        <v>2.1619155339999998</v>
      </c>
      <c r="AS503">
        <v>2.2068428710000001</v>
      </c>
      <c r="AT503">
        <v>2.2526507809999998</v>
      </c>
      <c r="AU503">
        <v>2.2993249279999999</v>
      </c>
      <c r="AV503">
        <v>2.3468747950000002</v>
      </c>
      <c r="AW503">
        <v>2.3953735549999999</v>
      </c>
    </row>
    <row r="504" spans="2:49" x14ac:dyDescent="0.25">
      <c r="B504" t="s">
        <v>1282</v>
      </c>
      <c r="C504">
        <v>0.96116878123798499</v>
      </c>
      <c r="D504">
        <v>0.98039215686274495</v>
      </c>
      <c r="E504">
        <v>0.99383754629999999</v>
      </c>
      <c r="F504">
        <v>1.003342129</v>
      </c>
      <c r="G504">
        <v>1.0182407689999999</v>
      </c>
      <c r="H504">
        <v>1.033077475</v>
      </c>
      <c r="I504">
        <v>1.046881036</v>
      </c>
      <c r="J504">
        <v>1.0570461520000001</v>
      </c>
      <c r="K504">
        <v>1.06516027</v>
      </c>
      <c r="L504">
        <v>1.078115522</v>
      </c>
      <c r="M504">
        <v>1.0946288850000001</v>
      </c>
      <c r="N504">
        <v>1.1120634659999999</v>
      </c>
      <c r="O504">
        <v>1.127647201</v>
      </c>
      <c r="P504">
        <v>1.148652757</v>
      </c>
      <c r="Q504">
        <v>1.1716453600000001</v>
      </c>
      <c r="R504">
        <v>1.193707311</v>
      </c>
      <c r="S504">
        <v>1.2174671720000001</v>
      </c>
      <c r="T504">
        <v>1.2418241649999999</v>
      </c>
      <c r="U504">
        <v>1.2666160319999999</v>
      </c>
      <c r="V504">
        <v>1.292056565</v>
      </c>
      <c r="W504">
        <v>1.3177078449999999</v>
      </c>
      <c r="X504">
        <v>1.3438526120000001</v>
      </c>
      <c r="Y504">
        <v>1.370806497</v>
      </c>
      <c r="Z504">
        <v>1.398495907</v>
      </c>
      <c r="AA504">
        <v>1.427005329</v>
      </c>
      <c r="AB504">
        <v>1.456681283</v>
      </c>
      <c r="AC504">
        <v>1.487482266</v>
      </c>
      <c r="AD504">
        <v>1.5196097749999999</v>
      </c>
      <c r="AE504">
        <v>1.551077316</v>
      </c>
      <c r="AF504">
        <v>1.583236774</v>
      </c>
      <c r="AG504">
        <v>1.616093064</v>
      </c>
      <c r="AH504">
        <v>1.649704872</v>
      </c>
      <c r="AI504">
        <v>1.6841517349999999</v>
      </c>
      <c r="AJ504">
        <v>1.7189180630000001</v>
      </c>
      <c r="AK504">
        <v>1.755178049</v>
      </c>
      <c r="AL504">
        <v>1.7912914710000001</v>
      </c>
      <c r="AM504">
        <v>1.828929695</v>
      </c>
      <c r="AN504">
        <v>1.867145391</v>
      </c>
      <c r="AO504">
        <v>1.906381058</v>
      </c>
      <c r="AP504">
        <v>1.9466526120000001</v>
      </c>
      <c r="AQ504">
        <v>1.9875626399999999</v>
      </c>
      <c r="AR504">
        <v>2.0290648249999998</v>
      </c>
      <c r="AS504">
        <v>2.0711555069999998</v>
      </c>
      <c r="AT504">
        <v>2.114586106</v>
      </c>
      <c r="AU504">
        <v>2.1587326259999999</v>
      </c>
      <c r="AV504">
        <v>2.2036264139999999</v>
      </c>
      <c r="AW504">
        <v>2.2493911299999998</v>
      </c>
    </row>
    <row r="505" spans="2:49" x14ac:dyDescent="0.25">
      <c r="B505" t="s">
        <v>1283</v>
      </c>
      <c r="C505">
        <v>0.96116878123798499</v>
      </c>
      <c r="D505">
        <v>0.98039215686274495</v>
      </c>
      <c r="E505">
        <v>0.99122367249999999</v>
      </c>
      <c r="F505">
        <v>0.6899124539</v>
      </c>
      <c r="G505">
        <v>0.70621589380000005</v>
      </c>
      <c r="H505">
        <v>0.76095094610000003</v>
      </c>
      <c r="I505">
        <v>0.75905852689999997</v>
      </c>
      <c r="J505">
        <v>0.77664777979999999</v>
      </c>
      <c r="K505">
        <v>0.81418704580000001</v>
      </c>
      <c r="L505">
        <v>0.85687956539999999</v>
      </c>
      <c r="M505">
        <v>0.88630052670000004</v>
      </c>
      <c r="N505">
        <v>0.91188842569999995</v>
      </c>
      <c r="O505">
        <v>0.9873769496</v>
      </c>
      <c r="P505">
        <v>0.99964114069999999</v>
      </c>
      <c r="Q505">
        <v>1.0349943800000001</v>
      </c>
      <c r="R505">
        <v>1.0302103279999999</v>
      </c>
      <c r="S505">
        <v>1.0645759560000001</v>
      </c>
      <c r="T505">
        <v>1.0586321030000001</v>
      </c>
      <c r="U505">
        <v>1.0936304100000001</v>
      </c>
      <c r="V505">
        <v>1.1109074269999999</v>
      </c>
      <c r="W505">
        <v>1.118336545</v>
      </c>
      <c r="X505">
        <v>1.0901092020000001</v>
      </c>
      <c r="Y505">
        <v>1.096262676</v>
      </c>
      <c r="Z505">
        <v>1.104866176</v>
      </c>
      <c r="AA505">
        <v>1.112693333</v>
      </c>
      <c r="AB505">
        <v>1.128012708</v>
      </c>
      <c r="AC505">
        <v>1.1335173119999999</v>
      </c>
      <c r="AD505">
        <v>1.139456051</v>
      </c>
      <c r="AE505">
        <v>1.1600122239999999</v>
      </c>
      <c r="AF505">
        <v>1.1777325510000001</v>
      </c>
      <c r="AG505">
        <v>1.192453591</v>
      </c>
      <c r="AH505">
        <v>1.214227897</v>
      </c>
      <c r="AI505">
        <v>1.2329110729999999</v>
      </c>
      <c r="AJ505">
        <v>1.246729848</v>
      </c>
      <c r="AK505">
        <v>1.266409004</v>
      </c>
      <c r="AL505">
        <v>1.2841543769999999</v>
      </c>
      <c r="AM505">
        <v>1.286816993</v>
      </c>
      <c r="AN505">
        <v>1.3129586280000001</v>
      </c>
      <c r="AO505">
        <v>1.3357779780000001</v>
      </c>
      <c r="AP505">
        <v>1.3599364249999999</v>
      </c>
      <c r="AQ505">
        <v>1.389100735</v>
      </c>
      <c r="AR505">
        <v>1.4166535090000001</v>
      </c>
      <c r="AS505">
        <v>1.4449260859999999</v>
      </c>
      <c r="AT505">
        <v>1.473891976</v>
      </c>
      <c r="AU505">
        <v>1.5008841049999999</v>
      </c>
      <c r="AV505">
        <v>1.5277151369999999</v>
      </c>
      <c r="AW505">
        <v>1.567926476</v>
      </c>
    </row>
    <row r="506" spans="2:49" x14ac:dyDescent="0.25">
      <c r="B506" t="s">
        <v>1284</v>
      </c>
      <c r="C506">
        <v>0.96116878123798499</v>
      </c>
      <c r="D506">
        <v>0.98039215686274495</v>
      </c>
      <c r="E506">
        <v>0.95102807140000001</v>
      </c>
      <c r="F506">
        <v>0.93439337119999999</v>
      </c>
      <c r="G506">
        <v>0.93660241200000005</v>
      </c>
      <c r="H506">
        <v>0.94439680960000005</v>
      </c>
      <c r="I506">
        <v>0.95028717119999995</v>
      </c>
      <c r="J506">
        <v>0.94779696300000005</v>
      </c>
      <c r="K506">
        <v>0.94729105479999998</v>
      </c>
      <c r="L506">
        <v>0.9510383335</v>
      </c>
      <c r="M506">
        <v>0.95787054729999999</v>
      </c>
      <c r="N506">
        <v>0.96987167780000005</v>
      </c>
      <c r="O506">
        <v>0.97189335170000002</v>
      </c>
      <c r="P506">
        <v>0.9700050979</v>
      </c>
      <c r="Q506">
        <v>0.9903049598</v>
      </c>
      <c r="R506">
        <v>1.016675072</v>
      </c>
      <c r="S506">
        <v>1.0381307900000001</v>
      </c>
      <c r="T506">
        <v>1.0603400709999999</v>
      </c>
      <c r="U506">
        <v>1.082131666</v>
      </c>
      <c r="V506">
        <v>1.104722465</v>
      </c>
      <c r="W506">
        <v>1.1318477680000001</v>
      </c>
      <c r="X506">
        <v>1.1596811810000001</v>
      </c>
      <c r="Y506">
        <v>1.1844278479999999</v>
      </c>
      <c r="Z506">
        <v>1.2101481279999999</v>
      </c>
      <c r="AA506">
        <v>1.2377172809999999</v>
      </c>
      <c r="AB506">
        <v>1.2666240529999999</v>
      </c>
      <c r="AC506">
        <v>1.2962650499999999</v>
      </c>
      <c r="AD506">
        <v>1.3255711530000001</v>
      </c>
      <c r="AE506">
        <v>1.355022132</v>
      </c>
      <c r="AF506">
        <v>1.385337665</v>
      </c>
      <c r="AG506">
        <v>1.4165515209999999</v>
      </c>
      <c r="AH506">
        <v>1.4482941629999999</v>
      </c>
      <c r="AI506">
        <v>1.4804386309999999</v>
      </c>
      <c r="AJ506">
        <v>1.513317848</v>
      </c>
      <c r="AK506">
        <v>1.547211433</v>
      </c>
      <c r="AL506">
        <v>1.582197007</v>
      </c>
      <c r="AM506">
        <v>1.618115121</v>
      </c>
      <c r="AN506">
        <v>1.655192032</v>
      </c>
      <c r="AO506">
        <v>1.6932457080000001</v>
      </c>
      <c r="AP506">
        <v>1.7324797949999999</v>
      </c>
      <c r="AQ506">
        <v>1.7727665669999999</v>
      </c>
      <c r="AR506">
        <v>1.813803372</v>
      </c>
      <c r="AS506">
        <v>1.855779321</v>
      </c>
      <c r="AT506">
        <v>1.8986370450000001</v>
      </c>
      <c r="AU506">
        <v>1.9422187740000001</v>
      </c>
      <c r="AV506">
        <v>1.986567365</v>
      </c>
      <c r="AW506">
        <v>2.031863623</v>
      </c>
    </row>
    <row r="507" spans="2:49" x14ac:dyDescent="0.25">
      <c r="B507" t="s">
        <v>1285</v>
      </c>
      <c r="C507">
        <v>0.96116878123798499</v>
      </c>
      <c r="D507">
        <v>0.98039215686274495</v>
      </c>
      <c r="E507">
        <v>0.9710487699</v>
      </c>
      <c r="F507">
        <v>0.96078678360000003</v>
      </c>
      <c r="G507">
        <v>0.97739248499999998</v>
      </c>
      <c r="H507">
        <v>0.98914529780000005</v>
      </c>
      <c r="I507">
        <v>0.9911529053</v>
      </c>
      <c r="J507">
        <v>1.0029147089999999</v>
      </c>
      <c r="K507">
        <v>1.0178843909999999</v>
      </c>
      <c r="L507">
        <v>1.018711285</v>
      </c>
      <c r="M507">
        <v>1.0168999969999999</v>
      </c>
      <c r="N507">
        <v>1.010884345</v>
      </c>
      <c r="O507">
        <v>0.99723814870000005</v>
      </c>
      <c r="P507">
        <v>0.99059581640000005</v>
      </c>
      <c r="Q507">
        <v>1.0254089280000001</v>
      </c>
      <c r="R507">
        <v>1.052261289</v>
      </c>
      <c r="S507">
        <v>1.0732375089999999</v>
      </c>
      <c r="T507">
        <v>1.0946692039999999</v>
      </c>
      <c r="U507">
        <v>1.1165614079999999</v>
      </c>
      <c r="V507">
        <v>1.138709518</v>
      </c>
      <c r="W507">
        <v>1.1566100029999999</v>
      </c>
      <c r="X507">
        <v>1.177166272</v>
      </c>
      <c r="Y507">
        <v>1.1978514950000001</v>
      </c>
      <c r="Z507">
        <v>1.221366771</v>
      </c>
      <c r="AA507">
        <v>1.248927594</v>
      </c>
      <c r="AB507">
        <v>1.279760166</v>
      </c>
      <c r="AC507">
        <v>1.3115911520000001</v>
      </c>
      <c r="AD507">
        <v>1.33761866</v>
      </c>
      <c r="AE507">
        <v>1.364912127</v>
      </c>
      <c r="AF507">
        <v>1.3943399359999999</v>
      </c>
      <c r="AG507">
        <v>1.4244682559999999</v>
      </c>
      <c r="AH507">
        <v>1.4549152240000001</v>
      </c>
      <c r="AI507">
        <v>1.4843226249999999</v>
      </c>
      <c r="AJ507">
        <v>1.5145053530000001</v>
      </c>
      <c r="AK507">
        <v>1.5457026220000001</v>
      </c>
      <c r="AL507">
        <v>1.5779624560000001</v>
      </c>
      <c r="AM507">
        <v>1.6111725160000001</v>
      </c>
      <c r="AN507">
        <v>1.6468903429999999</v>
      </c>
      <c r="AO507">
        <v>1.682459259</v>
      </c>
      <c r="AP507">
        <v>1.7181061289999999</v>
      </c>
      <c r="AQ507">
        <v>1.7542840449999999</v>
      </c>
      <c r="AR507">
        <v>1.7908161520000001</v>
      </c>
      <c r="AS507">
        <v>1.8326398660000001</v>
      </c>
      <c r="AT507">
        <v>1.873204976</v>
      </c>
      <c r="AU507">
        <v>1.9127057169999999</v>
      </c>
      <c r="AV507">
        <v>1.9527745750000001</v>
      </c>
      <c r="AW507">
        <v>2.0101106679999998</v>
      </c>
    </row>
    <row r="508" spans="2:49" x14ac:dyDescent="0.25">
      <c r="B508" t="s">
        <v>1286</v>
      </c>
      <c r="C508">
        <v>0.96116878123798499</v>
      </c>
      <c r="D508">
        <v>0.98039215686274495</v>
      </c>
      <c r="E508">
        <v>0.97816508639999999</v>
      </c>
      <c r="F508">
        <v>0.97484316189999998</v>
      </c>
      <c r="G508">
        <v>0.99531664200000003</v>
      </c>
      <c r="H508">
        <v>1.006476366</v>
      </c>
      <c r="I508">
        <v>1.0162634159999999</v>
      </c>
      <c r="J508">
        <v>1.028231578</v>
      </c>
      <c r="K508">
        <v>1.055347958</v>
      </c>
      <c r="L508">
        <v>1.0731461929999999</v>
      </c>
      <c r="M508">
        <v>1.082204068</v>
      </c>
      <c r="N508">
        <v>1.0764681270000001</v>
      </c>
      <c r="O508">
        <v>1.0700917109999999</v>
      </c>
      <c r="P508">
        <v>1.073388191</v>
      </c>
      <c r="Q508">
        <v>1.1196776399999999</v>
      </c>
      <c r="R508">
        <v>1.1633848899999999</v>
      </c>
      <c r="S508">
        <v>1.186536271</v>
      </c>
      <c r="T508">
        <v>1.210206157</v>
      </c>
      <c r="U508">
        <v>1.234375132</v>
      </c>
      <c r="V508">
        <v>1.2588964739999999</v>
      </c>
      <c r="W508">
        <v>1.275979975</v>
      </c>
      <c r="X508">
        <v>1.297307108</v>
      </c>
      <c r="Y508">
        <v>1.317152106</v>
      </c>
      <c r="Z508">
        <v>1.340582859</v>
      </c>
      <c r="AA508">
        <v>1.367644664</v>
      </c>
      <c r="AB508">
        <v>1.4047879599999999</v>
      </c>
      <c r="AC508">
        <v>1.447130756</v>
      </c>
      <c r="AD508">
        <v>1.4775727679999999</v>
      </c>
      <c r="AE508">
        <v>1.505841481</v>
      </c>
      <c r="AF508">
        <v>1.535216414</v>
      </c>
      <c r="AG508">
        <v>1.564571237</v>
      </c>
      <c r="AH508">
        <v>1.593858338</v>
      </c>
      <c r="AI508">
        <v>1.620224485</v>
      </c>
      <c r="AJ508">
        <v>1.6455916079999999</v>
      </c>
      <c r="AK508">
        <v>1.6945570409999999</v>
      </c>
      <c r="AL508">
        <v>1.7121779189999999</v>
      </c>
      <c r="AM508">
        <v>1.7566638320000001</v>
      </c>
      <c r="AN508">
        <v>1.7786747519999999</v>
      </c>
      <c r="AO508">
        <v>1.8262393720000001</v>
      </c>
      <c r="AP508">
        <v>1.8742542609999999</v>
      </c>
      <c r="AQ508">
        <v>1.9129739020000001</v>
      </c>
      <c r="AR508">
        <v>1.9512445199999999</v>
      </c>
      <c r="AS508">
        <v>1.991545525</v>
      </c>
      <c r="AT508">
        <v>2.0334088700000001</v>
      </c>
      <c r="AU508">
        <v>2.0760366800000001</v>
      </c>
      <c r="AV508">
        <v>2.119441804</v>
      </c>
      <c r="AW508">
        <v>2.1636959079999998</v>
      </c>
    </row>
    <row r="509" spans="2:49" x14ac:dyDescent="0.25">
      <c r="B509" t="s">
        <v>1287</v>
      </c>
      <c r="C509">
        <v>0.96116878123798499</v>
      </c>
      <c r="D509">
        <v>0.98039215686274495</v>
      </c>
      <c r="E509">
        <v>0.99002992499999998</v>
      </c>
      <c r="F509">
        <v>0.95779379890000005</v>
      </c>
      <c r="G509">
        <v>0.97260678020000002</v>
      </c>
      <c r="H509">
        <v>0.99354736089999995</v>
      </c>
      <c r="I509">
        <v>0.96188910809999995</v>
      </c>
      <c r="J509">
        <v>1.0057344459999999</v>
      </c>
      <c r="K509">
        <v>0.9669589166</v>
      </c>
      <c r="L509">
        <v>0.98060985339999995</v>
      </c>
      <c r="M509">
        <v>0.98400350179999996</v>
      </c>
      <c r="N509">
        <v>0.96156246300000003</v>
      </c>
      <c r="O509">
        <v>1.001328432</v>
      </c>
      <c r="P509">
        <v>1.0503511539999999</v>
      </c>
      <c r="Q509">
        <v>1.1424111669999999</v>
      </c>
      <c r="R509">
        <v>1.2338274979999999</v>
      </c>
      <c r="S509">
        <v>1.2585156669999999</v>
      </c>
      <c r="T509">
        <v>1.2836792340000001</v>
      </c>
      <c r="U509">
        <v>1.309022022</v>
      </c>
      <c r="V509">
        <v>1.334629705</v>
      </c>
      <c r="W509">
        <v>1.362953485</v>
      </c>
      <c r="X509">
        <v>1.3909224060000001</v>
      </c>
      <c r="Y509">
        <v>1.414301912</v>
      </c>
      <c r="Z509">
        <v>1.440101598</v>
      </c>
      <c r="AA509">
        <v>1.4688685349999999</v>
      </c>
      <c r="AB509">
        <v>1.503220923</v>
      </c>
      <c r="AC509">
        <v>1.542875939</v>
      </c>
      <c r="AD509">
        <v>1.5812508329999999</v>
      </c>
      <c r="AE509">
        <v>1.6165218880000001</v>
      </c>
      <c r="AF509">
        <v>1.652240983</v>
      </c>
      <c r="AG509">
        <v>1.689025577</v>
      </c>
      <c r="AH509">
        <v>1.7268015720000001</v>
      </c>
      <c r="AI509">
        <v>1.7641716940000001</v>
      </c>
      <c r="AJ509">
        <v>1.80001773</v>
      </c>
      <c r="AK509">
        <v>1.8364493180000001</v>
      </c>
      <c r="AL509">
        <v>1.872774089</v>
      </c>
      <c r="AM509">
        <v>1.910118626</v>
      </c>
      <c r="AN509">
        <v>1.94810522</v>
      </c>
      <c r="AO509">
        <v>1.9876021479999999</v>
      </c>
      <c r="AP509">
        <v>2.028675131</v>
      </c>
      <c r="AQ509">
        <v>2.0706714069999999</v>
      </c>
      <c r="AR509">
        <v>2.1132798629999998</v>
      </c>
      <c r="AS509">
        <v>2.157247892</v>
      </c>
      <c r="AT509">
        <v>2.2028069189999999</v>
      </c>
      <c r="AU509">
        <v>2.2484634899999998</v>
      </c>
      <c r="AV509">
        <v>2.2944250980000001</v>
      </c>
      <c r="AW509">
        <v>2.3412028230000002</v>
      </c>
    </row>
    <row r="510" spans="2:49" x14ac:dyDescent="0.25">
      <c r="B510" t="s">
        <v>1288</v>
      </c>
      <c r="C510">
        <v>0.96116878123798499</v>
      </c>
      <c r="D510">
        <v>0.98039215686274495</v>
      </c>
      <c r="E510">
        <v>0.98820501429999996</v>
      </c>
      <c r="F510">
        <v>0.98720137659999996</v>
      </c>
      <c r="G510">
        <v>0.99154775449999999</v>
      </c>
      <c r="H510">
        <v>1.006691513</v>
      </c>
      <c r="I510">
        <v>1.0279190549999999</v>
      </c>
      <c r="J510">
        <v>1.033160109</v>
      </c>
      <c r="K510">
        <v>1.0386421619999999</v>
      </c>
      <c r="L510">
        <v>1.05568325</v>
      </c>
      <c r="M510">
        <v>1.056467834</v>
      </c>
      <c r="N510">
        <v>1.0451007059999999</v>
      </c>
      <c r="O510">
        <v>1.054346282</v>
      </c>
      <c r="P510">
        <v>1.078245914</v>
      </c>
      <c r="Q510">
        <v>1.1008418769999999</v>
      </c>
      <c r="R510">
        <v>1.1237723209999999</v>
      </c>
      <c r="S510">
        <v>1.1489153430000001</v>
      </c>
      <c r="T510">
        <v>1.1758734550000001</v>
      </c>
      <c r="U510">
        <v>1.2008169420000001</v>
      </c>
      <c r="V510">
        <v>1.227488135</v>
      </c>
      <c r="W510">
        <v>1.252995087</v>
      </c>
      <c r="X510">
        <v>1.2785659739999999</v>
      </c>
      <c r="Y510">
        <v>1.3046241839999999</v>
      </c>
      <c r="Z510">
        <v>1.331400116</v>
      </c>
      <c r="AA510">
        <v>1.358416362</v>
      </c>
      <c r="AB510">
        <v>1.3862140890000001</v>
      </c>
      <c r="AC510">
        <v>1.415097203</v>
      </c>
      <c r="AD510">
        <v>1.4455329530000001</v>
      </c>
      <c r="AE510">
        <v>1.4756167259999999</v>
      </c>
      <c r="AF510">
        <v>1.5059801900000001</v>
      </c>
      <c r="AG510">
        <v>1.53683082</v>
      </c>
      <c r="AH510">
        <v>1.568217295</v>
      </c>
      <c r="AI510">
        <v>1.600010149</v>
      </c>
      <c r="AJ510">
        <v>1.6321028259999999</v>
      </c>
      <c r="AK510">
        <v>1.6651429579999999</v>
      </c>
      <c r="AL510">
        <v>1.698651967</v>
      </c>
      <c r="AM510">
        <v>1.7329768169999999</v>
      </c>
      <c r="AN510">
        <v>1.769171826</v>
      </c>
      <c r="AO510">
        <v>1.8053346830000001</v>
      </c>
      <c r="AP510">
        <v>1.8414107239999999</v>
      </c>
      <c r="AQ510">
        <v>1.8779410510000001</v>
      </c>
      <c r="AR510">
        <v>1.914721981</v>
      </c>
      <c r="AS510">
        <v>1.952603182</v>
      </c>
      <c r="AT510">
        <v>1.991511657</v>
      </c>
      <c r="AU510">
        <v>2.0308907879999998</v>
      </c>
      <c r="AV510">
        <v>2.0693275199999999</v>
      </c>
      <c r="AW510">
        <v>2.109091222</v>
      </c>
    </row>
    <row r="511" spans="2:49" x14ac:dyDescent="0.25">
      <c r="B511" t="s">
        <v>1289</v>
      </c>
      <c r="C511">
        <v>0.96116878123798499</v>
      </c>
      <c r="D511">
        <v>0.98039215686274495</v>
      </c>
      <c r="E511">
        <v>0.98373249829999998</v>
      </c>
      <c r="F511">
        <v>0.98436696570000004</v>
      </c>
      <c r="G511">
        <v>0.99089004179999995</v>
      </c>
      <c r="H511">
        <v>0.99624617879999999</v>
      </c>
      <c r="I511">
        <v>0.99889056980000002</v>
      </c>
      <c r="J511">
        <v>0.99812591510000004</v>
      </c>
      <c r="K511">
        <v>1.0003378409999999</v>
      </c>
      <c r="L511">
        <v>1.00570136</v>
      </c>
      <c r="M511">
        <v>1.0148545499999999</v>
      </c>
      <c r="N511">
        <v>1.024933638</v>
      </c>
      <c r="O511">
        <v>1.0304788469999999</v>
      </c>
      <c r="P511">
        <v>1.0375495370000001</v>
      </c>
      <c r="Q511">
        <v>1.049230603</v>
      </c>
      <c r="R511">
        <v>1.0662234370000001</v>
      </c>
      <c r="S511">
        <v>1.087532996</v>
      </c>
      <c r="T511">
        <v>1.109293978</v>
      </c>
      <c r="U511">
        <v>1.131514269</v>
      </c>
      <c r="V511">
        <v>1.154234878</v>
      </c>
      <c r="W511">
        <v>1.1773729770000001</v>
      </c>
      <c r="X511">
        <v>1.2010112639999999</v>
      </c>
      <c r="Y511">
        <v>1.2257957239999999</v>
      </c>
      <c r="Z511">
        <v>1.251286643</v>
      </c>
      <c r="AA511">
        <v>1.277374937</v>
      </c>
      <c r="AB511">
        <v>1.304342154</v>
      </c>
      <c r="AC511">
        <v>1.332038007</v>
      </c>
      <c r="AD511">
        <v>1.3603814750000001</v>
      </c>
      <c r="AE511">
        <v>1.3891047540000001</v>
      </c>
      <c r="AF511">
        <v>1.418339676</v>
      </c>
      <c r="AG511">
        <v>1.4482249380000001</v>
      </c>
      <c r="AH511">
        <v>1.478681709</v>
      </c>
      <c r="AI511">
        <v>1.5097579329999999</v>
      </c>
      <c r="AJ511">
        <v>1.541472757</v>
      </c>
      <c r="AK511">
        <v>1.573971405</v>
      </c>
      <c r="AL511">
        <v>1.607244479</v>
      </c>
      <c r="AM511">
        <v>1.6412114099999999</v>
      </c>
      <c r="AN511">
        <v>1.6759339529999999</v>
      </c>
      <c r="AO511">
        <v>1.7114064819999999</v>
      </c>
      <c r="AP511">
        <v>1.7478303550000001</v>
      </c>
      <c r="AQ511">
        <v>1.785119071</v>
      </c>
      <c r="AR511">
        <v>1.823086403</v>
      </c>
      <c r="AS511">
        <v>1.861640967</v>
      </c>
      <c r="AT511">
        <v>1.9008984879999999</v>
      </c>
      <c r="AU511">
        <v>1.9408177529999999</v>
      </c>
      <c r="AV511">
        <v>1.9814121739999999</v>
      </c>
      <c r="AW511">
        <v>2.0228154470000002</v>
      </c>
    </row>
    <row r="512" spans="2:49" x14ac:dyDescent="0.25">
      <c r="B512" t="s">
        <v>1280</v>
      </c>
      <c r="C512">
        <v>0.96116878123798499</v>
      </c>
      <c r="D512">
        <v>0.98039215686274495</v>
      </c>
      <c r="E512">
        <v>1</v>
      </c>
      <c r="F512">
        <v>1.02</v>
      </c>
      <c r="G512">
        <v>1.0404</v>
      </c>
      <c r="H512">
        <v>1.0612079999999999</v>
      </c>
      <c r="I512">
        <v>1.08243216</v>
      </c>
      <c r="J512">
        <v>1.104080803</v>
      </c>
      <c r="K512">
        <v>1.1261624189999999</v>
      </c>
      <c r="L512">
        <v>1.1486856679999999</v>
      </c>
      <c r="M512">
        <v>1.171659381</v>
      </c>
      <c r="N512">
        <v>1.195092569</v>
      </c>
      <c r="O512">
        <v>1.21899442</v>
      </c>
      <c r="P512">
        <v>1.2433743079999999</v>
      </c>
      <c r="Q512">
        <v>1.268241795</v>
      </c>
      <c r="R512">
        <v>1.29360663</v>
      </c>
      <c r="S512">
        <v>1.319478763</v>
      </c>
      <c r="T512">
        <v>1.3458683380000001</v>
      </c>
      <c r="U512">
        <v>1.3727857050000001</v>
      </c>
      <c r="V512">
        <v>1.4002414190000001</v>
      </c>
      <c r="W512">
        <v>1.428246248</v>
      </c>
      <c r="X512">
        <v>1.456811173</v>
      </c>
      <c r="Y512">
        <v>1.485947396</v>
      </c>
      <c r="Z512">
        <v>1.515666344</v>
      </c>
      <c r="AA512">
        <v>1.545979671</v>
      </c>
      <c r="AB512">
        <v>1.5768992639999999</v>
      </c>
      <c r="AC512">
        <v>1.6084372490000001</v>
      </c>
      <c r="AD512">
        <v>1.640605994</v>
      </c>
      <c r="AE512">
        <v>1.673418114</v>
      </c>
      <c r="AF512">
        <v>1.7068864770000001</v>
      </c>
      <c r="AG512">
        <v>1.7410242060000001</v>
      </c>
      <c r="AH512">
        <v>1.77584469</v>
      </c>
      <c r="AI512">
        <v>1.8113615839999999</v>
      </c>
      <c r="AJ512">
        <v>1.847588816</v>
      </c>
      <c r="AK512">
        <v>1.884540592</v>
      </c>
      <c r="AL512">
        <v>1.9222314039999999</v>
      </c>
      <c r="AM512">
        <v>1.9606760320000001</v>
      </c>
      <c r="AN512">
        <v>1.999889553</v>
      </c>
      <c r="AO512">
        <v>2.0398873439999998</v>
      </c>
      <c r="AP512">
        <v>2.0806850909999999</v>
      </c>
      <c r="AQ512">
        <v>2.122298792</v>
      </c>
      <c r="AR512">
        <v>2.1647447679999998</v>
      </c>
      <c r="AS512">
        <v>2.2080396640000002</v>
      </c>
      <c r="AT512">
        <v>2.2522004569999998</v>
      </c>
      <c r="AU512">
        <v>2.297244466</v>
      </c>
      <c r="AV512">
        <v>2.3431893549999998</v>
      </c>
      <c r="AW512">
        <v>2.3900531420000002</v>
      </c>
    </row>
    <row r="513" spans="2:49" x14ac:dyDescent="0.25">
      <c r="B513" t="s">
        <v>1281</v>
      </c>
      <c r="C513">
        <v>0.96116878123798499</v>
      </c>
      <c r="D513">
        <v>0.98039215686274495</v>
      </c>
      <c r="E513">
        <v>0.99593316009999999</v>
      </c>
      <c r="F513">
        <v>1.0162647469999999</v>
      </c>
      <c r="G513">
        <v>1.037934401</v>
      </c>
      <c r="H513">
        <v>1.073479377</v>
      </c>
      <c r="I513">
        <v>1.0827334120000001</v>
      </c>
      <c r="J513">
        <v>1.0914132409999999</v>
      </c>
      <c r="K513">
        <v>1.108666615</v>
      </c>
      <c r="L513">
        <v>1.1312370430000001</v>
      </c>
      <c r="M513">
        <v>1.1515827199999999</v>
      </c>
      <c r="N513">
        <v>1.174053542</v>
      </c>
      <c r="O513">
        <v>1.199776739</v>
      </c>
      <c r="P513">
        <v>1.2199959970000001</v>
      </c>
      <c r="Q513">
        <v>1.246251808</v>
      </c>
      <c r="R513">
        <v>1.275838808</v>
      </c>
      <c r="S513">
        <v>1.301213017</v>
      </c>
      <c r="T513">
        <v>1.327204746</v>
      </c>
      <c r="U513">
        <v>1.353725335</v>
      </c>
      <c r="V513">
        <v>1.380707111</v>
      </c>
      <c r="W513">
        <v>1.4080401170000001</v>
      </c>
      <c r="X513">
        <v>1.4361125210000001</v>
      </c>
      <c r="Y513">
        <v>1.4651398250000001</v>
      </c>
      <c r="Z513">
        <v>1.494814783</v>
      </c>
      <c r="AA513">
        <v>1.525285507</v>
      </c>
      <c r="AB513">
        <v>1.5568107360000001</v>
      </c>
      <c r="AC513">
        <v>1.5892616079999999</v>
      </c>
      <c r="AD513">
        <v>1.6222581570000001</v>
      </c>
      <c r="AE513">
        <v>1.655774383</v>
      </c>
      <c r="AF513">
        <v>1.690015107</v>
      </c>
      <c r="AG513">
        <v>1.724998756</v>
      </c>
      <c r="AH513">
        <v>1.760616355</v>
      </c>
      <c r="AI513">
        <v>1.7968494399999999</v>
      </c>
      <c r="AJ513">
        <v>1.833800179</v>
      </c>
      <c r="AK513">
        <v>1.872132001</v>
      </c>
      <c r="AL513">
        <v>1.9105474920000001</v>
      </c>
      <c r="AM513">
        <v>1.9503804890000001</v>
      </c>
      <c r="AN513">
        <v>1.9905113320000001</v>
      </c>
      <c r="AO513">
        <v>2.0320793959999999</v>
      </c>
      <c r="AP513">
        <v>2.0746339200000001</v>
      </c>
      <c r="AQ513">
        <v>2.1178774640000002</v>
      </c>
      <c r="AR513">
        <v>2.1619155339999998</v>
      </c>
      <c r="AS513">
        <v>2.2068428710000001</v>
      </c>
      <c r="AT513">
        <v>2.2526507809999998</v>
      </c>
      <c r="AU513">
        <v>2.2993249279999999</v>
      </c>
      <c r="AV513">
        <v>2.3468747950000002</v>
      </c>
      <c r="AW513">
        <v>2.3953735549999999</v>
      </c>
    </row>
    <row r="514" spans="2:49" x14ac:dyDescent="0.25">
      <c r="B514" t="s">
        <v>1282</v>
      </c>
      <c r="C514">
        <v>0.96116878123798499</v>
      </c>
      <c r="D514">
        <v>0.98039215686274495</v>
      </c>
      <c r="E514">
        <v>0.99383754629999999</v>
      </c>
      <c r="F514">
        <v>1.003342129</v>
      </c>
      <c r="G514">
        <v>1.0182407689999999</v>
      </c>
      <c r="H514">
        <v>1.033077475</v>
      </c>
      <c r="I514">
        <v>1.046881036</v>
      </c>
      <c r="J514">
        <v>1.0570461520000001</v>
      </c>
      <c r="K514">
        <v>1.06516027</v>
      </c>
      <c r="L514">
        <v>1.078115522</v>
      </c>
      <c r="M514">
        <v>1.0946288850000001</v>
      </c>
      <c r="N514">
        <v>1.1120634659999999</v>
      </c>
      <c r="O514">
        <v>1.127647201</v>
      </c>
      <c r="P514">
        <v>1.148652757</v>
      </c>
      <c r="Q514">
        <v>1.1716453600000001</v>
      </c>
      <c r="R514">
        <v>1.193707311</v>
      </c>
      <c r="S514">
        <v>1.2174671720000001</v>
      </c>
      <c r="T514">
        <v>1.2418241649999999</v>
      </c>
      <c r="U514">
        <v>1.2666160319999999</v>
      </c>
      <c r="V514">
        <v>1.292056565</v>
      </c>
      <c r="W514">
        <v>1.3177078449999999</v>
      </c>
      <c r="X514">
        <v>1.3438526120000001</v>
      </c>
      <c r="Y514">
        <v>1.370806497</v>
      </c>
      <c r="Z514">
        <v>1.398495907</v>
      </c>
      <c r="AA514">
        <v>1.427005329</v>
      </c>
      <c r="AB514">
        <v>1.456681283</v>
      </c>
      <c r="AC514">
        <v>1.487482266</v>
      </c>
      <c r="AD514">
        <v>1.5196097749999999</v>
      </c>
      <c r="AE514">
        <v>1.551077316</v>
      </c>
      <c r="AF514">
        <v>1.583236774</v>
      </c>
      <c r="AG514">
        <v>1.616093064</v>
      </c>
      <c r="AH514">
        <v>1.649704872</v>
      </c>
      <c r="AI514">
        <v>1.6841517349999999</v>
      </c>
      <c r="AJ514">
        <v>1.7189180630000001</v>
      </c>
      <c r="AK514">
        <v>1.755178049</v>
      </c>
      <c r="AL514">
        <v>1.7912914710000001</v>
      </c>
      <c r="AM514">
        <v>1.828929695</v>
      </c>
      <c r="AN514">
        <v>1.867145391</v>
      </c>
      <c r="AO514">
        <v>1.906381058</v>
      </c>
      <c r="AP514">
        <v>1.9466526120000001</v>
      </c>
      <c r="AQ514">
        <v>1.9875626399999999</v>
      </c>
      <c r="AR514">
        <v>2.0290648249999998</v>
      </c>
      <c r="AS514">
        <v>2.0711555069999998</v>
      </c>
      <c r="AT514">
        <v>2.114586106</v>
      </c>
      <c r="AU514">
        <v>2.1587326259999999</v>
      </c>
      <c r="AV514">
        <v>2.2036264139999999</v>
      </c>
      <c r="AW514">
        <v>2.2493911299999998</v>
      </c>
    </row>
    <row r="515" spans="2:49" x14ac:dyDescent="0.25">
      <c r="B515" t="s">
        <v>1283</v>
      </c>
      <c r="C515">
        <v>0.96116878123798499</v>
      </c>
      <c r="D515">
        <v>0.98039215686274495</v>
      </c>
      <c r="E515">
        <v>0.99122367249999999</v>
      </c>
      <c r="F515">
        <v>0.6899124539</v>
      </c>
      <c r="G515">
        <v>0.70621589380000005</v>
      </c>
      <c r="H515">
        <v>0.76095094610000003</v>
      </c>
      <c r="I515">
        <v>0.75905852689999997</v>
      </c>
      <c r="J515">
        <v>0.77664777979999999</v>
      </c>
      <c r="K515">
        <v>0.81418704580000001</v>
      </c>
      <c r="L515">
        <v>0.85687956539999999</v>
      </c>
      <c r="M515">
        <v>0.88630052670000004</v>
      </c>
      <c r="N515">
        <v>0.91188842569999995</v>
      </c>
      <c r="O515">
        <v>0.9873769496</v>
      </c>
      <c r="P515">
        <v>0.99964114069999999</v>
      </c>
      <c r="Q515">
        <v>1.0349943800000001</v>
      </c>
      <c r="R515">
        <v>1.0302103279999999</v>
      </c>
      <c r="S515">
        <v>1.0645759560000001</v>
      </c>
      <c r="T515">
        <v>1.0586321030000001</v>
      </c>
      <c r="U515">
        <v>1.0936304100000001</v>
      </c>
      <c r="V515">
        <v>1.1109074269999999</v>
      </c>
      <c r="W515">
        <v>1.118336545</v>
      </c>
      <c r="X515">
        <v>1.0901092020000001</v>
      </c>
      <c r="Y515">
        <v>1.096262676</v>
      </c>
      <c r="Z515">
        <v>1.104866176</v>
      </c>
      <c r="AA515">
        <v>1.112693333</v>
      </c>
      <c r="AB515">
        <v>1.128012708</v>
      </c>
      <c r="AC515">
        <v>1.1335173119999999</v>
      </c>
      <c r="AD515">
        <v>1.139456051</v>
      </c>
      <c r="AE515">
        <v>1.1600122239999999</v>
      </c>
      <c r="AF515">
        <v>1.1777325510000001</v>
      </c>
      <c r="AG515">
        <v>1.192453591</v>
      </c>
      <c r="AH515">
        <v>1.214227897</v>
      </c>
      <c r="AI515">
        <v>1.2329110729999999</v>
      </c>
      <c r="AJ515">
        <v>1.246729848</v>
      </c>
      <c r="AK515">
        <v>1.266409004</v>
      </c>
      <c r="AL515">
        <v>1.2841543769999999</v>
      </c>
      <c r="AM515">
        <v>1.286816993</v>
      </c>
      <c r="AN515">
        <v>1.3129586280000001</v>
      </c>
      <c r="AO515">
        <v>1.3357779780000001</v>
      </c>
      <c r="AP515">
        <v>1.3599364249999999</v>
      </c>
      <c r="AQ515">
        <v>1.389100735</v>
      </c>
      <c r="AR515">
        <v>1.4166535090000001</v>
      </c>
      <c r="AS515">
        <v>1.4449260859999999</v>
      </c>
      <c r="AT515">
        <v>1.473891976</v>
      </c>
      <c r="AU515">
        <v>1.5008841049999999</v>
      </c>
      <c r="AV515">
        <v>1.5277151369999999</v>
      </c>
      <c r="AW515">
        <v>1.567926476</v>
      </c>
    </row>
    <row r="516" spans="2:49" x14ac:dyDescent="0.25">
      <c r="B516" t="s">
        <v>1284</v>
      </c>
      <c r="C516">
        <v>0.96116878123798499</v>
      </c>
      <c r="D516">
        <v>0.98039215686274495</v>
      </c>
      <c r="E516">
        <v>0.95102807140000001</v>
      </c>
      <c r="F516">
        <v>0.93439337119999999</v>
      </c>
      <c r="G516">
        <v>0.93660241200000005</v>
      </c>
      <c r="H516">
        <v>0.94439680960000005</v>
      </c>
      <c r="I516">
        <v>0.95028717119999995</v>
      </c>
      <c r="J516">
        <v>0.94779696300000005</v>
      </c>
      <c r="K516">
        <v>0.94729105479999998</v>
      </c>
      <c r="L516">
        <v>0.9510383335</v>
      </c>
      <c r="M516">
        <v>0.95787054729999999</v>
      </c>
      <c r="N516">
        <v>0.96987167780000005</v>
      </c>
      <c r="O516">
        <v>0.97189335170000002</v>
      </c>
      <c r="P516">
        <v>0.9700050979</v>
      </c>
      <c r="Q516">
        <v>0.9903049598</v>
      </c>
      <c r="R516">
        <v>1.016675072</v>
      </c>
      <c r="S516">
        <v>1.0381307900000001</v>
      </c>
      <c r="T516">
        <v>1.0603400709999999</v>
      </c>
      <c r="U516">
        <v>1.082131666</v>
      </c>
      <c r="V516">
        <v>1.104722465</v>
      </c>
      <c r="W516">
        <v>1.1318477680000001</v>
      </c>
      <c r="X516">
        <v>1.1596811810000001</v>
      </c>
      <c r="Y516">
        <v>1.1844278479999999</v>
      </c>
      <c r="Z516">
        <v>1.2101481279999999</v>
      </c>
      <c r="AA516">
        <v>1.2377172809999999</v>
      </c>
      <c r="AB516">
        <v>1.2666240529999999</v>
      </c>
      <c r="AC516">
        <v>1.2962650499999999</v>
      </c>
      <c r="AD516">
        <v>1.3255711530000001</v>
      </c>
      <c r="AE516">
        <v>1.355022132</v>
      </c>
      <c r="AF516">
        <v>1.385337665</v>
      </c>
      <c r="AG516">
        <v>1.4165515209999999</v>
      </c>
      <c r="AH516">
        <v>1.4482941629999999</v>
      </c>
      <c r="AI516">
        <v>1.4804386309999999</v>
      </c>
      <c r="AJ516">
        <v>1.513317848</v>
      </c>
      <c r="AK516">
        <v>1.547211433</v>
      </c>
      <c r="AL516">
        <v>1.582197007</v>
      </c>
      <c r="AM516">
        <v>1.618115121</v>
      </c>
      <c r="AN516">
        <v>1.655192032</v>
      </c>
      <c r="AO516">
        <v>1.6932457080000001</v>
      </c>
      <c r="AP516">
        <v>1.7324797949999999</v>
      </c>
      <c r="AQ516">
        <v>1.7727665669999999</v>
      </c>
      <c r="AR516">
        <v>1.813803372</v>
      </c>
      <c r="AS516">
        <v>1.855779321</v>
      </c>
      <c r="AT516">
        <v>1.8986370450000001</v>
      </c>
      <c r="AU516">
        <v>1.9422187740000001</v>
      </c>
      <c r="AV516">
        <v>1.986567365</v>
      </c>
      <c r="AW516">
        <v>2.031863623</v>
      </c>
    </row>
    <row r="517" spans="2:49" x14ac:dyDescent="0.25">
      <c r="B517" t="s">
        <v>1285</v>
      </c>
      <c r="C517">
        <v>0.96116878123798499</v>
      </c>
      <c r="D517">
        <v>0.98039215686274495</v>
      </c>
      <c r="E517">
        <v>0.9710487699</v>
      </c>
      <c r="F517">
        <v>0.96078678360000003</v>
      </c>
      <c r="G517">
        <v>0.97739248499999998</v>
      </c>
      <c r="H517">
        <v>0.98914529780000005</v>
      </c>
      <c r="I517">
        <v>0.9911529053</v>
      </c>
      <c r="J517">
        <v>1.0029147089999999</v>
      </c>
      <c r="K517">
        <v>1.0178843909999999</v>
      </c>
      <c r="L517">
        <v>1.018711285</v>
      </c>
      <c r="M517">
        <v>1.0168999969999999</v>
      </c>
      <c r="N517">
        <v>1.010884345</v>
      </c>
      <c r="O517">
        <v>0.99723814870000005</v>
      </c>
      <c r="P517">
        <v>0.99059581640000005</v>
      </c>
      <c r="Q517">
        <v>1.0254089280000001</v>
      </c>
      <c r="R517">
        <v>1.052261289</v>
      </c>
      <c r="S517">
        <v>1.0732375089999999</v>
      </c>
      <c r="T517">
        <v>1.0946692039999999</v>
      </c>
      <c r="U517">
        <v>1.1165614079999999</v>
      </c>
      <c r="V517">
        <v>1.138709518</v>
      </c>
      <c r="W517">
        <v>1.1566100029999999</v>
      </c>
      <c r="X517">
        <v>1.177166272</v>
      </c>
      <c r="Y517">
        <v>1.1978514950000001</v>
      </c>
      <c r="Z517">
        <v>1.221366771</v>
      </c>
      <c r="AA517">
        <v>1.248927594</v>
      </c>
      <c r="AB517">
        <v>1.279760166</v>
      </c>
      <c r="AC517">
        <v>1.3115911520000001</v>
      </c>
      <c r="AD517">
        <v>1.33761866</v>
      </c>
      <c r="AE517">
        <v>1.364912127</v>
      </c>
      <c r="AF517">
        <v>1.3943399359999999</v>
      </c>
      <c r="AG517">
        <v>1.4244682559999999</v>
      </c>
      <c r="AH517">
        <v>1.4549152240000001</v>
      </c>
      <c r="AI517">
        <v>1.4843226249999999</v>
      </c>
      <c r="AJ517">
        <v>1.5145053530000001</v>
      </c>
      <c r="AK517">
        <v>1.5457026220000001</v>
      </c>
      <c r="AL517">
        <v>1.5779624560000001</v>
      </c>
      <c r="AM517">
        <v>1.6111725160000001</v>
      </c>
      <c r="AN517">
        <v>1.6468903429999999</v>
      </c>
      <c r="AO517">
        <v>1.682459259</v>
      </c>
      <c r="AP517">
        <v>1.7181061289999999</v>
      </c>
      <c r="AQ517">
        <v>1.7542840449999999</v>
      </c>
      <c r="AR517">
        <v>1.7908161520000001</v>
      </c>
      <c r="AS517">
        <v>1.8326398660000001</v>
      </c>
      <c r="AT517">
        <v>1.873204976</v>
      </c>
      <c r="AU517">
        <v>1.9127057169999999</v>
      </c>
      <c r="AV517">
        <v>1.9527745750000001</v>
      </c>
      <c r="AW517">
        <v>2.0101106679999998</v>
      </c>
    </row>
    <row r="518" spans="2:49" x14ac:dyDescent="0.25">
      <c r="B518" t="s">
        <v>1286</v>
      </c>
      <c r="C518">
        <v>0.96116878123798499</v>
      </c>
      <c r="D518">
        <v>0.98039215686274495</v>
      </c>
      <c r="E518">
        <v>0.97816508639999999</v>
      </c>
      <c r="F518">
        <v>0.97484316189999998</v>
      </c>
      <c r="G518">
        <v>0.99531664200000003</v>
      </c>
      <c r="H518">
        <v>1.006476366</v>
      </c>
      <c r="I518">
        <v>1.0162634159999999</v>
      </c>
      <c r="J518">
        <v>1.028231578</v>
      </c>
      <c r="K518">
        <v>1.055347958</v>
      </c>
      <c r="L518">
        <v>1.0731461929999999</v>
      </c>
      <c r="M518">
        <v>1.082204068</v>
      </c>
      <c r="N518">
        <v>1.0764681270000001</v>
      </c>
      <c r="O518">
        <v>1.0700917109999999</v>
      </c>
      <c r="P518">
        <v>1.073388191</v>
      </c>
      <c r="Q518">
        <v>1.1196776399999999</v>
      </c>
      <c r="R518">
        <v>1.1633848899999999</v>
      </c>
      <c r="S518">
        <v>1.186536271</v>
      </c>
      <c r="T518">
        <v>1.210206157</v>
      </c>
      <c r="U518">
        <v>1.234375132</v>
      </c>
      <c r="V518">
        <v>1.2588964739999999</v>
      </c>
      <c r="W518">
        <v>1.275979975</v>
      </c>
      <c r="X518">
        <v>1.297307108</v>
      </c>
      <c r="Y518">
        <v>1.317152106</v>
      </c>
      <c r="Z518">
        <v>1.340582859</v>
      </c>
      <c r="AA518">
        <v>1.367644664</v>
      </c>
      <c r="AB518">
        <v>1.4047879599999999</v>
      </c>
      <c r="AC518">
        <v>1.447130756</v>
      </c>
      <c r="AD518">
        <v>1.4775727679999999</v>
      </c>
      <c r="AE518">
        <v>1.505841481</v>
      </c>
      <c r="AF518">
        <v>1.535216414</v>
      </c>
      <c r="AG518">
        <v>1.564571237</v>
      </c>
      <c r="AH518">
        <v>1.593858338</v>
      </c>
      <c r="AI518">
        <v>1.620224485</v>
      </c>
      <c r="AJ518">
        <v>1.6455916079999999</v>
      </c>
      <c r="AK518">
        <v>1.6945570409999999</v>
      </c>
      <c r="AL518">
        <v>1.7121779189999999</v>
      </c>
      <c r="AM518">
        <v>1.7566638320000001</v>
      </c>
      <c r="AN518">
        <v>1.7786747519999999</v>
      </c>
      <c r="AO518">
        <v>1.8262393720000001</v>
      </c>
      <c r="AP518">
        <v>1.8742542609999999</v>
      </c>
      <c r="AQ518">
        <v>1.9129739020000001</v>
      </c>
      <c r="AR518">
        <v>1.9512445199999999</v>
      </c>
      <c r="AS518">
        <v>1.991545525</v>
      </c>
      <c r="AT518">
        <v>2.0334088700000001</v>
      </c>
      <c r="AU518">
        <v>2.0760366800000001</v>
      </c>
      <c r="AV518">
        <v>2.119441804</v>
      </c>
      <c r="AW518">
        <v>2.1636959079999998</v>
      </c>
    </row>
    <row r="519" spans="2:49" x14ac:dyDescent="0.25">
      <c r="B519" t="s">
        <v>1287</v>
      </c>
      <c r="C519">
        <v>0.96116878123798499</v>
      </c>
      <c r="D519">
        <v>0.98039215686274495</v>
      </c>
      <c r="E519">
        <v>0.99002992499999998</v>
      </c>
      <c r="F519">
        <v>0.95779379890000005</v>
      </c>
      <c r="G519">
        <v>0.97260678020000002</v>
      </c>
      <c r="H519">
        <v>0.99354736089999995</v>
      </c>
      <c r="I519">
        <v>0.96188910809999995</v>
      </c>
      <c r="J519">
        <v>1.0057344459999999</v>
      </c>
      <c r="K519">
        <v>0.9669589166</v>
      </c>
      <c r="L519">
        <v>0.98060985339999995</v>
      </c>
      <c r="M519">
        <v>0.98400350179999996</v>
      </c>
      <c r="N519">
        <v>0.96156246300000003</v>
      </c>
      <c r="O519">
        <v>1.001328432</v>
      </c>
      <c r="P519">
        <v>1.0503511539999999</v>
      </c>
      <c r="Q519">
        <v>1.1424111669999999</v>
      </c>
      <c r="R519">
        <v>1.2338274979999999</v>
      </c>
      <c r="S519">
        <v>1.2585156669999999</v>
      </c>
      <c r="T519">
        <v>1.2836792340000001</v>
      </c>
      <c r="U519">
        <v>1.309022022</v>
      </c>
      <c r="V519">
        <v>1.334629705</v>
      </c>
      <c r="W519">
        <v>1.362953485</v>
      </c>
      <c r="X519">
        <v>1.3909224060000001</v>
      </c>
      <c r="Y519">
        <v>1.414301912</v>
      </c>
      <c r="Z519">
        <v>1.440101598</v>
      </c>
      <c r="AA519">
        <v>1.4688685349999999</v>
      </c>
      <c r="AB519">
        <v>1.503220923</v>
      </c>
      <c r="AC519">
        <v>1.542875939</v>
      </c>
      <c r="AD519">
        <v>1.5812508329999999</v>
      </c>
      <c r="AE519">
        <v>1.6165218880000001</v>
      </c>
      <c r="AF519">
        <v>1.652240983</v>
      </c>
      <c r="AG519">
        <v>1.689025577</v>
      </c>
      <c r="AH519">
        <v>1.7268015720000001</v>
      </c>
      <c r="AI519">
        <v>1.7641716940000001</v>
      </c>
      <c r="AJ519">
        <v>1.80001773</v>
      </c>
      <c r="AK519">
        <v>1.8364493180000001</v>
      </c>
      <c r="AL519">
        <v>1.872774089</v>
      </c>
      <c r="AM519">
        <v>1.910118626</v>
      </c>
      <c r="AN519">
        <v>1.94810522</v>
      </c>
      <c r="AO519">
        <v>1.9876021479999999</v>
      </c>
      <c r="AP519">
        <v>2.028675131</v>
      </c>
      <c r="AQ519">
        <v>2.0706714069999999</v>
      </c>
      <c r="AR519">
        <v>2.1132798629999998</v>
      </c>
      <c r="AS519">
        <v>2.157247892</v>
      </c>
      <c r="AT519">
        <v>2.2028069189999999</v>
      </c>
      <c r="AU519">
        <v>2.2484634899999998</v>
      </c>
      <c r="AV519">
        <v>2.2944250980000001</v>
      </c>
      <c r="AW519">
        <v>2.3412028230000002</v>
      </c>
    </row>
    <row r="520" spans="2:49" x14ac:dyDescent="0.25">
      <c r="B520" t="s">
        <v>1288</v>
      </c>
      <c r="C520">
        <v>0.96116878123798499</v>
      </c>
      <c r="D520">
        <v>0.98039215686274495</v>
      </c>
      <c r="E520">
        <v>0.98820501429999996</v>
      </c>
      <c r="F520">
        <v>0.98720137659999996</v>
      </c>
      <c r="G520">
        <v>0.99154775449999999</v>
      </c>
      <c r="H520">
        <v>1.006691513</v>
      </c>
      <c r="I520">
        <v>1.0279190549999999</v>
      </c>
      <c r="J520">
        <v>1.033160109</v>
      </c>
      <c r="K520">
        <v>1.0386421619999999</v>
      </c>
      <c r="L520">
        <v>1.05568325</v>
      </c>
      <c r="M520">
        <v>1.056467834</v>
      </c>
      <c r="N520">
        <v>1.0451007059999999</v>
      </c>
      <c r="O520">
        <v>1.054346282</v>
      </c>
      <c r="P520">
        <v>1.078245914</v>
      </c>
      <c r="Q520">
        <v>1.1008418769999999</v>
      </c>
      <c r="R520">
        <v>1.1237723209999999</v>
      </c>
      <c r="S520">
        <v>1.1489153430000001</v>
      </c>
      <c r="T520">
        <v>1.1758734550000001</v>
      </c>
      <c r="U520">
        <v>1.2008169420000001</v>
      </c>
      <c r="V520">
        <v>1.227488135</v>
      </c>
      <c r="W520">
        <v>1.252995087</v>
      </c>
      <c r="X520">
        <v>1.2785659739999999</v>
      </c>
      <c r="Y520">
        <v>1.3046241839999999</v>
      </c>
      <c r="Z520">
        <v>1.331400116</v>
      </c>
      <c r="AA520">
        <v>1.358416362</v>
      </c>
      <c r="AB520">
        <v>1.3862140890000001</v>
      </c>
      <c r="AC520">
        <v>1.415097203</v>
      </c>
      <c r="AD520">
        <v>1.4455329530000001</v>
      </c>
      <c r="AE520">
        <v>1.4756167259999999</v>
      </c>
      <c r="AF520">
        <v>1.5059801900000001</v>
      </c>
      <c r="AG520">
        <v>1.53683082</v>
      </c>
      <c r="AH520">
        <v>1.568217295</v>
      </c>
      <c r="AI520">
        <v>1.600010149</v>
      </c>
      <c r="AJ520">
        <v>1.6321028259999999</v>
      </c>
      <c r="AK520">
        <v>1.6651429579999999</v>
      </c>
      <c r="AL520">
        <v>1.698651967</v>
      </c>
      <c r="AM520">
        <v>1.7329768169999999</v>
      </c>
      <c r="AN520">
        <v>1.769171826</v>
      </c>
      <c r="AO520">
        <v>1.8053346830000001</v>
      </c>
      <c r="AP520">
        <v>1.8414107239999999</v>
      </c>
      <c r="AQ520">
        <v>1.8779410510000001</v>
      </c>
      <c r="AR520">
        <v>1.914721981</v>
      </c>
      <c r="AS520">
        <v>1.952603182</v>
      </c>
      <c r="AT520">
        <v>1.991511657</v>
      </c>
      <c r="AU520">
        <v>2.0308907879999998</v>
      </c>
      <c r="AV520">
        <v>2.0693275199999999</v>
      </c>
      <c r="AW520">
        <v>2.109091222</v>
      </c>
    </row>
    <row r="521" spans="2:49" x14ac:dyDescent="0.25">
      <c r="B521" t="s">
        <v>1289</v>
      </c>
      <c r="C521">
        <v>0.96116878123798499</v>
      </c>
      <c r="D521">
        <v>0.98039215686274495</v>
      </c>
      <c r="E521">
        <v>0.98373249829999998</v>
      </c>
      <c r="F521">
        <v>0.98436696570000004</v>
      </c>
      <c r="G521">
        <v>0.99089004179999995</v>
      </c>
      <c r="H521">
        <v>0.99624617879999999</v>
      </c>
      <c r="I521">
        <v>0.99889056980000002</v>
      </c>
      <c r="J521">
        <v>0.99812591510000004</v>
      </c>
      <c r="K521">
        <v>1.0003378409999999</v>
      </c>
      <c r="L521">
        <v>1.00570136</v>
      </c>
      <c r="M521">
        <v>1.0148545499999999</v>
      </c>
      <c r="N521">
        <v>1.024933638</v>
      </c>
      <c r="O521">
        <v>1.0304788469999999</v>
      </c>
      <c r="P521">
        <v>1.0375495370000001</v>
      </c>
      <c r="Q521">
        <v>1.049230603</v>
      </c>
      <c r="R521">
        <v>1.0662234370000001</v>
      </c>
      <c r="S521">
        <v>1.087532996</v>
      </c>
      <c r="T521">
        <v>1.109293978</v>
      </c>
      <c r="U521">
        <v>1.131514269</v>
      </c>
      <c r="V521">
        <v>1.154234878</v>
      </c>
      <c r="W521">
        <v>1.1773729770000001</v>
      </c>
      <c r="X521">
        <v>1.2010112639999999</v>
      </c>
      <c r="Y521">
        <v>1.2257957239999999</v>
      </c>
      <c r="Z521">
        <v>1.251286643</v>
      </c>
      <c r="AA521">
        <v>1.277374937</v>
      </c>
      <c r="AB521">
        <v>1.304342154</v>
      </c>
      <c r="AC521">
        <v>1.332038007</v>
      </c>
      <c r="AD521">
        <v>1.3603814750000001</v>
      </c>
      <c r="AE521">
        <v>1.3891047540000001</v>
      </c>
      <c r="AF521">
        <v>1.418339676</v>
      </c>
      <c r="AG521">
        <v>1.4482249380000001</v>
      </c>
      <c r="AH521">
        <v>1.478681709</v>
      </c>
      <c r="AI521">
        <v>1.5097579329999999</v>
      </c>
      <c r="AJ521">
        <v>1.541472757</v>
      </c>
      <c r="AK521">
        <v>1.573971405</v>
      </c>
      <c r="AL521">
        <v>1.607244479</v>
      </c>
      <c r="AM521">
        <v>1.6412114099999999</v>
      </c>
      <c r="AN521">
        <v>1.6759339529999999</v>
      </c>
      <c r="AO521">
        <v>1.7114064819999999</v>
      </c>
      <c r="AP521">
        <v>1.7478303550000001</v>
      </c>
      <c r="AQ521">
        <v>1.785119071</v>
      </c>
      <c r="AR521">
        <v>1.823086403</v>
      </c>
      <c r="AS521">
        <v>1.861640967</v>
      </c>
      <c r="AT521">
        <v>1.9008984879999999</v>
      </c>
      <c r="AU521">
        <v>1.9408177529999999</v>
      </c>
      <c r="AV521">
        <v>1.9814121739999999</v>
      </c>
      <c r="AW521">
        <v>2.0228154470000002</v>
      </c>
    </row>
    <row r="522" spans="2:49" x14ac:dyDescent="0.25">
      <c r="B522" t="s">
        <v>1290</v>
      </c>
      <c r="C522">
        <v>0.96116878123798499</v>
      </c>
      <c r="D522">
        <v>0.98039215686274495</v>
      </c>
      <c r="E522">
        <v>0.97820261610000003</v>
      </c>
      <c r="F522">
        <v>0.9849402049</v>
      </c>
      <c r="G522">
        <v>0.99818130319999998</v>
      </c>
      <c r="H522">
        <v>0.99948864019999994</v>
      </c>
      <c r="I522">
        <v>0.99957711520000003</v>
      </c>
      <c r="J522">
        <v>0.99622467609999998</v>
      </c>
      <c r="K522">
        <v>0.99123703649999995</v>
      </c>
      <c r="L522">
        <v>0.98994611909999997</v>
      </c>
      <c r="M522">
        <v>0.99382838549999997</v>
      </c>
      <c r="N522">
        <v>1.0018015389999999</v>
      </c>
      <c r="O522">
        <v>1.007923334</v>
      </c>
      <c r="P522">
        <v>1.017750237</v>
      </c>
      <c r="Q522">
        <v>1.0334570460000001</v>
      </c>
      <c r="R522">
        <v>1.0566924360000001</v>
      </c>
      <c r="S522">
        <v>1.077876931</v>
      </c>
      <c r="T522">
        <v>1.0994829429999999</v>
      </c>
      <c r="U522">
        <v>1.1215177670000001</v>
      </c>
      <c r="V522">
        <v>1.143987329</v>
      </c>
      <c r="W522">
        <v>1.1669448099999999</v>
      </c>
      <c r="X522">
        <v>1.1904149049999999</v>
      </c>
      <c r="Y522">
        <v>1.2144352599999999</v>
      </c>
      <c r="Z522">
        <v>1.2390529910000001</v>
      </c>
      <c r="AA522">
        <v>1.2643525609999999</v>
      </c>
      <c r="AB522">
        <v>1.290399726</v>
      </c>
      <c r="AC522">
        <v>1.3171360539999999</v>
      </c>
      <c r="AD522">
        <v>1.3444838859999999</v>
      </c>
      <c r="AE522">
        <v>1.372477677</v>
      </c>
      <c r="AF522">
        <v>1.4011581340000001</v>
      </c>
      <c r="AG522">
        <v>1.430534347</v>
      </c>
      <c r="AH522">
        <v>1.460567285</v>
      </c>
      <c r="AI522">
        <v>1.4912440739999999</v>
      </c>
      <c r="AJ522">
        <v>1.5226024629999999</v>
      </c>
      <c r="AK522">
        <v>1.5546884599999999</v>
      </c>
      <c r="AL522">
        <v>1.5875108680000001</v>
      </c>
      <c r="AM522">
        <v>1.6210635069999999</v>
      </c>
      <c r="AN522">
        <v>1.6553357319999999</v>
      </c>
      <c r="AO522">
        <v>1.690387817</v>
      </c>
      <c r="AP522">
        <v>1.7262769570000001</v>
      </c>
      <c r="AQ522">
        <v>1.763001045</v>
      </c>
      <c r="AR522">
        <v>1.8005479470000001</v>
      </c>
      <c r="AS522">
        <v>1.8389082299999999</v>
      </c>
      <c r="AT522">
        <v>1.8780249449999999</v>
      </c>
      <c r="AU522">
        <v>1.917879739</v>
      </c>
      <c r="AV522">
        <v>1.958489857</v>
      </c>
      <c r="AW522">
        <v>1.9999019389999999</v>
      </c>
    </row>
    <row r="523" spans="2:49" x14ac:dyDescent="0.25">
      <c r="B523" t="s">
        <v>896</v>
      </c>
      <c r="C523">
        <v>0.96116878123798499</v>
      </c>
      <c r="D523">
        <v>0.98039215686274495</v>
      </c>
      <c r="E523">
        <v>0.98363516610000001</v>
      </c>
      <c r="F523">
        <v>0.97216456709999999</v>
      </c>
      <c r="G523">
        <v>1.4123615089999999</v>
      </c>
      <c r="H523">
        <v>1.167145909</v>
      </c>
      <c r="I523">
        <v>1.3903598690000001</v>
      </c>
      <c r="J523">
        <v>1.649479811</v>
      </c>
      <c r="K523">
        <v>1.5549859020000001</v>
      </c>
      <c r="L523">
        <v>1.2536182060000001</v>
      </c>
      <c r="M523">
        <v>1.22561432</v>
      </c>
      <c r="N523">
        <v>1.2005715400000001</v>
      </c>
      <c r="O523">
        <v>1.3025493939999999</v>
      </c>
      <c r="P523">
        <v>1.7178308819999999</v>
      </c>
      <c r="Q523">
        <v>1.928678632</v>
      </c>
      <c r="R523">
        <v>1.576617586</v>
      </c>
      <c r="S523">
        <v>1.6537849490000001</v>
      </c>
      <c r="T523">
        <v>1.7464303349999999</v>
      </c>
      <c r="U523">
        <v>1.9582813050000001</v>
      </c>
      <c r="V523">
        <v>2.220055023</v>
      </c>
      <c r="W523">
        <v>2.3980413989999998</v>
      </c>
      <c r="X523">
        <v>2.548584806</v>
      </c>
      <c r="Y523">
        <v>2.4776651119999999</v>
      </c>
      <c r="Z523">
        <v>2.4257176739999999</v>
      </c>
      <c r="AA523">
        <v>2.3845565139999998</v>
      </c>
      <c r="AB523">
        <v>2.3675201879999999</v>
      </c>
      <c r="AC523">
        <v>2.3615735870000001</v>
      </c>
      <c r="AD523">
        <v>2.3917728509999998</v>
      </c>
      <c r="AE523">
        <v>2.4323269660000002</v>
      </c>
      <c r="AF523">
        <v>2.4757613790000002</v>
      </c>
      <c r="AG523">
        <v>2.5236592789999999</v>
      </c>
      <c r="AH523">
        <v>2.5721114759999999</v>
      </c>
      <c r="AI523">
        <v>2.6252298120000002</v>
      </c>
      <c r="AJ523">
        <v>2.6813094980000001</v>
      </c>
      <c r="AK523">
        <v>2.7404813840000002</v>
      </c>
      <c r="AL523">
        <v>2.7852967300000002</v>
      </c>
      <c r="AM523">
        <v>2.8345915490000002</v>
      </c>
      <c r="AN523">
        <v>2.9998959969999999</v>
      </c>
      <c r="AO523">
        <v>3.1865116599999999</v>
      </c>
      <c r="AP523">
        <v>3.3961174770000002</v>
      </c>
      <c r="AQ523">
        <v>3.6324753830000001</v>
      </c>
      <c r="AR523">
        <v>3.8998825419999998</v>
      </c>
      <c r="AS523">
        <v>4.0725611260000001</v>
      </c>
      <c r="AT523">
        <v>4.2566043310000001</v>
      </c>
      <c r="AU523">
        <v>4.45471372</v>
      </c>
      <c r="AV523">
        <v>4.6682297950000002</v>
      </c>
      <c r="AW523">
        <v>4.9000689529999999</v>
      </c>
    </row>
    <row r="524" spans="2:49" x14ac:dyDescent="0.25">
      <c r="B524" t="s">
        <v>897</v>
      </c>
      <c r="C524">
        <v>0.96116878123798499</v>
      </c>
      <c r="D524">
        <v>0.98039215686274495</v>
      </c>
      <c r="E524">
        <v>0.98801921599999998</v>
      </c>
      <c r="F524">
        <v>0.98669513580000001</v>
      </c>
      <c r="G524">
        <v>1.0865793690000001</v>
      </c>
      <c r="H524">
        <v>0.92639211300000002</v>
      </c>
      <c r="I524">
        <v>1.006382066</v>
      </c>
      <c r="J524">
        <v>1.128128676</v>
      </c>
      <c r="K524">
        <v>1.227361613</v>
      </c>
      <c r="L524">
        <v>1.20398524</v>
      </c>
      <c r="M524">
        <v>1.1517646669999999</v>
      </c>
      <c r="N524">
        <v>1.0086635829999999</v>
      </c>
      <c r="O524">
        <v>0.92992880060000005</v>
      </c>
      <c r="P524">
        <v>1.0052768379999999</v>
      </c>
      <c r="Q524">
        <v>1.168666867</v>
      </c>
      <c r="R524">
        <v>1.161526834</v>
      </c>
      <c r="S524">
        <v>1.198945495</v>
      </c>
      <c r="T524">
        <v>1.2396665979999999</v>
      </c>
      <c r="U524">
        <v>1.284550917</v>
      </c>
      <c r="V524">
        <v>1.3342246040000001</v>
      </c>
      <c r="W524">
        <v>1.38627576</v>
      </c>
      <c r="X524">
        <v>1.4479603700000001</v>
      </c>
      <c r="Y524">
        <v>1.471067251</v>
      </c>
      <c r="Z524">
        <v>1.4915272799999999</v>
      </c>
      <c r="AA524">
        <v>1.5115665469999999</v>
      </c>
      <c r="AB524">
        <v>1.5678441059999999</v>
      </c>
      <c r="AC524">
        <v>1.62610107</v>
      </c>
      <c r="AD524">
        <v>1.6562054610000001</v>
      </c>
      <c r="AE524">
        <v>1.6834630479999999</v>
      </c>
      <c r="AF524">
        <v>1.7086005200000001</v>
      </c>
      <c r="AG524">
        <v>1.7318996499999999</v>
      </c>
      <c r="AH524">
        <v>1.752865865</v>
      </c>
      <c r="AI524">
        <v>1.7652036390000001</v>
      </c>
      <c r="AJ524">
        <v>1.7769204359999999</v>
      </c>
      <c r="AK524">
        <v>1.7886156980000001</v>
      </c>
      <c r="AL524">
        <v>1.7995811740000001</v>
      </c>
      <c r="AM524">
        <v>1.81032784</v>
      </c>
      <c r="AN524">
        <v>1.845124953</v>
      </c>
      <c r="AO524">
        <v>1.88104224</v>
      </c>
      <c r="AP524">
        <v>1.9171838649999999</v>
      </c>
      <c r="AQ524">
        <v>1.951981492</v>
      </c>
      <c r="AR524">
        <v>1.985430805</v>
      </c>
      <c r="AS524">
        <v>2.0289522639999999</v>
      </c>
      <c r="AT524">
        <v>2.0734927569999999</v>
      </c>
      <c r="AU524">
        <v>2.1186123710000002</v>
      </c>
      <c r="AV524">
        <v>2.16426388</v>
      </c>
      <c r="AW524">
        <v>2.2105834409999998</v>
      </c>
    </row>
    <row r="525" spans="2:49" x14ac:dyDescent="0.25">
      <c r="B525" t="s">
        <v>898</v>
      </c>
      <c r="C525">
        <v>0.96116878123798499</v>
      </c>
      <c r="D525">
        <v>0.98039215686274495</v>
      </c>
      <c r="E525">
        <v>0.97135737190000004</v>
      </c>
      <c r="F525">
        <v>0.96548572789999998</v>
      </c>
      <c r="G525">
        <v>0.97274658250000001</v>
      </c>
      <c r="H525">
        <v>0.97583040539999999</v>
      </c>
      <c r="I525">
        <v>0.98098717020000004</v>
      </c>
      <c r="J525">
        <v>0.99232142300000004</v>
      </c>
      <c r="K525">
        <v>1.001972759</v>
      </c>
      <c r="L525">
        <v>1.0088570429999999</v>
      </c>
      <c r="M525">
        <v>1.0196612490000001</v>
      </c>
      <c r="N525">
        <v>1.0294425739999999</v>
      </c>
      <c r="O525">
        <v>1.0432330219999999</v>
      </c>
      <c r="P525">
        <v>1.0673290390000001</v>
      </c>
      <c r="Q525">
        <v>1.0953998389999999</v>
      </c>
      <c r="R525">
        <v>1.1344033609999999</v>
      </c>
      <c r="S525">
        <v>1.1560711509999999</v>
      </c>
      <c r="T525">
        <v>1.174975176</v>
      </c>
      <c r="U525">
        <v>1.1951261520000001</v>
      </c>
      <c r="V525">
        <v>1.210825077</v>
      </c>
      <c r="W525">
        <v>1.238402598</v>
      </c>
      <c r="X525">
        <v>1.283341249</v>
      </c>
      <c r="Y525">
        <v>1.3411112140000001</v>
      </c>
      <c r="Z525">
        <v>1.3714062410000001</v>
      </c>
      <c r="AA525">
        <v>1.3987414659999999</v>
      </c>
      <c r="AB525">
        <v>1.421638561</v>
      </c>
      <c r="AC525">
        <v>1.44800756</v>
      </c>
      <c r="AD525">
        <v>1.4715198789999999</v>
      </c>
      <c r="AE525">
        <v>1.496171066</v>
      </c>
      <c r="AF525">
        <v>1.5217502270000001</v>
      </c>
      <c r="AG525">
        <v>1.551270819</v>
      </c>
      <c r="AH525">
        <v>1.5723544679999999</v>
      </c>
      <c r="AI525">
        <v>1.5923537809999999</v>
      </c>
      <c r="AJ525">
        <v>1.6202664870000001</v>
      </c>
      <c r="AK525">
        <v>1.6486579219999999</v>
      </c>
      <c r="AL525">
        <v>1.6779198040000001</v>
      </c>
      <c r="AM525">
        <v>1.7126437779999999</v>
      </c>
      <c r="AN525">
        <v>1.7423052569999999</v>
      </c>
      <c r="AO525">
        <v>1.772351974</v>
      </c>
      <c r="AP525">
        <v>1.802890745</v>
      </c>
      <c r="AQ525">
        <v>1.8337816499999999</v>
      </c>
      <c r="AR525">
        <v>1.8643710899999999</v>
      </c>
      <c r="AS525">
        <v>1.899738514</v>
      </c>
      <c r="AT525">
        <v>1.932927238</v>
      </c>
      <c r="AU525">
        <v>1.9680089700000001</v>
      </c>
      <c r="AV525">
        <v>2.0035807509999999</v>
      </c>
      <c r="AW525">
        <v>2.0403983449999998</v>
      </c>
    </row>
    <row r="526" spans="2:49" x14ac:dyDescent="0.25">
      <c r="B526" t="s">
        <v>899</v>
      </c>
      <c r="C526">
        <v>0.96116878123798499</v>
      </c>
      <c r="D526">
        <v>0.98039215686274495</v>
      </c>
      <c r="E526">
        <v>0.96898725090000004</v>
      </c>
      <c r="F526">
        <v>0.95296795869999995</v>
      </c>
      <c r="G526">
        <v>1.0053634680000001</v>
      </c>
      <c r="H526">
        <v>0.94205990610000001</v>
      </c>
      <c r="I526">
        <v>0.94149139959999995</v>
      </c>
      <c r="J526">
        <v>0.98487800800000003</v>
      </c>
      <c r="K526">
        <v>1.045538407</v>
      </c>
      <c r="L526">
        <v>1.0438451070000001</v>
      </c>
      <c r="M526">
        <v>1.013609706</v>
      </c>
      <c r="N526">
        <v>0.95088844370000003</v>
      </c>
      <c r="O526">
        <v>0.90589692710000003</v>
      </c>
      <c r="P526">
        <v>0.94136311620000002</v>
      </c>
      <c r="Q526">
        <v>1.0552426079999999</v>
      </c>
      <c r="R526">
        <v>1.1083073999999999</v>
      </c>
      <c r="S526">
        <v>1.1434314779999999</v>
      </c>
      <c r="T526">
        <v>1.1725855169999999</v>
      </c>
      <c r="U526">
        <v>1.1966918289999999</v>
      </c>
      <c r="V526">
        <v>1.190571305</v>
      </c>
      <c r="W526">
        <v>1.211761826</v>
      </c>
      <c r="X526">
        <v>1.247898446</v>
      </c>
      <c r="Y526">
        <v>1.2794780809999999</v>
      </c>
      <c r="Z526">
        <v>1.294278147</v>
      </c>
      <c r="AA526">
        <v>1.3104292980000001</v>
      </c>
      <c r="AB526">
        <v>1.3680617399999999</v>
      </c>
      <c r="AC526">
        <v>1.426342142</v>
      </c>
      <c r="AD526">
        <v>1.4401297850000001</v>
      </c>
      <c r="AE526">
        <v>1.4547362239999999</v>
      </c>
      <c r="AF526">
        <v>1.467778711</v>
      </c>
      <c r="AG526">
        <v>1.493445181</v>
      </c>
      <c r="AH526">
        <v>1.515970815</v>
      </c>
      <c r="AI526">
        <v>1.529414735</v>
      </c>
      <c r="AJ526">
        <v>1.544992489</v>
      </c>
      <c r="AK526">
        <v>1.561627753</v>
      </c>
      <c r="AL526">
        <v>1.6345286990000001</v>
      </c>
      <c r="AM526">
        <v>1.705384099</v>
      </c>
      <c r="AN526">
        <v>1.7104189030000001</v>
      </c>
      <c r="AO526">
        <v>1.7216442270000001</v>
      </c>
      <c r="AP526">
        <v>1.731412567</v>
      </c>
      <c r="AQ526">
        <v>1.737600697</v>
      </c>
      <c r="AR526">
        <v>1.7406416360000001</v>
      </c>
      <c r="AS526">
        <v>1.8099921999999999</v>
      </c>
      <c r="AT526">
        <v>1.873853118</v>
      </c>
      <c r="AU526">
        <v>1.9388422139999999</v>
      </c>
      <c r="AV526">
        <v>2.0058560160000001</v>
      </c>
      <c r="AW526">
        <v>2.074483973</v>
      </c>
    </row>
    <row r="527" spans="2:49" x14ac:dyDescent="0.25">
      <c r="B527" t="s">
        <v>1532</v>
      </c>
      <c r="C527">
        <v>4.3327541915470703E-2</v>
      </c>
      <c r="D527">
        <v>4.3327541915470801E-2</v>
      </c>
      <c r="E527">
        <v>5.9872176899999997E-2</v>
      </c>
      <c r="F527">
        <v>7.1907337900000007E-2</v>
      </c>
      <c r="G527">
        <v>8.0391000599999998E-2</v>
      </c>
      <c r="H527">
        <v>6.1875943099999997E-2</v>
      </c>
      <c r="I527">
        <v>3.4763885600000002E-2</v>
      </c>
      <c r="J527">
        <v>3.9273311499999998E-2</v>
      </c>
      <c r="K527">
        <v>5.1220227799999997E-2</v>
      </c>
      <c r="L527">
        <v>4.4855210700000002E-2</v>
      </c>
      <c r="M527">
        <v>3.9804271000000002E-2</v>
      </c>
      <c r="N527">
        <v>4.3244747799999997E-2</v>
      </c>
      <c r="O527">
        <v>4.12078263E-2</v>
      </c>
      <c r="P527">
        <v>3.7947118000000002E-2</v>
      </c>
      <c r="Q527">
        <v>4.0783075500000002E-2</v>
      </c>
      <c r="R527">
        <v>4.18891791E-2</v>
      </c>
      <c r="S527">
        <v>5.5257917199999999E-2</v>
      </c>
      <c r="T527">
        <v>6.0711416400000003E-2</v>
      </c>
      <c r="U527">
        <v>6.6929930400000004E-2</v>
      </c>
      <c r="V527">
        <v>6.2483131499999997E-2</v>
      </c>
      <c r="W527">
        <v>5.9382519199999997E-2</v>
      </c>
      <c r="X527">
        <v>6.0328938300000003E-2</v>
      </c>
      <c r="Y527">
        <v>5.83539078E-2</v>
      </c>
      <c r="Z527">
        <v>5.7999363599999999E-2</v>
      </c>
      <c r="AA527">
        <v>5.92888507E-2</v>
      </c>
      <c r="AB527">
        <v>6.1665171099999999E-2</v>
      </c>
      <c r="AC527">
        <v>6.3992756499999998E-2</v>
      </c>
      <c r="AD527" s="7">
        <v>6.5671030199999994E-2</v>
      </c>
      <c r="AE527" s="7">
        <v>6.7610801299999995E-2</v>
      </c>
      <c r="AF527">
        <v>6.9688833899999997E-2</v>
      </c>
      <c r="AG527">
        <v>7.1889362299999995E-2</v>
      </c>
      <c r="AH527">
        <v>7.4547469099999999E-2</v>
      </c>
      <c r="AI527">
        <v>7.6568954800000005E-2</v>
      </c>
      <c r="AJ527">
        <v>7.9350430999999999E-2</v>
      </c>
      <c r="AK527">
        <v>8.1705387500000004E-2</v>
      </c>
      <c r="AL527">
        <v>8.4307197400000006E-2</v>
      </c>
      <c r="AM527">
        <v>8.7006602200000005E-2</v>
      </c>
      <c r="AN527">
        <v>8.9977414399999997E-2</v>
      </c>
      <c r="AO527">
        <v>9.2522203499999997E-2</v>
      </c>
      <c r="AP527">
        <v>9.5149485000000006E-2</v>
      </c>
      <c r="AQ527">
        <v>9.7402331800000005E-2</v>
      </c>
      <c r="AR527">
        <v>9.9841766100000007E-2</v>
      </c>
      <c r="AS527">
        <v>0.1021201758</v>
      </c>
      <c r="AT527">
        <v>0.10420516890000001</v>
      </c>
      <c r="AU527">
        <v>0.1062006789</v>
      </c>
      <c r="AV527" s="7">
        <v>0.1080850413</v>
      </c>
      <c r="AW527">
        <v>0.10889260789999999</v>
      </c>
    </row>
    <row r="528" spans="2:49" x14ac:dyDescent="0.25">
      <c r="B528" t="s">
        <v>1533</v>
      </c>
      <c r="C528">
        <v>4.3327541915470703E-2</v>
      </c>
      <c r="D528">
        <v>4.3327541915470801E-2</v>
      </c>
      <c r="E528">
        <v>5.9872176899999997E-2</v>
      </c>
      <c r="F528">
        <v>7.1907337900000007E-2</v>
      </c>
      <c r="G528">
        <v>8.0391000599999998E-2</v>
      </c>
      <c r="H528">
        <v>6.1875943099999997E-2</v>
      </c>
      <c r="I528">
        <v>3.4763885600000002E-2</v>
      </c>
      <c r="J528">
        <v>3.9273311499999998E-2</v>
      </c>
      <c r="K528">
        <v>5.1220227799999997E-2</v>
      </c>
      <c r="L528">
        <v>4.4855210700000002E-2</v>
      </c>
      <c r="M528">
        <v>3.9804271000000002E-2</v>
      </c>
      <c r="N528">
        <v>4.3244747799999997E-2</v>
      </c>
      <c r="O528">
        <v>4.12078263E-2</v>
      </c>
      <c r="P528">
        <v>3.7947118000000002E-2</v>
      </c>
      <c r="Q528">
        <v>4.0783075500000002E-2</v>
      </c>
      <c r="R528">
        <v>4.18891791E-2</v>
      </c>
      <c r="S528">
        <v>5.5257917199999999E-2</v>
      </c>
      <c r="T528">
        <v>6.0711416400000003E-2</v>
      </c>
      <c r="U528">
        <v>6.6929930400000004E-2</v>
      </c>
      <c r="V528">
        <v>6.2483131499999997E-2</v>
      </c>
      <c r="W528">
        <v>5.9382519199999997E-2</v>
      </c>
      <c r="X528">
        <v>6.0328938300000003E-2</v>
      </c>
      <c r="Y528">
        <v>5.83539078E-2</v>
      </c>
      <c r="Z528">
        <v>5.7999363599999999E-2</v>
      </c>
      <c r="AA528">
        <v>5.92888507E-2</v>
      </c>
      <c r="AB528">
        <v>6.1665171099999999E-2</v>
      </c>
      <c r="AC528">
        <v>6.3992756499999998E-2</v>
      </c>
      <c r="AD528" s="7">
        <v>6.5671030199999994E-2</v>
      </c>
      <c r="AE528" s="7">
        <v>6.7610801299999995E-2</v>
      </c>
      <c r="AF528">
        <v>6.9688833899999997E-2</v>
      </c>
      <c r="AG528">
        <v>7.1889362299999995E-2</v>
      </c>
      <c r="AH528">
        <v>7.4547469099999999E-2</v>
      </c>
      <c r="AI528">
        <v>7.6568954800000005E-2</v>
      </c>
      <c r="AJ528">
        <v>7.9350430999999999E-2</v>
      </c>
      <c r="AK528">
        <v>8.1705387500000004E-2</v>
      </c>
      <c r="AL528">
        <v>8.4307197400000006E-2</v>
      </c>
      <c r="AM528">
        <v>8.7006602200000005E-2</v>
      </c>
      <c r="AN528">
        <v>8.9977414399999997E-2</v>
      </c>
      <c r="AO528">
        <v>9.2522203499999997E-2</v>
      </c>
      <c r="AP528">
        <v>9.5149485000000006E-2</v>
      </c>
      <c r="AQ528">
        <v>9.7402331800000005E-2</v>
      </c>
      <c r="AR528">
        <v>9.9841766100000007E-2</v>
      </c>
      <c r="AS528">
        <v>0.1021201758</v>
      </c>
      <c r="AT528">
        <v>0.10420516890000001</v>
      </c>
      <c r="AU528">
        <v>0.1062006789</v>
      </c>
      <c r="AV528" s="7">
        <v>0.1080850413</v>
      </c>
      <c r="AW528">
        <v>0.10889260789999999</v>
      </c>
    </row>
    <row r="529" spans="2:49" x14ac:dyDescent="0.25">
      <c r="B529" t="s">
        <v>1534</v>
      </c>
      <c r="C529">
        <v>1079422.7477277301</v>
      </c>
      <c r="D529">
        <v>1118688.29367352</v>
      </c>
      <c r="E529">
        <v>1148029.385</v>
      </c>
      <c r="F529">
        <v>1164739.409</v>
      </c>
      <c r="G529">
        <v>1195330.44</v>
      </c>
      <c r="H529">
        <v>1175909.287</v>
      </c>
      <c r="I529">
        <v>1164857.351</v>
      </c>
      <c r="J529">
        <v>1188821.594</v>
      </c>
      <c r="K529">
        <v>1209901.7450000001</v>
      </c>
      <c r="L529">
        <v>1215912.524</v>
      </c>
      <c r="M529">
        <v>1233227.3600000001</v>
      </c>
      <c r="N529">
        <v>1254943.419</v>
      </c>
      <c r="O529">
        <v>1278775.4790000001</v>
      </c>
      <c r="P529">
        <v>1317136.416</v>
      </c>
      <c r="Q529">
        <v>1366128.3840000001</v>
      </c>
      <c r="R529">
        <v>1415860.1540000001</v>
      </c>
      <c r="S529">
        <v>1472585.7620000001</v>
      </c>
      <c r="T529">
        <v>1516787.459</v>
      </c>
      <c r="U529">
        <v>1574903.2009999999</v>
      </c>
      <c r="V529">
        <v>1627829.588</v>
      </c>
      <c r="W529">
        <v>1676057.86</v>
      </c>
      <c r="X529">
        <v>1720654.17</v>
      </c>
      <c r="Y529">
        <v>1766480.2069999999</v>
      </c>
      <c r="Z529">
        <v>1808970.243</v>
      </c>
      <c r="AA529">
        <v>1858382.1170000001</v>
      </c>
      <c r="AB529">
        <v>1911329.889</v>
      </c>
      <c r="AC529">
        <v>1965970.9709999999</v>
      </c>
      <c r="AD529">
        <v>2023770.7150000001</v>
      </c>
      <c r="AE529">
        <v>2082166.263</v>
      </c>
      <c r="AF529">
        <v>2145805.7659999998</v>
      </c>
      <c r="AG529">
        <v>2213447.9649999999</v>
      </c>
      <c r="AH529">
        <v>2285040.426</v>
      </c>
      <c r="AI529">
        <v>2362894.7220000001</v>
      </c>
      <c r="AJ529">
        <v>2445489.81</v>
      </c>
      <c r="AK529">
        <v>2530937.926</v>
      </c>
      <c r="AL529">
        <v>2620718.33</v>
      </c>
      <c r="AM529">
        <v>2713973.0159999998</v>
      </c>
      <c r="AN529">
        <v>2810577.9849999999</v>
      </c>
      <c r="AO529">
        <v>2909374.9640000002</v>
      </c>
      <c r="AP529">
        <v>3011807.611</v>
      </c>
      <c r="AQ529">
        <v>3117113.7659999998</v>
      </c>
      <c r="AR529">
        <v>3225553.1469999999</v>
      </c>
      <c r="AS529">
        <v>3336708.4879999999</v>
      </c>
      <c r="AT529">
        <v>3451794.0490000001</v>
      </c>
      <c r="AU529">
        <v>3570401.287</v>
      </c>
      <c r="AV529">
        <v>3692619.11</v>
      </c>
      <c r="AW529">
        <v>3819890.9139999999</v>
      </c>
    </row>
    <row r="530" spans="2:49" x14ac:dyDescent="0.25">
      <c r="B530" t="s">
        <v>1535</v>
      </c>
      <c r="C530">
        <v>1226094.8497681399</v>
      </c>
      <c r="D530">
        <v>1270695.8031562399</v>
      </c>
      <c r="E530">
        <v>1304023.7660000001</v>
      </c>
      <c r="F530">
        <v>1328959.983</v>
      </c>
      <c r="G530">
        <v>1369991.9010000001</v>
      </c>
      <c r="H530">
        <v>1353956.895</v>
      </c>
      <c r="I530">
        <v>1347772.3330000001</v>
      </c>
      <c r="J530">
        <v>1381927.585</v>
      </c>
      <c r="K530">
        <v>1413118.645</v>
      </c>
      <c r="L530">
        <v>1426218.423</v>
      </c>
      <c r="M530">
        <v>1446051.4979999999</v>
      </c>
      <c r="N530">
        <v>1472686.9709999999</v>
      </c>
      <c r="O530">
        <v>1500976.7439999999</v>
      </c>
      <c r="P530">
        <v>1546623.57</v>
      </c>
      <c r="Q530">
        <v>1605310.561</v>
      </c>
      <c r="R530">
        <v>1662475.7949999999</v>
      </c>
      <c r="S530">
        <v>1730997.08</v>
      </c>
      <c r="T530">
        <v>1778158.331</v>
      </c>
      <c r="U530">
        <v>1847853.7819999999</v>
      </c>
      <c r="V530">
        <v>1909512.615</v>
      </c>
      <c r="W530">
        <v>1969195.7919999999</v>
      </c>
      <c r="X530">
        <v>2021255.5819999999</v>
      </c>
      <c r="Y530">
        <v>2074850.9920000001</v>
      </c>
      <c r="Z530">
        <v>2124424.9559999998</v>
      </c>
      <c r="AA530">
        <v>2182092.3080000002</v>
      </c>
      <c r="AB530">
        <v>2243898.9700000002</v>
      </c>
      <c r="AC530">
        <v>2307698.0299999998</v>
      </c>
      <c r="AD530">
        <v>2375217.517</v>
      </c>
      <c r="AE530">
        <v>2443514.9</v>
      </c>
      <c r="AF530">
        <v>2517975.0920000002</v>
      </c>
      <c r="AG530">
        <v>2597145.3840000001</v>
      </c>
      <c r="AH530">
        <v>2681060.42</v>
      </c>
      <c r="AI530">
        <v>2772204.2740000002</v>
      </c>
      <c r="AJ530">
        <v>2868949.727</v>
      </c>
      <c r="AK530">
        <v>2969073.45</v>
      </c>
      <c r="AL530">
        <v>3074302.8879999998</v>
      </c>
      <c r="AM530">
        <v>3183629.8640000001</v>
      </c>
      <c r="AN530">
        <v>3296919.0049999999</v>
      </c>
      <c r="AO530">
        <v>3412780.05</v>
      </c>
      <c r="AP530">
        <v>3532910.088</v>
      </c>
      <c r="AQ530">
        <v>3656420.0159999998</v>
      </c>
      <c r="AR530">
        <v>3783615.06</v>
      </c>
      <c r="AS530">
        <v>3914023.429</v>
      </c>
      <c r="AT530">
        <v>4049042.9479999999</v>
      </c>
      <c r="AU530">
        <v>4188199.639</v>
      </c>
      <c r="AV530">
        <v>4331599.0020000003</v>
      </c>
      <c r="AW530">
        <v>4480933.7300000004</v>
      </c>
    </row>
    <row r="531" spans="2:49" x14ac:dyDescent="0.25">
      <c r="B531" t="s">
        <v>1536</v>
      </c>
      <c r="C531">
        <v>130354.82254187101</v>
      </c>
      <c r="D531">
        <v>135096.665609888</v>
      </c>
      <c r="E531">
        <v>138639.99720000001</v>
      </c>
      <c r="F531">
        <v>147514.55809999999</v>
      </c>
      <c r="G531">
        <v>157549.0686</v>
      </c>
      <c r="H531">
        <v>161120.87049999999</v>
      </c>
      <c r="I531">
        <v>165775.9969</v>
      </c>
      <c r="J531">
        <v>175504.8033</v>
      </c>
      <c r="K531">
        <v>185118.54250000001</v>
      </c>
      <c r="L531">
        <v>192539.4871</v>
      </c>
      <c r="M531">
        <v>195216.9523</v>
      </c>
      <c r="N531">
        <v>198812.74100000001</v>
      </c>
      <c r="O531">
        <v>202631.86040000001</v>
      </c>
      <c r="P531">
        <v>208794.182</v>
      </c>
      <c r="Q531">
        <v>216716.9258</v>
      </c>
      <c r="R531">
        <v>224434.23240000001</v>
      </c>
      <c r="S531">
        <v>233684.60579999999</v>
      </c>
      <c r="T531">
        <v>240051.37460000001</v>
      </c>
      <c r="U531">
        <v>249460.26060000001</v>
      </c>
      <c r="V531">
        <v>257784.20310000001</v>
      </c>
      <c r="W531">
        <v>265841.43199999997</v>
      </c>
      <c r="X531">
        <v>272869.5036</v>
      </c>
      <c r="Y531">
        <v>280104.88390000002</v>
      </c>
      <c r="Z531">
        <v>286797.36900000001</v>
      </c>
      <c r="AA531">
        <v>294582.46159999998</v>
      </c>
      <c r="AB531">
        <v>302926.36099999998</v>
      </c>
      <c r="AC531">
        <v>311539.2341</v>
      </c>
      <c r="AD531">
        <v>320654.36479999998</v>
      </c>
      <c r="AE531">
        <v>329874.51150000002</v>
      </c>
      <c r="AF531">
        <v>339926.63740000001</v>
      </c>
      <c r="AG531">
        <v>350614.62680000003</v>
      </c>
      <c r="AH531">
        <v>361943.15669999999</v>
      </c>
      <c r="AI531">
        <v>374247.57699999999</v>
      </c>
      <c r="AJ531">
        <v>387308.21309999999</v>
      </c>
      <c r="AK531">
        <v>400824.91580000002</v>
      </c>
      <c r="AL531">
        <v>415030.88990000001</v>
      </c>
      <c r="AM531">
        <v>429790.03159999999</v>
      </c>
      <c r="AN531">
        <v>445084.06569999998</v>
      </c>
      <c r="AO531">
        <v>460725.30680000002</v>
      </c>
      <c r="AP531">
        <v>476942.86190000002</v>
      </c>
      <c r="AQ531">
        <v>493616.7022</v>
      </c>
      <c r="AR531">
        <v>510788.0331</v>
      </c>
      <c r="AS531">
        <v>528393.16299999994</v>
      </c>
      <c r="AT531">
        <v>546620.79799999995</v>
      </c>
      <c r="AU531">
        <v>565406.95129999996</v>
      </c>
      <c r="AV531">
        <v>584765.86529999995</v>
      </c>
      <c r="AW531">
        <v>604926.05359999998</v>
      </c>
    </row>
    <row r="532" spans="2:49" x14ac:dyDescent="0.25">
      <c r="B532" t="s">
        <v>1537</v>
      </c>
      <c r="C532">
        <v>16317.279498531099</v>
      </c>
      <c r="D532">
        <v>16910.843872830701</v>
      </c>
      <c r="E532">
        <v>17354.383519999999</v>
      </c>
      <c r="F532">
        <v>17686.243020000002</v>
      </c>
      <c r="G532">
        <v>18232.30948</v>
      </c>
      <c r="H532">
        <v>18018.91027</v>
      </c>
      <c r="I532">
        <v>17936.604060000001</v>
      </c>
      <c r="J532">
        <v>18391.153549999999</v>
      </c>
      <c r="K532">
        <v>18806.25459</v>
      </c>
      <c r="L532">
        <v>18980.590800000002</v>
      </c>
      <c r="M532">
        <v>19244.53599</v>
      </c>
      <c r="N532">
        <v>19599.009750000001</v>
      </c>
      <c r="O532">
        <v>19975.499489999998</v>
      </c>
      <c r="P532">
        <v>20582.9827</v>
      </c>
      <c r="Q532">
        <v>21364.008760000001</v>
      </c>
      <c r="R532">
        <v>22124.782770000002</v>
      </c>
      <c r="S532">
        <v>23036.686900000001</v>
      </c>
      <c r="T532">
        <v>23664.324560000001</v>
      </c>
      <c r="U532">
        <v>24591.854889999999</v>
      </c>
      <c r="V532">
        <v>25412.431229999998</v>
      </c>
      <c r="W532">
        <v>26206.71487</v>
      </c>
      <c r="X532">
        <v>26899.54393</v>
      </c>
      <c r="Y532">
        <v>27612.809529999999</v>
      </c>
      <c r="Z532">
        <v>28272.556390000002</v>
      </c>
      <c r="AA532">
        <v>29040.012760000001</v>
      </c>
      <c r="AB532">
        <v>29862.55645</v>
      </c>
      <c r="AC532">
        <v>30711.61563</v>
      </c>
      <c r="AD532">
        <v>31610.1875</v>
      </c>
      <c r="AE532">
        <v>32519.111870000001</v>
      </c>
      <c r="AF532">
        <v>33510.052949999998</v>
      </c>
      <c r="AG532">
        <v>34563.677620000002</v>
      </c>
      <c r="AH532">
        <v>35680.446929999998</v>
      </c>
      <c r="AI532">
        <v>36893.41977</v>
      </c>
      <c r="AJ532">
        <v>38180.940540000003</v>
      </c>
      <c r="AK532">
        <v>39513.420469999997</v>
      </c>
      <c r="AL532">
        <v>40913.84895</v>
      </c>
      <c r="AM532">
        <v>42368.808830000002</v>
      </c>
      <c r="AN532">
        <v>43876.498540000001</v>
      </c>
      <c r="AO532">
        <v>45418.415999999997</v>
      </c>
      <c r="AP532">
        <v>47017.146650000002</v>
      </c>
      <c r="AQ532">
        <v>48660.857989999997</v>
      </c>
      <c r="AR532">
        <v>50353.612090000002</v>
      </c>
      <c r="AS532">
        <v>52089.1302</v>
      </c>
      <c r="AT532">
        <v>53886.015019999999</v>
      </c>
      <c r="AU532">
        <v>55737.958709999999</v>
      </c>
      <c r="AV532">
        <v>57646.365299999998</v>
      </c>
      <c r="AW532">
        <v>59633.761700000003</v>
      </c>
    </row>
    <row r="533" spans="2:49" x14ac:dyDescent="0.25">
      <c r="B533" t="s">
        <v>1538</v>
      </c>
      <c r="C533">
        <v>0</v>
      </c>
      <c r="D533">
        <v>0</v>
      </c>
      <c r="E533">
        <v>0</v>
      </c>
      <c r="F533">
        <v>0</v>
      </c>
      <c r="G533">
        <v>-146.2764975</v>
      </c>
      <c r="H533">
        <v>-138.78175329999999</v>
      </c>
      <c r="I533">
        <v>-122.74093860000001</v>
      </c>
      <c r="J533">
        <v>-61.286666459999999</v>
      </c>
      <c r="K533">
        <v>29.91891759</v>
      </c>
      <c r="L533">
        <v>247.37512280000001</v>
      </c>
      <c r="M533">
        <v>289.78911829999998</v>
      </c>
      <c r="N533">
        <v>-1160.0306519999999</v>
      </c>
      <c r="O533">
        <v>-1101.415749</v>
      </c>
      <c r="P533">
        <v>-1745.7829019999999</v>
      </c>
      <c r="Q533">
        <v>-2369.1177539999999</v>
      </c>
      <c r="R533">
        <v>-1952.2961829999999</v>
      </c>
      <c r="S533">
        <v>-3562.5229509999999</v>
      </c>
      <c r="T533">
        <v>-1242.83447</v>
      </c>
      <c r="U533">
        <v>-1596.048515</v>
      </c>
      <c r="V533">
        <v>-1324.0122610000001</v>
      </c>
      <c r="W533">
        <v>-1089.785695</v>
      </c>
      <c r="X533">
        <v>-832.36524280000003</v>
      </c>
      <c r="Y533">
        <v>-653.09125440000003</v>
      </c>
      <c r="Z533">
        <v>-384.7875889</v>
      </c>
      <c r="AA533">
        <v>-87.716858810000005</v>
      </c>
      <c r="AB533">
        <v>219.8361701</v>
      </c>
      <c r="AC533">
        <v>523.79013280000004</v>
      </c>
      <c r="AD533">
        <v>817.75014080000005</v>
      </c>
      <c r="AE533">
        <v>1044.9862000000001</v>
      </c>
      <c r="AF533">
        <v>1267.364501</v>
      </c>
      <c r="AG533">
        <v>1480.885452</v>
      </c>
      <c r="AH533">
        <v>1603.6094210000001</v>
      </c>
      <c r="AI533">
        <v>1831.445189</v>
      </c>
      <c r="AJ533">
        <v>2029.2367099999999</v>
      </c>
      <c r="AK533">
        <v>2202.812038</v>
      </c>
      <c r="AL533">
        <v>2360.1805479999998</v>
      </c>
      <c r="AM533">
        <v>2501.9926150000001</v>
      </c>
      <c r="AN533">
        <v>2619.5440349999999</v>
      </c>
      <c r="AO533">
        <v>2738.6365000000001</v>
      </c>
      <c r="AP533">
        <v>2857.5312060000001</v>
      </c>
      <c r="AQ533">
        <v>2971.31014</v>
      </c>
      <c r="AR533">
        <v>3079.7324480000002</v>
      </c>
      <c r="AS533">
        <v>3167.3521150000001</v>
      </c>
      <c r="AT533">
        <v>3257.9143549999999</v>
      </c>
      <c r="AU533">
        <v>3346.5583780000002</v>
      </c>
      <c r="AV533">
        <v>3432.3378889999999</v>
      </c>
      <c r="AW533">
        <v>3516.9996259999998</v>
      </c>
    </row>
    <row r="534" spans="2:49" x14ac:dyDescent="0.25">
      <c r="B534" t="s">
        <v>1539</v>
      </c>
      <c r="C534">
        <v>0</v>
      </c>
      <c r="D534">
        <v>0</v>
      </c>
      <c r="E534">
        <v>0</v>
      </c>
      <c r="F534">
        <v>980.2279863</v>
      </c>
      <c r="G534">
        <v>1266.1941039999999</v>
      </c>
      <c r="H534">
        <v>1230.9552180000001</v>
      </c>
      <c r="I534">
        <v>920.36014090000003</v>
      </c>
      <c r="J534">
        <v>851.2521193</v>
      </c>
      <c r="K534">
        <v>677.97789880000005</v>
      </c>
      <c r="L534">
        <v>966.80416549999995</v>
      </c>
      <c r="M534">
        <v>1347.561015</v>
      </c>
      <c r="N534">
        <v>1828.230249</v>
      </c>
      <c r="O534">
        <v>1507.511068</v>
      </c>
      <c r="P534">
        <v>1635.792901</v>
      </c>
      <c r="Q534">
        <v>1267.874636</v>
      </c>
      <c r="R534">
        <v>1895.6704910000001</v>
      </c>
      <c r="S534">
        <v>1872.4975629999999</v>
      </c>
      <c r="T534">
        <v>3587.6619900000001</v>
      </c>
      <c r="U534">
        <v>2697.5833149999999</v>
      </c>
      <c r="V534">
        <v>2837.6194409999998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</row>
    <row r="535" spans="2:49" x14ac:dyDescent="0.25">
      <c r="B535" t="s">
        <v>1540</v>
      </c>
      <c r="C535">
        <v>1074373.23672684</v>
      </c>
      <c r="D535">
        <v>1091622.64655835</v>
      </c>
      <c r="E535">
        <v>1093371.0889999999</v>
      </c>
      <c r="F535">
        <v>1120073.405</v>
      </c>
      <c r="G535">
        <v>1121282.5</v>
      </c>
      <c r="H535">
        <v>1118384.875</v>
      </c>
      <c r="I535">
        <v>1132035.3700000001</v>
      </c>
      <c r="J535">
        <v>1139626.9750000001</v>
      </c>
      <c r="K535">
        <v>1132388.328</v>
      </c>
      <c r="L535">
        <v>1134062.865</v>
      </c>
      <c r="M535">
        <v>1143982.93</v>
      </c>
      <c r="N535">
        <v>1152299.8259999999</v>
      </c>
      <c r="O535">
        <v>1163945.298</v>
      </c>
      <c r="P535">
        <v>1185651.3230000001</v>
      </c>
      <c r="Q535">
        <v>1198999.1059999999</v>
      </c>
      <c r="R535">
        <v>1219785.2039999999</v>
      </c>
      <c r="S535">
        <v>1225569.01</v>
      </c>
      <c r="T535">
        <v>1232918.5060000001</v>
      </c>
      <c r="U535">
        <v>1245011.523</v>
      </c>
      <c r="V535">
        <v>1267610.6170000001</v>
      </c>
      <c r="W535">
        <v>1280455.9450000001</v>
      </c>
      <c r="X535">
        <v>1287637.331</v>
      </c>
      <c r="Y535">
        <v>1295451.223</v>
      </c>
      <c r="Z535">
        <v>1301830.986</v>
      </c>
      <c r="AA535">
        <v>1310009.851</v>
      </c>
      <c r="AB535">
        <v>1318546.81</v>
      </c>
      <c r="AC535">
        <v>1327535.6740000001</v>
      </c>
      <c r="AD535">
        <v>1338557.8840000001</v>
      </c>
      <c r="AE535">
        <v>1348939.196</v>
      </c>
      <c r="AF535">
        <v>1361188.1270000001</v>
      </c>
      <c r="AG535">
        <v>1374496.128</v>
      </c>
      <c r="AH535">
        <v>1388515.672</v>
      </c>
      <c r="AI535">
        <v>1405368.7220000001</v>
      </c>
      <c r="AJ535">
        <v>1422499.121</v>
      </c>
      <c r="AK535">
        <v>1440449.402</v>
      </c>
      <c r="AL535">
        <v>1458994.8689999999</v>
      </c>
      <c r="AM535">
        <v>1477785.2250000001</v>
      </c>
      <c r="AN535">
        <v>1496326.817</v>
      </c>
      <c r="AO535">
        <v>1515189.9850000001</v>
      </c>
      <c r="AP535">
        <v>1534242.257</v>
      </c>
      <c r="AQ535">
        <v>1553804.4739999999</v>
      </c>
      <c r="AR535">
        <v>1573043.6680000001</v>
      </c>
      <c r="AS535">
        <v>1592275.372</v>
      </c>
      <c r="AT535">
        <v>1612095.2490000001</v>
      </c>
      <c r="AU535">
        <v>1632120.99</v>
      </c>
      <c r="AV535">
        <v>1652374.3929999999</v>
      </c>
      <c r="AW535">
        <v>1674953.3659999999</v>
      </c>
    </row>
    <row r="536" spans="2:49" x14ac:dyDescent="0.25">
      <c r="B536" t="s">
        <v>1541</v>
      </c>
      <c r="C536">
        <v>158.85801693510001</v>
      </c>
      <c r="D536">
        <v>161.40853378107499</v>
      </c>
      <c r="E536">
        <v>160.90834409999999</v>
      </c>
      <c r="F536">
        <v>153.09755190000001</v>
      </c>
      <c r="G536">
        <v>144.5127526</v>
      </c>
      <c r="H536">
        <v>149.9661629</v>
      </c>
      <c r="I536">
        <v>145.83812510000001</v>
      </c>
      <c r="J536">
        <v>141.7113971</v>
      </c>
      <c r="K536">
        <v>131.01543129999999</v>
      </c>
      <c r="L536">
        <v>132.28841750000001</v>
      </c>
      <c r="M536">
        <v>133.5849776</v>
      </c>
      <c r="N536">
        <v>132.27532099999999</v>
      </c>
      <c r="O536">
        <v>132.27532099999999</v>
      </c>
      <c r="P536">
        <v>133.6111707</v>
      </c>
      <c r="Q536">
        <v>128.37123450000001</v>
      </c>
      <c r="R536">
        <v>119.5624839</v>
      </c>
      <c r="S536">
        <v>121.1351025</v>
      </c>
      <c r="T536">
        <v>122.6180488</v>
      </c>
      <c r="U536">
        <v>124.1785805</v>
      </c>
      <c r="V536">
        <v>126.4416732</v>
      </c>
      <c r="W536">
        <v>128.2083982</v>
      </c>
      <c r="X536">
        <v>129.39825389999999</v>
      </c>
      <c r="Y536">
        <v>130.1900321</v>
      </c>
      <c r="Z536">
        <v>131.0611279</v>
      </c>
      <c r="AA536">
        <v>132.12560719999999</v>
      </c>
      <c r="AB536">
        <v>133.2858478</v>
      </c>
      <c r="AC536">
        <v>134.5401061</v>
      </c>
      <c r="AD536">
        <v>135.90408239999999</v>
      </c>
      <c r="AE536">
        <v>137.550657</v>
      </c>
      <c r="AF536">
        <v>139.26023939999999</v>
      </c>
      <c r="AG536">
        <v>141.03833950000001</v>
      </c>
      <c r="AH536">
        <v>143.133613</v>
      </c>
      <c r="AI536">
        <v>145.15491270000001</v>
      </c>
      <c r="AJ536">
        <v>147.31777539999999</v>
      </c>
      <c r="AK536">
        <v>149.57368829999999</v>
      </c>
      <c r="AL536">
        <v>151.92728969999999</v>
      </c>
      <c r="AM536">
        <v>154.3447319</v>
      </c>
      <c r="AN536">
        <v>156.8750058</v>
      </c>
      <c r="AO536">
        <v>159.44799449999999</v>
      </c>
      <c r="AP536">
        <v>162.0253798</v>
      </c>
      <c r="AQ536">
        <v>164.61116200000001</v>
      </c>
      <c r="AR536">
        <v>167.19554059999999</v>
      </c>
      <c r="AS536">
        <v>169.8090273</v>
      </c>
      <c r="AT536">
        <v>172.4520315</v>
      </c>
      <c r="AU536">
        <v>175.13705590000001</v>
      </c>
      <c r="AV536">
        <v>177.8538877</v>
      </c>
      <c r="AW536">
        <v>180.59642299999999</v>
      </c>
    </row>
    <row r="537" spans="2:49" x14ac:dyDescent="0.25">
      <c r="B537" t="s">
        <v>1542</v>
      </c>
      <c r="C537">
        <v>173659.515798384</v>
      </c>
      <c r="D537">
        <v>176447.67549628901</v>
      </c>
      <c r="E537">
        <v>175900.88099999999</v>
      </c>
      <c r="F537">
        <v>183029.1011</v>
      </c>
      <c r="G537">
        <v>182209.09520000001</v>
      </c>
      <c r="H537">
        <v>179009.9143</v>
      </c>
      <c r="I537">
        <v>181991.7838</v>
      </c>
      <c r="J537">
        <v>184068.30910000001</v>
      </c>
      <c r="K537">
        <v>182440.8308</v>
      </c>
      <c r="L537">
        <v>182677.99280000001</v>
      </c>
      <c r="M537">
        <v>186584.3008</v>
      </c>
      <c r="N537">
        <v>191757.35079999999</v>
      </c>
      <c r="O537">
        <v>194068.084</v>
      </c>
      <c r="P537">
        <v>197772.5839</v>
      </c>
      <c r="Q537">
        <v>197761.43429999999</v>
      </c>
      <c r="R537">
        <v>202652.03719999999</v>
      </c>
      <c r="S537">
        <v>205317.54180000001</v>
      </c>
      <c r="T537">
        <v>207829.99549999999</v>
      </c>
      <c r="U537">
        <v>210472.53150000001</v>
      </c>
      <c r="V537">
        <v>214307.5673</v>
      </c>
      <c r="W537">
        <v>217301.16949999999</v>
      </c>
      <c r="X537">
        <v>219201.74170000001</v>
      </c>
      <c r="Y537">
        <v>220344.22500000001</v>
      </c>
      <c r="Z537">
        <v>221559.3639</v>
      </c>
      <c r="AA537">
        <v>223060.98149999999</v>
      </c>
      <c r="AB537">
        <v>224698.14369999999</v>
      </c>
      <c r="AC537">
        <v>226476.24050000001</v>
      </c>
      <c r="AD537">
        <v>228425.91399999999</v>
      </c>
      <c r="AE537">
        <v>230886.08230000001</v>
      </c>
      <c r="AF537">
        <v>233476.79250000001</v>
      </c>
      <c r="AG537">
        <v>236194.82610000001</v>
      </c>
      <c r="AH537">
        <v>239448.2213</v>
      </c>
      <c r="AI537">
        <v>242579.95480000001</v>
      </c>
      <c r="AJ537">
        <v>245942.3303</v>
      </c>
      <c r="AK537">
        <v>249453.239</v>
      </c>
      <c r="AL537">
        <v>253119.85089999999</v>
      </c>
      <c r="AM537">
        <v>256885.611</v>
      </c>
      <c r="AN537">
        <v>260831.81700000001</v>
      </c>
      <c r="AO537">
        <v>264844.56880000001</v>
      </c>
      <c r="AP537">
        <v>268856.81839999999</v>
      </c>
      <c r="AQ537">
        <v>272875.49969999999</v>
      </c>
      <c r="AR537">
        <v>276884.6421</v>
      </c>
      <c r="AS537">
        <v>280934.76579999999</v>
      </c>
      <c r="AT537">
        <v>285026.46970000002</v>
      </c>
      <c r="AU537">
        <v>289180.09299999999</v>
      </c>
      <c r="AV537">
        <v>293378.33909999998</v>
      </c>
      <c r="AW537">
        <v>297610.86550000001</v>
      </c>
    </row>
    <row r="538" spans="2:49" x14ac:dyDescent="0.25">
      <c r="B538" t="s">
        <v>1543</v>
      </c>
      <c r="C538">
        <v>87751.618720637998</v>
      </c>
      <c r="D538">
        <v>89160.499343263204</v>
      </c>
      <c r="E538">
        <v>90592</v>
      </c>
      <c r="F538">
        <v>94648.266140000007</v>
      </c>
      <c r="G538">
        <v>95762.724589999998</v>
      </c>
      <c r="H538">
        <v>91338.839659999998</v>
      </c>
      <c r="I538">
        <v>92842.624490000002</v>
      </c>
      <c r="J538">
        <v>93318.268880000003</v>
      </c>
      <c r="K538">
        <v>92489.468980000005</v>
      </c>
      <c r="L538">
        <v>90798.539210000003</v>
      </c>
      <c r="M538">
        <v>90214.103199999998</v>
      </c>
      <c r="N538">
        <v>89458.218290000004</v>
      </c>
      <c r="O538">
        <v>89952.851110000003</v>
      </c>
      <c r="P538">
        <v>90856.473480000001</v>
      </c>
      <c r="Q538">
        <v>91823.240130000006</v>
      </c>
      <c r="R538">
        <v>93114.179950000005</v>
      </c>
      <c r="S538">
        <v>94355.416870000001</v>
      </c>
      <c r="T538">
        <v>95632.436560000002</v>
      </c>
      <c r="U538">
        <v>95327.242530000003</v>
      </c>
      <c r="V538">
        <v>99226.388699999996</v>
      </c>
      <c r="W538">
        <v>98166.666339999996</v>
      </c>
      <c r="X538">
        <v>96695.078899999906</v>
      </c>
      <c r="Y538">
        <v>93506.676030000002</v>
      </c>
      <c r="Z538">
        <v>90914.651280000005</v>
      </c>
      <c r="AA538">
        <v>89009.183489999996</v>
      </c>
      <c r="AB538">
        <v>87162.749100000001</v>
      </c>
      <c r="AC538">
        <v>85363.493960000007</v>
      </c>
      <c r="AD538">
        <v>84796.841060000006</v>
      </c>
      <c r="AE538">
        <v>84044.534199999995</v>
      </c>
      <c r="AF538">
        <v>83247.958190000005</v>
      </c>
      <c r="AG538">
        <v>82458.523220000003</v>
      </c>
      <c r="AH538">
        <v>82065.459709999996</v>
      </c>
      <c r="AI538">
        <v>81192.120840000003</v>
      </c>
      <c r="AJ538">
        <v>80098.469159999906</v>
      </c>
      <c r="AK538">
        <v>79417.265780000002</v>
      </c>
      <c r="AL538">
        <v>78671.564540000007</v>
      </c>
      <c r="AM538">
        <v>77780.058050000007</v>
      </c>
      <c r="AN538">
        <v>76206.806190000003</v>
      </c>
      <c r="AO538">
        <v>74393.263170000006</v>
      </c>
      <c r="AP538">
        <v>72572.175919999994</v>
      </c>
      <c r="AQ538">
        <v>71161.855299999996</v>
      </c>
      <c r="AR538">
        <v>69428.360650000002</v>
      </c>
      <c r="AS538">
        <v>67731.627869999997</v>
      </c>
      <c r="AT538">
        <v>66237.262570000006</v>
      </c>
      <c r="AU538">
        <v>64567.104809999997</v>
      </c>
      <c r="AV538">
        <v>62850.718489999999</v>
      </c>
      <c r="AW538">
        <v>63184.742870000002</v>
      </c>
    </row>
    <row r="539" spans="2:49" x14ac:dyDescent="0.25">
      <c r="B539" t="s">
        <v>1544</v>
      </c>
      <c r="C539">
        <v>4048.6566146889199</v>
      </c>
      <c r="D539">
        <v>4113.65910621284</v>
      </c>
      <c r="E539">
        <v>4179.705234</v>
      </c>
      <c r="F539">
        <v>4271.2576120000003</v>
      </c>
      <c r="G539">
        <v>4500.2942679999996</v>
      </c>
      <c r="H539">
        <v>4483.7929100000001</v>
      </c>
      <c r="I539">
        <v>4584.1231580000003</v>
      </c>
      <c r="J539">
        <v>4647.826959</v>
      </c>
      <c r="K539">
        <v>4671.0717480000003</v>
      </c>
      <c r="L539">
        <v>4662.8690900000001</v>
      </c>
      <c r="M539">
        <v>4626.033023</v>
      </c>
      <c r="N539">
        <v>4599.339841</v>
      </c>
      <c r="O539">
        <v>4684.8658420000002</v>
      </c>
      <c r="P539">
        <v>4871.4676669999999</v>
      </c>
      <c r="Q539">
        <v>4937.9972809999999</v>
      </c>
      <c r="R539">
        <v>5013.4450349999997</v>
      </c>
      <c r="S539">
        <v>4975.2722899999999</v>
      </c>
      <c r="T539">
        <v>4914.8624479999999</v>
      </c>
      <c r="U539">
        <v>4930.3541109999996</v>
      </c>
      <c r="V539">
        <v>4945.2666129999998</v>
      </c>
      <c r="W539">
        <v>4947.6369500000001</v>
      </c>
      <c r="X539">
        <v>4945.0878069999999</v>
      </c>
      <c r="Y539">
        <v>4991.4167630000002</v>
      </c>
      <c r="Z539">
        <v>5008.549857</v>
      </c>
      <c r="AA539">
        <v>5025.2773159999997</v>
      </c>
      <c r="AB539">
        <v>5038.7421539999996</v>
      </c>
      <c r="AC539">
        <v>5049.0517900000004</v>
      </c>
      <c r="AD539">
        <v>5059.1284210000003</v>
      </c>
      <c r="AE539">
        <v>5041.4050109999998</v>
      </c>
      <c r="AF539">
        <v>5036.370696</v>
      </c>
      <c r="AG539">
        <v>5036.1199459999998</v>
      </c>
      <c r="AH539">
        <v>5012.252528</v>
      </c>
      <c r="AI539">
        <v>5029.2256619999998</v>
      </c>
      <c r="AJ539">
        <v>5040.8072730000004</v>
      </c>
      <c r="AK539">
        <v>5049.0973670000003</v>
      </c>
      <c r="AL539">
        <v>5056.5257380000003</v>
      </c>
      <c r="AM539">
        <v>5062.6786279999997</v>
      </c>
      <c r="AN539">
        <v>5066.4902940000002</v>
      </c>
      <c r="AO539">
        <v>5072.4374980000002</v>
      </c>
      <c r="AP539">
        <v>5080.3902879999996</v>
      </c>
      <c r="AQ539">
        <v>5088.8794209999996</v>
      </c>
      <c r="AR539">
        <v>5097.789111</v>
      </c>
      <c r="AS539">
        <v>5104.1398049999998</v>
      </c>
      <c r="AT539">
        <v>5112.3359799999998</v>
      </c>
      <c r="AU539">
        <v>5121.1017860000002</v>
      </c>
      <c r="AV539">
        <v>5130.2283189999998</v>
      </c>
      <c r="AW539">
        <v>5140.1886409999997</v>
      </c>
    </row>
    <row r="540" spans="2:49" x14ac:dyDescent="0.25">
      <c r="B540" t="s">
        <v>1545</v>
      </c>
      <c r="C540">
        <v>8948.3558563808492</v>
      </c>
      <c r="D540">
        <v>9092.0246040827606</v>
      </c>
      <c r="E540">
        <v>9238</v>
      </c>
      <c r="F540">
        <v>9440.3494059999903</v>
      </c>
      <c r="G540">
        <v>9946.5670730000002</v>
      </c>
      <c r="H540">
        <v>9910.0957089999902</v>
      </c>
      <c r="I540">
        <v>10131.84599</v>
      </c>
      <c r="J540">
        <v>10272.64437</v>
      </c>
      <c r="K540">
        <v>10324.02009</v>
      </c>
      <c r="L540">
        <v>10305.89055</v>
      </c>
      <c r="M540">
        <v>10224.475329999999</v>
      </c>
      <c r="N540">
        <v>10165.47797</v>
      </c>
      <c r="O540">
        <v>10354.50785</v>
      </c>
      <c r="P540">
        <v>10766.935890000001</v>
      </c>
      <c r="Q540">
        <v>10913.979890000001</v>
      </c>
      <c r="R540">
        <v>11080.7348</v>
      </c>
      <c r="S540">
        <v>11004.99208</v>
      </c>
      <c r="T540">
        <v>10866.359630000001</v>
      </c>
      <c r="U540">
        <v>10904.713460000001</v>
      </c>
      <c r="V540">
        <v>10942.20378</v>
      </c>
      <c r="W540">
        <v>10953.377270000001</v>
      </c>
      <c r="X540">
        <v>10953.55631</v>
      </c>
      <c r="Y540">
        <v>11050.840679999999</v>
      </c>
      <c r="Z540">
        <v>11092.61765</v>
      </c>
      <c r="AA540">
        <v>11134.42424</v>
      </c>
      <c r="AB540">
        <v>11169.393760000001</v>
      </c>
      <c r="AC540">
        <v>11197.06891</v>
      </c>
      <c r="AD540">
        <v>11223.984329999999</v>
      </c>
      <c r="AE540">
        <v>11194.71408</v>
      </c>
      <c r="AF540">
        <v>11191.02988</v>
      </c>
      <c r="AG540">
        <v>11197.12565</v>
      </c>
      <c r="AH540">
        <v>11158.43189</v>
      </c>
      <c r="AI540">
        <v>11198.97083</v>
      </c>
      <c r="AJ540">
        <v>11230.4352</v>
      </c>
      <c r="AK540">
        <v>11256.56256</v>
      </c>
      <c r="AL540">
        <v>11281.767620000001</v>
      </c>
      <c r="AM540">
        <v>11304.704019999999</v>
      </c>
      <c r="AN540">
        <v>11323.37732</v>
      </c>
      <c r="AO540">
        <v>11346.112059999999</v>
      </c>
      <c r="AP540">
        <v>11372.5443</v>
      </c>
      <c r="AQ540">
        <v>11399.888300000001</v>
      </c>
      <c r="AR540">
        <v>11428.00743</v>
      </c>
      <c r="AS540">
        <v>11451.48893</v>
      </c>
      <c r="AT540">
        <v>11478.279140000001</v>
      </c>
      <c r="AU540">
        <v>11506.07762</v>
      </c>
      <c r="AV540">
        <v>11534.562190000001</v>
      </c>
      <c r="AW540">
        <v>11564.783869999999</v>
      </c>
    </row>
    <row r="541" spans="2:49" x14ac:dyDescent="0.25">
      <c r="B541" t="s">
        <v>1546</v>
      </c>
      <c r="C541">
        <v>656.864114385888</v>
      </c>
      <c r="D541">
        <v>667.41028021107195</v>
      </c>
      <c r="E541">
        <v>665.34203950000006</v>
      </c>
      <c r="F541">
        <v>679.91570979999995</v>
      </c>
      <c r="G541">
        <v>716.37467219999996</v>
      </c>
      <c r="H541">
        <v>713.74792060000004</v>
      </c>
      <c r="I541">
        <v>729.718887</v>
      </c>
      <c r="J541">
        <v>739.85951039999998</v>
      </c>
      <c r="K541">
        <v>743.559708</v>
      </c>
      <c r="L541">
        <v>742.25397640000006</v>
      </c>
      <c r="M541">
        <v>736.39026530000001</v>
      </c>
      <c r="N541">
        <v>732.14113889999999</v>
      </c>
      <c r="O541">
        <v>745.75550650000002</v>
      </c>
      <c r="P541">
        <v>775.45952439999996</v>
      </c>
      <c r="Q541">
        <v>786.04997200000003</v>
      </c>
      <c r="R541">
        <v>798.06004440000004</v>
      </c>
      <c r="S541">
        <v>808.55701629999999</v>
      </c>
      <c r="T541">
        <v>818.46651269999995</v>
      </c>
      <c r="U541">
        <v>828.89385679999998</v>
      </c>
      <c r="V541">
        <v>844.00855090000005</v>
      </c>
      <c r="W541">
        <v>855.8026218</v>
      </c>
      <c r="X541">
        <v>863.77366610000001</v>
      </c>
      <c r="Y541">
        <v>869.20897930000001</v>
      </c>
      <c r="Z541">
        <v>875.33287440000004</v>
      </c>
      <c r="AA541">
        <v>882.91000310000004</v>
      </c>
      <c r="AB541">
        <v>891.26430919999996</v>
      </c>
      <c r="AC541">
        <v>900.35198760000003</v>
      </c>
      <c r="AD541">
        <v>910.24781499999995</v>
      </c>
      <c r="AE541">
        <v>922.11138879999999</v>
      </c>
      <c r="AF541">
        <v>934.47150699999997</v>
      </c>
      <c r="AG541">
        <v>947.33262590000004</v>
      </c>
      <c r="AH541">
        <v>962.28639850000002</v>
      </c>
      <c r="AI541">
        <v>976.69046230000004</v>
      </c>
      <c r="AJ541">
        <v>991.95228020000002</v>
      </c>
      <c r="AK541">
        <v>1007.752983</v>
      </c>
      <c r="AL541">
        <v>1024.14501</v>
      </c>
      <c r="AM541">
        <v>1040.9169919999999</v>
      </c>
      <c r="AN541">
        <v>1058.412364</v>
      </c>
      <c r="AO541">
        <v>1076.1367720000001</v>
      </c>
      <c r="AP541">
        <v>1093.828602</v>
      </c>
      <c r="AQ541">
        <v>1111.5307620000001</v>
      </c>
      <c r="AR541">
        <v>1129.19192</v>
      </c>
      <c r="AS541">
        <v>1147.0294690000001</v>
      </c>
      <c r="AT541">
        <v>1165.034803</v>
      </c>
      <c r="AU541">
        <v>1183.2944199999999</v>
      </c>
      <c r="AV541">
        <v>1201.745077</v>
      </c>
      <c r="AW541">
        <v>1220.3519839999999</v>
      </c>
    </row>
    <row r="542" spans="2:49" x14ac:dyDescent="0.25">
      <c r="B542" t="s">
        <v>1547</v>
      </c>
      <c r="C542">
        <v>347.860931989363</v>
      </c>
      <c r="D542">
        <v>353.44595177125899</v>
      </c>
      <c r="E542">
        <v>352.35065650000001</v>
      </c>
      <c r="F542">
        <v>364.46589740000002</v>
      </c>
      <c r="G542">
        <v>366.4574202</v>
      </c>
      <c r="H542">
        <v>362.49589049999997</v>
      </c>
      <c r="I542">
        <v>375.8857405</v>
      </c>
      <c r="J542">
        <v>370.13235659999998</v>
      </c>
      <c r="K542">
        <v>361.74196920000003</v>
      </c>
      <c r="L542">
        <v>372.29686820000001</v>
      </c>
      <c r="M542">
        <v>384.70644829999998</v>
      </c>
      <c r="N542">
        <v>395.89477900000003</v>
      </c>
      <c r="O542">
        <v>395.05565419999999</v>
      </c>
      <c r="P542">
        <v>400.87788940000002</v>
      </c>
      <c r="Q542">
        <v>407.07278200000002</v>
      </c>
      <c r="R542">
        <v>406.13468349999999</v>
      </c>
      <c r="S542">
        <v>411.47661779999999</v>
      </c>
      <c r="T542">
        <v>416.51229599999999</v>
      </c>
      <c r="U542">
        <v>421.81068720000002</v>
      </c>
      <c r="V542">
        <v>429.51254319999998</v>
      </c>
      <c r="W542">
        <v>435.53969719999998</v>
      </c>
      <c r="X542">
        <v>439.60866370000002</v>
      </c>
      <c r="Y542">
        <v>442.3113055</v>
      </c>
      <c r="Z542">
        <v>445.18668170000001</v>
      </c>
      <c r="AA542">
        <v>448.69813490000001</v>
      </c>
      <c r="AB542">
        <v>452.57326030000002</v>
      </c>
      <c r="AC542">
        <v>456.8144906</v>
      </c>
      <c r="AD542">
        <v>461.4583882</v>
      </c>
      <c r="AE542">
        <v>467.07150960000001</v>
      </c>
      <c r="AF542">
        <v>472.93777130000001</v>
      </c>
      <c r="AG542">
        <v>479.03489719999999</v>
      </c>
      <c r="AH542">
        <v>486.1820677</v>
      </c>
      <c r="AI542">
        <v>493.08875399999999</v>
      </c>
      <c r="AJ542">
        <v>500.42408399999999</v>
      </c>
      <c r="AK542">
        <v>508.03977099999997</v>
      </c>
      <c r="AL542">
        <v>515.98054850000005</v>
      </c>
      <c r="AM542">
        <v>524.14623449999999</v>
      </c>
      <c r="AN542">
        <v>532.70582560000003</v>
      </c>
      <c r="AO542">
        <v>541.4249016</v>
      </c>
      <c r="AP542">
        <v>550.15693799999997</v>
      </c>
      <c r="AQ542">
        <v>558.91512479999994</v>
      </c>
      <c r="AR542">
        <v>567.66983089999997</v>
      </c>
      <c r="AS542">
        <v>576.5260902</v>
      </c>
      <c r="AT542">
        <v>585.48900939999999</v>
      </c>
      <c r="AU542">
        <v>594.59822429999997</v>
      </c>
      <c r="AV542">
        <v>603.81654990000004</v>
      </c>
      <c r="AW542">
        <v>613.12232159999996</v>
      </c>
    </row>
    <row r="543" spans="2:49" x14ac:dyDescent="0.25">
      <c r="B543" t="s">
        <v>1548</v>
      </c>
      <c r="C543">
        <v>7106.0371595840998</v>
      </c>
      <c r="D543">
        <v>7220.1268846940702</v>
      </c>
      <c r="E543">
        <v>7336.0482140000004</v>
      </c>
      <c r="F543">
        <v>7684.3855569999996</v>
      </c>
      <c r="G543">
        <v>7898.820111</v>
      </c>
      <c r="H543">
        <v>7611.4740060000004</v>
      </c>
      <c r="I543">
        <v>7696.9273599999997</v>
      </c>
      <c r="J543">
        <v>8092.809671</v>
      </c>
      <c r="K543">
        <v>8190.367354</v>
      </c>
      <c r="L543">
        <v>8468.4458070000001</v>
      </c>
      <c r="M543">
        <v>8673.973763</v>
      </c>
      <c r="N543">
        <v>8986.4555540000001</v>
      </c>
      <c r="O543">
        <v>9079.9639950000001</v>
      </c>
      <c r="P543">
        <v>9610.0086350000001</v>
      </c>
      <c r="Q543">
        <v>10259.213019999999</v>
      </c>
      <c r="R543">
        <v>10743.071110000001</v>
      </c>
      <c r="S543">
        <v>10506.37045</v>
      </c>
      <c r="T543">
        <v>10118.36003</v>
      </c>
      <c r="U543">
        <v>10073.6149</v>
      </c>
      <c r="V543">
        <v>9952.8999089999998</v>
      </c>
      <c r="W543">
        <v>10089.107470000001</v>
      </c>
      <c r="X543">
        <v>10182.419040000001</v>
      </c>
      <c r="Y543">
        <v>10282.30372</v>
      </c>
      <c r="Z543">
        <v>10346.277239999999</v>
      </c>
      <c r="AA543">
        <v>10465.93239</v>
      </c>
      <c r="AB543">
        <v>10608.532719999999</v>
      </c>
      <c r="AC543">
        <v>10756.28225</v>
      </c>
      <c r="AD543">
        <v>10919.8657</v>
      </c>
      <c r="AE543">
        <v>11078.881450000001</v>
      </c>
      <c r="AF543">
        <v>11266.94118</v>
      </c>
      <c r="AG543">
        <v>11472.848690000001</v>
      </c>
      <c r="AH543">
        <v>11697.549360000001</v>
      </c>
      <c r="AI543">
        <v>11952.33582</v>
      </c>
      <c r="AJ543">
        <v>12228.39554</v>
      </c>
      <c r="AK543">
        <v>12510.326940000001</v>
      </c>
      <c r="AL543">
        <v>12808.970869999999</v>
      </c>
      <c r="AM543">
        <v>13116.90439</v>
      </c>
      <c r="AN543">
        <v>13431.809880000001</v>
      </c>
      <c r="AO543">
        <v>13745.60932</v>
      </c>
      <c r="AP543">
        <v>14068.720209999999</v>
      </c>
      <c r="AQ543">
        <v>14394.689200000001</v>
      </c>
      <c r="AR543">
        <v>14724.929690000001</v>
      </c>
      <c r="AS543">
        <v>15055.5105</v>
      </c>
      <c r="AT543">
        <v>15394.16747</v>
      </c>
      <c r="AU543">
        <v>15737.536969999999</v>
      </c>
      <c r="AV543">
        <v>16085.55726</v>
      </c>
      <c r="AW543">
        <v>16444.935880000001</v>
      </c>
    </row>
    <row r="544" spans="2:49" x14ac:dyDescent="0.25">
      <c r="B544" t="s">
        <v>1549</v>
      </c>
      <c r="C544">
        <v>472474.73905122001</v>
      </c>
      <c r="D544">
        <v>480060.47381297202</v>
      </c>
      <c r="E544">
        <v>478572.81219999999</v>
      </c>
      <c r="F544">
        <v>489226.05420000001</v>
      </c>
      <c r="G544">
        <v>491796.37609999999</v>
      </c>
      <c r="H544">
        <v>490834.01760000002</v>
      </c>
      <c r="I544">
        <v>497268.09450000001</v>
      </c>
      <c r="J544">
        <v>501109.74609999999</v>
      </c>
      <c r="K544">
        <v>504330.93459999998</v>
      </c>
      <c r="L544">
        <v>509598.6188</v>
      </c>
      <c r="M544">
        <v>515467.06290000002</v>
      </c>
      <c r="N544">
        <v>520870.5</v>
      </c>
      <c r="O544">
        <v>525669.68550000002</v>
      </c>
      <c r="P544">
        <v>538137.69499999995</v>
      </c>
      <c r="Q544">
        <v>550402.11179999996</v>
      </c>
      <c r="R544">
        <v>565757.93889999995</v>
      </c>
      <c r="S544">
        <v>573199.41559999995</v>
      </c>
      <c r="T544">
        <v>580216.43519999995</v>
      </c>
      <c r="U544">
        <v>587597.32900000003</v>
      </c>
      <c r="V544">
        <v>598298.68409999995</v>
      </c>
      <c r="W544">
        <v>606646.23179999995</v>
      </c>
      <c r="X544">
        <v>612264.68099999998</v>
      </c>
      <c r="Y544">
        <v>615997.15899999999</v>
      </c>
      <c r="Z544">
        <v>620103.42240000004</v>
      </c>
      <c r="AA544">
        <v>625131.5098</v>
      </c>
      <c r="AB544">
        <v>630625.76520000002</v>
      </c>
      <c r="AC544">
        <v>636581.63890000002</v>
      </c>
      <c r="AD544">
        <v>643072.68720000004</v>
      </c>
      <c r="AE544">
        <v>650911.34920000006</v>
      </c>
      <c r="AF544">
        <v>659053.15009999997</v>
      </c>
      <c r="AG544">
        <v>667516.48160000006</v>
      </c>
      <c r="AH544">
        <v>677471.80180000002</v>
      </c>
      <c r="AI544">
        <v>687065.60430000001</v>
      </c>
      <c r="AJ544">
        <v>697315.31070000003</v>
      </c>
      <c r="AK544">
        <v>707992.16170000006</v>
      </c>
      <c r="AL544">
        <v>719122.03570000001</v>
      </c>
      <c r="AM544">
        <v>730549.2328</v>
      </c>
      <c r="AN544">
        <v>742509.00100000005</v>
      </c>
      <c r="AO544">
        <v>754676.61540000001</v>
      </c>
      <c r="AP544">
        <v>766874.45250000001</v>
      </c>
      <c r="AQ544">
        <v>779122.38</v>
      </c>
      <c r="AR544">
        <v>791373.87820000004</v>
      </c>
      <c r="AS544">
        <v>803772.43920000002</v>
      </c>
      <c r="AT544">
        <v>816319.33109999995</v>
      </c>
      <c r="AU544">
        <v>829072.41810000001</v>
      </c>
      <c r="AV544">
        <v>841981.75379999995</v>
      </c>
      <c r="AW544">
        <v>855017.24650000001</v>
      </c>
    </row>
    <row r="545" spans="2:49" x14ac:dyDescent="0.25">
      <c r="B545" t="s">
        <v>1541</v>
      </c>
      <c r="C545">
        <v>158.85801693510001</v>
      </c>
      <c r="D545">
        <v>161.40853378107499</v>
      </c>
      <c r="E545">
        <v>160.90834409999999</v>
      </c>
      <c r="F545">
        <v>153.09755190000001</v>
      </c>
      <c r="G545">
        <v>144.5127526</v>
      </c>
      <c r="H545">
        <v>149.9661629</v>
      </c>
      <c r="I545">
        <v>145.83812510000001</v>
      </c>
      <c r="J545">
        <v>141.7113971</v>
      </c>
      <c r="K545">
        <v>131.01543129999999</v>
      </c>
      <c r="L545">
        <v>132.28841750000001</v>
      </c>
      <c r="M545">
        <v>133.5849776</v>
      </c>
      <c r="N545">
        <v>132.27532099999999</v>
      </c>
      <c r="O545">
        <v>132.27532099999999</v>
      </c>
      <c r="P545">
        <v>133.6111707</v>
      </c>
      <c r="Q545">
        <v>128.37123450000001</v>
      </c>
      <c r="R545">
        <v>119.5624839</v>
      </c>
      <c r="S545">
        <v>121.1351025</v>
      </c>
      <c r="T545">
        <v>122.6180488</v>
      </c>
      <c r="U545">
        <v>124.1785805</v>
      </c>
      <c r="V545">
        <v>126.4416732</v>
      </c>
      <c r="W545">
        <v>128.2083982</v>
      </c>
      <c r="X545">
        <v>129.39825389999999</v>
      </c>
      <c r="Y545">
        <v>130.1900321</v>
      </c>
      <c r="Z545">
        <v>131.0611279</v>
      </c>
      <c r="AA545">
        <v>132.12560719999999</v>
      </c>
      <c r="AB545">
        <v>133.2858478</v>
      </c>
      <c r="AC545">
        <v>134.5401061</v>
      </c>
      <c r="AD545">
        <v>135.90408239999999</v>
      </c>
      <c r="AE545">
        <v>137.550657</v>
      </c>
      <c r="AF545">
        <v>139.26023939999999</v>
      </c>
      <c r="AG545">
        <v>141.03833950000001</v>
      </c>
      <c r="AH545">
        <v>143.133613</v>
      </c>
      <c r="AI545">
        <v>145.15491270000001</v>
      </c>
      <c r="AJ545">
        <v>147.31777539999999</v>
      </c>
      <c r="AK545">
        <v>149.57368829999999</v>
      </c>
      <c r="AL545">
        <v>151.92728969999999</v>
      </c>
      <c r="AM545">
        <v>154.3447319</v>
      </c>
      <c r="AN545">
        <v>156.8750058</v>
      </c>
      <c r="AO545">
        <v>159.44799449999999</v>
      </c>
      <c r="AP545">
        <v>162.0253798</v>
      </c>
      <c r="AQ545">
        <v>164.61116200000001</v>
      </c>
      <c r="AR545">
        <v>167.19554059999999</v>
      </c>
      <c r="AS545">
        <v>169.8090273</v>
      </c>
      <c r="AT545">
        <v>172.4520315</v>
      </c>
      <c r="AU545">
        <v>175.13705590000001</v>
      </c>
      <c r="AV545">
        <v>177.8538877</v>
      </c>
      <c r="AW545">
        <v>180.59642299999999</v>
      </c>
    </row>
    <row r="546" spans="2:49" x14ac:dyDescent="0.25">
      <c r="B546" t="s">
        <v>1542</v>
      </c>
      <c r="C546">
        <v>173659.515798384</v>
      </c>
      <c r="D546">
        <v>176447.67549628901</v>
      </c>
      <c r="E546">
        <v>175900.88099999999</v>
      </c>
      <c r="F546">
        <v>183029.1011</v>
      </c>
      <c r="G546">
        <v>182209.09520000001</v>
      </c>
      <c r="H546">
        <v>179009.9143</v>
      </c>
      <c r="I546">
        <v>181991.7838</v>
      </c>
      <c r="J546">
        <v>184068.30910000001</v>
      </c>
      <c r="K546">
        <v>182440.8308</v>
      </c>
      <c r="L546">
        <v>182677.99280000001</v>
      </c>
      <c r="M546">
        <v>186584.3008</v>
      </c>
      <c r="N546">
        <v>191757.35079999999</v>
      </c>
      <c r="O546">
        <v>194068.084</v>
      </c>
      <c r="P546">
        <v>197772.5839</v>
      </c>
      <c r="Q546">
        <v>197761.43429999999</v>
      </c>
      <c r="R546">
        <v>202652.03719999999</v>
      </c>
      <c r="S546">
        <v>205317.54180000001</v>
      </c>
      <c r="T546">
        <v>207829.99549999999</v>
      </c>
      <c r="U546">
        <v>210472.53150000001</v>
      </c>
      <c r="V546">
        <v>214307.5673</v>
      </c>
      <c r="W546">
        <v>217301.16949999999</v>
      </c>
      <c r="X546">
        <v>219201.74170000001</v>
      </c>
      <c r="Y546">
        <v>220344.22500000001</v>
      </c>
      <c r="Z546">
        <v>221559.3639</v>
      </c>
      <c r="AA546">
        <v>223060.98149999999</v>
      </c>
      <c r="AB546">
        <v>224698.14369999999</v>
      </c>
      <c r="AC546">
        <v>226476.24050000001</v>
      </c>
      <c r="AD546">
        <v>228425.91399999999</v>
      </c>
      <c r="AE546">
        <v>230886.08230000001</v>
      </c>
      <c r="AF546">
        <v>233476.79250000001</v>
      </c>
      <c r="AG546">
        <v>236194.82610000001</v>
      </c>
      <c r="AH546">
        <v>239448.2213</v>
      </c>
      <c r="AI546">
        <v>242579.95480000001</v>
      </c>
      <c r="AJ546">
        <v>245942.3303</v>
      </c>
      <c r="AK546">
        <v>249453.239</v>
      </c>
      <c r="AL546">
        <v>253119.85089999999</v>
      </c>
      <c r="AM546">
        <v>256885.611</v>
      </c>
      <c r="AN546">
        <v>260831.81700000001</v>
      </c>
      <c r="AO546">
        <v>264844.56880000001</v>
      </c>
      <c r="AP546">
        <v>268856.81839999999</v>
      </c>
      <c r="AQ546">
        <v>272875.49969999999</v>
      </c>
      <c r="AR546">
        <v>276884.6421</v>
      </c>
      <c r="AS546">
        <v>280934.76579999999</v>
      </c>
      <c r="AT546">
        <v>285026.46970000002</v>
      </c>
      <c r="AU546">
        <v>289180.09299999999</v>
      </c>
      <c r="AV546">
        <v>293378.33909999998</v>
      </c>
      <c r="AW546">
        <v>297610.86550000001</v>
      </c>
    </row>
    <row r="547" spans="2:49" x14ac:dyDescent="0.25">
      <c r="B547" t="s">
        <v>1543</v>
      </c>
      <c r="C547">
        <v>87751.618720637998</v>
      </c>
      <c r="D547">
        <v>89160.499343263204</v>
      </c>
      <c r="E547">
        <v>90592</v>
      </c>
      <c r="F547">
        <v>94648.266140000007</v>
      </c>
      <c r="G547">
        <v>95762.724589999998</v>
      </c>
      <c r="H547">
        <v>91338.839659999998</v>
      </c>
      <c r="I547">
        <v>92842.624490000002</v>
      </c>
      <c r="J547">
        <v>93318.268880000003</v>
      </c>
      <c r="K547">
        <v>92489.468980000005</v>
      </c>
      <c r="L547">
        <v>90798.539210000003</v>
      </c>
      <c r="M547">
        <v>90214.103199999998</v>
      </c>
      <c r="N547">
        <v>89458.218290000004</v>
      </c>
      <c r="O547">
        <v>89952.851110000003</v>
      </c>
      <c r="P547">
        <v>90856.473480000001</v>
      </c>
      <c r="Q547">
        <v>91823.240130000006</v>
      </c>
      <c r="R547">
        <v>93114.179950000005</v>
      </c>
      <c r="S547">
        <v>94355.416870000001</v>
      </c>
      <c r="T547">
        <v>95632.436560000002</v>
      </c>
      <c r="U547">
        <v>95327.242530000003</v>
      </c>
      <c r="V547">
        <v>99226.388699999996</v>
      </c>
      <c r="W547">
        <v>98166.666339999996</v>
      </c>
      <c r="X547">
        <v>96695.078899999906</v>
      </c>
      <c r="Y547">
        <v>93506.676030000002</v>
      </c>
      <c r="Z547">
        <v>90914.651280000005</v>
      </c>
      <c r="AA547">
        <v>89009.183489999996</v>
      </c>
      <c r="AB547">
        <v>87162.749100000001</v>
      </c>
      <c r="AC547">
        <v>85363.493960000007</v>
      </c>
      <c r="AD547">
        <v>84796.841060000006</v>
      </c>
      <c r="AE547">
        <v>84044.534199999995</v>
      </c>
      <c r="AF547">
        <v>83247.958190000005</v>
      </c>
      <c r="AG547">
        <v>82458.523220000003</v>
      </c>
      <c r="AH547">
        <v>82065.459709999996</v>
      </c>
      <c r="AI547">
        <v>81192.120840000003</v>
      </c>
      <c r="AJ547">
        <v>80098.469159999906</v>
      </c>
      <c r="AK547">
        <v>79417.265780000002</v>
      </c>
      <c r="AL547">
        <v>78671.564540000007</v>
      </c>
      <c r="AM547">
        <v>77780.058050000007</v>
      </c>
      <c r="AN547">
        <v>76206.806190000003</v>
      </c>
      <c r="AO547">
        <v>74393.263170000006</v>
      </c>
      <c r="AP547">
        <v>72572.175919999994</v>
      </c>
      <c r="AQ547">
        <v>71161.855299999996</v>
      </c>
      <c r="AR547">
        <v>69428.360650000002</v>
      </c>
      <c r="AS547">
        <v>67731.627869999997</v>
      </c>
      <c r="AT547">
        <v>66237.262570000006</v>
      </c>
      <c r="AU547">
        <v>64567.104809999997</v>
      </c>
      <c r="AV547">
        <v>62850.718489999999</v>
      </c>
      <c r="AW547">
        <v>63184.742870000002</v>
      </c>
    </row>
    <row r="548" spans="2:49" x14ac:dyDescent="0.25">
      <c r="B548" t="s">
        <v>1544</v>
      </c>
      <c r="C548">
        <v>4048.6566146889199</v>
      </c>
      <c r="D548">
        <v>4113.65910621284</v>
      </c>
      <c r="E548">
        <v>4179.705234</v>
      </c>
      <c r="F548">
        <v>4271.2576120000003</v>
      </c>
      <c r="G548">
        <v>4500.2942679999996</v>
      </c>
      <c r="H548">
        <v>4483.7929100000001</v>
      </c>
      <c r="I548">
        <v>4584.1231580000003</v>
      </c>
      <c r="J548">
        <v>4647.826959</v>
      </c>
      <c r="K548">
        <v>4671.0717480000003</v>
      </c>
      <c r="L548">
        <v>4662.8690900000001</v>
      </c>
      <c r="M548">
        <v>4626.033023</v>
      </c>
      <c r="N548">
        <v>4599.339841</v>
      </c>
      <c r="O548">
        <v>4684.8658420000002</v>
      </c>
      <c r="P548">
        <v>4871.4676669999999</v>
      </c>
      <c r="Q548">
        <v>4937.9972809999999</v>
      </c>
      <c r="R548">
        <v>5013.4450349999997</v>
      </c>
      <c r="S548">
        <v>4975.2722899999999</v>
      </c>
      <c r="T548">
        <v>4914.8624479999999</v>
      </c>
      <c r="U548">
        <v>4930.3541109999996</v>
      </c>
      <c r="V548">
        <v>4945.2666129999998</v>
      </c>
      <c r="W548">
        <v>4947.6369500000001</v>
      </c>
      <c r="X548">
        <v>4945.0878069999999</v>
      </c>
      <c r="Y548">
        <v>4991.4167630000002</v>
      </c>
      <c r="Z548">
        <v>5008.549857</v>
      </c>
      <c r="AA548">
        <v>5025.2773159999997</v>
      </c>
      <c r="AB548">
        <v>5038.7421539999996</v>
      </c>
      <c r="AC548">
        <v>5049.0517900000004</v>
      </c>
      <c r="AD548">
        <v>5059.1284210000003</v>
      </c>
      <c r="AE548">
        <v>5041.4050109999998</v>
      </c>
      <c r="AF548">
        <v>5036.370696</v>
      </c>
      <c r="AG548">
        <v>5036.1199459999998</v>
      </c>
      <c r="AH548">
        <v>5012.252528</v>
      </c>
      <c r="AI548">
        <v>5029.2256619999998</v>
      </c>
      <c r="AJ548">
        <v>5040.8072730000004</v>
      </c>
      <c r="AK548">
        <v>5049.0973670000003</v>
      </c>
      <c r="AL548">
        <v>5056.5257380000003</v>
      </c>
      <c r="AM548">
        <v>5062.6786279999997</v>
      </c>
      <c r="AN548">
        <v>5066.4902940000002</v>
      </c>
      <c r="AO548">
        <v>5072.4374980000002</v>
      </c>
      <c r="AP548">
        <v>5080.3902879999996</v>
      </c>
      <c r="AQ548">
        <v>5088.8794209999996</v>
      </c>
      <c r="AR548">
        <v>5097.789111</v>
      </c>
      <c r="AS548">
        <v>5104.1398049999998</v>
      </c>
      <c r="AT548">
        <v>5112.3359799999998</v>
      </c>
      <c r="AU548">
        <v>5121.1017860000002</v>
      </c>
      <c r="AV548">
        <v>5130.2283189999998</v>
      </c>
      <c r="AW548">
        <v>5140.1886409999997</v>
      </c>
    </row>
    <row r="549" spans="2:49" x14ac:dyDescent="0.25">
      <c r="B549" t="s">
        <v>1545</v>
      </c>
      <c r="C549">
        <v>8948.3558563808492</v>
      </c>
      <c r="D549">
        <v>9092.0246040827606</v>
      </c>
      <c r="E549">
        <v>9238</v>
      </c>
      <c r="F549">
        <v>9440.3494059999903</v>
      </c>
      <c r="G549">
        <v>9946.5670730000002</v>
      </c>
      <c r="H549">
        <v>9910.0957089999902</v>
      </c>
      <c r="I549">
        <v>10131.84599</v>
      </c>
      <c r="J549">
        <v>10272.64437</v>
      </c>
      <c r="K549">
        <v>10324.02009</v>
      </c>
      <c r="L549">
        <v>10305.89055</v>
      </c>
      <c r="M549">
        <v>10224.475329999999</v>
      </c>
      <c r="N549">
        <v>10165.47797</v>
      </c>
      <c r="O549">
        <v>10354.50785</v>
      </c>
      <c r="P549">
        <v>10766.935890000001</v>
      </c>
      <c r="Q549">
        <v>10913.979890000001</v>
      </c>
      <c r="R549">
        <v>11080.7348</v>
      </c>
      <c r="S549">
        <v>11004.99208</v>
      </c>
      <c r="T549">
        <v>10866.359630000001</v>
      </c>
      <c r="U549">
        <v>10904.713460000001</v>
      </c>
      <c r="V549">
        <v>10942.20378</v>
      </c>
      <c r="W549">
        <v>10953.377270000001</v>
      </c>
      <c r="X549">
        <v>10953.55631</v>
      </c>
      <c r="Y549">
        <v>11050.840679999999</v>
      </c>
      <c r="Z549">
        <v>11092.61765</v>
      </c>
      <c r="AA549">
        <v>11134.42424</v>
      </c>
      <c r="AB549">
        <v>11169.393760000001</v>
      </c>
      <c r="AC549">
        <v>11197.06891</v>
      </c>
      <c r="AD549">
        <v>11223.984329999999</v>
      </c>
      <c r="AE549">
        <v>11194.71408</v>
      </c>
      <c r="AF549">
        <v>11191.02988</v>
      </c>
      <c r="AG549">
        <v>11197.12565</v>
      </c>
      <c r="AH549">
        <v>11158.43189</v>
      </c>
      <c r="AI549">
        <v>11198.97083</v>
      </c>
      <c r="AJ549">
        <v>11230.4352</v>
      </c>
      <c r="AK549">
        <v>11256.56256</v>
      </c>
      <c r="AL549">
        <v>11281.767620000001</v>
      </c>
      <c r="AM549">
        <v>11304.704019999999</v>
      </c>
      <c r="AN549">
        <v>11323.37732</v>
      </c>
      <c r="AO549">
        <v>11346.112059999999</v>
      </c>
      <c r="AP549">
        <v>11372.5443</v>
      </c>
      <c r="AQ549">
        <v>11399.888300000001</v>
      </c>
      <c r="AR549">
        <v>11428.00743</v>
      </c>
      <c r="AS549">
        <v>11451.48893</v>
      </c>
      <c r="AT549">
        <v>11478.279140000001</v>
      </c>
      <c r="AU549">
        <v>11506.07762</v>
      </c>
      <c r="AV549">
        <v>11534.562190000001</v>
      </c>
      <c r="AW549">
        <v>11564.783869999999</v>
      </c>
    </row>
    <row r="550" spans="2:49" x14ac:dyDescent="0.25">
      <c r="B550" t="s">
        <v>1546</v>
      </c>
      <c r="C550">
        <v>656.864114385888</v>
      </c>
      <c r="D550">
        <v>667.41028021107195</v>
      </c>
      <c r="E550">
        <v>665.34203950000006</v>
      </c>
      <c r="F550">
        <v>679.91570979999995</v>
      </c>
      <c r="G550">
        <v>716.37467219999996</v>
      </c>
      <c r="H550">
        <v>713.74792060000004</v>
      </c>
      <c r="I550">
        <v>729.718887</v>
      </c>
      <c r="J550">
        <v>739.85951039999998</v>
      </c>
      <c r="K550">
        <v>743.559708</v>
      </c>
      <c r="L550">
        <v>742.25397640000006</v>
      </c>
      <c r="M550">
        <v>736.39026530000001</v>
      </c>
      <c r="N550">
        <v>732.14113889999999</v>
      </c>
      <c r="O550">
        <v>745.75550650000002</v>
      </c>
      <c r="P550">
        <v>775.45952439999996</v>
      </c>
      <c r="Q550">
        <v>786.04997200000003</v>
      </c>
      <c r="R550">
        <v>798.06004440000004</v>
      </c>
      <c r="S550">
        <v>808.55701629999999</v>
      </c>
      <c r="T550">
        <v>818.46651269999995</v>
      </c>
      <c r="U550">
        <v>828.89385679999998</v>
      </c>
      <c r="V550">
        <v>844.00855090000005</v>
      </c>
      <c r="W550">
        <v>855.8026218</v>
      </c>
      <c r="X550">
        <v>863.77366610000001</v>
      </c>
      <c r="Y550">
        <v>869.20897930000001</v>
      </c>
      <c r="Z550">
        <v>875.33287440000004</v>
      </c>
      <c r="AA550">
        <v>882.91000310000004</v>
      </c>
      <c r="AB550">
        <v>891.26430919999996</v>
      </c>
      <c r="AC550">
        <v>900.35198760000003</v>
      </c>
      <c r="AD550">
        <v>910.24781499999995</v>
      </c>
      <c r="AE550">
        <v>922.11138879999999</v>
      </c>
      <c r="AF550">
        <v>934.47150699999997</v>
      </c>
      <c r="AG550">
        <v>947.33262590000004</v>
      </c>
      <c r="AH550">
        <v>962.28639850000002</v>
      </c>
      <c r="AI550">
        <v>976.69046230000004</v>
      </c>
      <c r="AJ550">
        <v>991.95228020000002</v>
      </c>
      <c r="AK550">
        <v>1007.752983</v>
      </c>
      <c r="AL550">
        <v>1024.14501</v>
      </c>
      <c r="AM550">
        <v>1040.9169919999999</v>
      </c>
      <c r="AN550">
        <v>1058.412364</v>
      </c>
      <c r="AO550">
        <v>1076.1367720000001</v>
      </c>
      <c r="AP550">
        <v>1093.828602</v>
      </c>
      <c r="AQ550">
        <v>1111.5307620000001</v>
      </c>
      <c r="AR550">
        <v>1129.19192</v>
      </c>
      <c r="AS550">
        <v>1147.0294690000001</v>
      </c>
      <c r="AT550">
        <v>1165.034803</v>
      </c>
      <c r="AU550">
        <v>1183.2944199999999</v>
      </c>
      <c r="AV550">
        <v>1201.745077</v>
      </c>
      <c r="AW550">
        <v>1220.3519839999999</v>
      </c>
    </row>
    <row r="551" spans="2:49" x14ac:dyDescent="0.25">
      <c r="B551" t="s">
        <v>1547</v>
      </c>
      <c r="C551">
        <v>347.860931989363</v>
      </c>
      <c r="D551">
        <v>353.44595177125899</v>
      </c>
      <c r="E551">
        <v>352.35065650000001</v>
      </c>
      <c r="F551">
        <v>364.46589740000002</v>
      </c>
      <c r="G551">
        <v>366.4574202</v>
      </c>
      <c r="H551">
        <v>362.49589049999997</v>
      </c>
      <c r="I551">
        <v>375.8857405</v>
      </c>
      <c r="J551">
        <v>370.13235659999998</v>
      </c>
      <c r="K551">
        <v>361.74196920000003</v>
      </c>
      <c r="L551">
        <v>372.29686820000001</v>
      </c>
      <c r="M551">
        <v>384.70644829999998</v>
      </c>
      <c r="N551">
        <v>395.89477900000003</v>
      </c>
      <c r="O551">
        <v>395.05565419999999</v>
      </c>
      <c r="P551">
        <v>400.87788940000002</v>
      </c>
      <c r="Q551">
        <v>407.07278200000002</v>
      </c>
      <c r="R551">
        <v>406.13468349999999</v>
      </c>
      <c r="S551">
        <v>411.47661779999999</v>
      </c>
      <c r="T551">
        <v>416.51229599999999</v>
      </c>
      <c r="U551">
        <v>421.81068720000002</v>
      </c>
      <c r="V551">
        <v>429.51254319999998</v>
      </c>
      <c r="W551">
        <v>435.53969719999998</v>
      </c>
      <c r="X551">
        <v>439.60866370000002</v>
      </c>
      <c r="Y551">
        <v>442.3113055</v>
      </c>
      <c r="Z551">
        <v>445.18668170000001</v>
      </c>
      <c r="AA551">
        <v>448.69813490000001</v>
      </c>
      <c r="AB551">
        <v>452.57326030000002</v>
      </c>
      <c r="AC551">
        <v>456.8144906</v>
      </c>
      <c r="AD551">
        <v>461.4583882</v>
      </c>
      <c r="AE551">
        <v>467.07150960000001</v>
      </c>
      <c r="AF551">
        <v>472.93777130000001</v>
      </c>
      <c r="AG551">
        <v>479.03489719999999</v>
      </c>
      <c r="AH551">
        <v>486.1820677</v>
      </c>
      <c r="AI551">
        <v>493.08875399999999</v>
      </c>
      <c r="AJ551">
        <v>500.42408399999999</v>
      </c>
      <c r="AK551">
        <v>508.03977099999997</v>
      </c>
      <c r="AL551">
        <v>515.98054850000005</v>
      </c>
      <c r="AM551">
        <v>524.14623449999999</v>
      </c>
      <c r="AN551">
        <v>532.70582560000003</v>
      </c>
      <c r="AO551">
        <v>541.4249016</v>
      </c>
      <c r="AP551">
        <v>550.15693799999997</v>
      </c>
      <c r="AQ551">
        <v>558.91512479999994</v>
      </c>
      <c r="AR551">
        <v>567.66983089999997</v>
      </c>
      <c r="AS551">
        <v>576.5260902</v>
      </c>
      <c r="AT551">
        <v>585.48900939999999</v>
      </c>
      <c r="AU551">
        <v>594.59822429999997</v>
      </c>
      <c r="AV551">
        <v>603.81654990000004</v>
      </c>
      <c r="AW551">
        <v>613.12232159999996</v>
      </c>
    </row>
    <row r="552" spans="2:49" x14ac:dyDescent="0.25">
      <c r="B552" t="s">
        <v>1548</v>
      </c>
      <c r="C552">
        <v>7106.0371595840998</v>
      </c>
      <c r="D552">
        <v>7220.1268846940702</v>
      </c>
      <c r="E552">
        <v>7336.0482140000004</v>
      </c>
      <c r="F552">
        <v>7684.3855569999996</v>
      </c>
      <c r="G552">
        <v>7898.820111</v>
      </c>
      <c r="H552">
        <v>7611.4740060000004</v>
      </c>
      <c r="I552">
        <v>7696.9273599999997</v>
      </c>
      <c r="J552">
        <v>8092.809671</v>
      </c>
      <c r="K552">
        <v>8190.367354</v>
      </c>
      <c r="L552">
        <v>8468.4458070000001</v>
      </c>
      <c r="M552">
        <v>8673.973763</v>
      </c>
      <c r="N552">
        <v>8986.4555540000001</v>
      </c>
      <c r="O552">
        <v>9079.9639950000001</v>
      </c>
      <c r="P552">
        <v>9610.0086350000001</v>
      </c>
      <c r="Q552">
        <v>10259.213019999999</v>
      </c>
      <c r="R552">
        <v>10743.071110000001</v>
      </c>
      <c r="S552">
        <v>10506.37045</v>
      </c>
      <c r="T552">
        <v>10118.36003</v>
      </c>
      <c r="U552">
        <v>10073.6149</v>
      </c>
      <c r="V552">
        <v>9952.8999089999998</v>
      </c>
      <c r="W552">
        <v>10089.107470000001</v>
      </c>
      <c r="X552">
        <v>10182.419040000001</v>
      </c>
      <c r="Y552">
        <v>10282.30372</v>
      </c>
      <c r="Z552">
        <v>10346.277239999999</v>
      </c>
      <c r="AA552">
        <v>10465.93239</v>
      </c>
      <c r="AB552">
        <v>10608.532719999999</v>
      </c>
      <c r="AC552">
        <v>10756.28225</v>
      </c>
      <c r="AD552">
        <v>10919.8657</v>
      </c>
      <c r="AE552">
        <v>11078.881450000001</v>
      </c>
      <c r="AF552">
        <v>11266.94118</v>
      </c>
      <c r="AG552">
        <v>11472.848690000001</v>
      </c>
      <c r="AH552">
        <v>11697.549360000001</v>
      </c>
      <c r="AI552">
        <v>11952.33582</v>
      </c>
      <c r="AJ552">
        <v>12228.39554</v>
      </c>
      <c r="AK552">
        <v>12510.326940000001</v>
      </c>
      <c r="AL552">
        <v>12808.970869999999</v>
      </c>
      <c r="AM552">
        <v>13116.90439</v>
      </c>
      <c r="AN552">
        <v>13431.809880000001</v>
      </c>
      <c r="AO552">
        <v>13745.60932</v>
      </c>
      <c r="AP552">
        <v>14068.720209999999</v>
      </c>
      <c r="AQ552">
        <v>14394.689200000001</v>
      </c>
      <c r="AR552">
        <v>14724.929690000001</v>
      </c>
      <c r="AS552">
        <v>15055.5105</v>
      </c>
      <c r="AT552">
        <v>15394.16747</v>
      </c>
      <c r="AU552">
        <v>15737.536969999999</v>
      </c>
      <c r="AV552">
        <v>16085.55726</v>
      </c>
      <c r="AW552">
        <v>16444.935880000001</v>
      </c>
    </row>
    <row r="553" spans="2:49" x14ac:dyDescent="0.25">
      <c r="B553" t="s">
        <v>1549</v>
      </c>
      <c r="C553">
        <v>472474.73905122001</v>
      </c>
      <c r="D553">
        <v>480060.47381297202</v>
      </c>
      <c r="E553">
        <v>478572.81219999999</v>
      </c>
      <c r="F553">
        <v>489226.05420000001</v>
      </c>
      <c r="G553">
        <v>491796.37609999999</v>
      </c>
      <c r="H553">
        <v>490834.01760000002</v>
      </c>
      <c r="I553">
        <v>497268.09450000001</v>
      </c>
      <c r="J553">
        <v>501109.74609999999</v>
      </c>
      <c r="K553">
        <v>504330.93459999998</v>
      </c>
      <c r="L553">
        <v>509598.6188</v>
      </c>
      <c r="M553">
        <v>515467.06290000002</v>
      </c>
      <c r="N553">
        <v>520870.5</v>
      </c>
      <c r="O553">
        <v>525669.68550000002</v>
      </c>
      <c r="P553">
        <v>538137.69499999995</v>
      </c>
      <c r="Q553">
        <v>550402.11179999996</v>
      </c>
      <c r="R553">
        <v>565757.93889999995</v>
      </c>
      <c r="S553">
        <v>573199.41559999995</v>
      </c>
      <c r="T553">
        <v>580216.43519999995</v>
      </c>
      <c r="U553">
        <v>587597.32900000003</v>
      </c>
      <c r="V553">
        <v>598298.68409999995</v>
      </c>
      <c r="W553">
        <v>606646.23179999995</v>
      </c>
      <c r="X553">
        <v>612264.68099999998</v>
      </c>
      <c r="Y553">
        <v>615997.15899999999</v>
      </c>
      <c r="Z553">
        <v>620103.42240000004</v>
      </c>
      <c r="AA553">
        <v>625131.5098</v>
      </c>
      <c r="AB553">
        <v>630625.76520000002</v>
      </c>
      <c r="AC553">
        <v>636581.63890000002</v>
      </c>
      <c r="AD553">
        <v>643072.68720000004</v>
      </c>
      <c r="AE553">
        <v>650911.34920000006</v>
      </c>
      <c r="AF553">
        <v>659053.15009999997</v>
      </c>
      <c r="AG553">
        <v>667516.48160000006</v>
      </c>
      <c r="AH553">
        <v>677471.80180000002</v>
      </c>
      <c r="AI553">
        <v>687065.60430000001</v>
      </c>
      <c r="AJ553">
        <v>697315.31070000003</v>
      </c>
      <c r="AK553">
        <v>707992.16170000006</v>
      </c>
      <c r="AL553">
        <v>719122.03570000001</v>
      </c>
      <c r="AM553">
        <v>730549.2328</v>
      </c>
      <c r="AN553">
        <v>742509.00100000005</v>
      </c>
      <c r="AO553">
        <v>754676.61540000001</v>
      </c>
      <c r="AP553">
        <v>766874.45250000001</v>
      </c>
      <c r="AQ553">
        <v>779122.38</v>
      </c>
      <c r="AR553">
        <v>791373.87820000004</v>
      </c>
      <c r="AS553">
        <v>803772.43920000002</v>
      </c>
      <c r="AT553">
        <v>816319.33109999995</v>
      </c>
      <c r="AU553">
        <v>829072.41810000001</v>
      </c>
      <c r="AV553">
        <v>841981.75379999995</v>
      </c>
      <c r="AW553">
        <v>855017.24650000001</v>
      </c>
    </row>
    <row r="554" spans="2:49" x14ac:dyDescent="0.25">
      <c r="B554" t="s">
        <v>1550</v>
      </c>
      <c r="C554">
        <v>9951.8735731172201</v>
      </c>
      <c r="D554">
        <v>10111.654122358301</v>
      </c>
      <c r="E554">
        <v>10080.31907</v>
      </c>
      <c r="F554">
        <v>10142.206550000001</v>
      </c>
      <c r="G554">
        <v>10245.59103</v>
      </c>
      <c r="H554">
        <v>10465.959349999999</v>
      </c>
      <c r="I554">
        <v>10601.195760000001</v>
      </c>
      <c r="J554">
        <v>10881.186540000001</v>
      </c>
      <c r="K554">
        <v>11021.511640000001</v>
      </c>
      <c r="L554">
        <v>11258.47164</v>
      </c>
      <c r="M554">
        <v>11388.11356</v>
      </c>
      <c r="N554">
        <v>11521.2397</v>
      </c>
      <c r="O554">
        <v>11582.51138</v>
      </c>
      <c r="P554">
        <v>11716.64705</v>
      </c>
      <c r="Q554">
        <v>11730.56983</v>
      </c>
      <c r="R554">
        <v>11811.51014</v>
      </c>
      <c r="S554">
        <v>11966.86824</v>
      </c>
      <c r="T554">
        <v>12113.24481</v>
      </c>
      <c r="U554">
        <v>12267.185670000001</v>
      </c>
      <c r="V554">
        <v>12490.47316</v>
      </c>
      <c r="W554">
        <v>12664.681</v>
      </c>
      <c r="X554">
        <v>12781.99994</v>
      </c>
      <c r="Y554">
        <v>12860.00453</v>
      </c>
      <c r="Z554">
        <v>12945.56185</v>
      </c>
      <c r="AA554">
        <v>13050.000819999999</v>
      </c>
      <c r="AB554">
        <v>13163.79098</v>
      </c>
      <c r="AC554">
        <v>13286.849899999999</v>
      </c>
      <c r="AD554">
        <v>13420.78478</v>
      </c>
      <c r="AE554">
        <v>13582.723319999999</v>
      </c>
      <c r="AF554">
        <v>13751.09993</v>
      </c>
      <c r="AG554">
        <v>13926.464980000001</v>
      </c>
      <c r="AH554">
        <v>14133.34339</v>
      </c>
      <c r="AI554">
        <v>14333.149530000001</v>
      </c>
      <c r="AJ554">
        <v>14547.05199</v>
      </c>
      <c r="AK554">
        <v>14770.208060000001</v>
      </c>
      <c r="AL554">
        <v>15003.05711</v>
      </c>
      <c r="AM554">
        <v>15242.23731</v>
      </c>
      <c r="AN554">
        <v>15492.574269999999</v>
      </c>
      <c r="AO554">
        <v>15747.10858</v>
      </c>
      <c r="AP554">
        <v>16002.064899999999</v>
      </c>
      <c r="AQ554">
        <v>16257.85922</v>
      </c>
      <c r="AR554">
        <v>16513.54464</v>
      </c>
      <c r="AS554">
        <v>16772.155859999999</v>
      </c>
      <c r="AT554">
        <v>17033.767909999999</v>
      </c>
      <c r="AU554">
        <v>17299.635160000002</v>
      </c>
      <c r="AV554">
        <v>17568.754939999999</v>
      </c>
      <c r="AW554">
        <v>17840.52865</v>
      </c>
    </row>
    <row r="555" spans="2:49" x14ac:dyDescent="0.25">
      <c r="B555" t="s">
        <v>1551</v>
      </c>
      <c r="C555">
        <v>62.962018907204502</v>
      </c>
      <c r="D555">
        <v>63.9728944864017</v>
      </c>
      <c r="E555">
        <v>65</v>
      </c>
      <c r="F555">
        <v>63.428526359999999</v>
      </c>
      <c r="G555">
        <v>61.794358459999998</v>
      </c>
      <c r="H555">
        <v>60.216453299999998</v>
      </c>
      <c r="I555">
        <v>58.968159460000003</v>
      </c>
      <c r="J555">
        <v>57.760771839999997</v>
      </c>
      <c r="K555">
        <v>56.425370600000001</v>
      </c>
      <c r="L555">
        <v>54.947313479999998</v>
      </c>
      <c r="M555">
        <v>53.522824329999999</v>
      </c>
      <c r="N555">
        <v>52.337787509999998</v>
      </c>
      <c r="O555">
        <v>51.418459329999997</v>
      </c>
      <c r="P555">
        <v>50.618035450000001</v>
      </c>
      <c r="Q555">
        <v>49.688413879999999</v>
      </c>
      <c r="R555">
        <v>48.301243300000003</v>
      </c>
      <c r="S555">
        <v>46.780084719999998</v>
      </c>
      <c r="T555">
        <v>45.102906650000001</v>
      </c>
      <c r="U555">
        <v>43.449805439999999</v>
      </c>
      <c r="V555">
        <v>41.777113610000001</v>
      </c>
      <c r="W555">
        <v>40.244655469999998</v>
      </c>
      <c r="X555">
        <v>38.792864109999996</v>
      </c>
      <c r="Y555">
        <v>37.525531209999997</v>
      </c>
      <c r="Z555">
        <v>36.416150479999999</v>
      </c>
      <c r="AA555">
        <v>35.407232360000002</v>
      </c>
      <c r="AB555">
        <v>34.476232869999997</v>
      </c>
      <c r="AC555">
        <v>33.608047550000002</v>
      </c>
      <c r="AD555">
        <v>32.79433092</v>
      </c>
      <c r="AE555">
        <v>32.027248139999998</v>
      </c>
      <c r="AF555">
        <v>31.298760309999999</v>
      </c>
      <c r="AG555">
        <v>30.602949500000001</v>
      </c>
      <c r="AH555">
        <v>29.936927489999999</v>
      </c>
      <c r="AI555">
        <v>29.296276169999999</v>
      </c>
      <c r="AJ555">
        <v>28.677298220000001</v>
      </c>
      <c r="AK555">
        <v>28.07822234</v>
      </c>
      <c r="AL555">
        <v>27.497356100000001</v>
      </c>
      <c r="AM555">
        <v>26.933453279999998</v>
      </c>
      <c r="AN555">
        <v>26.382157759999998</v>
      </c>
      <c r="AO555">
        <v>25.834346320000002</v>
      </c>
      <c r="AP555">
        <v>25.286972710000001</v>
      </c>
      <c r="AQ555">
        <v>24.739908849999999</v>
      </c>
      <c r="AR555">
        <v>24.193419429999999</v>
      </c>
      <c r="AS555">
        <v>23.647809599999999</v>
      </c>
      <c r="AT555">
        <v>23.10223805</v>
      </c>
      <c r="AU555">
        <v>22.556899900000001</v>
      </c>
      <c r="AV555">
        <v>22.012797989999999</v>
      </c>
      <c r="AW555">
        <v>21.478523899999999</v>
      </c>
    </row>
    <row r="556" spans="2:49" x14ac:dyDescent="0.25">
      <c r="B556" t="s">
        <v>1552</v>
      </c>
      <c r="C556">
        <v>42370.532785214396</v>
      </c>
      <c r="D556">
        <v>43050.805394218201</v>
      </c>
      <c r="E556">
        <v>43742</v>
      </c>
      <c r="F556">
        <v>43307.030070000001</v>
      </c>
      <c r="G556">
        <v>42491.769480000003</v>
      </c>
      <c r="H556">
        <v>42964.165919999999</v>
      </c>
      <c r="I556">
        <v>42318.166100000002</v>
      </c>
      <c r="J556">
        <v>41662.832170000001</v>
      </c>
      <c r="K556">
        <v>40942.608460000003</v>
      </c>
      <c r="L556">
        <v>40434.032709999999</v>
      </c>
      <c r="M556">
        <v>39989.835319999998</v>
      </c>
      <c r="N556">
        <v>39718.116909999997</v>
      </c>
      <c r="O556">
        <v>39384.87139</v>
      </c>
      <c r="P556">
        <v>38989.878409999998</v>
      </c>
      <c r="Q556">
        <v>38534.223270000002</v>
      </c>
      <c r="R556">
        <v>38403.021630000003</v>
      </c>
      <c r="S556">
        <v>37802.839899999999</v>
      </c>
      <c r="T556">
        <v>37130.883110000002</v>
      </c>
      <c r="U556">
        <v>36269.548799999997</v>
      </c>
      <c r="V556">
        <v>35309.833330000001</v>
      </c>
      <c r="W556">
        <v>34391.991589999998</v>
      </c>
      <c r="X556">
        <v>33448.075850000001</v>
      </c>
      <c r="Y556">
        <v>32704.427469999999</v>
      </c>
      <c r="Z556">
        <v>32015.35053</v>
      </c>
      <c r="AA556">
        <v>31350.853149999999</v>
      </c>
      <c r="AB556">
        <v>30696.600640000001</v>
      </c>
      <c r="AC556">
        <v>30044.07186</v>
      </c>
      <c r="AD556">
        <v>29391.274600000001</v>
      </c>
      <c r="AE556">
        <v>28702.45321</v>
      </c>
      <c r="AF556">
        <v>28006.134740000001</v>
      </c>
      <c r="AG556">
        <v>27307.924790000001</v>
      </c>
      <c r="AH556">
        <v>26586.23446</v>
      </c>
      <c r="AI556">
        <v>25896.279279999999</v>
      </c>
      <c r="AJ556">
        <v>25226.772720000001</v>
      </c>
      <c r="AK556">
        <v>24576.479429999999</v>
      </c>
      <c r="AL556">
        <v>23943.302360000001</v>
      </c>
      <c r="AM556">
        <v>23327.374749999999</v>
      </c>
      <c r="AN556">
        <v>22696.028109999999</v>
      </c>
      <c r="AO556">
        <v>22071.237130000001</v>
      </c>
      <c r="AP556">
        <v>21455.870599999998</v>
      </c>
      <c r="AQ556">
        <v>20850.644769999999</v>
      </c>
      <c r="AR556">
        <v>20255.684260000002</v>
      </c>
      <c r="AS556">
        <v>19665.818759999998</v>
      </c>
      <c r="AT556">
        <v>19087.572189999999</v>
      </c>
      <c r="AU556">
        <v>18520.361089999999</v>
      </c>
      <c r="AV556">
        <v>17965.159510000001</v>
      </c>
      <c r="AW556">
        <v>17424.412769999999</v>
      </c>
    </row>
    <row r="557" spans="2:49" x14ac:dyDescent="0.25">
      <c r="B557" t="s">
        <v>1553</v>
      </c>
      <c r="C557">
        <v>17284.527159694699</v>
      </c>
      <c r="D557">
        <v>17562.0358340823</v>
      </c>
      <c r="E557">
        <v>17844</v>
      </c>
      <c r="F557">
        <v>18082.193200000002</v>
      </c>
      <c r="G557">
        <v>18658.374070000002</v>
      </c>
      <c r="H557">
        <v>18281.051169999999</v>
      </c>
      <c r="I557">
        <v>18677.219300000001</v>
      </c>
      <c r="J557">
        <v>19197.57187</v>
      </c>
      <c r="K557">
        <v>19666.46283</v>
      </c>
      <c r="L557">
        <v>19734.896049999999</v>
      </c>
      <c r="M557">
        <v>19652.855210000002</v>
      </c>
      <c r="N557">
        <v>19339.929639999998</v>
      </c>
      <c r="O557">
        <v>19200.322950000002</v>
      </c>
      <c r="P557">
        <v>19516.642370000001</v>
      </c>
      <c r="Q557">
        <v>20128.737509999999</v>
      </c>
      <c r="R557">
        <v>20191.476569999999</v>
      </c>
      <c r="S557">
        <v>20315.166209999999</v>
      </c>
      <c r="T557">
        <v>20343.518759999999</v>
      </c>
      <c r="U557">
        <v>20522.034950000001</v>
      </c>
      <c r="V557">
        <v>20730.659589999999</v>
      </c>
      <c r="W557">
        <v>20961.827259999998</v>
      </c>
      <c r="X557">
        <v>21221.19083</v>
      </c>
      <c r="Y557">
        <v>21440.85295</v>
      </c>
      <c r="Z557">
        <v>21699.992920000001</v>
      </c>
      <c r="AA557">
        <v>21975.720979999998</v>
      </c>
      <c r="AB557">
        <v>22258.41534</v>
      </c>
      <c r="AC557">
        <v>22547.040249999998</v>
      </c>
      <c r="AD557">
        <v>22844.206030000001</v>
      </c>
      <c r="AE557">
        <v>23147.943579999999</v>
      </c>
      <c r="AF557">
        <v>23453.401750000001</v>
      </c>
      <c r="AG557">
        <v>23760.86159</v>
      </c>
      <c r="AH557">
        <v>24069.214980000001</v>
      </c>
      <c r="AI557">
        <v>24379.676080000001</v>
      </c>
      <c r="AJ557">
        <v>24690.743050000001</v>
      </c>
      <c r="AK557">
        <v>24997.918399999999</v>
      </c>
      <c r="AL557">
        <v>25301.53542</v>
      </c>
      <c r="AM557">
        <v>25597.731680000001</v>
      </c>
      <c r="AN557">
        <v>25905.143660000002</v>
      </c>
      <c r="AO557">
        <v>26196.052650000001</v>
      </c>
      <c r="AP557">
        <v>26471.88391</v>
      </c>
      <c r="AQ557">
        <v>26734.33725</v>
      </c>
      <c r="AR557">
        <v>26982.148389999998</v>
      </c>
      <c r="AS557">
        <v>27222.933710000001</v>
      </c>
      <c r="AT557">
        <v>27448.046699999999</v>
      </c>
      <c r="AU557">
        <v>27659.133109999999</v>
      </c>
      <c r="AV557">
        <v>27855.318960000001</v>
      </c>
      <c r="AW557">
        <v>28053.224490000001</v>
      </c>
    </row>
    <row r="558" spans="2:49" x14ac:dyDescent="0.25">
      <c r="B558" t="s">
        <v>1554</v>
      </c>
      <c r="C558">
        <v>10138.8235421428</v>
      </c>
      <c r="D558">
        <v>10301.6056336073</v>
      </c>
      <c r="E558">
        <v>10467.00124</v>
      </c>
      <c r="F558">
        <v>10513.370080000001</v>
      </c>
      <c r="G558">
        <v>10405.16236</v>
      </c>
      <c r="H558">
        <v>10363.51267</v>
      </c>
      <c r="I558">
        <v>10543.932140000001</v>
      </c>
      <c r="J558">
        <v>10512.987370000001</v>
      </c>
      <c r="K558">
        <v>10278.516449999999</v>
      </c>
      <c r="L558">
        <v>10161.059240000001</v>
      </c>
      <c r="M558">
        <v>10174.67389</v>
      </c>
      <c r="N558">
        <v>10281.05329</v>
      </c>
      <c r="O558">
        <v>10441.83893</v>
      </c>
      <c r="P558">
        <v>10386.0813</v>
      </c>
      <c r="Q558">
        <v>9977.3817899999995</v>
      </c>
      <c r="R558">
        <v>9672.4167570000009</v>
      </c>
      <c r="S558">
        <v>9430.2179140000007</v>
      </c>
      <c r="T558">
        <v>9133.6944160000003</v>
      </c>
      <c r="U558">
        <v>8958.2893270000004</v>
      </c>
      <c r="V558">
        <v>8768.0778140000002</v>
      </c>
      <c r="W558">
        <v>8573.9624170000006</v>
      </c>
      <c r="X558">
        <v>8396.9964569999902</v>
      </c>
      <c r="Y558">
        <v>8272.5305320000007</v>
      </c>
      <c r="Z558">
        <v>8166.0805710000004</v>
      </c>
      <c r="AA558">
        <v>8076.2845740000002</v>
      </c>
      <c r="AB558">
        <v>8000.7953450000005</v>
      </c>
      <c r="AC558">
        <v>7933.3390019999997</v>
      </c>
      <c r="AD558">
        <v>7874.8009540000003</v>
      </c>
      <c r="AE558">
        <v>7815.2700100000002</v>
      </c>
      <c r="AF558">
        <v>7755.2652390000003</v>
      </c>
      <c r="AG558">
        <v>7699.4680159999998</v>
      </c>
      <c r="AH558">
        <v>7645.9688749999996</v>
      </c>
      <c r="AI558">
        <v>7585.5175390000004</v>
      </c>
      <c r="AJ558">
        <v>7526.5558810000002</v>
      </c>
      <c r="AK558">
        <v>7470.21036</v>
      </c>
      <c r="AL558">
        <v>7414.1682940000001</v>
      </c>
      <c r="AM558">
        <v>7358.9944050000004</v>
      </c>
      <c r="AN558">
        <v>7298.6972839999999</v>
      </c>
      <c r="AO558">
        <v>7238.207598</v>
      </c>
      <c r="AP558">
        <v>7174.3905080000004</v>
      </c>
      <c r="AQ558">
        <v>7107.068166</v>
      </c>
      <c r="AR558">
        <v>7036.550279</v>
      </c>
      <c r="AS558">
        <v>6958.1311750000004</v>
      </c>
      <c r="AT558">
        <v>6875.6367440000004</v>
      </c>
      <c r="AU558">
        <v>6788.1122070000001</v>
      </c>
      <c r="AV558">
        <v>6696.6694349999998</v>
      </c>
      <c r="AW558">
        <v>6604.4574720000001</v>
      </c>
    </row>
    <row r="559" spans="2:49" x14ac:dyDescent="0.25">
      <c r="B559" t="s">
        <v>1555</v>
      </c>
      <c r="C559">
        <v>0.96116878123798499</v>
      </c>
      <c r="D559">
        <v>0.98039215686274495</v>
      </c>
      <c r="E559">
        <v>0.98712539379999997</v>
      </c>
      <c r="F559">
        <v>0.96510290700000001</v>
      </c>
      <c r="G559">
        <v>0.98033870150000002</v>
      </c>
      <c r="H559">
        <v>0.98637670779999997</v>
      </c>
      <c r="I559">
        <v>0.99322195469999996</v>
      </c>
      <c r="J559">
        <v>1.0021986650000001</v>
      </c>
      <c r="K559">
        <v>1.0137249509999999</v>
      </c>
      <c r="L559">
        <v>1.0240812459999999</v>
      </c>
      <c r="M559">
        <v>1.0351025460000001</v>
      </c>
      <c r="N559">
        <v>1.041980291</v>
      </c>
      <c r="O559">
        <v>1.0533827689999999</v>
      </c>
      <c r="P559">
        <v>1.068741594</v>
      </c>
      <c r="Q559">
        <v>1.0929228049999999</v>
      </c>
      <c r="R559">
        <v>1.1121227979999999</v>
      </c>
      <c r="S559">
        <v>1.135157408</v>
      </c>
      <c r="T559">
        <v>1.1555517559999999</v>
      </c>
      <c r="U559">
        <v>1.180306377</v>
      </c>
      <c r="V559">
        <v>1.2039325620000001</v>
      </c>
      <c r="W559">
        <v>1.231224962</v>
      </c>
      <c r="X559">
        <v>1.255671059</v>
      </c>
      <c r="Y559">
        <v>1.2840307339999999</v>
      </c>
      <c r="Z559">
        <v>1.3089649409999999</v>
      </c>
      <c r="AA559">
        <v>1.3344943739999999</v>
      </c>
      <c r="AB559">
        <v>1.3601848569999999</v>
      </c>
      <c r="AC559">
        <v>1.3861496200000001</v>
      </c>
      <c r="AD559">
        <v>1.412615494</v>
      </c>
      <c r="AE559">
        <v>1.439197066</v>
      </c>
      <c r="AF559">
        <v>1.466562207</v>
      </c>
      <c r="AG559">
        <v>1.4946019559999999</v>
      </c>
      <c r="AH559">
        <v>1.522990692</v>
      </c>
      <c r="AI559">
        <v>1.5525963460000001</v>
      </c>
      <c r="AJ559">
        <v>1.582734995</v>
      </c>
      <c r="AK559">
        <v>1.6134871930000001</v>
      </c>
      <c r="AL559">
        <v>1.644812441</v>
      </c>
      <c r="AM559">
        <v>1.6767250090000001</v>
      </c>
      <c r="AN559">
        <v>1.709312041</v>
      </c>
      <c r="AO559">
        <v>1.742483258</v>
      </c>
      <c r="AP559">
        <v>1.7762746760000001</v>
      </c>
      <c r="AQ559">
        <v>1.810716641</v>
      </c>
      <c r="AR559">
        <v>1.84578997</v>
      </c>
      <c r="AS559">
        <v>1.8815609929999999</v>
      </c>
      <c r="AT559">
        <v>1.9180623910000001</v>
      </c>
      <c r="AU559">
        <v>1.9552608330000001</v>
      </c>
      <c r="AV559">
        <v>1.9931936939999999</v>
      </c>
      <c r="AW559">
        <v>2.0322554039999998</v>
      </c>
    </row>
    <row r="560" spans="2:49" x14ac:dyDescent="0.25">
      <c r="B560" t="s">
        <v>1556</v>
      </c>
      <c r="C560">
        <v>0.96116878123798499</v>
      </c>
      <c r="D560">
        <v>0.98039215686274495</v>
      </c>
      <c r="E560">
        <v>0.99593316009999999</v>
      </c>
      <c r="F560">
        <v>1.0162647469999999</v>
      </c>
      <c r="G560">
        <v>1.037934401</v>
      </c>
      <c r="H560">
        <v>1.073479377</v>
      </c>
      <c r="I560">
        <v>1.0827334120000001</v>
      </c>
      <c r="J560">
        <v>1.0914132409999999</v>
      </c>
      <c r="K560">
        <v>1.108666615</v>
      </c>
      <c r="L560">
        <v>1.1312370430000001</v>
      </c>
      <c r="M560">
        <v>1.1515827199999999</v>
      </c>
      <c r="N560">
        <v>1.174053542</v>
      </c>
      <c r="O560">
        <v>1.199776739</v>
      </c>
      <c r="P560">
        <v>1.2199959970000001</v>
      </c>
      <c r="Q560">
        <v>1.246251808</v>
      </c>
      <c r="R560">
        <v>1.275838808</v>
      </c>
      <c r="S560">
        <v>1.301213017</v>
      </c>
      <c r="T560">
        <v>1.327204746</v>
      </c>
      <c r="U560">
        <v>1.353725335</v>
      </c>
      <c r="V560">
        <v>1.3807639709999999</v>
      </c>
      <c r="W560">
        <v>1.4084329900000001</v>
      </c>
      <c r="X560">
        <v>1.436626344</v>
      </c>
      <c r="Y560">
        <v>1.4652472320000001</v>
      </c>
      <c r="Z560">
        <v>1.4943371560000001</v>
      </c>
      <c r="AA560">
        <v>1.5238739489999999</v>
      </c>
      <c r="AB560">
        <v>1.5538744529999999</v>
      </c>
      <c r="AC560">
        <v>1.584358492</v>
      </c>
      <c r="AD560">
        <v>1.615380705</v>
      </c>
      <c r="AE560">
        <v>1.6469913439999999</v>
      </c>
      <c r="AF560">
        <v>1.679234294</v>
      </c>
      <c r="AG560">
        <v>1.7121555479999999</v>
      </c>
      <c r="AH560">
        <v>1.745786034</v>
      </c>
      <c r="AI560">
        <v>1.780132254</v>
      </c>
      <c r="AJ560">
        <v>1.8152142570000001</v>
      </c>
      <c r="AK560">
        <v>1.8510192409999999</v>
      </c>
      <c r="AL560">
        <v>1.8875489620000001</v>
      </c>
      <c r="AM560">
        <v>1.924817443</v>
      </c>
      <c r="AN560">
        <v>1.962786827</v>
      </c>
      <c r="AO560">
        <v>2.0014739700000002</v>
      </c>
      <c r="AP560">
        <v>2.0408882049999999</v>
      </c>
      <c r="AQ560">
        <v>2.0810420820000002</v>
      </c>
      <c r="AR560">
        <v>2.1219545549999999</v>
      </c>
      <c r="AS560">
        <v>2.1636532850000001</v>
      </c>
      <c r="AT560">
        <v>2.2061549970000001</v>
      </c>
      <c r="AU560">
        <v>2.2494736369999999</v>
      </c>
      <c r="AV560">
        <v>2.293628236</v>
      </c>
      <c r="AW560">
        <v>2.3387008890000001</v>
      </c>
    </row>
    <row r="561" spans="2:49" x14ac:dyDescent="0.25">
      <c r="B561" t="s">
        <v>1557</v>
      </c>
      <c r="C561">
        <v>0.96116878123798499</v>
      </c>
      <c r="D561">
        <v>0.98039215686274495</v>
      </c>
      <c r="E561">
        <v>0.99383754629999999</v>
      </c>
      <c r="F561">
        <v>1.003342129</v>
      </c>
      <c r="G561">
        <v>1.0182407689999999</v>
      </c>
      <c r="H561">
        <v>1.033077475</v>
      </c>
      <c r="I561">
        <v>1.046881036</v>
      </c>
      <c r="J561">
        <v>1.0570461520000001</v>
      </c>
      <c r="K561">
        <v>1.06516027</v>
      </c>
      <c r="L561">
        <v>1.078115522</v>
      </c>
      <c r="M561">
        <v>1.0946288850000001</v>
      </c>
      <c r="N561">
        <v>1.1120634659999999</v>
      </c>
      <c r="O561">
        <v>1.127647201</v>
      </c>
      <c r="P561">
        <v>1.148652757</v>
      </c>
      <c r="Q561">
        <v>1.1716453600000001</v>
      </c>
      <c r="R561">
        <v>1.193707311</v>
      </c>
      <c r="S561">
        <v>1.2174671720000001</v>
      </c>
      <c r="T561">
        <v>1.2418241649999999</v>
      </c>
      <c r="U561">
        <v>1.2666160319999999</v>
      </c>
      <c r="V561">
        <v>1.2919393029999999</v>
      </c>
      <c r="W561">
        <v>1.317750749</v>
      </c>
      <c r="X561">
        <v>1.344205903</v>
      </c>
      <c r="Y561">
        <v>1.3711505100000001</v>
      </c>
      <c r="Z561">
        <v>1.3984245289999999</v>
      </c>
      <c r="AA561">
        <v>1.426007856</v>
      </c>
      <c r="AB561">
        <v>1.453944567</v>
      </c>
      <c r="AC561">
        <v>1.482288611</v>
      </c>
      <c r="AD561">
        <v>1.511148954</v>
      </c>
      <c r="AE561">
        <v>1.540466272</v>
      </c>
      <c r="AF561">
        <v>1.5704634040000001</v>
      </c>
      <c r="AG561">
        <v>1.6011552819999999</v>
      </c>
      <c r="AH561">
        <v>1.6324645360000001</v>
      </c>
      <c r="AI561">
        <v>1.6646174949999999</v>
      </c>
      <c r="AJ561">
        <v>1.69746003</v>
      </c>
      <c r="AK561">
        <v>1.7309808010000001</v>
      </c>
      <c r="AL561">
        <v>1.765166537</v>
      </c>
      <c r="AM561">
        <v>1.8000308709999999</v>
      </c>
      <c r="AN561">
        <v>1.835412856</v>
      </c>
      <c r="AO561">
        <v>1.8715480849999999</v>
      </c>
      <c r="AP561">
        <v>1.9083424179999999</v>
      </c>
      <c r="AQ561">
        <v>1.9458048429999999</v>
      </c>
      <c r="AR561">
        <v>1.9839599919999999</v>
      </c>
      <c r="AS561">
        <v>2.0228339530000001</v>
      </c>
      <c r="AT561">
        <v>2.0624495600000001</v>
      </c>
      <c r="AU561">
        <v>2.1028249909999999</v>
      </c>
      <c r="AV561">
        <v>2.143976517</v>
      </c>
      <c r="AW561">
        <v>2.1860853360000001</v>
      </c>
    </row>
    <row r="562" spans="2:49" x14ac:dyDescent="0.25">
      <c r="B562" t="s">
        <v>1558</v>
      </c>
      <c r="C562">
        <v>0.96116878123798499</v>
      </c>
      <c r="D562">
        <v>0.98039215686274495</v>
      </c>
      <c r="E562">
        <v>0.99122367249999999</v>
      </c>
      <c r="F562">
        <v>0.6899124539</v>
      </c>
      <c r="G562">
        <v>0.70621589380000005</v>
      </c>
      <c r="H562">
        <v>0.76095094610000003</v>
      </c>
      <c r="I562">
        <v>0.75905852689999997</v>
      </c>
      <c r="J562">
        <v>0.77664777979999999</v>
      </c>
      <c r="K562">
        <v>0.81418704580000001</v>
      </c>
      <c r="L562">
        <v>0.85687956539999999</v>
      </c>
      <c r="M562">
        <v>0.88630052670000004</v>
      </c>
      <c r="N562">
        <v>0.91188842569999995</v>
      </c>
      <c r="O562">
        <v>0.9873769496</v>
      </c>
      <c r="P562">
        <v>0.99964114069999999</v>
      </c>
      <c r="Q562">
        <v>1.0349943800000001</v>
      </c>
      <c r="R562">
        <v>1.0302103279999999</v>
      </c>
      <c r="S562">
        <v>1.0645759560000001</v>
      </c>
      <c r="T562">
        <v>1.0586321030000001</v>
      </c>
      <c r="U562">
        <v>1.0936304100000001</v>
      </c>
      <c r="V562">
        <v>1.1106914409999999</v>
      </c>
      <c r="W562">
        <v>1.1621187770000001</v>
      </c>
      <c r="X562">
        <v>1.171027413</v>
      </c>
      <c r="Y562">
        <v>1.233744921</v>
      </c>
      <c r="Z562">
        <v>1.2508597400000001</v>
      </c>
      <c r="AA562">
        <v>1.2739116589999999</v>
      </c>
      <c r="AB562">
        <v>1.2958110620000001</v>
      </c>
      <c r="AC562">
        <v>1.317350491</v>
      </c>
      <c r="AD562">
        <v>1.3416170199999999</v>
      </c>
      <c r="AE562">
        <v>1.365900815</v>
      </c>
      <c r="AF562">
        <v>1.390299787</v>
      </c>
      <c r="AG562">
        <v>1.4150278000000001</v>
      </c>
      <c r="AH562">
        <v>1.441229211</v>
      </c>
      <c r="AI562">
        <v>1.4666864900000001</v>
      </c>
      <c r="AJ562">
        <v>1.491993948</v>
      </c>
      <c r="AK562">
        <v>1.51865213</v>
      </c>
      <c r="AL562">
        <v>1.5453724689999999</v>
      </c>
      <c r="AM562">
        <v>1.5719803729999999</v>
      </c>
      <c r="AN562">
        <v>1.5964722680000001</v>
      </c>
      <c r="AO562">
        <v>1.6196952170000001</v>
      </c>
      <c r="AP562">
        <v>1.64257217</v>
      </c>
      <c r="AQ562">
        <v>1.666657504</v>
      </c>
      <c r="AR562">
        <v>1.689572536</v>
      </c>
      <c r="AS562">
        <v>1.712536914</v>
      </c>
      <c r="AT562">
        <v>1.736092712</v>
      </c>
      <c r="AU562">
        <v>1.7588122879999999</v>
      </c>
      <c r="AV562">
        <v>1.7813801760000001</v>
      </c>
      <c r="AW562">
        <v>1.818037329</v>
      </c>
    </row>
    <row r="563" spans="2:49" x14ac:dyDescent="0.25">
      <c r="B563" t="s">
        <v>1559</v>
      </c>
      <c r="C563">
        <v>0.96116878123798499</v>
      </c>
      <c r="D563">
        <v>0.98039215686274495</v>
      </c>
      <c r="E563">
        <v>0.95102807140000001</v>
      </c>
      <c r="F563">
        <v>0.93439337119999999</v>
      </c>
      <c r="G563">
        <v>0.93660241200000005</v>
      </c>
      <c r="H563">
        <v>0.94439680960000005</v>
      </c>
      <c r="I563">
        <v>0.95028717119999995</v>
      </c>
      <c r="J563">
        <v>0.94779696300000005</v>
      </c>
      <c r="K563">
        <v>0.94729105479999998</v>
      </c>
      <c r="L563">
        <v>0.9510383335</v>
      </c>
      <c r="M563">
        <v>0.95787054729999999</v>
      </c>
      <c r="N563">
        <v>0.96987167780000005</v>
      </c>
      <c r="O563">
        <v>0.97189335170000002</v>
      </c>
      <c r="P563">
        <v>0.9700050979</v>
      </c>
      <c r="Q563">
        <v>0.9903049598</v>
      </c>
      <c r="R563">
        <v>1.016675072</v>
      </c>
      <c r="S563">
        <v>1.0381307900000001</v>
      </c>
      <c r="T563">
        <v>1.0603400709999999</v>
      </c>
      <c r="U563">
        <v>1.082131666</v>
      </c>
      <c r="V563">
        <v>1.10469397</v>
      </c>
      <c r="W563">
        <v>1.127780891</v>
      </c>
      <c r="X563">
        <v>1.1511239710000001</v>
      </c>
      <c r="Y563">
        <v>1.175267488</v>
      </c>
      <c r="Z563">
        <v>1.199562996</v>
      </c>
      <c r="AA563">
        <v>1.2235654499999999</v>
      </c>
      <c r="AB563">
        <v>1.2478157809999999</v>
      </c>
      <c r="AC563">
        <v>1.272388539</v>
      </c>
      <c r="AD563">
        <v>1.297327119</v>
      </c>
      <c r="AE563">
        <v>1.322601862</v>
      </c>
      <c r="AF563">
        <v>1.3485156089999999</v>
      </c>
      <c r="AG563">
        <v>1.3753091420000001</v>
      </c>
      <c r="AH563">
        <v>1.4026768009999999</v>
      </c>
      <c r="AI563">
        <v>1.4309612709999999</v>
      </c>
      <c r="AJ563">
        <v>1.460193487</v>
      </c>
      <c r="AK563">
        <v>1.4899514599999999</v>
      </c>
      <c r="AL563">
        <v>1.5204128159999999</v>
      </c>
      <c r="AM563">
        <v>1.551599492</v>
      </c>
      <c r="AN563">
        <v>1.583240537</v>
      </c>
      <c r="AO563">
        <v>1.6154150570000001</v>
      </c>
      <c r="AP563">
        <v>1.6481256900000001</v>
      </c>
      <c r="AQ563">
        <v>1.68138005</v>
      </c>
      <c r="AR563">
        <v>1.71521236</v>
      </c>
      <c r="AS563">
        <v>1.7496712780000001</v>
      </c>
      <c r="AT563">
        <v>1.7847835089999999</v>
      </c>
      <c r="AU563">
        <v>1.8206046520000001</v>
      </c>
      <c r="AV563">
        <v>1.8571189130000001</v>
      </c>
      <c r="AW563">
        <v>1.8945287900000001</v>
      </c>
    </row>
    <row r="564" spans="2:49" x14ac:dyDescent="0.25">
      <c r="B564" t="s">
        <v>1560</v>
      </c>
      <c r="C564">
        <v>0.96116878123798499</v>
      </c>
      <c r="D564">
        <v>0.98039215686274495</v>
      </c>
      <c r="E564">
        <v>0.9710487699</v>
      </c>
      <c r="F564">
        <v>0.96078678360000003</v>
      </c>
      <c r="G564">
        <v>0.97739248499999998</v>
      </c>
      <c r="H564">
        <v>0.98914529780000005</v>
      </c>
      <c r="I564">
        <v>0.9911529053</v>
      </c>
      <c r="J564">
        <v>1.0029147089999999</v>
      </c>
      <c r="K564">
        <v>1.0178843909999999</v>
      </c>
      <c r="L564">
        <v>1.018711285</v>
      </c>
      <c r="M564">
        <v>1.0168999969999999</v>
      </c>
      <c r="N564">
        <v>1.010884345</v>
      </c>
      <c r="O564">
        <v>0.99723814870000005</v>
      </c>
      <c r="P564">
        <v>0.99059581640000005</v>
      </c>
      <c r="Q564">
        <v>1.0254089280000001</v>
      </c>
      <c r="R564">
        <v>1.052261289</v>
      </c>
      <c r="S564">
        <v>1.0732375089999999</v>
      </c>
      <c r="T564">
        <v>1.0946692039999999</v>
      </c>
      <c r="U564">
        <v>1.1165614079999999</v>
      </c>
      <c r="V564">
        <v>1.1389111329999999</v>
      </c>
      <c r="W564">
        <v>1.1618238439999999</v>
      </c>
      <c r="X564">
        <v>1.185053216</v>
      </c>
      <c r="Y564">
        <v>1.2091137949999999</v>
      </c>
      <c r="Z564">
        <v>1.232804419</v>
      </c>
      <c r="AA564">
        <v>1.25609971</v>
      </c>
      <c r="AB564">
        <v>1.279732949</v>
      </c>
      <c r="AC564">
        <v>1.303880581</v>
      </c>
      <c r="AD564">
        <v>1.328474677</v>
      </c>
      <c r="AE564">
        <v>1.35317614</v>
      </c>
      <c r="AF564">
        <v>1.3788449949999999</v>
      </c>
      <c r="AG564">
        <v>1.405519964</v>
      </c>
      <c r="AH564">
        <v>1.432373302</v>
      </c>
      <c r="AI564">
        <v>1.460666011</v>
      </c>
      <c r="AJ564">
        <v>1.4896502190000001</v>
      </c>
      <c r="AK564">
        <v>1.518844055</v>
      </c>
      <c r="AL564">
        <v>1.548595881</v>
      </c>
      <c r="AM564">
        <v>1.579050514</v>
      </c>
      <c r="AN564">
        <v>1.6098761539999999</v>
      </c>
      <c r="AO564">
        <v>1.6411912820000001</v>
      </c>
      <c r="AP564">
        <v>1.673076542</v>
      </c>
      <c r="AQ564">
        <v>1.7054933940000001</v>
      </c>
      <c r="AR564">
        <v>1.7384598010000001</v>
      </c>
      <c r="AS564">
        <v>1.7719469290000001</v>
      </c>
      <c r="AT564">
        <v>1.8061254369999999</v>
      </c>
      <c r="AU564">
        <v>1.8410041130000001</v>
      </c>
      <c r="AV564">
        <v>1.876536046</v>
      </c>
      <c r="AW564">
        <v>1.9128987449999999</v>
      </c>
    </row>
    <row r="565" spans="2:49" x14ac:dyDescent="0.25">
      <c r="B565" t="s">
        <v>1561</v>
      </c>
      <c r="C565">
        <v>0.96116878123798499</v>
      </c>
      <c r="D565">
        <v>0.98039215686274495</v>
      </c>
      <c r="E565">
        <v>0.97816508639999999</v>
      </c>
      <c r="F565">
        <v>0.97484316189999998</v>
      </c>
      <c r="G565">
        <v>0.99531664200000003</v>
      </c>
      <c r="H565">
        <v>1.006476366</v>
      </c>
      <c r="I565">
        <v>1.0162634159999999</v>
      </c>
      <c r="J565">
        <v>1.028231578</v>
      </c>
      <c r="K565">
        <v>1.055347958</v>
      </c>
      <c r="L565">
        <v>1.0731461929999999</v>
      </c>
      <c r="M565">
        <v>1.082204068</v>
      </c>
      <c r="N565">
        <v>1.0764681270000001</v>
      </c>
      <c r="O565">
        <v>1.0700917109999999</v>
      </c>
      <c r="P565">
        <v>1.073388191</v>
      </c>
      <c r="Q565">
        <v>1.1196776399999999</v>
      </c>
      <c r="R565">
        <v>1.1633848899999999</v>
      </c>
      <c r="S565">
        <v>1.186536271</v>
      </c>
      <c r="T565">
        <v>1.210206157</v>
      </c>
      <c r="U565">
        <v>1.234375132</v>
      </c>
      <c r="V565">
        <v>1.259079686</v>
      </c>
      <c r="W565">
        <v>1.28407991</v>
      </c>
      <c r="X565">
        <v>1.3085972969999999</v>
      </c>
      <c r="Y565">
        <v>1.332677664</v>
      </c>
      <c r="Z565">
        <v>1.356640662</v>
      </c>
      <c r="AA565">
        <v>1.3807230779999999</v>
      </c>
      <c r="AB565">
        <v>1.4050831420000001</v>
      </c>
      <c r="AC565">
        <v>1.4298196299999999</v>
      </c>
      <c r="AD565">
        <v>1.4547714620000001</v>
      </c>
      <c r="AE565">
        <v>1.4800431190000001</v>
      </c>
      <c r="AF565">
        <v>1.5059405990000001</v>
      </c>
      <c r="AG565">
        <v>1.533069408</v>
      </c>
      <c r="AH565">
        <v>1.561112576</v>
      </c>
      <c r="AI565">
        <v>1.5903231630000001</v>
      </c>
      <c r="AJ565">
        <v>1.6204054779999999</v>
      </c>
      <c r="AK565">
        <v>1.651202711</v>
      </c>
      <c r="AL565">
        <v>1.6826918479999999</v>
      </c>
      <c r="AM565">
        <v>1.714868799</v>
      </c>
      <c r="AN565">
        <v>1.7480035739999999</v>
      </c>
      <c r="AO565">
        <v>1.781988508</v>
      </c>
      <c r="AP565">
        <v>1.8166578819999999</v>
      </c>
      <c r="AQ565">
        <v>1.8519842200000001</v>
      </c>
      <c r="AR565">
        <v>1.887970972</v>
      </c>
      <c r="AS565">
        <v>1.9248390689999999</v>
      </c>
      <c r="AT565">
        <v>1.9625031799999999</v>
      </c>
      <c r="AU565">
        <v>2.000931858</v>
      </c>
      <c r="AV565">
        <v>2.0401168169999999</v>
      </c>
      <c r="AW565">
        <v>2.0801867930000002</v>
      </c>
    </row>
    <row r="566" spans="2:49" x14ac:dyDescent="0.25">
      <c r="B566" t="s">
        <v>1562</v>
      </c>
      <c r="C566">
        <v>0.96116878123798499</v>
      </c>
      <c r="D566">
        <v>0.98039215686274495</v>
      </c>
      <c r="E566">
        <v>0.99002992499999998</v>
      </c>
      <c r="F566">
        <v>0.95779379890000005</v>
      </c>
      <c r="G566">
        <v>0.97260678020000002</v>
      </c>
      <c r="H566">
        <v>0.99354736089999995</v>
      </c>
      <c r="I566">
        <v>0.96188910809999995</v>
      </c>
      <c r="J566">
        <v>1.0057344459999999</v>
      </c>
      <c r="K566">
        <v>0.9669589166</v>
      </c>
      <c r="L566">
        <v>0.98060985339999995</v>
      </c>
      <c r="M566">
        <v>0.98400350179999996</v>
      </c>
      <c r="N566">
        <v>0.96156246300000003</v>
      </c>
      <c r="O566">
        <v>1.001328432</v>
      </c>
      <c r="P566">
        <v>1.0503511539999999</v>
      </c>
      <c r="Q566">
        <v>1.1424111669999999</v>
      </c>
      <c r="R566">
        <v>1.2338274979999999</v>
      </c>
      <c r="S566">
        <v>1.2585156669999999</v>
      </c>
      <c r="T566">
        <v>1.2836792340000001</v>
      </c>
      <c r="U566">
        <v>1.309022022</v>
      </c>
      <c r="V566">
        <v>1.334877147</v>
      </c>
      <c r="W566">
        <v>1.361470526</v>
      </c>
      <c r="X566">
        <v>1.388846147</v>
      </c>
      <c r="Y566">
        <v>1.418263493</v>
      </c>
      <c r="Z566">
        <v>1.447310673</v>
      </c>
      <c r="AA566">
        <v>1.4757831859999999</v>
      </c>
      <c r="AB566">
        <v>1.5042944700000001</v>
      </c>
      <c r="AC566">
        <v>1.5333034720000001</v>
      </c>
      <c r="AD566">
        <v>1.563040502</v>
      </c>
      <c r="AE566">
        <v>1.592707994</v>
      </c>
      <c r="AF566">
        <v>1.623563256</v>
      </c>
      <c r="AG566">
        <v>1.65560646</v>
      </c>
      <c r="AH566">
        <v>1.6877523679999999</v>
      </c>
      <c r="AI566">
        <v>1.7218046659999999</v>
      </c>
      <c r="AJ566">
        <v>1.756572579</v>
      </c>
      <c r="AK566">
        <v>1.7916770289999999</v>
      </c>
      <c r="AL566">
        <v>1.82721822</v>
      </c>
      <c r="AM566">
        <v>1.863364864</v>
      </c>
      <c r="AN566">
        <v>1.9000409650000001</v>
      </c>
      <c r="AO566">
        <v>1.937663009</v>
      </c>
      <c r="AP566">
        <v>1.9760138490000001</v>
      </c>
      <c r="AQ566">
        <v>2.0150224489999999</v>
      </c>
      <c r="AR566">
        <v>2.0547278969999998</v>
      </c>
      <c r="AS566">
        <v>2.095099636</v>
      </c>
      <c r="AT566">
        <v>2.1362668290000002</v>
      </c>
      <c r="AU566">
        <v>2.1782560860000002</v>
      </c>
      <c r="AV566">
        <v>2.2210696099999998</v>
      </c>
      <c r="AW566">
        <v>2.26486945</v>
      </c>
    </row>
    <row r="567" spans="2:49" x14ac:dyDescent="0.25">
      <c r="B567" t="s">
        <v>1563</v>
      </c>
      <c r="C567">
        <v>0.96116878123798499</v>
      </c>
      <c r="D567">
        <v>0.98039215686274495</v>
      </c>
      <c r="E567">
        <v>0.98820501429999996</v>
      </c>
      <c r="F567">
        <v>0.98720137659999996</v>
      </c>
      <c r="G567">
        <v>0.99154775449999999</v>
      </c>
      <c r="H567">
        <v>1.006691513</v>
      </c>
      <c r="I567">
        <v>1.0279190549999999</v>
      </c>
      <c r="J567">
        <v>1.033160109</v>
      </c>
      <c r="K567">
        <v>1.0386421619999999</v>
      </c>
      <c r="L567">
        <v>1.05568325</v>
      </c>
      <c r="M567">
        <v>1.056467834</v>
      </c>
      <c r="N567">
        <v>1.0451007059999999</v>
      </c>
      <c r="O567">
        <v>1.054346282</v>
      </c>
      <c r="P567">
        <v>1.078245914</v>
      </c>
      <c r="Q567">
        <v>1.1008418769999999</v>
      </c>
      <c r="R567">
        <v>1.1237723209999999</v>
      </c>
      <c r="S567">
        <v>1.1489153430000001</v>
      </c>
      <c r="T567">
        <v>1.1758734550000001</v>
      </c>
      <c r="U567">
        <v>1.2008169420000001</v>
      </c>
      <c r="V567">
        <v>1.227487416</v>
      </c>
      <c r="W567">
        <v>1.252082033</v>
      </c>
      <c r="X567">
        <v>1.277172116</v>
      </c>
      <c r="Y567">
        <v>1.3026235180000001</v>
      </c>
      <c r="Z567">
        <v>1.3287118170000001</v>
      </c>
      <c r="AA567">
        <v>1.3546116530000001</v>
      </c>
      <c r="AB567">
        <v>1.3806669899999999</v>
      </c>
      <c r="AC567">
        <v>1.4071240730000001</v>
      </c>
      <c r="AD567">
        <v>1.433985522</v>
      </c>
      <c r="AE567">
        <v>1.461474333</v>
      </c>
      <c r="AF567">
        <v>1.489411378</v>
      </c>
      <c r="AG567">
        <v>1.517962335</v>
      </c>
      <c r="AH567">
        <v>1.5471045050000001</v>
      </c>
      <c r="AI567">
        <v>1.576822631</v>
      </c>
      <c r="AJ567">
        <v>1.607142055</v>
      </c>
      <c r="AK567">
        <v>1.6380736</v>
      </c>
      <c r="AL567">
        <v>1.6695541540000001</v>
      </c>
      <c r="AM567">
        <v>1.7016419549999999</v>
      </c>
      <c r="AN567">
        <v>1.734364416</v>
      </c>
      <c r="AO567">
        <v>1.7676972719999999</v>
      </c>
      <c r="AP567">
        <v>1.801534236</v>
      </c>
      <c r="AQ567">
        <v>1.835976104</v>
      </c>
      <c r="AR567">
        <v>1.871031452</v>
      </c>
      <c r="AS567">
        <v>1.9067616869999999</v>
      </c>
      <c r="AT567">
        <v>1.9431437060000001</v>
      </c>
      <c r="AU567">
        <v>1.9802332659999999</v>
      </c>
      <c r="AV567">
        <v>2.0180346899999999</v>
      </c>
      <c r="AW567">
        <v>2.0566418679999998</v>
      </c>
    </row>
    <row r="568" spans="2:49" x14ac:dyDescent="0.25">
      <c r="B568" t="s">
        <v>1564</v>
      </c>
      <c r="C568">
        <v>0.96116878123798499</v>
      </c>
      <c r="D568">
        <v>0.98039215686274495</v>
      </c>
      <c r="E568">
        <v>0.98373249829999998</v>
      </c>
      <c r="F568">
        <v>0.98436696570000004</v>
      </c>
      <c r="G568">
        <v>0.99089004179999995</v>
      </c>
      <c r="H568">
        <v>0.99624617879999999</v>
      </c>
      <c r="I568">
        <v>0.99889056980000002</v>
      </c>
      <c r="J568">
        <v>0.99812591510000004</v>
      </c>
      <c r="K568">
        <v>1.0003378409999999</v>
      </c>
      <c r="L568">
        <v>1.00570136</v>
      </c>
      <c r="M568">
        <v>1.0148545499999999</v>
      </c>
      <c r="N568">
        <v>1.024933638</v>
      </c>
      <c r="O568">
        <v>1.0304788469999999</v>
      </c>
      <c r="P568">
        <v>1.0375495370000001</v>
      </c>
      <c r="Q568">
        <v>1.049230603</v>
      </c>
      <c r="R568">
        <v>1.0662234370000001</v>
      </c>
      <c r="S568">
        <v>1.087532996</v>
      </c>
      <c r="T568">
        <v>1.109293978</v>
      </c>
      <c r="U568">
        <v>1.131514269</v>
      </c>
      <c r="V568">
        <v>1.154205785</v>
      </c>
      <c r="W568">
        <v>1.17739543</v>
      </c>
      <c r="X568">
        <v>1.201053189</v>
      </c>
      <c r="Y568">
        <v>1.2250003220000001</v>
      </c>
      <c r="Z568">
        <v>1.249252115</v>
      </c>
      <c r="AA568">
        <v>1.273792461</v>
      </c>
      <c r="AB568">
        <v>1.2986317380000001</v>
      </c>
      <c r="AC568">
        <v>1.323819611</v>
      </c>
      <c r="AD568">
        <v>1.3494549039999999</v>
      </c>
      <c r="AE568">
        <v>1.375639397</v>
      </c>
      <c r="AF568">
        <v>1.402425987</v>
      </c>
      <c r="AG568">
        <v>1.42986535</v>
      </c>
      <c r="AH568">
        <v>1.457989202</v>
      </c>
      <c r="AI568">
        <v>1.4867618300000001</v>
      </c>
      <c r="AJ568">
        <v>1.5161903809999999</v>
      </c>
      <c r="AK568">
        <v>1.546231712</v>
      </c>
      <c r="AL568">
        <v>1.5768614219999999</v>
      </c>
      <c r="AM568">
        <v>1.608086221</v>
      </c>
      <c r="AN568">
        <v>1.639811761</v>
      </c>
      <c r="AO568">
        <v>1.6720603510000001</v>
      </c>
      <c r="AP568">
        <v>1.7048644509999999</v>
      </c>
      <c r="AQ568">
        <v>1.73824545</v>
      </c>
      <c r="AR568">
        <v>1.772228707</v>
      </c>
      <c r="AS568">
        <v>1.806840354</v>
      </c>
      <c r="AT568">
        <v>1.842102812</v>
      </c>
      <c r="AU568">
        <v>1.8780368199999999</v>
      </c>
      <c r="AV568">
        <v>1.914659847</v>
      </c>
      <c r="AW568">
        <v>1.9521125509999999</v>
      </c>
    </row>
    <row r="569" spans="2:49" x14ac:dyDescent="0.25">
      <c r="B569" t="s">
        <v>1565</v>
      </c>
      <c r="C569">
        <v>0.96116878123798499</v>
      </c>
      <c r="D569">
        <v>0.98039215686274495</v>
      </c>
      <c r="E569">
        <v>1</v>
      </c>
      <c r="F569">
        <v>1.02</v>
      </c>
      <c r="G569">
        <v>1.0404</v>
      </c>
      <c r="H569">
        <v>1.0612079999999999</v>
      </c>
      <c r="I569">
        <v>1.08243216</v>
      </c>
      <c r="J569">
        <v>1.104080803</v>
      </c>
      <c r="K569">
        <v>1.1261624189999999</v>
      </c>
      <c r="L569">
        <v>1.1486856679999999</v>
      </c>
      <c r="M569">
        <v>1.171659381</v>
      </c>
      <c r="N569">
        <v>1.195092569</v>
      </c>
      <c r="O569">
        <v>1.21899442</v>
      </c>
      <c r="P569">
        <v>1.2433743079999999</v>
      </c>
      <c r="Q569">
        <v>1.268241795</v>
      </c>
      <c r="R569">
        <v>1.29360663</v>
      </c>
      <c r="S569">
        <v>1.319478763</v>
      </c>
      <c r="T569">
        <v>1.3458683380000001</v>
      </c>
      <c r="U569">
        <v>1.3727857050000001</v>
      </c>
      <c r="V569">
        <v>1.4002414190000001</v>
      </c>
      <c r="W569">
        <v>1.428246248</v>
      </c>
      <c r="X569">
        <v>1.456811173</v>
      </c>
      <c r="Y569">
        <v>1.485947396</v>
      </c>
      <c r="Z569">
        <v>1.515666344</v>
      </c>
      <c r="AA569">
        <v>1.545979671</v>
      </c>
      <c r="AB569">
        <v>1.5768992639999999</v>
      </c>
      <c r="AC569">
        <v>1.6084372490000001</v>
      </c>
      <c r="AD569">
        <v>1.640605994</v>
      </c>
      <c r="AE569">
        <v>1.673418114</v>
      </c>
      <c r="AF569">
        <v>1.7068864770000001</v>
      </c>
      <c r="AG569">
        <v>1.7410242060000001</v>
      </c>
      <c r="AH569">
        <v>1.77584469</v>
      </c>
      <c r="AI569">
        <v>1.8113615839999999</v>
      </c>
      <c r="AJ569">
        <v>1.847588816</v>
      </c>
      <c r="AK569">
        <v>1.884540592</v>
      </c>
      <c r="AL569">
        <v>1.9222314039999999</v>
      </c>
      <c r="AM569">
        <v>1.9606760320000001</v>
      </c>
      <c r="AN569">
        <v>1.999889553</v>
      </c>
      <c r="AO569">
        <v>2.0398873439999998</v>
      </c>
      <c r="AP569">
        <v>2.0806850909999999</v>
      </c>
      <c r="AQ569">
        <v>2.122298792</v>
      </c>
      <c r="AR569">
        <v>2.1647447679999998</v>
      </c>
      <c r="AS569">
        <v>2.2080396640000002</v>
      </c>
      <c r="AT569">
        <v>2.2522004569999998</v>
      </c>
      <c r="AU569">
        <v>2.297244466</v>
      </c>
      <c r="AV569">
        <v>2.3431893549999998</v>
      </c>
      <c r="AW569">
        <v>2.3900531420000002</v>
      </c>
    </row>
    <row r="570" spans="2:49" x14ac:dyDescent="0.25">
      <c r="B570" t="s">
        <v>1556</v>
      </c>
      <c r="C570">
        <v>0.96116878123798499</v>
      </c>
      <c r="D570">
        <v>0.98039215686274495</v>
      </c>
      <c r="E570">
        <v>0.99593316009999999</v>
      </c>
      <c r="F570">
        <v>1.0162647469999999</v>
      </c>
      <c r="G570">
        <v>1.037934401</v>
      </c>
      <c r="H570">
        <v>1.073479377</v>
      </c>
      <c r="I570">
        <v>1.0827334120000001</v>
      </c>
      <c r="J570">
        <v>1.0914132409999999</v>
      </c>
      <c r="K570">
        <v>1.108666615</v>
      </c>
      <c r="L570">
        <v>1.1312370430000001</v>
      </c>
      <c r="M570">
        <v>1.1515827199999999</v>
      </c>
      <c r="N570">
        <v>1.174053542</v>
      </c>
      <c r="O570">
        <v>1.199776739</v>
      </c>
      <c r="P570">
        <v>1.2199959970000001</v>
      </c>
      <c r="Q570">
        <v>1.246251808</v>
      </c>
      <c r="R570">
        <v>1.275838808</v>
      </c>
      <c r="S570">
        <v>1.301213017</v>
      </c>
      <c r="T570">
        <v>1.327204746</v>
      </c>
      <c r="U570">
        <v>1.353725335</v>
      </c>
      <c r="V570">
        <v>1.3807639709999999</v>
      </c>
      <c r="W570">
        <v>1.4084329900000001</v>
      </c>
      <c r="X570">
        <v>1.436626344</v>
      </c>
      <c r="Y570">
        <v>1.4652472320000001</v>
      </c>
      <c r="Z570">
        <v>1.4943371560000001</v>
      </c>
      <c r="AA570">
        <v>1.5238739489999999</v>
      </c>
      <c r="AB570">
        <v>1.5538744529999999</v>
      </c>
      <c r="AC570">
        <v>1.584358492</v>
      </c>
      <c r="AD570">
        <v>1.615380705</v>
      </c>
      <c r="AE570">
        <v>1.6469913439999999</v>
      </c>
      <c r="AF570">
        <v>1.679234294</v>
      </c>
      <c r="AG570">
        <v>1.7121555479999999</v>
      </c>
      <c r="AH570">
        <v>1.745786034</v>
      </c>
      <c r="AI570">
        <v>1.780132254</v>
      </c>
      <c r="AJ570">
        <v>1.8152142570000001</v>
      </c>
      <c r="AK570">
        <v>1.8510192409999999</v>
      </c>
      <c r="AL570">
        <v>1.8875489620000001</v>
      </c>
      <c r="AM570">
        <v>1.924817443</v>
      </c>
      <c r="AN570">
        <v>1.962786827</v>
      </c>
      <c r="AO570">
        <v>2.0014739700000002</v>
      </c>
      <c r="AP570">
        <v>2.0408882049999999</v>
      </c>
      <c r="AQ570">
        <v>2.0810420820000002</v>
      </c>
      <c r="AR570">
        <v>2.1219545549999999</v>
      </c>
      <c r="AS570">
        <v>2.1636532850000001</v>
      </c>
      <c r="AT570">
        <v>2.2061549970000001</v>
      </c>
      <c r="AU570">
        <v>2.2494736369999999</v>
      </c>
      <c r="AV570">
        <v>2.293628236</v>
      </c>
      <c r="AW570">
        <v>2.3387008890000001</v>
      </c>
    </row>
    <row r="571" spans="2:49" x14ac:dyDescent="0.25">
      <c r="B571" t="s">
        <v>1557</v>
      </c>
      <c r="C571">
        <v>0.96116878123798499</v>
      </c>
      <c r="D571">
        <v>0.98039215686274495</v>
      </c>
      <c r="E571">
        <v>0.99383754629999999</v>
      </c>
      <c r="F571">
        <v>1.003342129</v>
      </c>
      <c r="G571">
        <v>1.0182407689999999</v>
      </c>
      <c r="H571">
        <v>1.033077475</v>
      </c>
      <c r="I571">
        <v>1.046881036</v>
      </c>
      <c r="J571">
        <v>1.0570461520000001</v>
      </c>
      <c r="K571">
        <v>1.06516027</v>
      </c>
      <c r="L571">
        <v>1.078115522</v>
      </c>
      <c r="M571">
        <v>1.0946288850000001</v>
      </c>
      <c r="N571">
        <v>1.1120634659999999</v>
      </c>
      <c r="O571">
        <v>1.127647201</v>
      </c>
      <c r="P571">
        <v>1.148652757</v>
      </c>
      <c r="Q571">
        <v>1.1716453600000001</v>
      </c>
      <c r="R571">
        <v>1.193707311</v>
      </c>
      <c r="S571">
        <v>1.2174671720000001</v>
      </c>
      <c r="T571">
        <v>1.2418241649999999</v>
      </c>
      <c r="U571">
        <v>1.2666160319999999</v>
      </c>
      <c r="V571">
        <v>1.2919393029999999</v>
      </c>
      <c r="W571">
        <v>1.317750749</v>
      </c>
      <c r="X571">
        <v>1.344205903</v>
      </c>
      <c r="Y571">
        <v>1.3711505100000001</v>
      </c>
      <c r="Z571">
        <v>1.3984245289999999</v>
      </c>
      <c r="AA571">
        <v>1.426007856</v>
      </c>
      <c r="AB571">
        <v>1.453944567</v>
      </c>
      <c r="AC571">
        <v>1.482288611</v>
      </c>
      <c r="AD571">
        <v>1.511148954</v>
      </c>
      <c r="AE571">
        <v>1.540466272</v>
      </c>
      <c r="AF571">
        <v>1.5704634040000001</v>
      </c>
      <c r="AG571">
        <v>1.6011552819999999</v>
      </c>
      <c r="AH571">
        <v>1.6324645360000001</v>
      </c>
      <c r="AI571">
        <v>1.6646174949999999</v>
      </c>
      <c r="AJ571">
        <v>1.69746003</v>
      </c>
      <c r="AK571">
        <v>1.7309808010000001</v>
      </c>
      <c r="AL571">
        <v>1.765166537</v>
      </c>
      <c r="AM571">
        <v>1.8000308709999999</v>
      </c>
      <c r="AN571">
        <v>1.835412856</v>
      </c>
      <c r="AO571">
        <v>1.8715480849999999</v>
      </c>
      <c r="AP571">
        <v>1.9083424179999999</v>
      </c>
      <c r="AQ571">
        <v>1.9458048429999999</v>
      </c>
      <c r="AR571">
        <v>1.9839599919999999</v>
      </c>
      <c r="AS571">
        <v>2.0228339530000001</v>
      </c>
      <c r="AT571">
        <v>2.0624495600000001</v>
      </c>
      <c r="AU571">
        <v>2.1028249909999999</v>
      </c>
      <c r="AV571">
        <v>2.143976517</v>
      </c>
      <c r="AW571">
        <v>2.1860853360000001</v>
      </c>
    </row>
    <row r="572" spans="2:49" x14ac:dyDescent="0.25">
      <c r="B572" t="s">
        <v>1558</v>
      </c>
      <c r="C572">
        <v>0.96116878123798499</v>
      </c>
      <c r="D572">
        <v>0.98039215686274495</v>
      </c>
      <c r="E572">
        <v>0.99122367249999999</v>
      </c>
      <c r="F572">
        <v>0.6899124539</v>
      </c>
      <c r="G572">
        <v>0.70621589380000005</v>
      </c>
      <c r="H572">
        <v>0.76095094610000003</v>
      </c>
      <c r="I572">
        <v>0.75905852689999997</v>
      </c>
      <c r="J572">
        <v>0.77664777979999999</v>
      </c>
      <c r="K572">
        <v>0.81418704580000001</v>
      </c>
      <c r="L572">
        <v>0.85687956539999999</v>
      </c>
      <c r="M572">
        <v>0.88630052670000004</v>
      </c>
      <c r="N572">
        <v>0.91188842569999995</v>
      </c>
      <c r="O572">
        <v>0.9873769496</v>
      </c>
      <c r="P572">
        <v>0.99964114069999999</v>
      </c>
      <c r="Q572">
        <v>1.0349943800000001</v>
      </c>
      <c r="R572">
        <v>1.0302103279999999</v>
      </c>
      <c r="S572">
        <v>1.0645759560000001</v>
      </c>
      <c r="T572">
        <v>1.0586321030000001</v>
      </c>
      <c r="U572">
        <v>1.0936304100000001</v>
      </c>
      <c r="V572">
        <v>1.1106914409999999</v>
      </c>
      <c r="W572">
        <v>1.1621187770000001</v>
      </c>
      <c r="X572">
        <v>1.171027413</v>
      </c>
      <c r="Y572">
        <v>1.233744921</v>
      </c>
      <c r="Z572">
        <v>1.2508597400000001</v>
      </c>
      <c r="AA572">
        <v>1.2739116589999999</v>
      </c>
      <c r="AB572">
        <v>1.2958110620000001</v>
      </c>
      <c r="AC572">
        <v>1.317350491</v>
      </c>
      <c r="AD572">
        <v>1.3416170199999999</v>
      </c>
      <c r="AE572">
        <v>1.365900815</v>
      </c>
      <c r="AF572">
        <v>1.390299787</v>
      </c>
      <c r="AG572">
        <v>1.4150278000000001</v>
      </c>
      <c r="AH572">
        <v>1.441229211</v>
      </c>
      <c r="AI572">
        <v>1.4666864900000001</v>
      </c>
      <c r="AJ572">
        <v>1.491993948</v>
      </c>
      <c r="AK572">
        <v>1.51865213</v>
      </c>
      <c r="AL572">
        <v>1.5453724689999999</v>
      </c>
      <c r="AM572">
        <v>1.5719803729999999</v>
      </c>
      <c r="AN572">
        <v>1.5964722680000001</v>
      </c>
      <c r="AO572">
        <v>1.6196952170000001</v>
      </c>
      <c r="AP572">
        <v>1.64257217</v>
      </c>
      <c r="AQ572">
        <v>1.666657504</v>
      </c>
      <c r="AR572">
        <v>1.689572536</v>
      </c>
      <c r="AS572">
        <v>1.712536914</v>
      </c>
      <c r="AT572">
        <v>1.736092712</v>
      </c>
      <c r="AU572">
        <v>1.7588122879999999</v>
      </c>
      <c r="AV572">
        <v>1.7813801760000001</v>
      </c>
      <c r="AW572">
        <v>1.818037329</v>
      </c>
    </row>
    <row r="573" spans="2:49" x14ac:dyDescent="0.25">
      <c r="B573" t="s">
        <v>1559</v>
      </c>
      <c r="C573">
        <v>0.96116878123798499</v>
      </c>
      <c r="D573">
        <v>0.98039215686274495</v>
      </c>
      <c r="E573">
        <v>0.95102807140000001</v>
      </c>
      <c r="F573">
        <v>0.93439337119999999</v>
      </c>
      <c r="G573">
        <v>0.93660241200000005</v>
      </c>
      <c r="H573">
        <v>0.94439680960000005</v>
      </c>
      <c r="I573">
        <v>0.95028717119999995</v>
      </c>
      <c r="J573">
        <v>0.94779696300000005</v>
      </c>
      <c r="K573">
        <v>0.94729105479999998</v>
      </c>
      <c r="L573">
        <v>0.9510383335</v>
      </c>
      <c r="M573">
        <v>0.95787054729999999</v>
      </c>
      <c r="N573">
        <v>0.96987167780000005</v>
      </c>
      <c r="O573">
        <v>0.97189335170000002</v>
      </c>
      <c r="P573">
        <v>0.9700050979</v>
      </c>
      <c r="Q573">
        <v>0.9903049598</v>
      </c>
      <c r="R573">
        <v>1.016675072</v>
      </c>
      <c r="S573">
        <v>1.0381307900000001</v>
      </c>
      <c r="T573">
        <v>1.0603400709999999</v>
      </c>
      <c r="U573">
        <v>1.082131666</v>
      </c>
      <c r="V573">
        <v>1.10469397</v>
      </c>
      <c r="W573">
        <v>1.127780891</v>
      </c>
      <c r="X573">
        <v>1.1511239710000001</v>
      </c>
      <c r="Y573">
        <v>1.175267488</v>
      </c>
      <c r="Z573">
        <v>1.199562996</v>
      </c>
      <c r="AA573">
        <v>1.2235654499999999</v>
      </c>
      <c r="AB573">
        <v>1.2478157809999999</v>
      </c>
      <c r="AC573">
        <v>1.272388539</v>
      </c>
      <c r="AD573">
        <v>1.297327119</v>
      </c>
      <c r="AE573">
        <v>1.322601862</v>
      </c>
      <c r="AF573">
        <v>1.3485156089999999</v>
      </c>
      <c r="AG573">
        <v>1.3753091420000001</v>
      </c>
      <c r="AH573">
        <v>1.4026768009999999</v>
      </c>
      <c r="AI573">
        <v>1.4309612709999999</v>
      </c>
      <c r="AJ573">
        <v>1.460193487</v>
      </c>
      <c r="AK573">
        <v>1.4899514599999999</v>
      </c>
      <c r="AL573">
        <v>1.5204128159999999</v>
      </c>
      <c r="AM573">
        <v>1.551599492</v>
      </c>
      <c r="AN573">
        <v>1.583240537</v>
      </c>
      <c r="AO573">
        <v>1.6154150570000001</v>
      </c>
      <c r="AP573">
        <v>1.6481256900000001</v>
      </c>
      <c r="AQ573">
        <v>1.68138005</v>
      </c>
      <c r="AR573">
        <v>1.71521236</v>
      </c>
      <c r="AS573">
        <v>1.7496712780000001</v>
      </c>
      <c r="AT573">
        <v>1.7847835089999999</v>
      </c>
      <c r="AU573">
        <v>1.8206046520000001</v>
      </c>
      <c r="AV573">
        <v>1.8571189130000001</v>
      </c>
      <c r="AW573">
        <v>1.8945287900000001</v>
      </c>
    </row>
    <row r="574" spans="2:49" x14ac:dyDescent="0.25">
      <c r="B574" t="s">
        <v>1560</v>
      </c>
      <c r="C574">
        <v>0.96116878123798499</v>
      </c>
      <c r="D574">
        <v>0.98039215686274495</v>
      </c>
      <c r="E574">
        <v>0.9710487699</v>
      </c>
      <c r="F574">
        <v>0.96078678360000003</v>
      </c>
      <c r="G574">
        <v>0.97739248499999998</v>
      </c>
      <c r="H574">
        <v>0.98914529780000005</v>
      </c>
      <c r="I574">
        <v>0.9911529053</v>
      </c>
      <c r="J574">
        <v>1.0029147089999999</v>
      </c>
      <c r="K574">
        <v>1.0178843909999999</v>
      </c>
      <c r="L574">
        <v>1.018711285</v>
      </c>
      <c r="M574">
        <v>1.0168999969999999</v>
      </c>
      <c r="N574">
        <v>1.010884345</v>
      </c>
      <c r="O574">
        <v>0.99723814870000005</v>
      </c>
      <c r="P574">
        <v>0.99059581640000005</v>
      </c>
      <c r="Q574">
        <v>1.0254089280000001</v>
      </c>
      <c r="R574">
        <v>1.052261289</v>
      </c>
      <c r="S574">
        <v>1.0732375089999999</v>
      </c>
      <c r="T574">
        <v>1.0946692039999999</v>
      </c>
      <c r="U574">
        <v>1.1165614079999999</v>
      </c>
      <c r="V574">
        <v>1.1389111329999999</v>
      </c>
      <c r="W574">
        <v>1.1618238439999999</v>
      </c>
      <c r="X574">
        <v>1.185053216</v>
      </c>
      <c r="Y574">
        <v>1.2091137949999999</v>
      </c>
      <c r="Z574">
        <v>1.232804419</v>
      </c>
      <c r="AA574">
        <v>1.25609971</v>
      </c>
      <c r="AB574">
        <v>1.279732949</v>
      </c>
      <c r="AC574">
        <v>1.303880581</v>
      </c>
      <c r="AD574">
        <v>1.328474677</v>
      </c>
      <c r="AE574">
        <v>1.35317614</v>
      </c>
      <c r="AF574">
        <v>1.3788449949999999</v>
      </c>
      <c r="AG574">
        <v>1.405519964</v>
      </c>
      <c r="AH574">
        <v>1.432373302</v>
      </c>
      <c r="AI574">
        <v>1.460666011</v>
      </c>
      <c r="AJ574">
        <v>1.4896502190000001</v>
      </c>
      <c r="AK574">
        <v>1.518844055</v>
      </c>
      <c r="AL574">
        <v>1.548595881</v>
      </c>
      <c r="AM574">
        <v>1.579050514</v>
      </c>
      <c r="AN574">
        <v>1.6098761539999999</v>
      </c>
      <c r="AO574">
        <v>1.6411912820000001</v>
      </c>
      <c r="AP574">
        <v>1.673076542</v>
      </c>
      <c r="AQ574">
        <v>1.7054933940000001</v>
      </c>
      <c r="AR574">
        <v>1.7384598010000001</v>
      </c>
      <c r="AS574">
        <v>1.7719469290000001</v>
      </c>
      <c r="AT574">
        <v>1.8061254369999999</v>
      </c>
      <c r="AU574">
        <v>1.8410041130000001</v>
      </c>
      <c r="AV574">
        <v>1.876536046</v>
      </c>
      <c r="AW574">
        <v>1.9128987449999999</v>
      </c>
    </row>
    <row r="575" spans="2:49" x14ac:dyDescent="0.25">
      <c r="B575" t="s">
        <v>1561</v>
      </c>
      <c r="C575">
        <v>0.96116878123798499</v>
      </c>
      <c r="D575">
        <v>0.98039215686274495</v>
      </c>
      <c r="E575">
        <v>0.97816508639999999</v>
      </c>
      <c r="F575">
        <v>0.97484316189999998</v>
      </c>
      <c r="G575">
        <v>0.99531664200000003</v>
      </c>
      <c r="H575">
        <v>1.006476366</v>
      </c>
      <c r="I575">
        <v>1.0162634159999999</v>
      </c>
      <c r="J575">
        <v>1.028231578</v>
      </c>
      <c r="K575">
        <v>1.055347958</v>
      </c>
      <c r="L575">
        <v>1.0731461929999999</v>
      </c>
      <c r="M575">
        <v>1.082204068</v>
      </c>
      <c r="N575">
        <v>1.0764681270000001</v>
      </c>
      <c r="O575">
        <v>1.0700917109999999</v>
      </c>
      <c r="P575">
        <v>1.073388191</v>
      </c>
      <c r="Q575">
        <v>1.1196776399999999</v>
      </c>
      <c r="R575">
        <v>1.1633848899999999</v>
      </c>
      <c r="S575">
        <v>1.186536271</v>
      </c>
      <c r="T575">
        <v>1.210206157</v>
      </c>
      <c r="U575">
        <v>1.234375132</v>
      </c>
      <c r="V575">
        <v>1.259079686</v>
      </c>
      <c r="W575">
        <v>1.28407991</v>
      </c>
      <c r="X575">
        <v>1.3085972969999999</v>
      </c>
      <c r="Y575">
        <v>1.332677664</v>
      </c>
      <c r="Z575">
        <v>1.356640662</v>
      </c>
      <c r="AA575">
        <v>1.3807230779999999</v>
      </c>
      <c r="AB575">
        <v>1.4050831420000001</v>
      </c>
      <c r="AC575">
        <v>1.4298196299999999</v>
      </c>
      <c r="AD575">
        <v>1.4547714620000001</v>
      </c>
      <c r="AE575">
        <v>1.4800431190000001</v>
      </c>
      <c r="AF575">
        <v>1.5059405990000001</v>
      </c>
      <c r="AG575">
        <v>1.533069408</v>
      </c>
      <c r="AH575">
        <v>1.561112576</v>
      </c>
      <c r="AI575">
        <v>1.5903231630000001</v>
      </c>
      <c r="AJ575">
        <v>1.6204054779999999</v>
      </c>
      <c r="AK575">
        <v>1.651202711</v>
      </c>
      <c r="AL575">
        <v>1.6826918479999999</v>
      </c>
      <c r="AM575">
        <v>1.714868799</v>
      </c>
      <c r="AN575">
        <v>1.7480035739999999</v>
      </c>
      <c r="AO575">
        <v>1.781988508</v>
      </c>
      <c r="AP575">
        <v>1.8166578819999999</v>
      </c>
      <c r="AQ575">
        <v>1.8519842200000001</v>
      </c>
      <c r="AR575">
        <v>1.887970972</v>
      </c>
      <c r="AS575">
        <v>1.9248390689999999</v>
      </c>
      <c r="AT575">
        <v>1.9625031799999999</v>
      </c>
      <c r="AU575">
        <v>2.000931858</v>
      </c>
      <c r="AV575">
        <v>2.0401168169999999</v>
      </c>
      <c r="AW575">
        <v>2.0801867930000002</v>
      </c>
    </row>
    <row r="576" spans="2:49" x14ac:dyDescent="0.25">
      <c r="B576" t="s">
        <v>1562</v>
      </c>
      <c r="C576">
        <v>0.96116878123798499</v>
      </c>
      <c r="D576">
        <v>0.98039215686274495</v>
      </c>
      <c r="E576">
        <v>0.99002992499999998</v>
      </c>
      <c r="F576">
        <v>0.95779379890000005</v>
      </c>
      <c r="G576">
        <v>0.97260678020000002</v>
      </c>
      <c r="H576">
        <v>0.99354736089999995</v>
      </c>
      <c r="I576">
        <v>0.96188910809999995</v>
      </c>
      <c r="J576">
        <v>1.0057344459999999</v>
      </c>
      <c r="K576">
        <v>0.9669589166</v>
      </c>
      <c r="L576">
        <v>0.98060985339999995</v>
      </c>
      <c r="M576">
        <v>0.98400350179999996</v>
      </c>
      <c r="N576">
        <v>0.96156246300000003</v>
      </c>
      <c r="O576">
        <v>1.001328432</v>
      </c>
      <c r="P576">
        <v>1.0503511539999999</v>
      </c>
      <c r="Q576">
        <v>1.1424111669999999</v>
      </c>
      <c r="R576">
        <v>1.2338274979999999</v>
      </c>
      <c r="S576">
        <v>1.2585156669999999</v>
      </c>
      <c r="T576">
        <v>1.2836792340000001</v>
      </c>
      <c r="U576">
        <v>1.309022022</v>
      </c>
      <c r="V576">
        <v>1.334877147</v>
      </c>
      <c r="W576">
        <v>1.361470526</v>
      </c>
      <c r="X576">
        <v>1.388846147</v>
      </c>
      <c r="Y576">
        <v>1.418263493</v>
      </c>
      <c r="Z576">
        <v>1.447310673</v>
      </c>
      <c r="AA576">
        <v>1.4757831859999999</v>
      </c>
      <c r="AB576">
        <v>1.5042944700000001</v>
      </c>
      <c r="AC576">
        <v>1.5333034720000001</v>
      </c>
      <c r="AD576">
        <v>1.563040502</v>
      </c>
      <c r="AE576">
        <v>1.592707994</v>
      </c>
      <c r="AF576">
        <v>1.623563256</v>
      </c>
      <c r="AG576">
        <v>1.65560646</v>
      </c>
      <c r="AH576">
        <v>1.6877523679999999</v>
      </c>
      <c r="AI576">
        <v>1.7218046659999999</v>
      </c>
      <c r="AJ576">
        <v>1.756572579</v>
      </c>
      <c r="AK576">
        <v>1.7916770289999999</v>
      </c>
      <c r="AL576">
        <v>1.82721822</v>
      </c>
      <c r="AM576">
        <v>1.863364864</v>
      </c>
      <c r="AN576">
        <v>1.9000409650000001</v>
      </c>
      <c r="AO576">
        <v>1.937663009</v>
      </c>
      <c r="AP576">
        <v>1.9760138490000001</v>
      </c>
      <c r="AQ576">
        <v>2.0150224489999999</v>
      </c>
      <c r="AR576">
        <v>2.0547278969999998</v>
      </c>
      <c r="AS576">
        <v>2.095099636</v>
      </c>
      <c r="AT576">
        <v>2.1362668290000002</v>
      </c>
      <c r="AU576">
        <v>2.1782560860000002</v>
      </c>
      <c r="AV576">
        <v>2.2210696099999998</v>
      </c>
      <c r="AW576">
        <v>2.26486945</v>
      </c>
    </row>
    <row r="577" spans="2:49" x14ac:dyDescent="0.25">
      <c r="B577" t="s">
        <v>1563</v>
      </c>
      <c r="C577">
        <v>0.96116878123798499</v>
      </c>
      <c r="D577">
        <v>0.98039215686274495</v>
      </c>
      <c r="E577">
        <v>0.98820501429999996</v>
      </c>
      <c r="F577">
        <v>0.98720137659999996</v>
      </c>
      <c r="G577">
        <v>0.99154775449999999</v>
      </c>
      <c r="H577">
        <v>1.006691513</v>
      </c>
      <c r="I577">
        <v>1.0279190549999999</v>
      </c>
      <c r="J577">
        <v>1.033160109</v>
      </c>
      <c r="K577">
        <v>1.0386421619999999</v>
      </c>
      <c r="L577">
        <v>1.05568325</v>
      </c>
      <c r="M577">
        <v>1.056467834</v>
      </c>
      <c r="N577">
        <v>1.0451007059999999</v>
      </c>
      <c r="O577">
        <v>1.054346282</v>
      </c>
      <c r="P577">
        <v>1.078245914</v>
      </c>
      <c r="Q577">
        <v>1.1008418769999999</v>
      </c>
      <c r="R577">
        <v>1.1237723209999999</v>
      </c>
      <c r="S577">
        <v>1.1489153430000001</v>
      </c>
      <c r="T577">
        <v>1.1758734550000001</v>
      </c>
      <c r="U577">
        <v>1.2008169420000001</v>
      </c>
      <c r="V577">
        <v>1.227487416</v>
      </c>
      <c r="W577">
        <v>1.252082033</v>
      </c>
      <c r="X577">
        <v>1.277172116</v>
      </c>
      <c r="Y577">
        <v>1.3026235180000001</v>
      </c>
      <c r="Z577">
        <v>1.3287118170000001</v>
      </c>
      <c r="AA577">
        <v>1.3546116530000001</v>
      </c>
      <c r="AB577">
        <v>1.3806669899999999</v>
      </c>
      <c r="AC577">
        <v>1.4071240730000001</v>
      </c>
      <c r="AD577">
        <v>1.433985522</v>
      </c>
      <c r="AE577">
        <v>1.461474333</v>
      </c>
      <c r="AF577">
        <v>1.489411378</v>
      </c>
      <c r="AG577">
        <v>1.517962335</v>
      </c>
      <c r="AH577">
        <v>1.5471045050000001</v>
      </c>
      <c r="AI577">
        <v>1.576822631</v>
      </c>
      <c r="AJ577">
        <v>1.607142055</v>
      </c>
      <c r="AK577">
        <v>1.6380736</v>
      </c>
      <c r="AL577">
        <v>1.6695541540000001</v>
      </c>
      <c r="AM577">
        <v>1.7016419549999999</v>
      </c>
      <c r="AN577">
        <v>1.734364416</v>
      </c>
      <c r="AO577">
        <v>1.7676972719999999</v>
      </c>
      <c r="AP577">
        <v>1.801534236</v>
      </c>
      <c r="AQ577">
        <v>1.835976104</v>
      </c>
      <c r="AR577">
        <v>1.871031452</v>
      </c>
      <c r="AS577">
        <v>1.9067616869999999</v>
      </c>
      <c r="AT577">
        <v>1.9431437060000001</v>
      </c>
      <c r="AU577">
        <v>1.9802332659999999</v>
      </c>
      <c r="AV577">
        <v>2.0180346899999999</v>
      </c>
      <c r="AW577">
        <v>2.0566418679999998</v>
      </c>
    </row>
    <row r="578" spans="2:49" x14ac:dyDescent="0.25">
      <c r="B578" t="s">
        <v>1564</v>
      </c>
      <c r="C578">
        <v>0.96116878123798499</v>
      </c>
      <c r="D578">
        <v>0.98039215686274495</v>
      </c>
      <c r="E578">
        <v>0.98373249829999998</v>
      </c>
      <c r="F578">
        <v>0.98436696570000004</v>
      </c>
      <c r="G578">
        <v>0.99089004179999995</v>
      </c>
      <c r="H578">
        <v>0.99624617879999999</v>
      </c>
      <c r="I578">
        <v>0.99889056980000002</v>
      </c>
      <c r="J578">
        <v>0.99812591510000004</v>
      </c>
      <c r="K578">
        <v>1.0003378409999999</v>
      </c>
      <c r="L578">
        <v>1.00570136</v>
      </c>
      <c r="M578">
        <v>1.0148545499999999</v>
      </c>
      <c r="N578">
        <v>1.024933638</v>
      </c>
      <c r="O578">
        <v>1.0304788469999999</v>
      </c>
      <c r="P578">
        <v>1.0375495370000001</v>
      </c>
      <c r="Q578">
        <v>1.049230603</v>
      </c>
      <c r="R578">
        <v>1.0662234370000001</v>
      </c>
      <c r="S578">
        <v>1.087532996</v>
      </c>
      <c r="T578">
        <v>1.109293978</v>
      </c>
      <c r="U578">
        <v>1.131514269</v>
      </c>
      <c r="V578">
        <v>1.154205785</v>
      </c>
      <c r="W578">
        <v>1.17739543</v>
      </c>
      <c r="X578">
        <v>1.201053189</v>
      </c>
      <c r="Y578">
        <v>1.2250003220000001</v>
      </c>
      <c r="Z578">
        <v>1.249252115</v>
      </c>
      <c r="AA578">
        <v>1.273792461</v>
      </c>
      <c r="AB578">
        <v>1.2986317380000001</v>
      </c>
      <c r="AC578">
        <v>1.323819611</v>
      </c>
      <c r="AD578">
        <v>1.3494549039999999</v>
      </c>
      <c r="AE578">
        <v>1.375639397</v>
      </c>
      <c r="AF578">
        <v>1.402425987</v>
      </c>
      <c r="AG578">
        <v>1.42986535</v>
      </c>
      <c r="AH578">
        <v>1.457989202</v>
      </c>
      <c r="AI578">
        <v>1.4867618300000001</v>
      </c>
      <c r="AJ578">
        <v>1.5161903809999999</v>
      </c>
      <c r="AK578">
        <v>1.546231712</v>
      </c>
      <c r="AL578">
        <v>1.5768614219999999</v>
      </c>
      <c r="AM578">
        <v>1.608086221</v>
      </c>
      <c r="AN578">
        <v>1.639811761</v>
      </c>
      <c r="AO578">
        <v>1.6720603510000001</v>
      </c>
      <c r="AP578">
        <v>1.7048644509999999</v>
      </c>
      <c r="AQ578">
        <v>1.73824545</v>
      </c>
      <c r="AR578">
        <v>1.772228707</v>
      </c>
      <c r="AS578">
        <v>1.806840354</v>
      </c>
      <c r="AT578">
        <v>1.842102812</v>
      </c>
      <c r="AU578">
        <v>1.8780368199999999</v>
      </c>
      <c r="AV578">
        <v>1.914659847</v>
      </c>
      <c r="AW578">
        <v>1.9521125509999999</v>
      </c>
    </row>
    <row r="579" spans="2:49" x14ac:dyDescent="0.25">
      <c r="B579" t="s">
        <v>1566</v>
      </c>
      <c r="C579">
        <v>0.96116878123798499</v>
      </c>
      <c r="D579">
        <v>0.98039215686274495</v>
      </c>
      <c r="E579">
        <v>0.97820261610000003</v>
      </c>
      <c r="F579">
        <v>0.9849402049</v>
      </c>
      <c r="G579">
        <v>0.99818130319999998</v>
      </c>
      <c r="H579">
        <v>0.99948864019999994</v>
      </c>
      <c r="I579">
        <v>0.99957711520000003</v>
      </c>
      <c r="J579">
        <v>0.99622467609999998</v>
      </c>
      <c r="K579">
        <v>0.99123703649999995</v>
      </c>
      <c r="L579">
        <v>0.98994611909999997</v>
      </c>
      <c r="M579">
        <v>0.99382838549999997</v>
      </c>
      <c r="N579">
        <v>1.0018015389999999</v>
      </c>
      <c r="O579">
        <v>1.007923334</v>
      </c>
      <c r="P579">
        <v>1.017750237</v>
      </c>
      <c r="Q579">
        <v>1.0334570460000001</v>
      </c>
      <c r="R579">
        <v>1.0566924360000001</v>
      </c>
      <c r="S579">
        <v>1.077876931</v>
      </c>
      <c r="T579">
        <v>1.0994829429999999</v>
      </c>
      <c r="U579">
        <v>1.1215177670000001</v>
      </c>
      <c r="V579">
        <v>1.143996129</v>
      </c>
      <c r="W579">
        <v>1.166943225</v>
      </c>
      <c r="X579">
        <v>1.1903531940000001</v>
      </c>
      <c r="Y579">
        <v>1.214216457</v>
      </c>
      <c r="Z579">
        <v>1.238497315</v>
      </c>
      <c r="AA579">
        <v>1.2631486030000001</v>
      </c>
      <c r="AB579">
        <v>1.288167767</v>
      </c>
      <c r="AC579">
        <v>1.313566995</v>
      </c>
      <c r="AD579">
        <v>1.3393679359999999</v>
      </c>
      <c r="AE579">
        <v>1.365598965</v>
      </c>
      <c r="AF579">
        <v>1.392305941</v>
      </c>
      <c r="AG579">
        <v>1.4195405539999999</v>
      </c>
      <c r="AH579">
        <v>1.4473252700000001</v>
      </c>
      <c r="AI579">
        <v>1.4756948969999999</v>
      </c>
      <c r="AJ579">
        <v>1.504675405</v>
      </c>
      <c r="AK579">
        <v>1.5342567030000001</v>
      </c>
      <c r="AL579">
        <v>1.564443169</v>
      </c>
      <c r="AM579">
        <v>1.5952452989999999</v>
      </c>
      <c r="AN579">
        <v>1.6266507400000001</v>
      </c>
      <c r="AO579">
        <v>1.6586467309999999</v>
      </c>
      <c r="AP579">
        <v>1.6912351830000001</v>
      </c>
      <c r="AQ579">
        <v>1.7244232500000001</v>
      </c>
      <c r="AR579">
        <v>1.7582209129999999</v>
      </c>
      <c r="AS579">
        <v>1.7926407019999999</v>
      </c>
      <c r="AT579">
        <v>1.8276958969999999</v>
      </c>
      <c r="AU579">
        <v>1.8634020389999999</v>
      </c>
      <c r="AV579">
        <v>1.8997747439999999</v>
      </c>
      <c r="AW579">
        <v>1.936858019</v>
      </c>
    </row>
    <row r="580" spans="2:49" x14ac:dyDescent="0.25">
      <c r="B580" t="s">
        <v>1527</v>
      </c>
      <c r="C580">
        <v>0.96116878123798499</v>
      </c>
      <c r="D580">
        <v>0.98039215686274495</v>
      </c>
      <c r="E580">
        <v>0.98363516610000001</v>
      </c>
      <c r="F580">
        <v>0.97216456709999999</v>
      </c>
      <c r="G580">
        <v>1.4123615089999999</v>
      </c>
      <c r="H580">
        <v>1.167145909</v>
      </c>
      <c r="I580">
        <v>1.3903598690000001</v>
      </c>
      <c r="J580">
        <v>1.649479811</v>
      </c>
      <c r="K580">
        <v>1.5549859020000001</v>
      </c>
      <c r="L580">
        <v>1.2536182060000001</v>
      </c>
      <c r="M580">
        <v>1.22561432</v>
      </c>
      <c r="N580">
        <v>1.2005715400000001</v>
      </c>
      <c r="O580">
        <v>1.3025493939999999</v>
      </c>
      <c r="P580">
        <v>1.7178308819999999</v>
      </c>
      <c r="Q580">
        <v>1.928678632</v>
      </c>
      <c r="R580">
        <v>1.576617586</v>
      </c>
      <c r="S580">
        <v>1.6537849490000001</v>
      </c>
      <c r="T580">
        <v>1.7464303349999999</v>
      </c>
      <c r="U580">
        <v>1.9582813050000001</v>
      </c>
      <c r="V580">
        <v>2.219098674</v>
      </c>
      <c r="W580">
        <v>2.4931768939999999</v>
      </c>
      <c r="X580">
        <v>2.7972681979999998</v>
      </c>
      <c r="Y580">
        <v>2.8239375469999999</v>
      </c>
      <c r="Z580">
        <v>2.8627601600000001</v>
      </c>
      <c r="AA580">
        <v>2.9048254419999999</v>
      </c>
      <c r="AB580">
        <v>2.9486596559999998</v>
      </c>
      <c r="AC580">
        <v>2.9942022970000002</v>
      </c>
      <c r="AD580">
        <v>3.0369410800000001</v>
      </c>
      <c r="AE580">
        <v>3.0808860660000001</v>
      </c>
      <c r="AF580">
        <v>3.1260809909999998</v>
      </c>
      <c r="AG580">
        <v>3.172946542</v>
      </c>
      <c r="AH580">
        <v>3.221257719</v>
      </c>
      <c r="AI580">
        <v>3.274623847</v>
      </c>
      <c r="AJ580">
        <v>3.329397626</v>
      </c>
      <c r="AK580">
        <v>3.3858223989999998</v>
      </c>
      <c r="AL580">
        <v>3.4435779200000001</v>
      </c>
      <c r="AM580">
        <v>3.5025543309999998</v>
      </c>
      <c r="AN580">
        <v>3.7110501980000001</v>
      </c>
      <c r="AO580">
        <v>3.9375182899999999</v>
      </c>
      <c r="AP580">
        <v>4.1855815459999999</v>
      </c>
      <c r="AQ580">
        <v>4.4588003340000002</v>
      </c>
      <c r="AR580">
        <v>4.7598959699999996</v>
      </c>
      <c r="AS580">
        <v>4.9605662710000002</v>
      </c>
      <c r="AT580">
        <v>5.1780223129999996</v>
      </c>
      <c r="AU580">
        <v>5.4105855060000003</v>
      </c>
      <c r="AV580">
        <v>5.6592802129999997</v>
      </c>
      <c r="AW580">
        <v>5.9268088419999998</v>
      </c>
    </row>
    <row r="581" spans="2:49" x14ac:dyDescent="0.25">
      <c r="B581" t="s">
        <v>1528</v>
      </c>
      <c r="C581">
        <v>0.96116878123798499</v>
      </c>
      <c r="D581">
        <v>0.98039215686274495</v>
      </c>
      <c r="E581">
        <v>0.98801921599999998</v>
      </c>
      <c r="F581">
        <v>0.98669513580000001</v>
      </c>
      <c r="G581">
        <v>1.0865793690000001</v>
      </c>
      <c r="H581">
        <v>0.92639211300000002</v>
      </c>
      <c r="I581">
        <v>1.006382066</v>
      </c>
      <c r="J581">
        <v>1.128128676</v>
      </c>
      <c r="K581">
        <v>1.227361613</v>
      </c>
      <c r="L581">
        <v>1.20398524</v>
      </c>
      <c r="M581">
        <v>1.1517646669999999</v>
      </c>
      <c r="N581">
        <v>1.0086635829999999</v>
      </c>
      <c r="O581">
        <v>0.92992880060000005</v>
      </c>
      <c r="P581">
        <v>1.0052768379999999</v>
      </c>
      <c r="Q581">
        <v>1.168666867</v>
      </c>
      <c r="R581">
        <v>1.161526834</v>
      </c>
      <c r="S581">
        <v>1.198945495</v>
      </c>
      <c r="T581">
        <v>1.2396665979999999</v>
      </c>
      <c r="U581">
        <v>1.284550917</v>
      </c>
      <c r="V581">
        <v>1.3349741319999999</v>
      </c>
      <c r="W581">
        <v>1.3916524269999999</v>
      </c>
      <c r="X581">
        <v>1.455076729</v>
      </c>
      <c r="Y581">
        <v>1.475654955</v>
      </c>
      <c r="Z581">
        <v>1.496503629</v>
      </c>
      <c r="AA581">
        <v>1.5172858549999999</v>
      </c>
      <c r="AB581">
        <v>1.53789248</v>
      </c>
      <c r="AC581">
        <v>1.558297678</v>
      </c>
      <c r="AD581">
        <v>1.578133572</v>
      </c>
      <c r="AE581">
        <v>1.5977870949999999</v>
      </c>
      <c r="AF581">
        <v>1.6171835189999999</v>
      </c>
      <c r="AG581">
        <v>1.6363425819999999</v>
      </c>
      <c r="AH581">
        <v>1.655188407</v>
      </c>
      <c r="AI581">
        <v>1.673663449</v>
      </c>
      <c r="AJ581">
        <v>1.691553463</v>
      </c>
      <c r="AK581">
        <v>1.7086504979999999</v>
      </c>
      <c r="AL581">
        <v>1.724858005</v>
      </c>
      <c r="AM581">
        <v>1.739891981</v>
      </c>
      <c r="AN581">
        <v>1.7718690690000001</v>
      </c>
      <c r="AO581">
        <v>1.8044694960000001</v>
      </c>
      <c r="AP581">
        <v>1.8377029620000001</v>
      </c>
      <c r="AQ581">
        <v>1.8716980400000001</v>
      </c>
      <c r="AR581">
        <v>1.9069688469999999</v>
      </c>
      <c r="AS581">
        <v>1.9478809779999999</v>
      </c>
      <c r="AT581">
        <v>1.989923189</v>
      </c>
      <c r="AU581">
        <v>2.0331338080000001</v>
      </c>
      <c r="AV581">
        <v>2.07755936</v>
      </c>
      <c r="AW581">
        <v>2.1234273469999998</v>
      </c>
    </row>
    <row r="582" spans="2:49" x14ac:dyDescent="0.25">
      <c r="B582" t="s">
        <v>1529</v>
      </c>
      <c r="C582">
        <v>0.96116878123798499</v>
      </c>
      <c r="D582">
        <v>0.98039215686274495</v>
      </c>
      <c r="E582">
        <v>0.97135737190000004</v>
      </c>
      <c r="F582">
        <v>0.96548572789999998</v>
      </c>
      <c r="G582">
        <v>0.97274658250000001</v>
      </c>
      <c r="H582">
        <v>0.97583040539999999</v>
      </c>
      <c r="I582">
        <v>0.98098717020000004</v>
      </c>
      <c r="J582">
        <v>0.99232142300000004</v>
      </c>
      <c r="K582">
        <v>1.001972759</v>
      </c>
      <c r="L582">
        <v>1.0088570429999999</v>
      </c>
      <c r="M582">
        <v>1.0196612490000001</v>
      </c>
      <c r="N582">
        <v>1.0294425739999999</v>
      </c>
      <c r="O582">
        <v>1.0432330219999999</v>
      </c>
      <c r="P582">
        <v>1.0673290390000001</v>
      </c>
      <c r="Q582">
        <v>1.0953998389999999</v>
      </c>
      <c r="R582">
        <v>1.1344033609999999</v>
      </c>
      <c r="S582">
        <v>1.1560711509999999</v>
      </c>
      <c r="T582">
        <v>1.174975176</v>
      </c>
      <c r="U582">
        <v>1.1951261520000001</v>
      </c>
      <c r="V582">
        <v>1.211558943</v>
      </c>
      <c r="W582">
        <v>1.2369679769999999</v>
      </c>
      <c r="X582">
        <v>1.257928183</v>
      </c>
      <c r="Y582">
        <v>1.281209593</v>
      </c>
      <c r="Z582">
        <v>1.3044241480000001</v>
      </c>
      <c r="AA582">
        <v>1.327703944</v>
      </c>
      <c r="AB582">
        <v>1.3516938279999999</v>
      </c>
      <c r="AC582">
        <v>1.3757593269999999</v>
      </c>
      <c r="AD582">
        <v>1.3993189239999999</v>
      </c>
      <c r="AE582">
        <v>1.423071972</v>
      </c>
      <c r="AF582">
        <v>1.447541953</v>
      </c>
      <c r="AG582">
        <v>1.4710889739999999</v>
      </c>
      <c r="AH582">
        <v>1.494902017</v>
      </c>
      <c r="AI582">
        <v>1.5188098889999999</v>
      </c>
      <c r="AJ582">
        <v>1.542898871</v>
      </c>
      <c r="AK582">
        <v>1.5683800990000001</v>
      </c>
      <c r="AL582">
        <v>1.5943849779999999</v>
      </c>
      <c r="AM582">
        <v>1.6213031410000001</v>
      </c>
      <c r="AN582">
        <v>1.648580307</v>
      </c>
      <c r="AO582">
        <v>1.6768419560000001</v>
      </c>
      <c r="AP582">
        <v>1.7061213019999999</v>
      </c>
      <c r="AQ582">
        <v>1.7361906199999999</v>
      </c>
      <c r="AR582">
        <v>1.7670439920000001</v>
      </c>
      <c r="AS582">
        <v>1.7985132619999999</v>
      </c>
      <c r="AT582">
        <v>1.831179452</v>
      </c>
      <c r="AU582">
        <v>1.864014737</v>
      </c>
      <c r="AV582">
        <v>1.897414784</v>
      </c>
      <c r="AW582">
        <v>1.931433239</v>
      </c>
    </row>
    <row r="583" spans="2:49" x14ac:dyDescent="0.25">
      <c r="B583" t="s">
        <v>1530</v>
      </c>
      <c r="C583">
        <v>0.96116878123798499</v>
      </c>
      <c r="D583">
        <v>0.98039215686274495</v>
      </c>
      <c r="E583">
        <v>0.96898725090000004</v>
      </c>
      <c r="F583">
        <v>0.95296795869999995</v>
      </c>
      <c r="G583">
        <v>1.0053634680000001</v>
      </c>
      <c r="H583">
        <v>0.94205990610000001</v>
      </c>
      <c r="I583">
        <v>0.94149139959999995</v>
      </c>
      <c r="J583">
        <v>0.98487800800000003</v>
      </c>
      <c r="K583">
        <v>1.045538407</v>
      </c>
      <c r="L583">
        <v>1.0438451070000001</v>
      </c>
      <c r="M583">
        <v>1.013609706</v>
      </c>
      <c r="N583">
        <v>0.95088844370000003</v>
      </c>
      <c r="O583">
        <v>0.90589692710000003</v>
      </c>
      <c r="P583">
        <v>0.94136311620000002</v>
      </c>
      <c r="Q583">
        <v>1.0552426079999999</v>
      </c>
      <c r="R583">
        <v>1.1083073999999999</v>
      </c>
      <c r="S583">
        <v>1.1434314779999999</v>
      </c>
      <c r="T583">
        <v>1.1725855169999999</v>
      </c>
      <c r="U583">
        <v>1.1966918289999999</v>
      </c>
      <c r="V583">
        <v>1.221027386</v>
      </c>
      <c r="W583">
        <v>1.2585517879999999</v>
      </c>
      <c r="X583">
        <v>1.292796885</v>
      </c>
      <c r="Y583">
        <v>1.3138526530000001</v>
      </c>
      <c r="Z583">
        <v>1.3368419810000001</v>
      </c>
      <c r="AA583">
        <v>1.359035043</v>
      </c>
      <c r="AB583">
        <v>1.3803444140000001</v>
      </c>
      <c r="AC583">
        <v>1.4014012680000001</v>
      </c>
      <c r="AD583">
        <v>1.4212027519999999</v>
      </c>
      <c r="AE583">
        <v>1.443076633</v>
      </c>
      <c r="AF583">
        <v>1.4669183210000001</v>
      </c>
      <c r="AG583">
        <v>1.489756509</v>
      </c>
      <c r="AH583">
        <v>1.5129994529999999</v>
      </c>
      <c r="AI583">
        <v>1.539451863</v>
      </c>
      <c r="AJ583">
        <v>1.566067761</v>
      </c>
      <c r="AK583">
        <v>1.593247388</v>
      </c>
      <c r="AL583">
        <v>1.621050552</v>
      </c>
      <c r="AM583">
        <v>1.6494094960000001</v>
      </c>
      <c r="AN583">
        <v>1.68312211</v>
      </c>
      <c r="AO583">
        <v>1.71706092</v>
      </c>
      <c r="AP583">
        <v>1.7522261450000001</v>
      </c>
      <c r="AQ583">
        <v>1.7885971460000001</v>
      </c>
      <c r="AR583">
        <v>1.8261163220000001</v>
      </c>
      <c r="AS583">
        <v>1.867621234</v>
      </c>
      <c r="AT583">
        <v>1.911117738</v>
      </c>
      <c r="AU583">
        <v>1.9563309579999999</v>
      </c>
      <c r="AV583">
        <v>2.0032477640000002</v>
      </c>
      <c r="AW583">
        <v>2.0520996349999998</v>
      </c>
    </row>
    <row r="584" spans="2:49" x14ac:dyDescent="0.25">
      <c r="B584" t="s">
        <v>1316</v>
      </c>
      <c r="C584">
        <v>1.1492990066676601</v>
      </c>
      <c r="D584">
        <v>1.1677513739710099</v>
      </c>
      <c r="E584">
        <v>2.1795284150000001</v>
      </c>
      <c r="F584">
        <v>3.5470499969999998</v>
      </c>
      <c r="G584">
        <v>5.7124314390000004</v>
      </c>
      <c r="H584">
        <v>9.1534476080000005</v>
      </c>
      <c r="I584">
        <v>12.61536785</v>
      </c>
      <c r="J584">
        <v>17.14670285</v>
      </c>
      <c r="K584">
        <v>20.46576263</v>
      </c>
      <c r="L584">
        <v>26.068443569999999</v>
      </c>
      <c r="M584">
        <v>34.520450140000001</v>
      </c>
      <c r="N584">
        <v>42.053028089999998</v>
      </c>
      <c r="O584">
        <v>57.293393459999997</v>
      </c>
      <c r="P584">
        <v>77.334064499999997</v>
      </c>
      <c r="Q584">
        <v>101.8263554</v>
      </c>
      <c r="R584">
        <v>131.3818249</v>
      </c>
      <c r="S584">
        <v>142.41796059999999</v>
      </c>
      <c r="T584">
        <v>157.24982439999999</v>
      </c>
      <c r="U584">
        <v>197.13186630000001</v>
      </c>
      <c r="V584">
        <v>245.51486679999999</v>
      </c>
      <c r="W584">
        <v>369.03103160000001</v>
      </c>
      <c r="X584">
        <v>467.04454040000002</v>
      </c>
      <c r="Y584">
        <v>484.17172699999998</v>
      </c>
      <c r="Z584">
        <v>574.80188439999995</v>
      </c>
      <c r="AA584">
        <v>729.55928010000002</v>
      </c>
      <c r="AB584">
        <v>896.44186890000003</v>
      </c>
      <c r="AC584">
        <v>1063.104945</v>
      </c>
      <c r="AD584">
        <v>1209.4115790000001</v>
      </c>
      <c r="AE584">
        <v>1328.0024129999999</v>
      </c>
      <c r="AF584">
        <v>1405.831944</v>
      </c>
      <c r="AG584">
        <v>1451.275425</v>
      </c>
      <c r="AH584">
        <v>1473.205046</v>
      </c>
      <c r="AI584">
        <v>1520.434088</v>
      </c>
      <c r="AJ584">
        <v>1547.4313629999999</v>
      </c>
      <c r="AK584">
        <v>1554.007304</v>
      </c>
      <c r="AL584">
        <v>1556.1026449999999</v>
      </c>
      <c r="AM584">
        <v>1547.722704</v>
      </c>
      <c r="AN584">
        <v>1536.978875</v>
      </c>
      <c r="AO584">
        <v>1523.5001629999999</v>
      </c>
      <c r="AP584">
        <v>1508.8715159999999</v>
      </c>
      <c r="AQ584">
        <v>1492.5653910000001</v>
      </c>
      <c r="AR584">
        <v>1522.5526609999999</v>
      </c>
      <c r="AS584">
        <v>1523.618211</v>
      </c>
      <c r="AT584">
        <v>1516.8110139999999</v>
      </c>
      <c r="AU584">
        <v>1507.8320269999999</v>
      </c>
      <c r="AV584">
        <v>1495.270841</v>
      </c>
      <c r="AW584">
        <v>1464.9030090000001</v>
      </c>
    </row>
    <row r="585" spans="2:49" x14ac:dyDescent="0.25">
      <c r="B585" t="s">
        <v>1317</v>
      </c>
      <c r="C585">
        <v>2298.5980133353301</v>
      </c>
      <c r="D585">
        <v>2335.5027479420201</v>
      </c>
      <c r="E585">
        <v>2373</v>
      </c>
      <c r="F585">
        <v>2446.6775899999998</v>
      </c>
      <c r="G585">
        <v>2424.2765530000001</v>
      </c>
      <c r="H585">
        <v>2660.3639440000002</v>
      </c>
      <c r="I585">
        <v>2598.8489709999999</v>
      </c>
      <c r="J585">
        <v>2542.822412</v>
      </c>
      <c r="K585">
        <v>2194.0678939999998</v>
      </c>
      <c r="L585">
        <v>2073.8249529999998</v>
      </c>
      <c r="M585">
        <v>2079.3430400000002</v>
      </c>
      <c r="N585">
        <v>1940.3869999999999</v>
      </c>
      <c r="O585">
        <v>2042.316</v>
      </c>
      <c r="P585">
        <v>2141.6280000000002</v>
      </c>
      <c r="Q585">
        <v>2203.7420000000002</v>
      </c>
      <c r="R585">
        <v>2240.3020000000001</v>
      </c>
      <c r="S585">
        <v>1931.6739990000001</v>
      </c>
      <c r="T585">
        <v>1715.3027360000001</v>
      </c>
      <c r="U585">
        <v>1749.9400869999999</v>
      </c>
      <c r="V585">
        <v>1797.0905290000001</v>
      </c>
      <c r="W585">
        <v>2258.9512420000001</v>
      </c>
      <c r="X585">
        <v>2427.1743929999998</v>
      </c>
      <c r="Y585">
        <v>2045.6017139999999</v>
      </c>
      <c r="Z585">
        <v>1858.5903659999999</v>
      </c>
      <c r="AA585">
        <v>1752.272203</v>
      </c>
      <c r="AB585">
        <v>1665.987439</v>
      </c>
      <c r="AC585">
        <v>1604.5714149999999</v>
      </c>
      <c r="AD585">
        <v>1561.5883229999999</v>
      </c>
      <c r="AE585">
        <v>1540.7857080000001</v>
      </c>
      <c r="AF585">
        <v>1525.639819</v>
      </c>
      <c r="AG585">
        <v>1515.401468</v>
      </c>
      <c r="AH585">
        <v>1506.400404</v>
      </c>
      <c r="AI585">
        <v>1537.736713</v>
      </c>
      <c r="AJ585">
        <v>1556.2785120000001</v>
      </c>
      <c r="AK585">
        <v>1558.4587529999999</v>
      </c>
      <c r="AL585">
        <v>1558.3327999999999</v>
      </c>
      <c r="AM585">
        <v>1548.831711</v>
      </c>
      <c r="AN585">
        <v>1537.529295</v>
      </c>
      <c r="AO585">
        <v>1523.7727930000001</v>
      </c>
      <c r="AP585">
        <v>1509.006427</v>
      </c>
      <c r="AQ585">
        <v>1492.632067</v>
      </c>
      <c r="AR585">
        <v>1522.5866430000001</v>
      </c>
      <c r="AS585">
        <v>1523.6352010000001</v>
      </c>
      <c r="AT585">
        <v>1516.8194639999999</v>
      </c>
      <c r="AU585">
        <v>1507.836223</v>
      </c>
      <c r="AV585">
        <v>1495.272921</v>
      </c>
      <c r="AW585">
        <v>1464.904027</v>
      </c>
    </row>
    <row r="586" spans="2:49" x14ac:dyDescent="0.25">
      <c r="B586" t="s">
        <v>1318</v>
      </c>
      <c r="C586">
        <v>2.3360541304970401</v>
      </c>
      <c r="D586">
        <v>2.3735602351802898</v>
      </c>
      <c r="E586">
        <v>2.411668513</v>
      </c>
      <c r="F586">
        <v>5.8260767409999996</v>
      </c>
      <c r="G586">
        <v>11.21807396</v>
      </c>
      <c r="H586">
        <v>19.754527499999998</v>
      </c>
      <c r="I586">
        <v>31.283396339999999</v>
      </c>
      <c r="J586">
        <v>46.70951239</v>
      </c>
      <c r="K586">
        <v>64.606251830000005</v>
      </c>
      <c r="L586">
        <v>87.121351559999894</v>
      </c>
      <c r="M586">
        <v>116.85012740000001</v>
      </c>
      <c r="N586">
        <v>152.47639839999999</v>
      </c>
      <c r="O586">
        <v>201.38359</v>
      </c>
      <c r="P586">
        <v>268.64847500000002</v>
      </c>
      <c r="Q586">
        <v>357.04240670000002</v>
      </c>
      <c r="R586">
        <v>470.57211130000002</v>
      </c>
      <c r="S586">
        <v>589.46146629999998</v>
      </c>
      <c r="T586">
        <v>717.23821729999997</v>
      </c>
      <c r="U586">
        <v>874.52351610000005</v>
      </c>
      <c r="V586">
        <v>1068.5958230000001</v>
      </c>
      <c r="W586">
        <v>1374.7682769999999</v>
      </c>
      <c r="X586">
        <v>1760.9440950000001</v>
      </c>
      <c r="Y586">
        <v>2141.1230599999999</v>
      </c>
      <c r="Z586">
        <v>2588.9808899999998</v>
      </c>
      <c r="AA586">
        <v>3164.4341650000001</v>
      </c>
      <c r="AB586">
        <v>3871.7664220000001</v>
      </c>
      <c r="AC586">
        <v>4702.5653819999998</v>
      </c>
      <c r="AD586">
        <v>5628.6898899999997</v>
      </c>
      <c r="AE586">
        <v>6616.2473499999996</v>
      </c>
      <c r="AF586">
        <v>7620.2828959999997</v>
      </c>
      <c r="AG586">
        <v>8606.9069249999902</v>
      </c>
      <c r="AH586">
        <v>9553.1584860000003</v>
      </c>
      <c r="AI586">
        <v>10486.30824</v>
      </c>
      <c r="AJ586">
        <v>11386.43663</v>
      </c>
      <c r="AK586">
        <v>12234.673059999999</v>
      </c>
      <c r="AL586">
        <v>13029.28153</v>
      </c>
      <c r="AM586">
        <v>13762.674139999999</v>
      </c>
      <c r="AN586">
        <v>14439.48588</v>
      </c>
      <c r="AO586">
        <v>15060.518179999999</v>
      </c>
      <c r="AP586">
        <v>15628.107309999999</v>
      </c>
      <c r="AQ586">
        <v>16143.91599</v>
      </c>
      <c r="AR586">
        <v>16590.207590000002</v>
      </c>
      <c r="AS586">
        <v>17007.811959999999</v>
      </c>
      <c r="AT586">
        <v>17390.768840000001</v>
      </c>
      <c r="AU586">
        <v>17739.216280000001</v>
      </c>
      <c r="AV586">
        <v>18051.8727</v>
      </c>
      <c r="AW586">
        <v>18313.31753</v>
      </c>
    </row>
    <row r="587" spans="2:49" x14ac:dyDescent="0.25">
      <c r="B587" t="s">
        <v>1319</v>
      </c>
      <c r="C587">
        <v>30998.430217312201</v>
      </c>
      <c r="D587">
        <v>31496.120041177499</v>
      </c>
      <c r="E587">
        <v>32001.800439999999</v>
      </c>
      <c r="F587">
        <v>32688.379000000001</v>
      </c>
      <c r="G587">
        <v>33314.794710000002</v>
      </c>
      <c r="H587">
        <v>34142.844949999999</v>
      </c>
      <c r="I587">
        <v>34863.837440000003</v>
      </c>
      <c r="J587">
        <v>35489.148800000003</v>
      </c>
      <c r="K587">
        <v>35731.31351</v>
      </c>
      <c r="L587">
        <v>35839.916219999999</v>
      </c>
      <c r="M587">
        <v>35948.063869999998</v>
      </c>
      <c r="N587">
        <v>35911.307350000003</v>
      </c>
      <c r="O587">
        <v>35978.501450000003</v>
      </c>
      <c r="P587">
        <v>36321.204380000003</v>
      </c>
      <c r="Q587">
        <v>36708.886160000002</v>
      </c>
      <c r="R587">
        <v>37113.743849999999</v>
      </c>
      <c r="S587">
        <v>37189.730660000001</v>
      </c>
      <c r="T587">
        <v>37045.546860000002</v>
      </c>
      <c r="U587">
        <v>36737.401010000001</v>
      </c>
      <c r="V587">
        <v>36373.467949999998</v>
      </c>
      <c r="W587">
        <v>36492.80343</v>
      </c>
      <c r="X587">
        <v>36773.342329999999</v>
      </c>
      <c r="Y587">
        <v>36647.289969999998</v>
      </c>
      <c r="Z587">
        <v>36333.116110000003</v>
      </c>
      <c r="AA587">
        <v>35922.702830000002</v>
      </c>
      <c r="AB587">
        <v>35441.915200000003</v>
      </c>
      <c r="AC587">
        <v>34919.971700000002</v>
      </c>
      <c r="AD587">
        <v>34377.947269999997</v>
      </c>
      <c r="AE587">
        <v>33839.421649999997</v>
      </c>
      <c r="AF587">
        <v>33310.035860000004</v>
      </c>
      <c r="AG587">
        <v>32794.337579999999</v>
      </c>
      <c r="AH587">
        <v>32292.921399999999</v>
      </c>
      <c r="AI587">
        <v>31845.437539999999</v>
      </c>
      <c r="AJ587">
        <v>31435.9483</v>
      </c>
      <c r="AK587">
        <v>31045.897860000001</v>
      </c>
      <c r="AL587">
        <v>30671.913369999998</v>
      </c>
      <c r="AM587">
        <v>30303.750489999999</v>
      </c>
      <c r="AN587">
        <v>29947.29538</v>
      </c>
      <c r="AO587">
        <v>29599.362209999999</v>
      </c>
      <c r="AP587">
        <v>29258.408500000001</v>
      </c>
      <c r="AQ587">
        <v>28922.390039999998</v>
      </c>
      <c r="AR587">
        <v>28516.817340000001</v>
      </c>
      <c r="AS587">
        <v>28139.331389999999</v>
      </c>
      <c r="AT587">
        <v>27780.19543</v>
      </c>
      <c r="AU587">
        <v>27436.018619999999</v>
      </c>
      <c r="AV587">
        <v>27102.22363</v>
      </c>
      <c r="AW587">
        <v>26760.312750000001</v>
      </c>
    </row>
    <row r="588" spans="2:49" x14ac:dyDescent="0.25">
      <c r="B588" t="s">
        <v>1567</v>
      </c>
      <c r="C588">
        <v>1.1492990066676601</v>
      </c>
      <c r="D588">
        <v>1.1677513739710099</v>
      </c>
      <c r="E588">
        <v>2.1795284150000001</v>
      </c>
      <c r="F588">
        <v>3.5470499969999998</v>
      </c>
      <c r="G588">
        <v>5.7124314390000004</v>
      </c>
      <c r="H588">
        <v>9.1534476080000005</v>
      </c>
      <c r="I588">
        <v>12.61536785</v>
      </c>
      <c r="J588">
        <v>17.14670285</v>
      </c>
      <c r="K588">
        <v>20.46576263</v>
      </c>
      <c r="L588">
        <v>26.068443569999999</v>
      </c>
      <c r="M588">
        <v>34.520450140000001</v>
      </c>
      <c r="N588">
        <v>42.053028089999998</v>
      </c>
      <c r="O588">
        <v>57.293393459999997</v>
      </c>
      <c r="P588">
        <v>77.334064499999997</v>
      </c>
      <c r="Q588">
        <v>101.8263554</v>
      </c>
      <c r="R588">
        <v>131.3818249</v>
      </c>
      <c r="S588">
        <v>142.41796059999999</v>
      </c>
      <c r="T588">
        <v>157.24982439999999</v>
      </c>
      <c r="U588">
        <v>197.13186630000001</v>
      </c>
      <c r="V588">
        <v>245.21020340000001</v>
      </c>
      <c r="W588">
        <v>290.87553960000002</v>
      </c>
      <c r="X588">
        <v>336.8854589</v>
      </c>
      <c r="Y588">
        <v>436.45171809999999</v>
      </c>
      <c r="Z588">
        <v>519.81250839999996</v>
      </c>
      <c r="AA588">
        <v>601.05508320000001</v>
      </c>
      <c r="AB588">
        <v>677.65478169999994</v>
      </c>
      <c r="AC588">
        <v>749.03796629999999</v>
      </c>
      <c r="AD588">
        <v>817.05364129999998</v>
      </c>
      <c r="AE588">
        <v>838.64631499999996</v>
      </c>
      <c r="AF588">
        <v>876.1735549</v>
      </c>
      <c r="AG588">
        <v>917.73097150000001</v>
      </c>
      <c r="AH588">
        <v>914.67058080000004</v>
      </c>
      <c r="AI588">
        <v>979.11485370000003</v>
      </c>
      <c r="AJ588">
        <v>1029.3042559999999</v>
      </c>
      <c r="AK588">
        <v>1070.7368919999999</v>
      </c>
      <c r="AL588">
        <v>1107.264527</v>
      </c>
      <c r="AM588">
        <v>1139.2638629999999</v>
      </c>
      <c r="AN588">
        <v>1160.0504229999999</v>
      </c>
      <c r="AO588">
        <v>1184.0921659999999</v>
      </c>
      <c r="AP588">
        <v>1210.153779</v>
      </c>
      <c r="AQ588">
        <v>1235.760129</v>
      </c>
      <c r="AR588">
        <v>1260.6094579999999</v>
      </c>
      <c r="AS588">
        <v>1278.256852</v>
      </c>
      <c r="AT588">
        <v>1298.3507059999999</v>
      </c>
      <c r="AU588">
        <v>1318.751675</v>
      </c>
      <c r="AV588">
        <v>1338.9800949999999</v>
      </c>
      <c r="AW588">
        <v>1359.6053939999999</v>
      </c>
    </row>
    <row r="589" spans="2:49" x14ac:dyDescent="0.25">
      <c r="B589" t="s">
        <v>1568</v>
      </c>
      <c r="C589">
        <v>2298.5980133353301</v>
      </c>
      <c r="D589">
        <v>2335.5027479420201</v>
      </c>
      <c r="E589">
        <v>2373</v>
      </c>
      <c r="F589">
        <v>2446.6775899999998</v>
      </c>
      <c r="G589">
        <v>2424.2765530000001</v>
      </c>
      <c r="H589">
        <v>2660.3639440000002</v>
      </c>
      <c r="I589">
        <v>2598.8489709999999</v>
      </c>
      <c r="J589">
        <v>2542.822412</v>
      </c>
      <c r="K589">
        <v>2194.0678939999998</v>
      </c>
      <c r="L589">
        <v>2073.8249529999998</v>
      </c>
      <c r="M589">
        <v>2079.3430400000002</v>
      </c>
      <c r="N589">
        <v>1940.3869999999999</v>
      </c>
      <c r="O589">
        <v>2042.316</v>
      </c>
      <c r="P589">
        <v>2141.6280000000002</v>
      </c>
      <c r="Q589">
        <v>2203.7420000000002</v>
      </c>
      <c r="R589">
        <v>2240.3020000000001</v>
      </c>
      <c r="S589">
        <v>1931.6739990000001</v>
      </c>
      <c r="T589">
        <v>1715.3027360000001</v>
      </c>
      <c r="U589">
        <v>1749.9400869999999</v>
      </c>
      <c r="V589">
        <v>1794.8583149999999</v>
      </c>
      <c r="W589">
        <v>1780.665569</v>
      </c>
      <c r="X589">
        <v>1750.8767660000001</v>
      </c>
      <c r="Y589">
        <v>1955.786118</v>
      </c>
      <c r="Z589">
        <v>2039.456868</v>
      </c>
      <c r="AA589">
        <v>2095.5095419999998</v>
      </c>
      <c r="AB589">
        <v>2128.65904</v>
      </c>
      <c r="AC589">
        <v>2146.9191080000001</v>
      </c>
      <c r="AD589">
        <v>2161.1703130000001</v>
      </c>
      <c r="AE589">
        <v>2067.609524</v>
      </c>
      <c r="AF589">
        <v>2030.9208180000001</v>
      </c>
      <c r="AG589">
        <v>2015.008791</v>
      </c>
      <c r="AH589">
        <v>1914.5801980000001</v>
      </c>
      <c r="AI589">
        <v>1964.6223279999999</v>
      </c>
      <c r="AJ589">
        <v>1989.1740749999999</v>
      </c>
      <c r="AK589">
        <v>2001.024774</v>
      </c>
      <c r="AL589">
        <v>2008.043842</v>
      </c>
      <c r="AM589">
        <v>2010.9557130000001</v>
      </c>
      <c r="AN589">
        <v>1998.2040079999999</v>
      </c>
      <c r="AO589">
        <v>1994.8685660000001</v>
      </c>
      <c r="AP589">
        <v>1997.9823280000001</v>
      </c>
      <c r="AQ589">
        <v>2002.8956889999999</v>
      </c>
      <c r="AR589">
        <v>2008.8085980000001</v>
      </c>
      <c r="AS589">
        <v>2005.3660359999999</v>
      </c>
      <c r="AT589">
        <v>2007.7189739999999</v>
      </c>
      <c r="AU589">
        <v>2012.1969240000001</v>
      </c>
      <c r="AV589">
        <v>2017.8568660000001</v>
      </c>
      <c r="AW589">
        <v>2025.385278</v>
      </c>
    </row>
    <row r="590" spans="2:49" x14ac:dyDescent="0.25">
      <c r="B590" t="s">
        <v>1569</v>
      </c>
      <c r="C590">
        <v>2.3360541304970401</v>
      </c>
      <c r="D590">
        <v>2.3735602351802898</v>
      </c>
      <c r="E590">
        <v>2.411668513</v>
      </c>
      <c r="F590">
        <v>5.8260767409999996</v>
      </c>
      <c r="G590">
        <v>11.21807396</v>
      </c>
      <c r="H590">
        <v>19.754527499999998</v>
      </c>
      <c r="I590">
        <v>31.283396339999999</v>
      </c>
      <c r="J590">
        <v>46.70951239</v>
      </c>
      <c r="K590">
        <v>64.606251830000005</v>
      </c>
      <c r="L590">
        <v>87.121351559999894</v>
      </c>
      <c r="M590">
        <v>116.85012740000001</v>
      </c>
      <c r="N590">
        <v>152.47639839999999</v>
      </c>
      <c r="O590">
        <v>201.38359</v>
      </c>
      <c r="P590">
        <v>268.64847500000002</v>
      </c>
      <c r="Q590">
        <v>357.04240670000002</v>
      </c>
      <c r="R590">
        <v>470.57211130000002</v>
      </c>
      <c r="S590">
        <v>589.46146629999998</v>
      </c>
      <c r="T590">
        <v>717.23821729999997</v>
      </c>
      <c r="U590">
        <v>874.52351610000005</v>
      </c>
      <c r="V590">
        <v>1068.29116</v>
      </c>
      <c r="W590">
        <v>1296.326043</v>
      </c>
      <c r="X590">
        <v>1556.9570289999999</v>
      </c>
      <c r="Y590">
        <v>1901.8230390000001</v>
      </c>
      <c r="Z590">
        <v>2309.7636040000002</v>
      </c>
      <c r="AA590">
        <v>2774.9502400000001</v>
      </c>
      <c r="AB590">
        <v>3289.3726550000001</v>
      </c>
      <c r="AC590">
        <v>3844.9181119999998</v>
      </c>
      <c r="AD590">
        <v>4435.800099</v>
      </c>
      <c r="AE590">
        <v>5013.5169969999997</v>
      </c>
      <c r="AF590">
        <v>5594.777787</v>
      </c>
      <c r="AG590">
        <v>6183.4041829999996</v>
      </c>
      <c r="AH590">
        <v>6734.3451059999998</v>
      </c>
      <c r="AI590">
        <v>7317.3220119999996</v>
      </c>
      <c r="AJ590">
        <v>7916.1955619999999</v>
      </c>
      <c r="AK590">
        <v>8521.2738919999902</v>
      </c>
      <c r="AL590">
        <v>9127.2870129999901</v>
      </c>
      <c r="AM590">
        <v>9729.6516410000004</v>
      </c>
      <c r="AN590">
        <v>10313.983029999999</v>
      </c>
      <c r="AO590">
        <v>10884.147639999999</v>
      </c>
      <c r="AP590">
        <v>11442.556049999999</v>
      </c>
      <c r="AQ590">
        <v>11989.005569999999</v>
      </c>
      <c r="AR590">
        <v>12523.00863</v>
      </c>
      <c r="AS590">
        <v>13037.6674</v>
      </c>
      <c r="AT590">
        <v>13536.16121</v>
      </c>
      <c r="AU590">
        <v>14019.347379999999</v>
      </c>
      <c r="AV590">
        <v>14487.56055</v>
      </c>
      <c r="AW590">
        <v>14941.69341</v>
      </c>
    </row>
    <row r="591" spans="2:49" x14ac:dyDescent="0.25">
      <c r="B591" t="s">
        <v>1570</v>
      </c>
      <c r="C591">
        <v>30998.430217312201</v>
      </c>
      <c r="D591">
        <v>31496.120041177499</v>
      </c>
      <c r="E591">
        <v>32001.800439999999</v>
      </c>
      <c r="F591">
        <v>32688.379000000001</v>
      </c>
      <c r="G591">
        <v>33314.794710000002</v>
      </c>
      <c r="H591">
        <v>34142.844949999999</v>
      </c>
      <c r="I591">
        <v>34863.837440000003</v>
      </c>
      <c r="J591">
        <v>35489.148800000003</v>
      </c>
      <c r="K591">
        <v>35731.31351</v>
      </c>
      <c r="L591">
        <v>35839.916219999999</v>
      </c>
      <c r="M591">
        <v>35948.063869999998</v>
      </c>
      <c r="N591">
        <v>35911.307350000003</v>
      </c>
      <c r="O591">
        <v>35978.501450000003</v>
      </c>
      <c r="P591">
        <v>36321.204380000003</v>
      </c>
      <c r="Q591">
        <v>36708.886160000002</v>
      </c>
      <c r="R591">
        <v>37113.743849999999</v>
      </c>
      <c r="S591">
        <v>37189.730660000001</v>
      </c>
      <c r="T591">
        <v>37045.546860000002</v>
      </c>
      <c r="U591">
        <v>36737.401010000001</v>
      </c>
      <c r="V591">
        <v>36371.235739999996</v>
      </c>
      <c r="W591">
        <v>36012.416850000001</v>
      </c>
      <c r="X591">
        <v>35644.916149999997</v>
      </c>
      <c r="Y591">
        <v>35503.942499999997</v>
      </c>
      <c r="Z591">
        <v>35454.932159999997</v>
      </c>
      <c r="AA591">
        <v>35464.857459999999</v>
      </c>
      <c r="AB591">
        <v>35507.348409999999</v>
      </c>
      <c r="AC591">
        <v>35565.599970000003</v>
      </c>
      <c r="AD591">
        <v>35634.676160000003</v>
      </c>
      <c r="AE591">
        <v>35606.128270000001</v>
      </c>
      <c r="AF591">
        <v>35542.570950000001</v>
      </c>
      <c r="AG591">
        <v>35466.840270000001</v>
      </c>
      <c r="AH591">
        <v>35295.135750000001</v>
      </c>
      <c r="AI591">
        <v>35183.573620000003</v>
      </c>
      <c r="AJ591">
        <v>35103.125719999996</v>
      </c>
      <c r="AK591">
        <v>35039.260739999998</v>
      </c>
      <c r="AL591">
        <v>34986.171600000001</v>
      </c>
      <c r="AM591">
        <v>34939.11722</v>
      </c>
      <c r="AN591">
        <v>34869.917840000002</v>
      </c>
      <c r="AO591">
        <v>34789.196060000002</v>
      </c>
      <c r="AP591">
        <v>34703.993000000002</v>
      </c>
      <c r="AQ591">
        <v>34616.286699999997</v>
      </c>
      <c r="AR591">
        <v>34527.13852</v>
      </c>
      <c r="AS591">
        <v>34427.19124</v>
      </c>
      <c r="AT591">
        <v>34322.812590000001</v>
      </c>
      <c r="AU591">
        <v>34216.31738</v>
      </c>
      <c r="AV591">
        <v>34108.937140000002</v>
      </c>
      <c r="AW591">
        <v>34002.513850000003</v>
      </c>
    </row>
    <row r="592" spans="2:49" x14ac:dyDescent="0.25">
      <c r="B592" t="s">
        <v>1580</v>
      </c>
      <c r="E592">
        <v>279982.1139</v>
      </c>
      <c r="F592">
        <v>265240.201</v>
      </c>
      <c r="G592">
        <v>276779.62219999998</v>
      </c>
      <c r="H592">
        <v>229146.13020000001</v>
      </c>
      <c r="I592">
        <v>234335.60990000001</v>
      </c>
      <c r="J592">
        <v>270619.13799999998</v>
      </c>
      <c r="K592">
        <v>294932.47379999998</v>
      </c>
      <c r="L592">
        <v>284779.32290000003</v>
      </c>
      <c r="M592">
        <v>66096.378070000006</v>
      </c>
      <c r="N592">
        <v>290212.99890000001</v>
      </c>
      <c r="O592">
        <v>296652.7071</v>
      </c>
      <c r="P592">
        <v>300982.04190000001</v>
      </c>
      <c r="Q592">
        <v>317318.37329999998</v>
      </c>
      <c r="R592">
        <v>319527.15919999999</v>
      </c>
      <c r="S592">
        <v>322790.28999999998</v>
      </c>
      <c r="T592">
        <v>315557.00020000001</v>
      </c>
      <c r="U592">
        <v>333777.5981</v>
      </c>
      <c r="V592">
        <v>331130.36259999999</v>
      </c>
      <c r="W592">
        <v>335108.31219999999</v>
      </c>
      <c r="X592">
        <v>331708.0563</v>
      </c>
      <c r="Y592">
        <v>326166.23430000001</v>
      </c>
      <c r="Z592">
        <v>322426.00880000001</v>
      </c>
      <c r="AA592">
        <v>325930.58189999999</v>
      </c>
      <c r="AB592">
        <v>334565.59169999999</v>
      </c>
      <c r="AC592">
        <v>316303.8787</v>
      </c>
      <c r="AD592">
        <v>329310.68170000002</v>
      </c>
      <c r="AE592">
        <v>329669.6703</v>
      </c>
      <c r="AF592">
        <v>332405.53360000002</v>
      </c>
      <c r="AG592">
        <v>335247.81439999997</v>
      </c>
      <c r="AH592">
        <v>338120.04859999998</v>
      </c>
      <c r="AI592">
        <v>342167.33809999999</v>
      </c>
      <c r="AJ592">
        <v>346430.89630000002</v>
      </c>
      <c r="AK592">
        <v>354368.55160000001</v>
      </c>
      <c r="AL592">
        <v>351837.4252</v>
      </c>
      <c r="AM592">
        <v>357123.91739999998</v>
      </c>
      <c r="AN592">
        <v>361694.34389999998</v>
      </c>
      <c r="AO592">
        <v>365121.30430000002</v>
      </c>
      <c r="AP592">
        <v>369858.05369999999</v>
      </c>
      <c r="AQ592">
        <v>374007.15019999997</v>
      </c>
      <c r="AR592">
        <v>371799.42810000002</v>
      </c>
      <c r="AS592">
        <v>386796.29509999999</v>
      </c>
      <c r="AT592">
        <v>392262.3198</v>
      </c>
      <c r="AU592">
        <v>396605.31229999999</v>
      </c>
      <c r="AV592">
        <v>401069.5784</v>
      </c>
      <c r="AW592">
        <v>405472.1532</v>
      </c>
    </row>
    <row r="593" spans="2:49" x14ac:dyDescent="0.25">
      <c r="B593" t="s">
        <v>1571</v>
      </c>
      <c r="E593">
        <v>10118.545539999999</v>
      </c>
      <c r="F593">
        <v>9656.08743399999</v>
      </c>
      <c r="G593">
        <v>9452.3617560000002</v>
      </c>
      <c r="H593">
        <v>8419.2820030000003</v>
      </c>
      <c r="I593">
        <v>9305.1645310000004</v>
      </c>
      <c r="J593">
        <v>10619.299510000001</v>
      </c>
      <c r="K593">
        <v>9647.7767600000006</v>
      </c>
      <c r="L593">
        <v>10285.613660000001</v>
      </c>
      <c r="M593">
        <v>9363.9300320000002</v>
      </c>
      <c r="N593">
        <v>10935.04564</v>
      </c>
      <c r="O593">
        <v>10561.533149999999</v>
      </c>
      <c r="P593">
        <v>9360.2797819999996</v>
      </c>
      <c r="Q593">
        <v>9906.7029849999999</v>
      </c>
      <c r="R593">
        <v>9563.2000759999901</v>
      </c>
      <c r="S593">
        <v>9600.3250609999996</v>
      </c>
      <c r="T593">
        <v>9723.2154480000008</v>
      </c>
      <c r="U593">
        <v>10026.08063</v>
      </c>
      <c r="V593">
        <v>10157.6605</v>
      </c>
      <c r="W593">
        <v>10407.192569999999</v>
      </c>
      <c r="X593">
        <v>10541.74857</v>
      </c>
      <c r="Y593">
        <v>10594.543949999999</v>
      </c>
      <c r="Z593">
        <v>10541.441049999999</v>
      </c>
      <c r="AA593">
        <v>10547.646549999999</v>
      </c>
      <c r="AB593">
        <v>10579.25304</v>
      </c>
      <c r="AC593">
        <v>10607.26708</v>
      </c>
      <c r="AD593">
        <v>10627.413759999999</v>
      </c>
      <c r="AE593">
        <v>10707.03694</v>
      </c>
      <c r="AF593">
        <v>10824.57538</v>
      </c>
      <c r="AG593">
        <v>10935.287050000001</v>
      </c>
      <c r="AH593">
        <v>11045.80479</v>
      </c>
      <c r="AI593">
        <v>11190.28665</v>
      </c>
      <c r="AJ593">
        <v>11316.289769999999</v>
      </c>
      <c r="AK593">
        <v>11456.48317</v>
      </c>
      <c r="AL593">
        <v>11615.54103</v>
      </c>
      <c r="AM593">
        <v>11783.04718</v>
      </c>
      <c r="AN593">
        <v>11952.887699999999</v>
      </c>
      <c r="AO593">
        <v>12119.489729999999</v>
      </c>
      <c r="AP593">
        <v>12298.55168</v>
      </c>
      <c r="AQ593">
        <v>12479.4794</v>
      </c>
      <c r="AR593">
        <v>12665.14525</v>
      </c>
      <c r="AS593">
        <v>12845.461090000001</v>
      </c>
      <c r="AT593">
        <v>13026.85132</v>
      </c>
      <c r="AU593">
        <v>13205.756069999999</v>
      </c>
      <c r="AV593">
        <v>13385.18606</v>
      </c>
      <c r="AW593">
        <v>13565.152330000001</v>
      </c>
    </row>
    <row r="594" spans="2:49" x14ac:dyDescent="0.25">
      <c r="B594" t="s">
        <v>1572</v>
      </c>
      <c r="E594">
        <v>5955.0920290000004</v>
      </c>
      <c r="F594">
        <v>5232.7609869999997</v>
      </c>
      <c r="G594">
        <v>5584.9950799999997</v>
      </c>
      <c r="H594">
        <v>4388.2907219999997</v>
      </c>
      <c r="I594">
        <v>5981.8215819999996</v>
      </c>
      <c r="J594">
        <v>5883.113198</v>
      </c>
      <c r="K594">
        <v>6442.9196110000003</v>
      </c>
      <c r="L594">
        <v>5670.4434650000003</v>
      </c>
      <c r="M594">
        <v>6014.4040029999996</v>
      </c>
      <c r="N594">
        <v>6216.1800739999999</v>
      </c>
      <c r="O594">
        <v>6784.9120800000001</v>
      </c>
      <c r="P594">
        <v>6669.5641079999996</v>
      </c>
      <c r="Q594">
        <v>6489.0761039999998</v>
      </c>
      <c r="R594">
        <v>6479.8961289999997</v>
      </c>
      <c r="S594">
        <v>5165.5708709999999</v>
      </c>
      <c r="T594">
        <v>5283.1371449999997</v>
      </c>
      <c r="U594">
        <v>5413.5904559999999</v>
      </c>
      <c r="V594">
        <v>5422.4741270000004</v>
      </c>
      <c r="W594">
        <v>5492.2724829999997</v>
      </c>
      <c r="X594">
        <v>5406.1226509999997</v>
      </c>
      <c r="Y594">
        <v>5250.2524309999999</v>
      </c>
      <c r="Z594">
        <v>5013.5238149999996</v>
      </c>
      <c r="AA594">
        <v>4771.566135</v>
      </c>
      <c r="AB594">
        <v>4499.0089580000003</v>
      </c>
      <c r="AC594">
        <v>4166.0745479999996</v>
      </c>
      <c r="AD594">
        <v>3753.4340619999998</v>
      </c>
      <c r="AE594">
        <v>3828.58068</v>
      </c>
      <c r="AF594">
        <v>3929.1027640000002</v>
      </c>
      <c r="AG594">
        <v>4027.237521</v>
      </c>
      <c r="AH594">
        <v>4125.348328</v>
      </c>
      <c r="AI594">
        <v>4244.3964290000004</v>
      </c>
      <c r="AJ594">
        <v>4352.3537569999999</v>
      </c>
      <c r="AK594">
        <v>4469.1620990000001</v>
      </c>
      <c r="AL594">
        <v>4598.5147070000003</v>
      </c>
      <c r="AM594">
        <v>4736.4880009999997</v>
      </c>
      <c r="AN594">
        <v>4880.0817960000004</v>
      </c>
      <c r="AO594">
        <v>5031.3085719999999</v>
      </c>
      <c r="AP594">
        <v>5192.3051519999999</v>
      </c>
      <c r="AQ594">
        <v>5358.7233779999997</v>
      </c>
      <c r="AR594">
        <v>5532.0581229999998</v>
      </c>
      <c r="AS594">
        <v>5708.1208640000004</v>
      </c>
      <c r="AT594">
        <v>5890.0920349999997</v>
      </c>
      <c r="AU594">
        <v>6074.8041709999998</v>
      </c>
      <c r="AV594">
        <v>6264.3658509999996</v>
      </c>
      <c r="AW594">
        <v>6458.4945779999998</v>
      </c>
    </row>
    <row r="595" spans="2:49" x14ac:dyDescent="0.25">
      <c r="B595" t="s">
        <v>1573</v>
      </c>
      <c r="E595">
        <v>-1066.086247</v>
      </c>
      <c r="F595">
        <v>-1369.9617310000001</v>
      </c>
      <c r="G595">
        <v>-2230.1179390000002</v>
      </c>
      <c r="H595">
        <v>-2391.580336</v>
      </c>
      <c r="I595">
        <v>-2337.586256</v>
      </c>
      <c r="J595">
        <v>-340.39925520000003</v>
      </c>
      <c r="K595">
        <v>-1622.168694</v>
      </c>
      <c r="L595">
        <v>-1622.2828179999999</v>
      </c>
      <c r="M595">
        <v>-1998.160153</v>
      </c>
      <c r="N595">
        <v>-2228.611821</v>
      </c>
      <c r="O595">
        <v>-1885.2583259999999</v>
      </c>
      <c r="P595">
        <v>-1681.9203869999999</v>
      </c>
      <c r="Q595">
        <v>-1948.6707389999999</v>
      </c>
      <c r="R595">
        <v>-1839.823439</v>
      </c>
      <c r="S595">
        <v>-2555.8655859999999</v>
      </c>
      <c r="T595">
        <v>-3236.5719410000002</v>
      </c>
      <c r="U595">
        <v>-2580.3934060000001</v>
      </c>
      <c r="V595">
        <v>-2851.8586740000001</v>
      </c>
      <c r="W595">
        <v>-2874.3258470000001</v>
      </c>
      <c r="X595">
        <v>-3398.5343039999998</v>
      </c>
      <c r="Y595">
        <v>-3975.273749</v>
      </c>
      <c r="Z595">
        <v>-4635.4862119999998</v>
      </c>
      <c r="AA595">
        <v>-5256.2871830000004</v>
      </c>
      <c r="AB595">
        <v>-5886.8297839999996</v>
      </c>
      <c r="AC595">
        <v>-6453.7300340000002</v>
      </c>
      <c r="AD595">
        <v>-6753.0857459999997</v>
      </c>
      <c r="AE595">
        <v>-6817.6138060000003</v>
      </c>
      <c r="AF595">
        <v>-6858.7761090000004</v>
      </c>
      <c r="AG595">
        <v>-6901.2605720000001</v>
      </c>
      <c r="AH595">
        <v>-6943.3454400000001</v>
      </c>
      <c r="AI595">
        <v>-6983.7874190000002</v>
      </c>
      <c r="AJ595">
        <v>-7024.3863359999996</v>
      </c>
      <c r="AK595">
        <v>-7066.2819879999997</v>
      </c>
      <c r="AL595">
        <v>-7102.9552990000002</v>
      </c>
      <c r="AM595">
        <v>-7135.6909320000004</v>
      </c>
      <c r="AN595">
        <v>-7163.2408169999999</v>
      </c>
      <c r="AO595">
        <v>-7184.3967810000004</v>
      </c>
      <c r="AP595">
        <v>-7192.2947819999999</v>
      </c>
      <c r="AQ595">
        <v>-7191.6867819999998</v>
      </c>
      <c r="AR595">
        <v>-7177.2585140000001</v>
      </c>
      <c r="AS595">
        <v>-7149.6766429999998</v>
      </c>
      <c r="AT595">
        <v>-7105.2401959999997</v>
      </c>
      <c r="AU595">
        <v>-7045.0770220000004</v>
      </c>
      <c r="AV595">
        <v>-6964.9011890000002</v>
      </c>
      <c r="AW595">
        <v>-6862.3555239999996</v>
      </c>
    </row>
    <row r="596" spans="2:49" x14ac:dyDescent="0.25">
      <c r="B596" t="s">
        <v>1574</v>
      </c>
      <c r="E596">
        <v>-362.61320819999997</v>
      </c>
      <c r="F596">
        <v>-403.32143509999997</v>
      </c>
      <c r="G596">
        <v>-437.12832850000001</v>
      </c>
      <c r="H596">
        <v>-518.61834429999999</v>
      </c>
      <c r="I596">
        <v>-483.1602201</v>
      </c>
      <c r="J596">
        <v>-266.87702669999999</v>
      </c>
      <c r="K596">
        <v>-99.051711240000003</v>
      </c>
      <c r="L596">
        <v>-458.51945519999998</v>
      </c>
      <c r="M596">
        <v>-462.49408749999998</v>
      </c>
      <c r="N596">
        <v>-357.59916620000001</v>
      </c>
      <c r="O596">
        <v>-369.95575659999997</v>
      </c>
      <c r="P596">
        <v>-296.26784880000002</v>
      </c>
      <c r="Q596">
        <v>-337.65262760000002</v>
      </c>
      <c r="R596">
        <v>-422.11597119999999</v>
      </c>
      <c r="S596">
        <v>-468.5886094</v>
      </c>
      <c r="T596">
        <v>-494.28191500000003</v>
      </c>
      <c r="U596">
        <v>-472.7843671</v>
      </c>
      <c r="V596">
        <v>-508.53176580000002</v>
      </c>
      <c r="W596">
        <v>-534.59512370000004</v>
      </c>
      <c r="X596">
        <v>-355.73304430000002</v>
      </c>
      <c r="Y596">
        <v>17.23712793</v>
      </c>
      <c r="Z596">
        <v>259.61257269999999</v>
      </c>
      <c r="AA596">
        <v>523.72053080000001</v>
      </c>
      <c r="AB596">
        <v>826.20166889999996</v>
      </c>
      <c r="AC596">
        <v>1173.286533</v>
      </c>
      <c r="AD596">
        <v>1574.2302420000001</v>
      </c>
      <c r="AE596">
        <v>1553.105266</v>
      </c>
      <c r="AF596">
        <v>1547.0715700000001</v>
      </c>
      <c r="AG596">
        <v>1546.589823</v>
      </c>
      <c r="AH596">
        <v>1551.0829659999999</v>
      </c>
      <c r="AI596">
        <v>1562.458578</v>
      </c>
      <c r="AJ596">
        <v>1577.6378580000001</v>
      </c>
      <c r="AK596">
        <v>1595.291234</v>
      </c>
      <c r="AL596">
        <v>1616.8086619999999</v>
      </c>
      <c r="AM596">
        <v>1640.6077009999999</v>
      </c>
      <c r="AN596">
        <v>1665.7004529999999</v>
      </c>
      <c r="AO596">
        <v>1701.846301</v>
      </c>
      <c r="AP596">
        <v>1742.6157920000001</v>
      </c>
      <c r="AQ596">
        <v>1784.120819</v>
      </c>
      <c r="AR596">
        <v>1827.8151580000001</v>
      </c>
      <c r="AS596">
        <v>1871.4704690000001</v>
      </c>
      <c r="AT596">
        <v>1909.5485630000001</v>
      </c>
      <c r="AU596">
        <v>1947.563676</v>
      </c>
      <c r="AV596">
        <v>1986.5188330000001</v>
      </c>
      <c r="AW596">
        <v>2026.2755500000001</v>
      </c>
    </row>
    <row r="597" spans="2:49" x14ac:dyDescent="0.25">
      <c r="B597" t="s">
        <v>1575</v>
      </c>
      <c r="E597">
        <v>644.22625970000001</v>
      </c>
      <c r="F597">
        <v>581.62577429999999</v>
      </c>
      <c r="G597">
        <v>471.58599020000003</v>
      </c>
      <c r="H597">
        <v>134.40774279999999</v>
      </c>
      <c r="I597">
        <v>-128.81663689999999</v>
      </c>
      <c r="J597">
        <v>356.37388559999999</v>
      </c>
      <c r="K597">
        <v>1050.1550609999999</v>
      </c>
      <c r="L597">
        <v>193.30151570000001</v>
      </c>
      <c r="M597">
        <v>86.649106110000005</v>
      </c>
      <c r="N597">
        <v>290.5081826</v>
      </c>
      <c r="O597">
        <v>177.7987287</v>
      </c>
      <c r="P597">
        <v>425.29337399999997</v>
      </c>
      <c r="Q597">
        <v>436.7871968</v>
      </c>
      <c r="R597">
        <v>313.34831159999999</v>
      </c>
      <c r="S597">
        <v>201.5877304</v>
      </c>
      <c r="T597">
        <v>170.94409429999999</v>
      </c>
      <c r="U597">
        <v>267.94593479999997</v>
      </c>
      <c r="V597">
        <v>183.05206939999999</v>
      </c>
      <c r="W597">
        <v>175.0856579</v>
      </c>
      <c r="X597">
        <v>91.855747789999995</v>
      </c>
      <c r="Y597">
        <v>530.29361659999995</v>
      </c>
      <c r="Z597">
        <v>421.65349639999999</v>
      </c>
      <c r="AA597">
        <v>379.55246190000003</v>
      </c>
      <c r="AB597">
        <v>358.05918339999999</v>
      </c>
      <c r="AC597">
        <v>347.24252089999999</v>
      </c>
      <c r="AD597">
        <v>347.92390289999997</v>
      </c>
      <c r="AE597">
        <v>311.61131590000002</v>
      </c>
      <c r="AF597">
        <v>286.07803860000001</v>
      </c>
      <c r="AG597">
        <v>259.31136099999998</v>
      </c>
      <c r="AH597">
        <v>232.7381996</v>
      </c>
      <c r="AI597">
        <v>214.49305279999999</v>
      </c>
      <c r="AJ597">
        <v>191.32109539999999</v>
      </c>
      <c r="AK597">
        <v>160.84419980000001</v>
      </c>
      <c r="AL597">
        <v>138.816036</v>
      </c>
      <c r="AM597">
        <v>115.1631783</v>
      </c>
      <c r="AN597">
        <v>88.021533129999995</v>
      </c>
      <c r="AO597">
        <v>57.228829699999999</v>
      </c>
      <c r="AP597">
        <v>35.230719569999998</v>
      </c>
      <c r="AQ597">
        <v>12.857657059999999</v>
      </c>
      <c r="AR597">
        <v>-3.068452878</v>
      </c>
      <c r="AS597">
        <v>-27.471720959999999</v>
      </c>
      <c r="AT597">
        <v>-50.82429303</v>
      </c>
      <c r="AU597">
        <v>-76.456112379999894</v>
      </c>
      <c r="AV597">
        <v>-105.71074369999999</v>
      </c>
      <c r="AW597">
        <v>-136.1844542</v>
      </c>
    </row>
    <row r="598" spans="2:49" x14ac:dyDescent="0.25">
      <c r="B598" t="s">
        <v>1576</v>
      </c>
      <c r="E598">
        <v>-461.92366629999998</v>
      </c>
      <c r="F598">
        <v>-547.77599710000004</v>
      </c>
      <c r="G598">
        <v>-629.76414199999999</v>
      </c>
      <c r="H598">
        <v>-801.60103939999999</v>
      </c>
      <c r="I598">
        <v>-821.91776140000002</v>
      </c>
      <c r="J598">
        <v>-295.99638490000001</v>
      </c>
      <c r="K598">
        <v>-493.8747674</v>
      </c>
      <c r="L598">
        <v>-646.90889460000005</v>
      </c>
      <c r="M598">
        <v>-493.67960970000001</v>
      </c>
      <c r="N598">
        <v>-515.21738370000003</v>
      </c>
      <c r="O598">
        <v>-501.4372151</v>
      </c>
      <c r="P598">
        <v>-563.95806500000003</v>
      </c>
      <c r="Q598">
        <v>-632.85276420000002</v>
      </c>
      <c r="R598">
        <v>-554.09686980000004</v>
      </c>
      <c r="S598">
        <v>-622.72718710000004</v>
      </c>
      <c r="T598">
        <v>-639.51967130000003</v>
      </c>
      <c r="U598">
        <v>-605.29265429999998</v>
      </c>
      <c r="V598">
        <v>-645.97792579999998</v>
      </c>
      <c r="W598">
        <v>-674.43967050000003</v>
      </c>
      <c r="X598">
        <v>-914.00863059999995</v>
      </c>
      <c r="Y598">
        <v>-823.03254860000004</v>
      </c>
      <c r="Z598">
        <v>-872.91432940000004</v>
      </c>
      <c r="AA598">
        <v>-299.38466540000002</v>
      </c>
      <c r="AB598">
        <v>4277.4532319999998</v>
      </c>
      <c r="AC598">
        <v>-18621.370620000002</v>
      </c>
      <c r="AD598">
        <v>-11332.1412</v>
      </c>
      <c r="AE598">
        <v>-11484.49741</v>
      </c>
      <c r="AF598">
        <v>-11642.248579999999</v>
      </c>
      <c r="AG598">
        <v>-11798.7382</v>
      </c>
      <c r="AH598">
        <v>-11964.844940000001</v>
      </c>
      <c r="AI598">
        <v>-12141.90688</v>
      </c>
      <c r="AJ598">
        <v>-12318.51629</v>
      </c>
      <c r="AK598">
        <v>-12506.803260000001</v>
      </c>
      <c r="AL598">
        <v>-12698.63341</v>
      </c>
      <c r="AM598">
        <v>-12896.56846</v>
      </c>
      <c r="AN598">
        <v>-13098.35312</v>
      </c>
      <c r="AO598">
        <v>-13116.54263</v>
      </c>
      <c r="AP598">
        <v>-13142.625019999999</v>
      </c>
      <c r="AQ598">
        <v>-13155.565500000001</v>
      </c>
      <c r="AR598">
        <v>-13155.97205</v>
      </c>
      <c r="AS598">
        <v>-13140.57761</v>
      </c>
      <c r="AT598">
        <v>-13245.70737</v>
      </c>
      <c r="AU598">
        <v>-13334.64957</v>
      </c>
      <c r="AV598">
        <v>-13420.52277</v>
      </c>
      <c r="AW598">
        <v>-13503.63948</v>
      </c>
    </row>
    <row r="599" spans="2:49" x14ac:dyDescent="0.25">
      <c r="B599" t="s">
        <v>1577</v>
      </c>
      <c r="E599">
        <v>-1156.852114</v>
      </c>
      <c r="F599">
        <v>-1168.5924150000001</v>
      </c>
      <c r="G599">
        <v>-1145.008773</v>
      </c>
      <c r="H599">
        <v>-1225.076084</v>
      </c>
      <c r="I599">
        <v>-1145.5486410000001</v>
      </c>
      <c r="J599">
        <v>-1269.3480689999999</v>
      </c>
      <c r="K599">
        <v>-1340.8878030000001</v>
      </c>
      <c r="L599">
        <v>-1407.348205</v>
      </c>
      <c r="M599">
        <v>-1384.535455</v>
      </c>
      <c r="N599">
        <v>-1417.8389830000001</v>
      </c>
      <c r="O599">
        <v>-1408.9044240000001</v>
      </c>
      <c r="P599">
        <v>-1462.9274640000001</v>
      </c>
      <c r="Q599">
        <v>-1674.971364</v>
      </c>
      <c r="R599">
        <v>-1819.602856</v>
      </c>
      <c r="S599">
        <v>-1817.429269</v>
      </c>
      <c r="T599">
        <v>-1910.576153</v>
      </c>
      <c r="U599">
        <v>-2008.1838090000001</v>
      </c>
      <c r="V599">
        <v>-2254.1233280000001</v>
      </c>
      <c r="W599">
        <v>-2577.6205890000001</v>
      </c>
      <c r="X599">
        <v>-3105.7710940000002</v>
      </c>
      <c r="Y599">
        <v>-3507.943186</v>
      </c>
      <c r="Z599">
        <v>-3499.393685</v>
      </c>
      <c r="AA599">
        <v>-3474.240757</v>
      </c>
      <c r="AB599">
        <v>-3436.6262280000001</v>
      </c>
      <c r="AC599">
        <v>-3380.7965690000001</v>
      </c>
      <c r="AD599">
        <v>-3303.7022189999998</v>
      </c>
      <c r="AE599">
        <v>-3346.3581159999999</v>
      </c>
      <c r="AF599">
        <v>-3384.1899830000002</v>
      </c>
      <c r="AG599">
        <v>-3428.250736</v>
      </c>
      <c r="AH599">
        <v>-3468.3273629999999</v>
      </c>
      <c r="AI599">
        <v>-3510.37041</v>
      </c>
      <c r="AJ599">
        <v>-3572.133034</v>
      </c>
      <c r="AK599">
        <v>-3637.6575619999999</v>
      </c>
      <c r="AL599">
        <v>-3705.466934</v>
      </c>
      <c r="AM599">
        <v>-3776.0516510000002</v>
      </c>
      <c r="AN599">
        <v>-3849.327178</v>
      </c>
      <c r="AO599">
        <v>-4281.8504810000004</v>
      </c>
      <c r="AP599">
        <v>-4806.4101119999996</v>
      </c>
      <c r="AQ599">
        <v>-5473.977433</v>
      </c>
      <c r="AR599">
        <v>-6341.4981660000003</v>
      </c>
      <c r="AS599">
        <v>-7510.2467559999996</v>
      </c>
      <c r="AT599">
        <v>-8273.1067419999999</v>
      </c>
      <c r="AU599">
        <v>-9218.2760610000005</v>
      </c>
      <c r="AV599">
        <v>-10364.27758</v>
      </c>
      <c r="AW599">
        <v>-11773.749040000001</v>
      </c>
    </row>
    <row r="600" spans="2:49" x14ac:dyDescent="0.25">
      <c r="B600" t="s">
        <v>1578</v>
      </c>
      <c r="E600">
        <v>242.50956210000001</v>
      </c>
      <c r="F600">
        <v>205.03622809999999</v>
      </c>
      <c r="G600">
        <v>87.555804679999994</v>
      </c>
      <c r="H600">
        <v>22.77770121</v>
      </c>
      <c r="I600">
        <v>311.52918</v>
      </c>
      <c r="J600">
        <v>111.166358</v>
      </c>
      <c r="K600">
        <v>29.10650515</v>
      </c>
      <c r="L600">
        <v>111.324225</v>
      </c>
      <c r="M600">
        <v>487.952065</v>
      </c>
      <c r="N600">
        <v>494.68668009999999</v>
      </c>
      <c r="O600">
        <v>602.05499220000002</v>
      </c>
      <c r="P600">
        <v>565.83190549999995</v>
      </c>
      <c r="Q600">
        <v>217.8874849</v>
      </c>
      <c r="R600">
        <v>115.10499009999999</v>
      </c>
      <c r="S600">
        <v>778.27869520000002</v>
      </c>
      <c r="T600">
        <v>902.08480429999997</v>
      </c>
      <c r="U600">
        <v>943.25182240000004</v>
      </c>
      <c r="V600">
        <v>809.93019389999995</v>
      </c>
      <c r="W600">
        <v>677.36293539999997</v>
      </c>
      <c r="X600">
        <v>520.10778149999999</v>
      </c>
      <c r="Y600">
        <v>433.27479019999998</v>
      </c>
      <c r="Z600">
        <v>527.11471749999998</v>
      </c>
      <c r="AA600">
        <v>648.45112400000005</v>
      </c>
      <c r="AB600">
        <v>796.07385169999998</v>
      </c>
      <c r="AC600">
        <v>958.30223669999998</v>
      </c>
      <c r="AD600">
        <v>1142.597548</v>
      </c>
      <c r="AE600">
        <v>1176.8190010000001</v>
      </c>
      <c r="AF600">
        <v>1223.4969880000001</v>
      </c>
      <c r="AG600">
        <v>1268.478742</v>
      </c>
      <c r="AH600">
        <v>1313.9401339999999</v>
      </c>
      <c r="AI600">
        <v>1361.380228</v>
      </c>
      <c r="AJ600">
        <v>1408.2561860000001</v>
      </c>
      <c r="AK600">
        <v>1454.4436940000001</v>
      </c>
      <c r="AL600">
        <v>1502.4355069999999</v>
      </c>
      <c r="AM600">
        <v>1550.3561569999999</v>
      </c>
      <c r="AN600">
        <v>1598.090256</v>
      </c>
      <c r="AO600">
        <v>1617.5756409999999</v>
      </c>
      <c r="AP600">
        <v>1641.657299</v>
      </c>
      <c r="AQ600">
        <v>1665.645045</v>
      </c>
      <c r="AR600">
        <v>1692.469544</v>
      </c>
      <c r="AS600">
        <v>1718.7718460000001</v>
      </c>
      <c r="AT600">
        <v>1742.567168</v>
      </c>
      <c r="AU600">
        <v>1766.0266810000001</v>
      </c>
      <c r="AV600">
        <v>1789.33484</v>
      </c>
      <c r="AW600">
        <v>1812.239947</v>
      </c>
    </row>
    <row r="601" spans="2:49" x14ac:dyDescent="0.25">
      <c r="B601" t="s">
        <v>1579</v>
      </c>
      <c r="E601">
        <v>-74.602904440000003</v>
      </c>
      <c r="F601">
        <v>-177.75391590000001</v>
      </c>
      <c r="G601">
        <v>-92.695273400000005</v>
      </c>
      <c r="H601">
        <v>-428.58579250000003</v>
      </c>
      <c r="I601">
        <v>-853.87081860000001</v>
      </c>
      <c r="J601">
        <v>15.17096548</v>
      </c>
      <c r="K601">
        <v>218.34967610000001</v>
      </c>
      <c r="L601">
        <v>-351.33573259999997</v>
      </c>
      <c r="M601">
        <v>-504.38125789999998</v>
      </c>
      <c r="N601">
        <v>-402.9000514</v>
      </c>
      <c r="O601">
        <v>-135.01122509999999</v>
      </c>
      <c r="P601">
        <v>-234.46050059999999</v>
      </c>
      <c r="Q601">
        <v>-236.57090479999999</v>
      </c>
      <c r="R601">
        <v>-325.3402246</v>
      </c>
      <c r="S601">
        <v>-617.24914869999998</v>
      </c>
      <c r="T601">
        <v>-589.42192009999997</v>
      </c>
      <c r="U601">
        <v>-467.97797960000003</v>
      </c>
      <c r="V601">
        <v>-526.88435730000003</v>
      </c>
      <c r="W601">
        <v>-534.74088340000003</v>
      </c>
      <c r="X601">
        <v>-591.58833289999995</v>
      </c>
      <c r="Y601">
        <v>-618.21796459999996</v>
      </c>
      <c r="Z601">
        <v>-690.98151259999997</v>
      </c>
      <c r="AA601">
        <v>-709.96389820000002</v>
      </c>
      <c r="AB601">
        <v>-704.69315410000002</v>
      </c>
      <c r="AC601">
        <v>-682.75346549999995</v>
      </c>
      <c r="AD601">
        <v>-642.80637630000001</v>
      </c>
      <c r="AE601">
        <v>-666.48851249999996</v>
      </c>
      <c r="AF601">
        <v>-671.2635884</v>
      </c>
      <c r="AG601">
        <v>-674.88430410000001</v>
      </c>
      <c r="AH601">
        <v>-676.5269078</v>
      </c>
      <c r="AI601">
        <v>-672.77323409999997</v>
      </c>
      <c r="AJ601">
        <v>-668.76543779999997</v>
      </c>
      <c r="AK601">
        <v>-667.45540659999995</v>
      </c>
      <c r="AL601">
        <v>-661.76151059999995</v>
      </c>
      <c r="AM601">
        <v>-655.46705689999999</v>
      </c>
      <c r="AN601">
        <v>-649.6095037</v>
      </c>
      <c r="AO601">
        <v>-646.15257740000004</v>
      </c>
      <c r="AP601">
        <v>-634.69311449999998</v>
      </c>
      <c r="AQ601">
        <v>-623.05703249999999</v>
      </c>
      <c r="AR601">
        <v>-606.05114619999995</v>
      </c>
      <c r="AS601">
        <v>-590.24585409999997</v>
      </c>
      <c r="AT601">
        <v>-565.83839720000003</v>
      </c>
      <c r="AU601">
        <v>-542.72375480000005</v>
      </c>
      <c r="AV601">
        <v>-518.83255689999999</v>
      </c>
      <c r="AW601">
        <v>-493.8483951</v>
      </c>
    </row>
    <row r="602" spans="2:49" x14ac:dyDescent="0.25">
      <c r="B602" t="s">
        <v>1581</v>
      </c>
      <c r="E602">
        <v>582.72533599999997</v>
      </c>
      <c r="F602">
        <v>546.10902469999996</v>
      </c>
      <c r="G602">
        <v>276.69174820000001</v>
      </c>
      <c r="H602">
        <v>26.17185207</v>
      </c>
      <c r="I602">
        <v>-473.91282380000001</v>
      </c>
      <c r="J602">
        <v>282.17590189999999</v>
      </c>
      <c r="K602">
        <v>444.23787470000002</v>
      </c>
      <c r="L602">
        <v>-13.307185970000001</v>
      </c>
      <c r="M602">
        <v>8.8536184299999903</v>
      </c>
      <c r="N602">
        <v>19.37452511</v>
      </c>
      <c r="O602">
        <v>37.010625849999997</v>
      </c>
      <c r="P602">
        <v>-225.09625550000001</v>
      </c>
      <c r="Q602">
        <v>9.4038654059999995</v>
      </c>
      <c r="R602">
        <v>-99.775959330000006</v>
      </c>
      <c r="S602">
        <v>-375.86631290000003</v>
      </c>
      <c r="T602">
        <v>-398.98271240000003</v>
      </c>
      <c r="U602">
        <v>-357.67259059999998</v>
      </c>
      <c r="V602">
        <v>-392.69933420000001</v>
      </c>
      <c r="W602">
        <v>-410.92214860000001</v>
      </c>
      <c r="X602">
        <v>-410.76184760000001</v>
      </c>
      <c r="Y602">
        <v>15.56498032</v>
      </c>
      <c r="Z602">
        <v>24.141097899999998</v>
      </c>
      <c r="AA602">
        <v>53.858438649999997</v>
      </c>
      <c r="AB602">
        <v>87.759813500000007</v>
      </c>
      <c r="AC602">
        <v>124.9107448</v>
      </c>
      <c r="AD602">
        <v>166.07450019999999</v>
      </c>
      <c r="AE602">
        <v>140.6251254</v>
      </c>
      <c r="AF602">
        <v>123.6096562</v>
      </c>
      <c r="AG602">
        <v>108.2628358</v>
      </c>
      <c r="AH602">
        <v>94.675357489999996</v>
      </c>
      <c r="AI602">
        <v>83.890155199999995</v>
      </c>
      <c r="AJ602">
        <v>75.467258619999996</v>
      </c>
      <c r="AK602">
        <v>66.504709550000001</v>
      </c>
      <c r="AL602">
        <v>59.377875719999999</v>
      </c>
      <c r="AM602">
        <v>52.698490419999999</v>
      </c>
      <c r="AN602">
        <v>45.92434823</v>
      </c>
      <c r="AO602">
        <v>59.290719289999998</v>
      </c>
      <c r="AP602">
        <v>76.426112079999996</v>
      </c>
      <c r="AQ602">
        <v>94.061105220000002</v>
      </c>
      <c r="AR602">
        <v>113.853679</v>
      </c>
      <c r="AS602">
        <v>133.2264965</v>
      </c>
      <c r="AT602">
        <v>140.22854029999999</v>
      </c>
      <c r="AU602">
        <v>146.76828</v>
      </c>
      <c r="AV602">
        <v>153.49788710000001</v>
      </c>
      <c r="AW602">
        <v>160.45795670000001</v>
      </c>
    </row>
    <row r="603" spans="2:49" x14ac:dyDescent="0.25">
      <c r="B603" t="s">
        <v>1582</v>
      </c>
      <c r="E603">
        <v>-41.93971252</v>
      </c>
      <c r="F603">
        <v>-77.995438089999894</v>
      </c>
      <c r="G603">
        <v>-229.9487092</v>
      </c>
      <c r="H603">
        <v>-199.95414600000001</v>
      </c>
      <c r="I603">
        <v>-293.5165538</v>
      </c>
      <c r="J603">
        <v>-12.08626099</v>
      </c>
      <c r="K603">
        <v>-47.0277563</v>
      </c>
      <c r="L603">
        <v>-205.19380150000001</v>
      </c>
      <c r="M603">
        <v>-224.01772159999999</v>
      </c>
      <c r="N603">
        <v>-157.87300680000001</v>
      </c>
      <c r="O603">
        <v>-189.2253876</v>
      </c>
      <c r="P603">
        <v>-242.03241639999999</v>
      </c>
      <c r="Q603">
        <v>-143.67634079999999</v>
      </c>
      <c r="R603">
        <v>-237.35879209999999</v>
      </c>
      <c r="S603">
        <v>-285.25911980000001</v>
      </c>
      <c r="T603">
        <v>-292.234284</v>
      </c>
      <c r="U603">
        <v>-267.77981590000002</v>
      </c>
      <c r="V603">
        <v>-283.38774310000002</v>
      </c>
      <c r="W603">
        <v>-289.46915739999997</v>
      </c>
      <c r="X603">
        <v>-332.9309523</v>
      </c>
      <c r="Y603">
        <v>-374.03616770000002</v>
      </c>
      <c r="Z603">
        <v>-411.73845019999999</v>
      </c>
      <c r="AA603">
        <v>-430.96080760000001</v>
      </c>
      <c r="AB603">
        <v>-427.67764949999997</v>
      </c>
      <c r="AC603">
        <v>-383.6275827</v>
      </c>
      <c r="AD603">
        <v>-261.55377379999999</v>
      </c>
      <c r="AE603">
        <v>-281.08207720000001</v>
      </c>
      <c r="AF603">
        <v>-297.81297790000002</v>
      </c>
      <c r="AG603">
        <v>-311.28229770000002</v>
      </c>
      <c r="AH603">
        <v>-322.22006979999998</v>
      </c>
      <c r="AI603">
        <v>-331.16833630000002</v>
      </c>
      <c r="AJ603">
        <v>-338.55592990000002</v>
      </c>
      <c r="AK603">
        <v>-344.04324209999999</v>
      </c>
      <c r="AL603">
        <v>-348.7995909</v>
      </c>
      <c r="AM603">
        <v>-352.64666440000002</v>
      </c>
      <c r="AN603">
        <v>-355.69098930000001</v>
      </c>
      <c r="AO603">
        <v>-357.6575082</v>
      </c>
      <c r="AP603">
        <v>-359.70513039999997</v>
      </c>
      <c r="AQ603">
        <v>-361.38455019999998</v>
      </c>
      <c r="AR603">
        <v>-363.00053659999998</v>
      </c>
      <c r="AS603">
        <v>-364.0670839</v>
      </c>
      <c r="AT603">
        <v>-365.14569069999999</v>
      </c>
      <c r="AU603">
        <v>-365.5425161</v>
      </c>
      <c r="AV603">
        <v>-365.51428140000002</v>
      </c>
      <c r="AW603">
        <v>-365.17090400000001</v>
      </c>
    </row>
    <row r="604" spans="2:49" x14ac:dyDescent="0.25">
      <c r="B604" t="s">
        <v>1583</v>
      </c>
      <c r="E604">
        <v>18302.88522</v>
      </c>
      <c r="F604">
        <v>16974.793849999998</v>
      </c>
      <c r="G604">
        <v>18611.259290000002</v>
      </c>
      <c r="H604">
        <v>15551.861059999999</v>
      </c>
      <c r="I604">
        <v>11359.77961</v>
      </c>
      <c r="J604">
        <v>16877.56509</v>
      </c>
      <c r="K604">
        <v>20259.683550000002</v>
      </c>
      <c r="L604">
        <v>18873.029009999998</v>
      </c>
      <c r="M604">
        <v>16679.529330000001</v>
      </c>
      <c r="N604">
        <v>18296.0769</v>
      </c>
      <c r="O604">
        <v>18275.65193</v>
      </c>
      <c r="P604">
        <v>19523.611929999999</v>
      </c>
      <c r="Q604">
        <v>19515.045289999998</v>
      </c>
      <c r="R604">
        <v>19907.161639999998</v>
      </c>
      <c r="S604">
        <v>20466.534489999998</v>
      </c>
      <c r="T604">
        <v>19889.906009999999</v>
      </c>
      <c r="U604">
        <v>24464.73833</v>
      </c>
      <c r="V604">
        <v>23551.593949999999</v>
      </c>
      <c r="W604">
        <v>24067.4552</v>
      </c>
      <c r="X604">
        <v>24007.40249</v>
      </c>
      <c r="Y604">
        <v>23805.82187</v>
      </c>
      <c r="Z604">
        <v>22462.446309999999</v>
      </c>
      <c r="AA604">
        <v>22386.599119999999</v>
      </c>
      <c r="AB604">
        <v>22426.629669999998</v>
      </c>
      <c r="AC604">
        <v>22531.497960000001</v>
      </c>
      <c r="AD604">
        <v>22727.668900000001</v>
      </c>
      <c r="AE604">
        <v>22577.711650000001</v>
      </c>
      <c r="AF604">
        <v>22829.937720000002</v>
      </c>
      <c r="AG604">
        <v>23096.185450000001</v>
      </c>
      <c r="AH604">
        <v>23375.617180000001</v>
      </c>
      <c r="AI604">
        <v>23738.975279999999</v>
      </c>
      <c r="AJ604">
        <v>24164.879580000001</v>
      </c>
      <c r="AK604">
        <v>24508.63596</v>
      </c>
      <c r="AL604">
        <v>24921.57087</v>
      </c>
      <c r="AM604">
        <v>25345.977650000001</v>
      </c>
      <c r="AN604">
        <v>25753.686379999999</v>
      </c>
      <c r="AO604">
        <v>26000.41143</v>
      </c>
      <c r="AP604">
        <v>26483.687740000001</v>
      </c>
      <c r="AQ604">
        <v>26950.371520000001</v>
      </c>
      <c r="AR604">
        <v>27460.859949999998</v>
      </c>
      <c r="AS604">
        <v>27923.748790000001</v>
      </c>
      <c r="AT604">
        <v>28499.627990000001</v>
      </c>
      <c r="AU604">
        <v>28978.393329999999</v>
      </c>
      <c r="AV604">
        <v>29459.787609999999</v>
      </c>
      <c r="AW604">
        <v>29946.060720000001</v>
      </c>
    </row>
    <row r="605" spans="2:49" x14ac:dyDescent="0.25">
      <c r="B605" t="s">
        <v>1584</v>
      </c>
      <c r="E605">
        <v>26441.236499999999</v>
      </c>
      <c r="F605">
        <v>26645.258259999999</v>
      </c>
      <c r="G605">
        <v>29805.045139999998</v>
      </c>
      <c r="H605">
        <v>28821.106019999999</v>
      </c>
      <c r="I605">
        <v>22937.50648</v>
      </c>
      <c r="J605">
        <v>24330.542270000002</v>
      </c>
      <c r="K605">
        <v>27444.981879999999</v>
      </c>
      <c r="L605">
        <v>26675.02908</v>
      </c>
      <c r="M605">
        <v>26341.951290000001</v>
      </c>
      <c r="N605">
        <v>24663.739000000001</v>
      </c>
      <c r="O605">
        <v>22718.79682</v>
      </c>
      <c r="P605">
        <v>24591.241880000001</v>
      </c>
      <c r="Q605">
        <v>26791.468270000001</v>
      </c>
      <c r="R605">
        <v>27466.62458</v>
      </c>
      <c r="S605">
        <v>28078.958419999999</v>
      </c>
      <c r="T605">
        <v>27671.113799999999</v>
      </c>
      <c r="U605">
        <v>30456.753390000002</v>
      </c>
      <c r="V605">
        <v>29589.614389999999</v>
      </c>
      <c r="W605">
        <v>30883.59936</v>
      </c>
      <c r="X605">
        <v>30424.325079999999</v>
      </c>
      <c r="Y605">
        <v>29938.375909999999</v>
      </c>
      <c r="Z605">
        <v>28018.573789999999</v>
      </c>
      <c r="AA605">
        <v>27236.738600000001</v>
      </c>
      <c r="AB605">
        <v>26782.605869999999</v>
      </c>
      <c r="AC605">
        <v>26419.55299</v>
      </c>
      <c r="AD605">
        <v>26139.360680000002</v>
      </c>
      <c r="AE605">
        <v>25840.46225</v>
      </c>
      <c r="AF605">
        <v>25678.584490000001</v>
      </c>
      <c r="AG605">
        <v>25477.99654</v>
      </c>
      <c r="AH605">
        <v>25263.53326</v>
      </c>
      <c r="AI605">
        <v>25210.99237</v>
      </c>
      <c r="AJ605">
        <v>25030.963950000001</v>
      </c>
      <c r="AK605">
        <v>24695.756450000001</v>
      </c>
      <c r="AL605">
        <v>24537.661120000001</v>
      </c>
      <c r="AM605">
        <v>24344.788240000002</v>
      </c>
      <c r="AN605">
        <v>24078.160100000001</v>
      </c>
      <c r="AO605">
        <v>23550.626339999999</v>
      </c>
      <c r="AP605">
        <v>23228.677179999999</v>
      </c>
      <c r="AQ605">
        <v>22930.51828</v>
      </c>
      <c r="AR605">
        <v>22787.048930000001</v>
      </c>
      <c r="AS605">
        <v>22503.46284</v>
      </c>
      <c r="AT605">
        <v>22304.31079</v>
      </c>
      <c r="AU605">
        <v>22094.663860000001</v>
      </c>
      <c r="AV605">
        <v>21827.288550000001</v>
      </c>
      <c r="AW605">
        <v>21550.68275</v>
      </c>
    </row>
    <row r="606" spans="2:49" x14ac:dyDescent="0.25">
      <c r="B606" t="s">
        <v>1585</v>
      </c>
      <c r="E606">
        <v>716.06474609999998</v>
      </c>
      <c r="F606">
        <v>445.63453500000003</v>
      </c>
      <c r="G606">
        <v>233.4256498</v>
      </c>
      <c r="H606">
        <v>-0.4710384581</v>
      </c>
      <c r="I606">
        <v>-177.38506770000001</v>
      </c>
      <c r="J606">
        <v>43.109225649999999</v>
      </c>
      <c r="K606">
        <v>2.591650419</v>
      </c>
      <c r="L606">
        <v>-196.7316462</v>
      </c>
      <c r="M606">
        <v>-252.5371122</v>
      </c>
      <c r="N606">
        <v>-354.69624820000001</v>
      </c>
      <c r="O606">
        <v>-443.84236290000001</v>
      </c>
      <c r="P606">
        <v>-376.67701779999999</v>
      </c>
      <c r="Q606">
        <v>-339.48669269999999</v>
      </c>
      <c r="R606">
        <v>-517.82433900000001</v>
      </c>
      <c r="S606">
        <v>-461.0994632</v>
      </c>
      <c r="T606">
        <v>-3452.959523</v>
      </c>
      <c r="U606">
        <v>-3551.3968909999999</v>
      </c>
      <c r="V606">
        <v>-4005.6332550000002</v>
      </c>
      <c r="W606">
        <v>-4150.6410660000001</v>
      </c>
      <c r="X606">
        <v>-4233.3811770000002</v>
      </c>
      <c r="Y606">
        <v>-4283.8714019999998</v>
      </c>
      <c r="Z606">
        <v>-4331.5680849999999</v>
      </c>
      <c r="AA606">
        <v>-4396.6885549999997</v>
      </c>
      <c r="AB606">
        <v>-4453.2021519999998</v>
      </c>
      <c r="AC606">
        <v>-4507.7122410000002</v>
      </c>
      <c r="AD606">
        <v>-4561.4452579999997</v>
      </c>
      <c r="AE606">
        <v>-4637.0607799999998</v>
      </c>
      <c r="AF606">
        <v>-4709.5440159999998</v>
      </c>
      <c r="AG606">
        <v>-4768.9010200000002</v>
      </c>
      <c r="AH606">
        <v>-4837.9967290000004</v>
      </c>
      <c r="AI606">
        <v>-4922.4112080000004</v>
      </c>
      <c r="AJ606">
        <v>-4989.698308</v>
      </c>
      <c r="AK606">
        <v>-5089.6152570000004</v>
      </c>
      <c r="AL606">
        <v>-5193.0483839999997</v>
      </c>
      <c r="AM606">
        <v>-5298.6122439999999</v>
      </c>
      <c r="AN606">
        <v>-5407.0493580000002</v>
      </c>
      <c r="AO606">
        <v>-5518.435391</v>
      </c>
      <c r="AP606">
        <v>-5625.5754649999999</v>
      </c>
      <c r="AQ606">
        <v>-5735.3328339999998</v>
      </c>
      <c r="AR606">
        <v>-5845.0540899999996</v>
      </c>
      <c r="AS606">
        <v>-5956.242354</v>
      </c>
      <c r="AT606">
        <v>-6067.5848349999997</v>
      </c>
      <c r="AU606">
        <v>-6179.3978479999996</v>
      </c>
      <c r="AV606">
        <v>-6292.8883500000002</v>
      </c>
      <c r="AW606">
        <v>-6408.1623399999999</v>
      </c>
    </row>
    <row r="607" spans="2:49" x14ac:dyDescent="0.25">
      <c r="B607" t="s">
        <v>1586</v>
      </c>
      <c r="E607">
        <v>2211.3462650000001</v>
      </c>
      <c r="F607">
        <v>2067.9765349999998</v>
      </c>
      <c r="G607">
        <v>2011.8828149999999</v>
      </c>
      <c r="H607">
        <v>1674.6339009999999</v>
      </c>
      <c r="I607">
        <v>1526.5378579999999</v>
      </c>
      <c r="J607">
        <v>1901.9362470000001</v>
      </c>
      <c r="K607">
        <v>1891.173074</v>
      </c>
      <c r="L607">
        <v>1791.12754</v>
      </c>
      <c r="M607">
        <v>1882.6736980000001</v>
      </c>
      <c r="N607">
        <v>1856.389829</v>
      </c>
      <c r="O607">
        <v>1807.9001270000001</v>
      </c>
      <c r="P607">
        <v>1906.3175200000001</v>
      </c>
      <c r="Q607">
        <v>2064.0670930000001</v>
      </c>
      <c r="R607">
        <v>1777.1352469999999</v>
      </c>
      <c r="S607">
        <v>1999.81086</v>
      </c>
      <c r="T607">
        <v>1858.198623</v>
      </c>
      <c r="U607">
        <v>1743.3120699999999</v>
      </c>
      <c r="V607">
        <v>1703.7361880000001</v>
      </c>
      <c r="W607">
        <v>1635.6622090000001</v>
      </c>
      <c r="X607">
        <v>1567.1756660000001</v>
      </c>
      <c r="Y607">
        <v>1514.0303039999999</v>
      </c>
      <c r="Z607">
        <v>1505.2211649999999</v>
      </c>
      <c r="AA607">
        <v>1456.7152390000001</v>
      </c>
      <c r="AB607">
        <v>1414.0191669999999</v>
      </c>
      <c r="AC607">
        <v>1376.9153289999999</v>
      </c>
      <c r="AD607">
        <v>1340.8206339999999</v>
      </c>
      <c r="AE607">
        <v>1296.21857</v>
      </c>
      <c r="AF607">
        <v>1231.0418649999999</v>
      </c>
      <c r="AG607">
        <v>1183.648576</v>
      </c>
      <c r="AH607">
        <v>1134.1364189999999</v>
      </c>
      <c r="AI607">
        <v>1060.49018</v>
      </c>
      <c r="AJ607">
        <v>1016.850377</v>
      </c>
      <c r="AK607">
        <v>949.42303159999994</v>
      </c>
      <c r="AL607">
        <v>875.13913839999998</v>
      </c>
      <c r="AM607">
        <v>799.85740659999999</v>
      </c>
      <c r="AN607">
        <v>723.83630960000005</v>
      </c>
      <c r="AO607">
        <v>641.46585570000002</v>
      </c>
      <c r="AP607">
        <v>562.16602939999996</v>
      </c>
      <c r="AQ607">
        <v>485.31507549999998</v>
      </c>
      <c r="AR607">
        <v>409.29579480000001</v>
      </c>
      <c r="AS607">
        <v>333.4126321</v>
      </c>
      <c r="AT607">
        <v>258.57206639999998</v>
      </c>
      <c r="AU607">
        <v>185.09168529999999</v>
      </c>
      <c r="AV607">
        <v>110.7034268</v>
      </c>
      <c r="AW607">
        <v>35.431334079999999</v>
      </c>
    </row>
    <row r="608" spans="2:49" x14ac:dyDescent="0.25">
      <c r="B608" t="s">
        <v>1587</v>
      </c>
      <c r="E608">
        <v>2888.1186729999999</v>
      </c>
      <c r="F608">
        <v>2669.9248510000002</v>
      </c>
      <c r="G608">
        <v>2538.0542460000001</v>
      </c>
      <c r="H608">
        <v>1665.914818</v>
      </c>
      <c r="I608">
        <v>1477.072195</v>
      </c>
      <c r="J608">
        <v>2316.9530789999999</v>
      </c>
      <c r="K608">
        <v>2606.5723600000001</v>
      </c>
      <c r="L608">
        <v>2018.4457239999999</v>
      </c>
      <c r="M608">
        <v>2233.924231</v>
      </c>
      <c r="N608">
        <v>2587.4719460000001</v>
      </c>
      <c r="O608">
        <v>2789.2283990000001</v>
      </c>
      <c r="P608">
        <v>2786.8687359999999</v>
      </c>
      <c r="Q608">
        <v>2947.4545149999999</v>
      </c>
      <c r="R608">
        <v>2002.2708479999999</v>
      </c>
      <c r="S608">
        <v>2429.1514029999998</v>
      </c>
      <c r="T608">
        <v>2319.5933989999999</v>
      </c>
      <c r="U608">
        <v>2541.508609</v>
      </c>
      <c r="V608">
        <v>2310.9570199999998</v>
      </c>
      <c r="W608">
        <v>2286.56936</v>
      </c>
      <c r="X608">
        <v>2194.3646699999999</v>
      </c>
      <c r="Y608">
        <v>1943.7946420000001</v>
      </c>
      <c r="Z608">
        <v>1658.334441</v>
      </c>
      <c r="AA608">
        <v>1473.053543</v>
      </c>
      <c r="AB608">
        <v>1288.126248</v>
      </c>
      <c r="AC608">
        <v>1111.189494</v>
      </c>
      <c r="AD608">
        <v>948.41905569999994</v>
      </c>
      <c r="AE608">
        <v>584.31594010000003</v>
      </c>
      <c r="AF608">
        <v>259.29424929999999</v>
      </c>
      <c r="AG608">
        <v>-88.885726320000003</v>
      </c>
      <c r="AH608">
        <v>-469.4193621</v>
      </c>
      <c r="AI608">
        <v>-847.78816270000004</v>
      </c>
      <c r="AJ608">
        <v>-1134.336519</v>
      </c>
      <c r="AK608">
        <v>-1438.690548</v>
      </c>
      <c r="AL608">
        <v>-1740.0068659999999</v>
      </c>
      <c r="AM608">
        <v>-2046.939936</v>
      </c>
      <c r="AN608">
        <v>-2360.9490409999999</v>
      </c>
      <c r="AO608">
        <v>-2549.820561</v>
      </c>
      <c r="AP608">
        <v>-2705.8709760000002</v>
      </c>
      <c r="AQ608">
        <v>-2866.278601</v>
      </c>
      <c r="AR608">
        <v>-3018.3163610000001</v>
      </c>
      <c r="AS608">
        <v>-3176.2154919999998</v>
      </c>
      <c r="AT608">
        <v>-3245.9787160000001</v>
      </c>
      <c r="AU608">
        <v>-3319.8737160000001</v>
      </c>
      <c r="AV608">
        <v>-3390.863124</v>
      </c>
      <c r="AW608">
        <v>-3461.426723</v>
      </c>
    </row>
    <row r="609" spans="2:49" x14ac:dyDescent="0.25">
      <c r="B609" t="s">
        <v>1588</v>
      </c>
      <c r="E609">
        <v>489.66849780000001</v>
      </c>
      <c r="F609">
        <v>493.46628670000001</v>
      </c>
      <c r="G609">
        <v>1678.4706799999999</v>
      </c>
      <c r="H609">
        <v>458.77120400000001</v>
      </c>
      <c r="I609">
        <v>-139.86636809999999</v>
      </c>
      <c r="J609">
        <v>2008.7250859999999</v>
      </c>
      <c r="K609">
        <v>685.89999750000004</v>
      </c>
      <c r="L609">
        <v>2759.7728109999998</v>
      </c>
      <c r="M609">
        <v>1522.8282400000001</v>
      </c>
      <c r="N609">
        <v>2082.5957969999999</v>
      </c>
      <c r="O609">
        <v>2707.4415199999999</v>
      </c>
      <c r="P609">
        <v>1177.5040819999999</v>
      </c>
      <c r="Q609">
        <v>2349.5143360000002</v>
      </c>
      <c r="R609">
        <v>2091.3065280000001</v>
      </c>
      <c r="S609">
        <v>2410.7608530000002</v>
      </c>
      <c r="T609">
        <v>2298.0937949999998</v>
      </c>
      <c r="U609">
        <v>2089.5831199999998</v>
      </c>
      <c r="V609">
        <v>2073.4931790000001</v>
      </c>
      <c r="W609">
        <v>2084.584417</v>
      </c>
      <c r="X609">
        <v>2093.2617100000002</v>
      </c>
      <c r="Y609">
        <v>2098.6385770000002</v>
      </c>
      <c r="Z609">
        <v>2102.0198059999998</v>
      </c>
      <c r="AA609">
        <v>2123.171296</v>
      </c>
      <c r="AB609">
        <v>2152.7250570000001</v>
      </c>
      <c r="AC609">
        <v>2187.3425560000001</v>
      </c>
      <c r="AD609">
        <v>2226.43714</v>
      </c>
      <c r="AE609">
        <v>2243.849205</v>
      </c>
      <c r="AF609">
        <v>2263.408285</v>
      </c>
      <c r="AG609">
        <v>2285.0625730000002</v>
      </c>
      <c r="AH609">
        <v>2306.869526</v>
      </c>
      <c r="AI609">
        <v>2329.0248839999999</v>
      </c>
      <c r="AJ609">
        <v>2356.3874479999999</v>
      </c>
      <c r="AK609">
        <v>2383.14266</v>
      </c>
      <c r="AL609">
        <v>2411.6459359999999</v>
      </c>
      <c r="AM609">
        <v>2441.0575090000002</v>
      </c>
      <c r="AN609">
        <v>2470.8296829999999</v>
      </c>
      <c r="AO609">
        <v>2495.0386979999998</v>
      </c>
      <c r="AP609">
        <v>2526.9899540000001</v>
      </c>
      <c r="AQ609">
        <v>2559.5027559999999</v>
      </c>
      <c r="AR609">
        <v>2591.0502099999999</v>
      </c>
      <c r="AS609">
        <v>2622.6042710000002</v>
      </c>
      <c r="AT609">
        <v>2653.687453</v>
      </c>
      <c r="AU609">
        <v>2683.772911</v>
      </c>
      <c r="AV609">
        <v>2713.7875880000001</v>
      </c>
      <c r="AW609">
        <v>2743.625783</v>
      </c>
    </row>
    <row r="610" spans="2:49" x14ac:dyDescent="0.25">
      <c r="B610" t="s">
        <v>1589</v>
      </c>
      <c r="E610">
        <v>207.36766700000001</v>
      </c>
      <c r="F610">
        <v>78.407277840000006</v>
      </c>
      <c r="G610">
        <v>211.58022310000001</v>
      </c>
      <c r="H610">
        <v>41.337581640000003</v>
      </c>
      <c r="I610">
        <v>-559.61725679999995</v>
      </c>
      <c r="J610">
        <v>90.546374619999995</v>
      </c>
      <c r="K610">
        <v>513.11521740000001</v>
      </c>
      <c r="L610">
        <v>316.0840973</v>
      </c>
      <c r="M610">
        <v>-36.758146879999998</v>
      </c>
      <c r="N610">
        <v>292.76748329999998</v>
      </c>
      <c r="O610">
        <v>448.54185630000001</v>
      </c>
      <c r="P610">
        <v>91.777049259999998</v>
      </c>
      <c r="Q610">
        <v>-39.685700629999999</v>
      </c>
      <c r="R610">
        <v>137.47009639999999</v>
      </c>
      <c r="S610">
        <v>162.31993309999999</v>
      </c>
      <c r="T610">
        <v>-53.487710499999999</v>
      </c>
      <c r="U610">
        <v>-283.48329430000001</v>
      </c>
      <c r="V610">
        <v>-414.9254396</v>
      </c>
      <c r="W610">
        <v>-595.9567697</v>
      </c>
      <c r="X610">
        <v>-650.33417599999996</v>
      </c>
      <c r="Y610">
        <v>-551.50975770000002</v>
      </c>
      <c r="Z610">
        <v>-549.66138190000004</v>
      </c>
      <c r="AA610">
        <v>-542.66399209999997</v>
      </c>
      <c r="AB610">
        <v>-500.78912650000001</v>
      </c>
      <c r="AC610">
        <v>-444.38396449999999</v>
      </c>
      <c r="AD610">
        <v>-384.0059321</v>
      </c>
      <c r="AE610">
        <v>-341.2898381</v>
      </c>
      <c r="AF610">
        <v>-299.99863699999997</v>
      </c>
      <c r="AG610">
        <v>-246.7606284</v>
      </c>
      <c r="AH610">
        <v>-190.16218050000001</v>
      </c>
      <c r="AI610">
        <v>-129.93302270000001</v>
      </c>
      <c r="AJ610">
        <v>-57.358728640000002</v>
      </c>
      <c r="AK610">
        <v>16.92027384</v>
      </c>
      <c r="AL610">
        <v>94.037627670000006</v>
      </c>
      <c r="AM610">
        <v>176.72468470000001</v>
      </c>
      <c r="AN610">
        <v>254.9785014</v>
      </c>
      <c r="AO610">
        <v>327.29349560000003</v>
      </c>
      <c r="AP610">
        <v>403.2067164</v>
      </c>
      <c r="AQ610">
        <v>483.20010289999999</v>
      </c>
      <c r="AR610">
        <v>565.76783850000004</v>
      </c>
      <c r="AS610">
        <v>649.80920690000005</v>
      </c>
      <c r="AT610">
        <v>728.44914370000004</v>
      </c>
      <c r="AU610">
        <v>808.97290620000001</v>
      </c>
      <c r="AV610">
        <v>890.85532799999999</v>
      </c>
      <c r="AW610">
        <v>974.61950830000001</v>
      </c>
    </row>
    <row r="611" spans="2:49" x14ac:dyDescent="0.25">
      <c r="B611" t="s">
        <v>1590</v>
      </c>
      <c r="E611">
        <v>204840.65049999999</v>
      </c>
      <c r="F611">
        <v>194002.03229999999</v>
      </c>
      <c r="G611">
        <v>201039.856</v>
      </c>
      <c r="H611">
        <v>194238.59880000001</v>
      </c>
      <c r="I611">
        <v>178973.93960000001</v>
      </c>
      <c r="J611">
        <v>200923.07279999999</v>
      </c>
      <c r="K611">
        <v>213557.08309999999</v>
      </c>
      <c r="L611">
        <v>211225.28640000001</v>
      </c>
      <c r="M611">
        <v>210639.21119999999</v>
      </c>
      <c r="N611">
        <v>216450.06020000001</v>
      </c>
      <c r="O611">
        <v>221909.62890000001</v>
      </c>
      <c r="P611">
        <v>228578.97700000001</v>
      </c>
      <c r="Q611">
        <v>239408.20199999999</v>
      </c>
      <c r="R611">
        <v>243478.76500000001</v>
      </c>
      <c r="S611">
        <v>247397.66010000001</v>
      </c>
      <c r="T611">
        <v>245710.1379</v>
      </c>
      <c r="U611">
        <v>259049.9186</v>
      </c>
      <c r="V611">
        <v>257445.2236</v>
      </c>
      <c r="W611">
        <v>262218.21289999998</v>
      </c>
      <c r="X611">
        <v>265395.33189999999</v>
      </c>
      <c r="Y611">
        <v>267345.53330000001</v>
      </c>
      <c r="Z611">
        <v>265448.28580000001</v>
      </c>
      <c r="AA611">
        <v>267648.71899999998</v>
      </c>
      <c r="AB611">
        <v>271184.83100000001</v>
      </c>
      <c r="AC611">
        <v>275382.53889999999</v>
      </c>
      <c r="AD611">
        <v>280293.84669999999</v>
      </c>
      <c r="AE611">
        <v>281421.29979999998</v>
      </c>
      <c r="AF611">
        <v>284136.96860000002</v>
      </c>
      <c r="AG611">
        <v>286962.90970000002</v>
      </c>
      <c r="AH611">
        <v>289867.90330000001</v>
      </c>
      <c r="AI611">
        <v>293597.54920000001</v>
      </c>
      <c r="AJ611">
        <v>297340.16639999999</v>
      </c>
      <c r="AK611">
        <v>301058.59759999998</v>
      </c>
      <c r="AL611">
        <v>305277.9118</v>
      </c>
      <c r="AM611">
        <v>309669.57390000002</v>
      </c>
      <c r="AN611">
        <v>314052.42540000001</v>
      </c>
      <c r="AO611">
        <v>318063.36969999998</v>
      </c>
      <c r="AP611">
        <v>322857.14490000001</v>
      </c>
      <c r="AQ611">
        <v>327599.8725</v>
      </c>
      <c r="AR611">
        <v>332558.74420000002</v>
      </c>
      <c r="AS611">
        <v>337289.89390000002</v>
      </c>
      <c r="AT611">
        <v>342276.62410000002</v>
      </c>
      <c r="AU611">
        <v>347037.85869999998</v>
      </c>
      <c r="AV611">
        <v>351825.87680000003</v>
      </c>
      <c r="AW611">
        <v>356644.34490000003</v>
      </c>
    </row>
    <row r="612" spans="2:49" x14ac:dyDescent="0.25">
      <c r="B612" t="s">
        <v>1591</v>
      </c>
      <c r="E612">
        <v>-7917.6570860000002</v>
      </c>
      <c r="F612">
        <v>-14189.156590000001</v>
      </c>
      <c r="G612">
        <v>-17794.860960000002</v>
      </c>
      <c r="H612">
        <v>-18844.418750000001</v>
      </c>
      <c r="I612">
        <v>-14495.599910000001</v>
      </c>
      <c r="J612">
        <v>-14325.79623</v>
      </c>
      <c r="K612">
        <v>-12791.6091</v>
      </c>
      <c r="L612">
        <v>-11586.93367</v>
      </c>
      <c r="M612">
        <v>-11748.339760000001</v>
      </c>
      <c r="N612">
        <v>-11957.089180000001</v>
      </c>
      <c r="O612">
        <v>-10719.346369999999</v>
      </c>
      <c r="P612">
        <v>-8309.6117250000007</v>
      </c>
      <c r="Q612">
        <v>-7677.4248729999999</v>
      </c>
      <c r="R612">
        <v>-8005.5904460000002</v>
      </c>
      <c r="S612">
        <v>-8684.2326200000007</v>
      </c>
      <c r="T612">
        <v>-8431.2104820000004</v>
      </c>
      <c r="U612">
        <v>-7700.0688319999999</v>
      </c>
      <c r="V612">
        <v>-7591.7371110000004</v>
      </c>
      <c r="W612">
        <v>-7959.2477669999998</v>
      </c>
      <c r="X612">
        <v>-7594.2707899999996</v>
      </c>
      <c r="Y612">
        <v>-6858.9914520000002</v>
      </c>
      <c r="Z612">
        <v>-6703.1247540000004</v>
      </c>
      <c r="AA612">
        <v>-6502.4036450000003</v>
      </c>
      <c r="AB612">
        <v>-6227.1089789999996</v>
      </c>
      <c r="AC612">
        <v>-5841.538106</v>
      </c>
      <c r="AD612">
        <v>-5423.5301719999998</v>
      </c>
      <c r="AE612">
        <v>-5155.5299889999997</v>
      </c>
      <c r="AF612">
        <v>-4868.638078</v>
      </c>
      <c r="AG612">
        <v>-4700.1824930000002</v>
      </c>
      <c r="AH612">
        <v>-4680.0617629999997</v>
      </c>
      <c r="AI612">
        <v>-4737.7759669999996</v>
      </c>
      <c r="AJ612">
        <v>-4921.52315</v>
      </c>
      <c r="AK612">
        <v>-5185.6205289999998</v>
      </c>
      <c r="AL612">
        <v>-5323.1387809999997</v>
      </c>
      <c r="AM612">
        <v>-5406.9771019999998</v>
      </c>
      <c r="AN612">
        <v>-5433.5201360000001</v>
      </c>
      <c r="AO612">
        <v>-5439.2420350000002</v>
      </c>
      <c r="AP612">
        <v>-5361.7070359999998</v>
      </c>
      <c r="AQ612">
        <v>-5178.9355439999999</v>
      </c>
      <c r="AR612">
        <v>-4930.3854950000004</v>
      </c>
      <c r="AS612">
        <v>-4664.5786159999998</v>
      </c>
      <c r="AT612">
        <v>-4406.1902069999996</v>
      </c>
      <c r="AU612">
        <v>-4189.6824999999999</v>
      </c>
      <c r="AV612">
        <v>-4012.1638010000001</v>
      </c>
      <c r="AW612">
        <v>-3850.6551140000001</v>
      </c>
    </row>
    <row r="613" spans="2:49" x14ac:dyDescent="0.25">
      <c r="B613" t="s">
        <v>1592</v>
      </c>
      <c r="E613">
        <v>-22.39889733</v>
      </c>
      <c r="F613">
        <v>-22.556865479999999</v>
      </c>
      <c r="G613">
        <v>-22.65482205</v>
      </c>
      <c r="H613">
        <v>-22.179505679999998</v>
      </c>
      <c r="I613">
        <v>-18.657803850000001</v>
      </c>
      <c r="J613">
        <v>-17.357373379999999</v>
      </c>
      <c r="K613">
        <v>-15.64120479</v>
      </c>
      <c r="L613">
        <v>-13.946391370000001</v>
      </c>
      <c r="M613">
        <v>-13.282201349999999</v>
      </c>
      <c r="N613">
        <v>-13.297069280000001</v>
      </c>
      <c r="O613">
        <v>-12.660240030000001</v>
      </c>
      <c r="P613">
        <v>-9.9985954400000008</v>
      </c>
      <c r="Q613">
        <v>-5.5911902180000004</v>
      </c>
      <c r="R613">
        <v>-0.98591626710000002</v>
      </c>
      <c r="S613">
        <v>6.5434343459999997</v>
      </c>
      <c r="T613">
        <v>6.3354882809999999</v>
      </c>
      <c r="U613">
        <v>7.1101244000000001</v>
      </c>
      <c r="V613">
        <v>7.6529112829999999</v>
      </c>
      <c r="W613">
        <v>8.0287347499999999</v>
      </c>
      <c r="X613">
        <v>8.2864388649999903</v>
      </c>
      <c r="Y613">
        <v>8.5980329990000008</v>
      </c>
      <c r="Z613">
        <v>1.117292564</v>
      </c>
      <c r="AA613">
        <v>-0.6729922062</v>
      </c>
      <c r="AB613">
        <v>-1.396547859</v>
      </c>
      <c r="AC613">
        <v>-1.814909807</v>
      </c>
      <c r="AD613">
        <v>-2.135523923</v>
      </c>
      <c r="AE613">
        <v>-2.3795521499999999</v>
      </c>
      <c r="AF613">
        <v>-2.535606757</v>
      </c>
      <c r="AG613">
        <v>-2.649920592</v>
      </c>
      <c r="AH613">
        <v>-2.7372220880000002</v>
      </c>
      <c r="AI613">
        <v>-2.8066822139999998</v>
      </c>
      <c r="AJ613">
        <v>-2.8668491899999999</v>
      </c>
      <c r="AK613">
        <v>-2.9197561909999998</v>
      </c>
      <c r="AL613">
        <v>-2.963833658</v>
      </c>
      <c r="AM613">
        <v>-3.0030405309999999</v>
      </c>
      <c r="AN613">
        <v>-3.0385304070000001</v>
      </c>
      <c r="AO613">
        <v>-3.0751788950000001</v>
      </c>
      <c r="AP613">
        <v>-3.1244292210000002</v>
      </c>
      <c r="AQ613">
        <v>-3.1721064129999998</v>
      </c>
      <c r="AR613">
        <v>-3.2168880290000001</v>
      </c>
      <c r="AS613">
        <v>-3.261127074</v>
      </c>
      <c r="AT613">
        <v>-3.3035646000000001</v>
      </c>
      <c r="AU613">
        <v>-3.3334140790000002</v>
      </c>
      <c r="AV613">
        <v>-3.3642759880000002</v>
      </c>
      <c r="AW613">
        <v>-3.3973522229999999</v>
      </c>
    </row>
    <row r="614" spans="2:49" x14ac:dyDescent="0.25">
      <c r="B614" t="s">
        <v>1593</v>
      </c>
      <c r="E614">
        <v>1096.238607</v>
      </c>
      <c r="F614">
        <v>1119.5197250000001</v>
      </c>
      <c r="G614">
        <v>1067.772686</v>
      </c>
      <c r="H614">
        <v>-28518.591079999998</v>
      </c>
      <c r="I614">
        <v>1211.821987</v>
      </c>
      <c r="J614">
        <v>-1819.2220359999999</v>
      </c>
      <c r="K614">
        <v>4290.3949519999996</v>
      </c>
      <c r="L614">
        <v>454.52829229999998</v>
      </c>
      <c r="M614">
        <v>1130.519536</v>
      </c>
      <c r="N614">
        <v>1168.898686</v>
      </c>
      <c r="O614">
        <v>1197.3367900000001</v>
      </c>
      <c r="P614">
        <v>919.01744910000002</v>
      </c>
      <c r="Q614">
        <v>3041.580672</v>
      </c>
      <c r="R614">
        <v>2300.522974</v>
      </c>
      <c r="S614">
        <v>1007.842929</v>
      </c>
      <c r="T614">
        <v>677.2037497</v>
      </c>
      <c r="U614">
        <v>-2072.8565199999998</v>
      </c>
      <c r="V614">
        <v>1663.6947680000001</v>
      </c>
      <c r="W614">
        <v>1360.9401170000001</v>
      </c>
      <c r="X614">
        <v>1229.1469489999999</v>
      </c>
      <c r="Y614">
        <v>1770.908275</v>
      </c>
      <c r="Z614">
        <v>1774.7865509999999</v>
      </c>
      <c r="AA614">
        <v>1788.0551760000001</v>
      </c>
      <c r="AB614">
        <v>1798.813124</v>
      </c>
      <c r="AC614">
        <v>1814.540784</v>
      </c>
      <c r="AD614">
        <v>1837.43732</v>
      </c>
      <c r="AE614">
        <v>1833.7995330000001</v>
      </c>
      <c r="AF614">
        <v>1860.054672</v>
      </c>
      <c r="AG614">
        <v>1902.1866379999999</v>
      </c>
      <c r="AH614">
        <v>1976.6866199999999</v>
      </c>
      <c r="AI614">
        <v>2125.3619359999998</v>
      </c>
      <c r="AJ614">
        <v>2537.6420280000002</v>
      </c>
      <c r="AK614">
        <v>7018.9484640000001</v>
      </c>
      <c r="AL614">
        <v>202.36448580000001</v>
      </c>
      <c r="AM614">
        <v>1032.4104910000001</v>
      </c>
      <c r="AN614">
        <v>1247.235934</v>
      </c>
      <c r="AO614">
        <v>1350.962182</v>
      </c>
      <c r="AP614">
        <v>1453.6365840000001</v>
      </c>
      <c r="AQ614">
        <v>1558.2825379999999</v>
      </c>
      <c r="AR614">
        <v>1721.7374199999999</v>
      </c>
      <c r="AS614">
        <v>1854.0202919999999</v>
      </c>
      <c r="AT614">
        <v>1919.355335</v>
      </c>
      <c r="AU614">
        <v>1984.7264339999999</v>
      </c>
      <c r="AV614">
        <v>2052.5169729999998</v>
      </c>
      <c r="AW614">
        <v>2123.0469680000001</v>
      </c>
    </row>
    <row r="615" spans="2:49" x14ac:dyDescent="0.25">
      <c r="B615" t="s">
        <v>1594</v>
      </c>
      <c r="E615">
        <v>-98.986736179999994</v>
      </c>
      <c r="F615">
        <v>-62.607036299999997</v>
      </c>
      <c r="G615">
        <v>-11.76444017</v>
      </c>
      <c r="H615">
        <v>-1.5092895230000001</v>
      </c>
      <c r="I615">
        <v>7.4561426290000004</v>
      </c>
      <c r="J615">
        <v>39.962766199999997</v>
      </c>
      <c r="K615">
        <v>471.51248709999999</v>
      </c>
      <c r="L615">
        <v>-278.53649710000002</v>
      </c>
      <c r="M615">
        <v>-304.00102010000001</v>
      </c>
      <c r="N615">
        <v>-426.57830489999998</v>
      </c>
      <c r="O615">
        <v>-536.62541759999999</v>
      </c>
      <c r="P615">
        <v>-303.0321333</v>
      </c>
      <c r="Q615">
        <v>-192.7565214</v>
      </c>
      <c r="R615">
        <v>-168.36640199999999</v>
      </c>
      <c r="S615">
        <v>-168.26214229999999</v>
      </c>
      <c r="T615">
        <v>-180.20585489999999</v>
      </c>
      <c r="U615">
        <v>-134.79203369999999</v>
      </c>
      <c r="V615">
        <v>-166.29199629999999</v>
      </c>
      <c r="W615">
        <v>-173.5764111</v>
      </c>
      <c r="X615">
        <v>-177.74960250000001</v>
      </c>
      <c r="Y615">
        <v>-178.9424267</v>
      </c>
      <c r="Z615">
        <v>-198.08070710000001</v>
      </c>
      <c r="AA615">
        <v>-175.95946979999999</v>
      </c>
      <c r="AB615">
        <v>-169.03321560000001</v>
      </c>
      <c r="AC615">
        <v>-167.69241349999999</v>
      </c>
      <c r="AD615">
        <v>-166.7617942</v>
      </c>
      <c r="AE615">
        <v>-168.53620190000001</v>
      </c>
      <c r="AF615">
        <v>-163.93246020000001</v>
      </c>
      <c r="AG615">
        <v>-161.10825410000001</v>
      </c>
      <c r="AH615">
        <v>-158.89360260000001</v>
      </c>
      <c r="AI615">
        <v>-156.6189818</v>
      </c>
      <c r="AJ615">
        <v>-153.611389</v>
      </c>
      <c r="AK615">
        <v>-152.38098310000001</v>
      </c>
      <c r="AL615">
        <v>-150.3571633</v>
      </c>
      <c r="AM615">
        <v>-148.44952029999999</v>
      </c>
      <c r="AN615">
        <v>-146.39604209999999</v>
      </c>
      <c r="AO615">
        <v>-142.8655369</v>
      </c>
      <c r="AP615">
        <v>-142.4836636</v>
      </c>
      <c r="AQ615">
        <v>-141.3648087</v>
      </c>
      <c r="AR615">
        <v>-133.86197899999999</v>
      </c>
      <c r="AS615">
        <v>-139.63922099999999</v>
      </c>
      <c r="AT615">
        <v>-141.9847781</v>
      </c>
      <c r="AU615">
        <v>-143.8555916</v>
      </c>
      <c r="AV615">
        <v>-144.93714410000001</v>
      </c>
      <c r="AW615">
        <v>-145.7831376</v>
      </c>
    </row>
    <row r="616" spans="2:49" x14ac:dyDescent="0.25">
      <c r="B616" t="s">
        <v>1595</v>
      </c>
      <c r="E616">
        <v>6210.3261590000002</v>
      </c>
      <c r="F616">
        <v>6121.6988039999997</v>
      </c>
      <c r="G616">
        <v>6021.6742830000003</v>
      </c>
      <c r="H616">
        <v>6051.7385839999997</v>
      </c>
      <c r="I616">
        <v>5569.186995</v>
      </c>
      <c r="J616">
        <v>5971.7183969999996</v>
      </c>
      <c r="K616">
        <v>6183.1457499999997</v>
      </c>
      <c r="L616">
        <v>6226.6878129999996</v>
      </c>
      <c r="M616">
        <v>6112.1267699999999</v>
      </c>
      <c r="N616">
        <v>6047.4986419999996</v>
      </c>
      <c r="O616">
        <v>5901.6914040000001</v>
      </c>
      <c r="P616">
        <v>5424.4893179999999</v>
      </c>
      <c r="Q616">
        <v>5409.3837709999998</v>
      </c>
      <c r="R616">
        <v>5489.4879890000002</v>
      </c>
      <c r="S616">
        <v>5300.6563399999995</v>
      </c>
      <c r="T616">
        <v>5030.2320630000004</v>
      </c>
      <c r="U616">
        <v>3845.1279559999998</v>
      </c>
      <c r="V616">
        <v>2306.9442779999999</v>
      </c>
      <c r="W616">
        <v>747.740861</v>
      </c>
      <c r="X616">
        <v>-59.986180349999998</v>
      </c>
      <c r="Y616">
        <v>-975.42372060000002</v>
      </c>
      <c r="Z616">
        <v>-1222.9525189999999</v>
      </c>
      <c r="AA616">
        <v>-1008.846875</v>
      </c>
      <c r="AB616">
        <v>-822.38203050000004</v>
      </c>
      <c r="AC616">
        <v>-696.87891360000003</v>
      </c>
      <c r="AD616">
        <v>-619.95397779999996</v>
      </c>
      <c r="AE616">
        <v>-725.97374439999999</v>
      </c>
      <c r="AF616">
        <v>-714.00319009999998</v>
      </c>
      <c r="AG616">
        <v>-712.03252970000005</v>
      </c>
      <c r="AH616">
        <v>-756.61247690000005</v>
      </c>
      <c r="AI616">
        <v>-809.4136148</v>
      </c>
      <c r="AJ616">
        <v>-875.8960227</v>
      </c>
      <c r="AK616">
        <v>-950.90608339999994</v>
      </c>
      <c r="AL616">
        <v>-1032.338037</v>
      </c>
      <c r="AM616">
        <v>-1126.4016389999999</v>
      </c>
      <c r="AN616">
        <v>-1221.714919</v>
      </c>
      <c r="AO616">
        <v>-1260.723002</v>
      </c>
      <c r="AP616">
        <v>-1301.3813909999999</v>
      </c>
      <c r="AQ616">
        <v>-1348.0611879999999</v>
      </c>
      <c r="AR616">
        <v>-1397.6509470000001</v>
      </c>
      <c r="AS616">
        <v>-1452.5811900000001</v>
      </c>
      <c r="AT616">
        <v>-1420.7302790000001</v>
      </c>
      <c r="AU616">
        <v>-1370.0066999999999</v>
      </c>
      <c r="AV616">
        <v>-1327.489765</v>
      </c>
      <c r="AW616">
        <v>-1296.942749</v>
      </c>
    </row>
    <row r="617" spans="2:49" x14ac:dyDescent="0.25">
      <c r="B617" t="s">
        <v>1596</v>
      </c>
      <c r="E617">
        <v>-632.73834269999998</v>
      </c>
      <c r="F617">
        <v>-643.30647499999998</v>
      </c>
      <c r="G617">
        <v>-631.71912229999998</v>
      </c>
      <c r="H617">
        <v>-611.03925670000001</v>
      </c>
      <c r="I617">
        <v>-568.03715869999996</v>
      </c>
      <c r="J617">
        <v>-542.85352750000004</v>
      </c>
      <c r="K617">
        <v>-529.16220329999999</v>
      </c>
      <c r="L617">
        <v>-511.55615560000001</v>
      </c>
      <c r="M617">
        <v>-489.33243950000002</v>
      </c>
      <c r="N617">
        <v>-466.16998180000002</v>
      </c>
      <c r="O617">
        <v>-441.03987610000001</v>
      </c>
      <c r="P617">
        <v>-398.89260990000002</v>
      </c>
      <c r="Q617">
        <v>-360.1086191</v>
      </c>
      <c r="R617">
        <v>-325.49600520000001</v>
      </c>
      <c r="S617">
        <v>-286.51219509999999</v>
      </c>
      <c r="T617">
        <v>-244.7421612</v>
      </c>
      <c r="U617">
        <v>-299.87239410000001</v>
      </c>
      <c r="V617">
        <v>-372.94487700000002</v>
      </c>
      <c r="W617">
        <v>-421.89301119999999</v>
      </c>
      <c r="X617">
        <v>-439.4998875</v>
      </c>
      <c r="Y617">
        <v>-274.47374150000002</v>
      </c>
      <c r="Z617">
        <v>-271.29685169999999</v>
      </c>
      <c r="AA617">
        <v>-266.15679569999998</v>
      </c>
      <c r="AB617">
        <v>-261.72363419999999</v>
      </c>
      <c r="AC617">
        <v>-258.24681709999999</v>
      </c>
      <c r="AD617">
        <v>-255.2470769</v>
      </c>
      <c r="AE617">
        <v>-254.05013700000001</v>
      </c>
      <c r="AF617">
        <v>-254.04292000000001</v>
      </c>
      <c r="AG617">
        <v>-254.0587324</v>
      </c>
      <c r="AH617">
        <v>-254.18775310000001</v>
      </c>
      <c r="AI617">
        <v>-254.48159889999999</v>
      </c>
      <c r="AJ617">
        <v>-251.53162270000001</v>
      </c>
      <c r="AK617">
        <v>-247.49012759999999</v>
      </c>
      <c r="AL617">
        <v>-243.7076362</v>
      </c>
      <c r="AM617">
        <v>-240.04458439999999</v>
      </c>
      <c r="AN617">
        <v>-236.44309390000001</v>
      </c>
      <c r="AO617">
        <v>-218.95465870000001</v>
      </c>
      <c r="AP617">
        <v>-200.6636043</v>
      </c>
      <c r="AQ617">
        <v>-180.01092779999999</v>
      </c>
      <c r="AR617">
        <v>-156.85203899999999</v>
      </c>
      <c r="AS617">
        <v>-131.044668</v>
      </c>
      <c r="AT617">
        <v>-116.2989979</v>
      </c>
      <c r="AU617">
        <v>-100.35009119999999</v>
      </c>
      <c r="AV617">
        <v>-83.804058999999995</v>
      </c>
      <c r="AW617">
        <v>-66.612889800000005</v>
      </c>
    </row>
    <row r="618" spans="2:49" x14ac:dyDescent="0.25">
      <c r="B618" t="s">
        <v>1597</v>
      </c>
      <c r="E618">
        <v>216.95618579999999</v>
      </c>
      <c r="F618">
        <v>217.90196349999999</v>
      </c>
      <c r="G618">
        <v>215.5210439</v>
      </c>
      <c r="H618">
        <v>212.9887731</v>
      </c>
      <c r="I618">
        <v>197.30492340000001</v>
      </c>
      <c r="J618">
        <v>206.8567285</v>
      </c>
      <c r="K618">
        <v>221.1646556</v>
      </c>
      <c r="L618">
        <v>225.33767330000001</v>
      </c>
      <c r="M618">
        <v>223.87531860000001</v>
      </c>
      <c r="N618">
        <v>221.9386657</v>
      </c>
      <c r="O618">
        <v>213.51860840000001</v>
      </c>
      <c r="P618">
        <v>254.70888890000001</v>
      </c>
      <c r="Q618">
        <v>296.67141179999999</v>
      </c>
      <c r="R618">
        <v>338.48821559999999</v>
      </c>
      <c r="S618">
        <v>364.06591939999998</v>
      </c>
      <c r="T618">
        <v>379.97450709999998</v>
      </c>
      <c r="U618">
        <v>313.1364671</v>
      </c>
      <c r="V618">
        <v>261.57813859999999</v>
      </c>
      <c r="W618">
        <v>207.9420489</v>
      </c>
      <c r="X618">
        <v>-31.282787949999999</v>
      </c>
      <c r="Y618">
        <v>-358.15177240000003</v>
      </c>
      <c r="Z618">
        <v>9.7625515729999996</v>
      </c>
      <c r="AA618">
        <v>33.521856059999998</v>
      </c>
      <c r="AB618">
        <v>24.877310000000001</v>
      </c>
      <c r="AC618">
        <v>10.13126503</v>
      </c>
      <c r="AD618">
        <v>-1.4170477130000001</v>
      </c>
      <c r="AE618">
        <v>-12.513474049999999</v>
      </c>
      <c r="AF618">
        <v>-21.99937637</v>
      </c>
      <c r="AG618">
        <v>-31.197115100000001</v>
      </c>
      <c r="AH618">
        <v>-39.890663400000001</v>
      </c>
      <c r="AI618">
        <v>-49.390395419999997</v>
      </c>
      <c r="AJ618">
        <v>-62.711845109999999</v>
      </c>
      <c r="AK618">
        <v>-76.522634240000002</v>
      </c>
      <c r="AL618">
        <v>-92.35466692</v>
      </c>
      <c r="AM618">
        <v>-108.8387445</v>
      </c>
      <c r="AN618">
        <v>-126.6053031</v>
      </c>
      <c r="AO618">
        <v>-274.9658129</v>
      </c>
      <c r="AP618">
        <v>-434.42482380000001</v>
      </c>
      <c r="AQ618">
        <v>-1059.377698</v>
      </c>
      <c r="AR618">
        <v>-8406.1226339999994</v>
      </c>
      <c r="AS618">
        <v>2197.694164</v>
      </c>
      <c r="AT618">
        <v>2481.5325619999999</v>
      </c>
      <c r="AU618">
        <v>2048.9539399999999</v>
      </c>
      <c r="AV618">
        <v>1938.208948</v>
      </c>
      <c r="AW618">
        <v>1978.4993449999999</v>
      </c>
    </row>
    <row r="619" spans="2:49" x14ac:dyDescent="0.25">
      <c r="B619" t="s">
        <v>1598</v>
      </c>
      <c r="E619">
        <v>-358.91573979999998</v>
      </c>
      <c r="F619">
        <v>-349.18818879999998</v>
      </c>
      <c r="G619">
        <v>-262.99041210000001</v>
      </c>
      <c r="H619">
        <v>-152.74425360000001</v>
      </c>
      <c r="I619">
        <v>-206.50144270000001</v>
      </c>
      <c r="J619">
        <v>-132.75178399999999</v>
      </c>
      <c r="K619">
        <v>-121.7557803</v>
      </c>
      <c r="L619">
        <v>-139.71013170000001</v>
      </c>
      <c r="M619">
        <v>-172.93662370000001</v>
      </c>
      <c r="N619">
        <v>-129.95882140000001</v>
      </c>
      <c r="O619">
        <v>-117.9184901</v>
      </c>
      <c r="P619">
        <v>-104.38189010000001</v>
      </c>
      <c r="Q619">
        <v>-81.581801319999997</v>
      </c>
      <c r="R619">
        <v>-73.923711359999999</v>
      </c>
      <c r="S619">
        <v>-72.774484130000005</v>
      </c>
      <c r="T619">
        <v>-60.346908630000001</v>
      </c>
      <c r="U619">
        <v>-49.772329620000001</v>
      </c>
      <c r="V619">
        <v>-55.089611079999997</v>
      </c>
      <c r="W619">
        <v>-54.17753398</v>
      </c>
      <c r="X619">
        <v>-55.32211212</v>
      </c>
      <c r="Y619">
        <v>10.2765035</v>
      </c>
      <c r="Z619">
        <v>14.83099999</v>
      </c>
      <c r="AA619">
        <v>15.57565428</v>
      </c>
      <c r="AB619">
        <v>16.666412999999999</v>
      </c>
      <c r="AC619">
        <v>18.014089259999999</v>
      </c>
      <c r="AD619">
        <v>19.35312858</v>
      </c>
      <c r="AE619">
        <v>20.77811943</v>
      </c>
      <c r="AF619">
        <v>22.188783959999999</v>
      </c>
      <c r="AG619">
        <v>23.57364265</v>
      </c>
      <c r="AH619">
        <v>24.93849728</v>
      </c>
      <c r="AI619">
        <v>26.287980050000002</v>
      </c>
      <c r="AJ619">
        <v>27.778537270000001</v>
      </c>
      <c r="AK619">
        <v>29.245537840000001</v>
      </c>
      <c r="AL619">
        <v>30.684186799999999</v>
      </c>
      <c r="AM619">
        <v>32.100226200000002</v>
      </c>
      <c r="AN619">
        <v>33.481333120000002</v>
      </c>
      <c r="AO619">
        <v>40.249450410000001</v>
      </c>
      <c r="AP619">
        <v>47.542554850000002</v>
      </c>
      <c r="AQ619">
        <v>55.388977019999999</v>
      </c>
      <c r="AR619">
        <v>63.861505270000002</v>
      </c>
      <c r="AS619">
        <v>72.998119970000005</v>
      </c>
      <c r="AT619">
        <v>78.252083510000006</v>
      </c>
      <c r="AU619">
        <v>83.698864689999894</v>
      </c>
      <c r="AV619">
        <v>89.320907910000003</v>
      </c>
      <c r="AW619">
        <v>95.118478080000003</v>
      </c>
    </row>
    <row r="620" spans="2:49" x14ac:dyDescent="0.25">
      <c r="B620" t="s">
        <v>1599</v>
      </c>
      <c r="E620">
        <v>-19.44877151</v>
      </c>
      <c r="F620">
        <v>-32.241710810000001</v>
      </c>
      <c r="G620">
        <v>98.243230440000005</v>
      </c>
      <c r="H620">
        <v>141.0495636</v>
      </c>
      <c r="I620">
        <v>129.66979319999999</v>
      </c>
      <c r="J620">
        <v>92.417600340000007</v>
      </c>
      <c r="K620">
        <v>0.5369061437</v>
      </c>
      <c r="L620">
        <v>-101.3974068</v>
      </c>
      <c r="M620">
        <v>-139.27363299999999</v>
      </c>
      <c r="N620">
        <v>-142.7163032</v>
      </c>
      <c r="O620">
        <v>-171.38711380000001</v>
      </c>
      <c r="P620">
        <v>-33.199426269999996</v>
      </c>
      <c r="Q620">
        <v>43.647211050000003</v>
      </c>
      <c r="R620">
        <v>62.402002600000003</v>
      </c>
      <c r="S620">
        <v>44.619436739999998</v>
      </c>
      <c r="T620">
        <v>39.806269360000002</v>
      </c>
      <c r="U620">
        <v>55.879727930000001</v>
      </c>
      <c r="V620">
        <v>78.551266260000006</v>
      </c>
      <c r="W620">
        <v>96.792553429999998</v>
      </c>
      <c r="X620">
        <v>300.59964009999999</v>
      </c>
      <c r="Y620">
        <v>517.21992539999997</v>
      </c>
      <c r="Z620">
        <v>567.19982579999999</v>
      </c>
      <c r="AA620">
        <v>653.83851200000004</v>
      </c>
      <c r="AB620">
        <v>752.2697498</v>
      </c>
      <c r="AC620">
        <v>817.01591359999998</v>
      </c>
      <c r="AD620">
        <v>896.50551870000004</v>
      </c>
      <c r="AE620">
        <v>995.85716839999998</v>
      </c>
      <c r="AF620">
        <v>1090.335662</v>
      </c>
      <c r="AG620">
        <v>1185.8032909999999</v>
      </c>
      <c r="AH620">
        <v>1290.3093309999999</v>
      </c>
      <c r="AI620">
        <v>1396.4043280000001</v>
      </c>
      <c r="AJ620">
        <v>1507.9430829999999</v>
      </c>
      <c r="AK620">
        <v>1625.423538</v>
      </c>
      <c r="AL620">
        <v>1749.7189960000001</v>
      </c>
      <c r="AM620">
        <v>1884.0640430000001</v>
      </c>
      <c r="AN620">
        <v>2021.4257279999999</v>
      </c>
      <c r="AO620">
        <v>2167.9144809999998</v>
      </c>
      <c r="AP620">
        <v>2317.9530960000002</v>
      </c>
      <c r="AQ620">
        <v>2472.9397290000002</v>
      </c>
      <c r="AR620">
        <v>2632.4340229999998</v>
      </c>
      <c r="AS620">
        <v>2794.7839650000001</v>
      </c>
      <c r="AT620">
        <v>2956.4990299999999</v>
      </c>
      <c r="AU620">
        <v>3121.096888</v>
      </c>
      <c r="AV620">
        <v>3288.0666529999999</v>
      </c>
      <c r="AW620">
        <v>3457.5264750000001</v>
      </c>
    </row>
    <row r="621" spans="2:49" x14ac:dyDescent="0.25">
      <c r="B621" t="s">
        <v>1600</v>
      </c>
      <c r="E621">
        <v>-84.196438009999994</v>
      </c>
      <c r="F621">
        <v>-42.819099469999998</v>
      </c>
      <c r="G621">
        <v>-34.061514019999997</v>
      </c>
      <c r="H621">
        <v>-15.872561510000001</v>
      </c>
      <c r="I621">
        <v>-3.2163525430000002</v>
      </c>
      <c r="J621">
        <v>-11.38967849</v>
      </c>
      <c r="K621">
        <v>6.4807075760000004</v>
      </c>
      <c r="L621">
        <v>143.01614459999999</v>
      </c>
      <c r="M621">
        <v>-214698.58850000001</v>
      </c>
      <c r="N621">
        <v>292.67380830000002</v>
      </c>
      <c r="O621">
        <v>1523.8560769999999</v>
      </c>
      <c r="P621">
        <v>-502.10934279999998</v>
      </c>
      <c r="Q621">
        <v>-395.17035069999997</v>
      </c>
      <c r="R621">
        <v>-403.23667060000002</v>
      </c>
      <c r="S621">
        <v>-533.53291969999998</v>
      </c>
      <c r="T621">
        <v>-526.66683720000003</v>
      </c>
      <c r="U621">
        <v>-287.06587259999998</v>
      </c>
      <c r="V621">
        <v>87.558655979999997</v>
      </c>
      <c r="W621">
        <v>247.150105</v>
      </c>
      <c r="X621">
        <v>-2246.2617260000002</v>
      </c>
      <c r="Y621">
        <v>-6298.6641259999997</v>
      </c>
      <c r="Z621">
        <v>-4623.8899170000004</v>
      </c>
      <c r="AA621">
        <v>-3539.1611029999999</v>
      </c>
      <c r="AB621">
        <v>-2992.7629350000002</v>
      </c>
      <c r="AC621">
        <v>-2613.2072020000001</v>
      </c>
      <c r="AD621">
        <v>-2329.7193900000002</v>
      </c>
      <c r="AE621">
        <v>-2234.3962120000001</v>
      </c>
      <c r="AF621">
        <v>-2260.3277640000001</v>
      </c>
      <c r="AG621">
        <v>-2273.5362770000002</v>
      </c>
      <c r="AH621">
        <v>-2259.9128019999998</v>
      </c>
      <c r="AI621">
        <v>-2232.119987</v>
      </c>
      <c r="AJ621">
        <v>-2250.4916790000002</v>
      </c>
      <c r="AK621">
        <v>-2281.6227720000002</v>
      </c>
      <c r="AL621">
        <v>-2279.9054249999999</v>
      </c>
      <c r="AM621">
        <v>-2263.4987999999998</v>
      </c>
      <c r="AN621">
        <v>-2233.0521560000002</v>
      </c>
      <c r="AO621">
        <v>-2199.6016610000001</v>
      </c>
      <c r="AP621">
        <v>-2153.3757690000002</v>
      </c>
      <c r="AQ621">
        <v>-2082.713882</v>
      </c>
      <c r="AR621">
        <v>-1999.6205110000001</v>
      </c>
      <c r="AS621">
        <v>-1905.8572670000001</v>
      </c>
      <c r="AT621">
        <v>-1849.2019319999999</v>
      </c>
      <c r="AU621">
        <v>-1732.4842900000001</v>
      </c>
      <c r="AV621">
        <v>-1613.9243759999999</v>
      </c>
      <c r="AW621">
        <v>-1494.9472000000001</v>
      </c>
    </row>
    <row r="622" spans="2:49" x14ac:dyDescent="0.25">
      <c r="B622" t="s">
        <v>1601</v>
      </c>
      <c r="E622">
        <v>1466.793801</v>
      </c>
      <c r="F622">
        <v>1473.663184</v>
      </c>
      <c r="G622">
        <v>1402.8576989999999</v>
      </c>
      <c r="H622">
        <v>1361.541254</v>
      </c>
      <c r="I622">
        <v>1233.3153050000001</v>
      </c>
      <c r="J622">
        <v>1235.624204</v>
      </c>
      <c r="K622">
        <v>1227.6643180000001</v>
      </c>
      <c r="L622">
        <v>1196.322627</v>
      </c>
      <c r="M622">
        <v>1141.009836</v>
      </c>
      <c r="N622">
        <v>1089.8975029999999</v>
      </c>
      <c r="O622">
        <v>1025.183188</v>
      </c>
      <c r="P622">
        <v>1164.9549320000001</v>
      </c>
      <c r="Q622">
        <v>1322.5533700000001</v>
      </c>
      <c r="R622">
        <v>1490.6069190000001</v>
      </c>
      <c r="S622">
        <v>1603.602723</v>
      </c>
      <c r="T622">
        <v>1721.8942050000001</v>
      </c>
      <c r="U622">
        <v>1798.1535980000001</v>
      </c>
      <c r="V622">
        <v>1869.672141</v>
      </c>
      <c r="W622">
        <v>1951.286535</v>
      </c>
      <c r="X622">
        <v>1922.571852</v>
      </c>
      <c r="Y622">
        <v>1916.3469270000001</v>
      </c>
      <c r="Z622">
        <v>1917.2477879999999</v>
      </c>
      <c r="AA622">
        <v>1912.981601</v>
      </c>
      <c r="AB622">
        <v>1906.204043</v>
      </c>
      <c r="AC622">
        <v>1900.6064389999999</v>
      </c>
      <c r="AD622">
        <v>1894.87671</v>
      </c>
      <c r="AE622">
        <v>1881.077311</v>
      </c>
      <c r="AF622">
        <v>1872.1937519999999</v>
      </c>
      <c r="AG622">
        <v>1862.7574589999999</v>
      </c>
      <c r="AH622">
        <v>1853.0870010000001</v>
      </c>
      <c r="AI622">
        <v>1843.293136</v>
      </c>
      <c r="AJ622">
        <v>1833.560937</v>
      </c>
      <c r="AK622">
        <v>1822.8621189999999</v>
      </c>
      <c r="AL622">
        <v>1811.624149</v>
      </c>
      <c r="AM622">
        <v>1800.015032</v>
      </c>
      <c r="AN622">
        <v>1787.5463999999999</v>
      </c>
      <c r="AO622">
        <v>1774.7640940000001</v>
      </c>
      <c r="AP622">
        <v>1761.396491</v>
      </c>
      <c r="AQ622">
        <v>1747.2357810000001</v>
      </c>
      <c r="AR622">
        <v>1732.9541019999999</v>
      </c>
      <c r="AS622">
        <v>1717.8201550000001</v>
      </c>
      <c r="AT622">
        <v>1705.2563270000001</v>
      </c>
      <c r="AU622">
        <v>1693.5684650000001</v>
      </c>
      <c r="AV622">
        <v>1681.7489840000001</v>
      </c>
      <c r="AW622">
        <v>1669.267292</v>
      </c>
    </row>
    <row r="623" spans="2:49" x14ac:dyDescent="0.25">
      <c r="B623" t="s">
        <v>1602</v>
      </c>
      <c r="E623">
        <v>-12.43755223</v>
      </c>
      <c r="F623">
        <v>-20.186241320000001</v>
      </c>
      <c r="G623">
        <v>-8.9773933049999997</v>
      </c>
      <c r="H623">
        <v>-1.582559091</v>
      </c>
      <c r="I623">
        <v>2.1431850419999998</v>
      </c>
      <c r="J623">
        <v>7.4926600519999997</v>
      </c>
      <c r="K623">
        <v>9.6711507819999998</v>
      </c>
      <c r="L623">
        <v>11.73343152</v>
      </c>
      <c r="M623">
        <v>16.640812230000002</v>
      </c>
      <c r="N623">
        <v>23.155795099999999</v>
      </c>
      <c r="O623">
        <v>27.31972824</v>
      </c>
      <c r="P623">
        <v>-22.405723829999999</v>
      </c>
      <c r="Q623">
        <v>-51.812773640000003</v>
      </c>
      <c r="R623">
        <v>-61.351373930000001</v>
      </c>
      <c r="S623">
        <v>-56.521341790000001</v>
      </c>
      <c r="T623">
        <v>-67.432833059999894</v>
      </c>
      <c r="U623">
        <v>-63.245979679999998</v>
      </c>
      <c r="V623">
        <v>-121.95501899999999</v>
      </c>
      <c r="W623">
        <v>-183.9931144</v>
      </c>
      <c r="X623">
        <v>-168.44495739999999</v>
      </c>
      <c r="Y623">
        <v>-175.8763194</v>
      </c>
      <c r="Z623">
        <v>-257.66345769999998</v>
      </c>
      <c r="AA623">
        <v>-274.81263310000003</v>
      </c>
      <c r="AB623">
        <v>-284.50756860000001</v>
      </c>
      <c r="AC623">
        <v>-293.96190200000001</v>
      </c>
      <c r="AD623">
        <v>-305.6199092</v>
      </c>
      <c r="AE623">
        <v>-333.83855670000003</v>
      </c>
      <c r="AF623">
        <v>-350.20467300000001</v>
      </c>
      <c r="AG623">
        <v>-366.88462099999998</v>
      </c>
      <c r="AH623">
        <v>-383.4584304</v>
      </c>
      <c r="AI623">
        <v>-400.69067919999998</v>
      </c>
      <c r="AJ623">
        <v>-394.43873100000002</v>
      </c>
      <c r="AK623">
        <v>-428.68271440000001</v>
      </c>
      <c r="AL623">
        <v>-463.9843947</v>
      </c>
      <c r="AM623">
        <v>-497.80548399999998</v>
      </c>
      <c r="AN623">
        <v>-531.47240360000001</v>
      </c>
      <c r="AO623">
        <v>-587.13343459999999</v>
      </c>
      <c r="AP623">
        <v>-604.85218150000003</v>
      </c>
      <c r="AQ623">
        <v>-621.15032280000003</v>
      </c>
      <c r="AR623">
        <v>-638.07948429999999</v>
      </c>
      <c r="AS623">
        <v>-656.06578760000002</v>
      </c>
      <c r="AT623">
        <v>-670.09428660000003</v>
      </c>
      <c r="AU623">
        <v>-685.33779200000004</v>
      </c>
      <c r="AV623">
        <v>-700.89245310000001</v>
      </c>
      <c r="AW623">
        <v>-716.51435119999996</v>
      </c>
    </row>
    <row r="624" spans="2:49" x14ac:dyDescent="0.25">
      <c r="B624" t="s">
        <v>1603</v>
      </c>
      <c r="E624">
        <v>992.91104640000003</v>
      </c>
      <c r="F624">
        <v>881.61164010000005</v>
      </c>
      <c r="G624">
        <v>589.33628639999995</v>
      </c>
      <c r="H624">
        <v>-556.60435070000005</v>
      </c>
      <c r="I624">
        <v>729.21830929999999</v>
      </c>
      <c r="J624">
        <v>101.8152824</v>
      </c>
      <c r="K624">
        <v>-158.9489346</v>
      </c>
      <c r="L624">
        <v>226.6468022</v>
      </c>
      <c r="M624">
        <v>816.88099939999995</v>
      </c>
      <c r="N624">
        <v>910.61189409999997</v>
      </c>
      <c r="O624">
        <v>890.3901171</v>
      </c>
      <c r="P624">
        <v>756.14195580000001</v>
      </c>
      <c r="Q624">
        <v>266.38610410000001</v>
      </c>
      <c r="R624">
        <v>252.50536399999999</v>
      </c>
      <c r="S624">
        <v>977.89624660000004</v>
      </c>
      <c r="T624">
        <v>865.88815380000005</v>
      </c>
      <c r="U624">
        <v>686.93621599999994</v>
      </c>
      <c r="V624">
        <v>455.9366258</v>
      </c>
      <c r="W624">
        <v>119.1862721</v>
      </c>
      <c r="X624">
        <v>-316.94232940000001</v>
      </c>
      <c r="Y624">
        <v>-2526.4516140000001</v>
      </c>
      <c r="Z624">
        <v>-1939.4945760000001</v>
      </c>
      <c r="AA624">
        <v>-1172.2414859999999</v>
      </c>
      <c r="AB624">
        <v>-617.71230190000006</v>
      </c>
      <c r="AC624">
        <v>-215.8097429</v>
      </c>
      <c r="AD624">
        <v>75.984682840000005</v>
      </c>
      <c r="AE624">
        <v>241.59199770000001</v>
      </c>
      <c r="AF624">
        <v>412.41380900000001</v>
      </c>
      <c r="AG624">
        <v>566.94955760000005</v>
      </c>
      <c r="AH624">
        <v>679.63553019999995</v>
      </c>
      <c r="AI624">
        <v>776.5033181</v>
      </c>
      <c r="AJ624">
        <v>865.79056509999998</v>
      </c>
      <c r="AK624">
        <v>940.97075740000002</v>
      </c>
      <c r="AL624">
        <v>1010.465219</v>
      </c>
      <c r="AM624">
        <v>1074.1367399999999</v>
      </c>
      <c r="AN624">
        <v>1133.183035</v>
      </c>
      <c r="AO624">
        <v>1136.956326</v>
      </c>
      <c r="AP624">
        <v>1159.3981490000001</v>
      </c>
      <c r="AQ624">
        <v>1183.239865</v>
      </c>
      <c r="AR624">
        <v>1206.601087</v>
      </c>
      <c r="AS624">
        <v>1227.734095</v>
      </c>
      <c r="AT624">
        <v>1233.865292</v>
      </c>
      <c r="AU624">
        <v>1241.595423</v>
      </c>
      <c r="AV624">
        <v>1249.524527</v>
      </c>
      <c r="AW624">
        <v>1257.271317</v>
      </c>
    </row>
    <row r="625" spans="2:49" x14ac:dyDescent="0.25">
      <c r="B625" t="s">
        <v>1604</v>
      </c>
      <c r="E625">
        <v>399.64005520000001</v>
      </c>
      <c r="F625">
        <v>402.95705370000002</v>
      </c>
      <c r="G625">
        <v>746.31190530000003</v>
      </c>
      <c r="H625">
        <v>989.31088669999997</v>
      </c>
      <c r="I625">
        <v>1173.2826339999999</v>
      </c>
      <c r="J625">
        <v>1408.743939</v>
      </c>
      <c r="K625">
        <v>1577.5827529999999</v>
      </c>
      <c r="L625">
        <v>1671.8129300000001</v>
      </c>
      <c r="M625">
        <v>1792.8659789999999</v>
      </c>
      <c r="N625">
        <v>1922.486234</v>
      </c>
      <c r="O625">
        <v>2029.2551249999999</v>
      </c>
      <c r="P625">
        <v>2107.7595289999999</v>
      </c>
      <c r="Q625">
        <v>2134.4278290000002</v>
      </c>
      <c r="R625">
        <v>2047.048387</v>
      </c>
      <c r="S625">
        <v>2028.097499</v>
      </c>
      <c r="T625">
        <v>2049.301324</v>
      </c>
      <c r="U625">
        <v>2163.4046629999998</v>
      </c>
      <c r="V625">
        <v>2200.1943099999999</v>
      </c>
      <c r="W625">
        <v>2239.856397</v>
      </c>
      <c r="X625">
        <v>2284.1101530000001</v>
      </c>
      <c r="Y625">
        <v>2342.4238719999998</v>
      </c>
      <c r="Z625">
        <v>2392.0665309999999</v>
      </c>
      <c r="AA625">
        <v>2461.2291420000001</v>
      </c>
      <c r="AB625">
        <v>2535.4641150000002</v>
      </c>
      <c r="AC625">
        <v>2614.9563710000002</v>
      </c>
      <c r="AD625">
        <v>2701.056423</v>
      </c>
      <c r="AE625">
        <v>2773.2966620000002</v>
      </c>
      <c r="AF625">
        <v>2851.5419019999999</v>
      </c>
      <c r="AG625">
        <v>2930.8985160000002</v>
      </c>
      <c r="AH625">
        <v>3013.1189610000001</v>
      </c>
      <c r="AI625">
        <v>3098.4436049999999</v>
      </c>
      <c r="AJ625">
        <v>3140.4682229999999</v>
      </c>
      <c r="AK625">
        <v>3188.2552390000001</v>
      </c>
      <c r="AL625">
        <v>3240.6204080000002</v>
      </c>
      <c r="AM625">
        <v>3293.751992</v>
      </c>
      <c r="AN625">
        <v>3346.5356529999999</v>
      </c>
      <c r="AO625">
        <v>3368.1614359999999</v>
      </c>
      <c r="AP625">
        <v>3393.456443</v>
      </c>
      <c r="AQ625">
        <v>3420.0406809999999</v>
      </c>
      <c r="AR625">
        <v>3447.2434229999999</v>
      </c>
      <c r="AS625">
        <v>3472.9765349999998</v>
      </c>
      <c r="AT625">
        <v>3476.8548430000001</v>
      </c>
      <c r="AU625">
        <v>3483.4352909999998</v>
      </c>
      <c r="AV625">
        <v>3490.9513440000001</v>
      </c>
      <c r="AW625">
        <v>3498.2747709999999</v>
      </c>
    </row>
    <row r="626" spans="2:49" x14ac:dyDescent="0.25">
      <c r="B626" t="s">
        <v>1605</v>
      </c>
      <c r="E626">
        <v>-1.849603691</v>
      </c>
      <c r="F626">
        <v>-6.273706046</v>
      </c>
      <c r="G626">
        <v>-11.05420165</v>
      </c>
      <c r="H626">
        <v>-13.077134109999999</v>
      </c>
      <c r="I626">
        <v>-12.272442659999999</v>
      </c>
      <c r="J626">
        <v>-7.8340625920000004</v>
      </c>
      <c r="K626">
        <v>-6.8708588659999998</v>
      </c>
      <c r="L626">
        <v>-7.2880115029999999</v>
      </c>
      <c r="M626">
        <v>-6.1844522749999999</v>
      </c>
      <c r="N626">
        <v>-4.710303175</v>
      </c>
      <c r="O626">
        <v>-3.7200276410000002</v>
      </c>
      <c r="P626">
        <v>20.587178890000001</v>
      </c>
      <c r="Q626">
        <v>28.947390720000001</v>
      </c>
      <c r="R626">
        <v>23.49508208</v>
      </c>
      <c r="S626">
        <v>15.026277070000001</v>
      </c>
      <c r="T626">
        <v>20.818394919999999</v>
      </c>
      <c r="U626">
        <v>76.973625960000007</v>
      </c>
      <c r="V626">
        <v>95.251749380000007</v>
      </c>
      <c r="W626">
        <v>106.6698999</v>
      </c>
      <c r="X626">
        <v>24.549840920000001</v>
      </c>
      <c r="Y626">
        <v>36.94825488</v>
      </c>
      <c r="Z626">
        <v>93.368919450000007</v>
      </c>
      <c r="AA626">
        <v>105.6993176</v>
      </c>
      <c r="AB626">
        <v>106.21484719999999</v>
      </c>
      <c r="AC626">
        <v>103.3929399</v>
      </c>
      <c r="AD626">
        <v>101.4411873</v>
      </c>
      <c r="AE626">
        <v>106.1235223</v>
      </c>
      <c r="AF626">
        <v>110.2416451</v>
      </c>
      <c r="AG626">
        <v>114.1689126</v>
      </c>
      <c r="AH626">
        <v>118.1949065</v>
      </c>
      <c r="AI626">
        <v>122.293209</v>
      </c>
      <c r="AJ626">
        <v>127.2829234</v>
      </c>
      <c r="AK626">
        <v>131.7544925</v>
      </c>
      <c r="AL626">
        <v>136.30309410000001</v>
      </c>
      <c r="AM626">
        <v>141.10553569999999</v>
      </c>
      <c r="AN626">
        <v>145.9945682</v>
      </c>
      <c r="AO626">
        <v>147.7725063</v>
      </c>
      <c r="AP626">
        <v>151.0009273</v>
      </c>
      <c r="AQ626">
        <v>154.7340767</v>
      </c>
      <c r="AR626">
        <v>158.50298069999999</v>
      </c>
      <c r="AS626">
        <v>162.0227955</v>
      </c>
      <c r="AT626">
        <v>163.76072769999999</v>
      </c>
      <c r="AU626">
        <v>166.23046590000001</v>
      </c>
      <c r="AV626">
        <v>168.9646137</v>
      </c>
      <c r="AW626">
        <v>171.73147180000001</v>
      </c>
    </row>
    <row r="627" spans="2:49" x14ac:dyDescent="0.25">
      <c r="B627" t="s">
        <v>1606</v>
      </c>
      <c r="E627">
        <v>219.6894092</v>
      </c>
      <c r="F627">
        <v>220.82815049999999</v>
      </c>
      <c r="G627">
        <v>214.0434343</v>
      </c>
      <c r="H627">
        <v>201.8772615</v>
      </c>
      <c r="I627">
        <v>189.85692169999999</v>
      </c>
      <c r="J627">
        <v>192.39738270000001</v>
      </c>
      <c r="K627">
        <v>188.34611100000001</v>
      </c>
      <c r="L627">
        <v>177.89430250000001</v>
      </c>
      <c r="M627">
        <v>172.21831119999999</v>
      </c>
      <c r="N627">
        <v>170.45803230000001</v>
      </c>
      <c r="O627">
        <v>171.5795348</v>
      </c>
      <c r="P627">
        <v>270.62896160000003</v>
      </c>
      <c r="Q627">
        <v>352.07816009999999</v>
      </c>
      <c r="R627">
        <v>406.0728277</v>
      </c>
      <c r="S627">
        <v>462.9821589</v>
      </c>
      <c r="T627">
        <v>519.2231716</v>
      </c>
      <c r="U627">
        <v>534.86947169999996</v>
      </c>
      <c r="V627">
        <v>552.99050460000001</v>
      </c>
      <c r="W627">
        <v>575.8439707</v>
      </c>
      <c r="X627">
        <v>448.56849679999999</v>
      </c>
      <c r="Y627">
        <v>343.28511550000002</v>
      </c>
      <c r="Z627">
        <v>363.53978790000002</v>
      </c>
      <c r="AA627">
        <v>370.77026110000003</v>
      </c>
      <c r="AB627">
        <v>376.56140809999999</v>
      </c>
      <c r="AC627">
        <v>382.34044390000003</v>
      </c>
      <c r="AD627">
        <v>389.30315050000002</v>
      </c>
      <c r="AE627">
        <v>391.71859810000001</v>
      </c>
      <c r="AF627">
        <v>395.09790340000001</v>
      </c>
      <c r="AG627">
        <v>398.49484589999997</v>
      </c>
      <c r="AH627">
        <v>401.9151718</v>
      </c>
      <c r="AI627">
        <v>405.44638270000002</v>
      </c>
      <c r="AJ627">
        <v>409.06707660000001</v>
      </c>
      <c r="AK627">
        <v>412.47561180000002</v>
      </c>
      <c r="AL627">
        <v>416.09062290000003</v>
      </c>
      <c r="AM627">
        <v>419.80485729999998</v>
      </c>
      <c r="AN627">
        <v>423.5967096</v>
      </c>
      <c r="AO627">
        <v>423.78108550000002</v>
      </c>
      <c r="AP627">
        <v>424.26846019999999</v>
      </c>
      <c r="AQ627">
        <v>424.78030660000002</v>
      </c>
      <c r="AR627">
        <v>425.3511049</v>
      </c>
      <c r="AS627">
        <v>425.80893079999998</v>
      </c>
      <c r="AT627">
        <v>427.05173880000001</v>
      </c>
      <c r="AU627">
        <v>428.20761149999998</v>
      </c>
      <c r="AV627">
        <v>429.36728240000002</v>
      </c>
      <c r="AW627">
        <v>430.53893929999998</v>
      </c>
    </row>
    <row r="628" spans="2:49" x14ac:dyDescent="0.25">
      <c r="B628" t="s">
        <v>1607</v>
      </c>
      <c r="E628">
        <v>48.2195988</v>
      </c>
      <c r="F628">
        <v>46.314092189999997</v>
      </c>
      <c r="G628">
        <v>46.070470270000001</v>
      </c>
      <c r="H628">
        <v>44.360551690000001</v>
      </c>
      <c r="I628">
        <v>43.171823979999999</v>
      </c>
      <c r="J628">
        <v>47.090636150000002</v>
      </c>
      <c r="K628">
        <v>48.219936439999998</v>
      </c>
      <c r="L628">
        <v>46.967844220000003</v>
      </c>
      <c r="M628">
        <v>47.709955299999997</v>
      </c>
      <c r="N628">
        <v>49.872273380000003</v>
      </c>
      <c r="O628">
        <v>52.910461239999997</v>
      </c>
      <c r="P628">
        <v>68.209327029999997</v>
      </c>
      <c r="Q628">
        <v>77.565045229999996</v>
      </c>
      <c r="R628">
        <v>79.771573989999894</v>
      </c>
      <c r="S628">
        <v>84.298468639999996</v>
      </c>
      <c r="T628">
        <v>89.959097790000001</v>
      </c>
      <c r="U628">
        <v>112.9221008</v>
      </c>
      <c r="V628">
        <v>128.56753309999999</v>
      </c>
      <c r="W628">
        <v>146.25214199999999</v>
      </c>
      <c r="X628">
        <v>102.6934449</v>
      </c>
      <c r="Y628">
        <v>83.312599280000001</v>
      </c>
      <c r="Z628">
        <v>102.0767852</v>
      </c>
      <c r="AA628">
        <v>106.9743544</v>
      </c>
      <c r="AB628">
        <v>109.749404</v>
      </c>
      <c r="AC628">
        <v>111.9969371</v>
      </c>
      <c r="AD628">
        <v>114.640411</v>
      </c>
      <c r="AE628">
        <v>114.4497726</v>
      </c>
      <c r="AF628">
        <v>115.4103296</v>
      </c>
      <c r="AG628">
        <v>116.5077502</v>
      </c>
      <c r="AH628">
        <v>117.60075260000001</v>
      </c>
      <c r="AI628">
        <v>118.6529986</v>
      </c>
      <c r="AJ628">
        <v>119.62192</v>
      </c>
      <c r="AK628">
        <v>120.4850745</v>
      </c>
      <c r="AL628">
        <v>121.4316623</v>
      </c>
      <c r="AM628">
        <v>122.4246763</v>
      </c>
      <c r="AN628">
        <v>123.4432006</v>
      </c>
      <c r="AO628">
        <v>123.2088236</v>
      </c>
      <c r="AP628">
        <v>123.2945261</v>
      </c>
      <c r="AQ628">
        <v>123.4262815</v>
      </c>
      <c r="AR628">
        <v>123.58172190000001</v>
      </c>
      <c r="AS628">
        <v>123.6832759</v>
      </c>
      <c r="AT628">
        <v>123.9651652</v>
      </c>
      <c r="AU628">
        <v>124.19087759999999</v>
      </c>
      <c r="AV628">
        <v>124.41969159999999</v>
      </c>
      <c r="AW628">
        <v>124.6595947</v>
      </c>
    </row>
    <row r="629" spans="2:49" x14ac:dyDescent="0.25">
      <c r="B629" t="s">
        <v>1608</v>
      </c>
      <c r="E629">
        <v>85.892181170000001</v>
      </c>
      <c r="F629">
        <v>81.17323193</v>
      </c>
      <c r="G629">
        <v>122.9117766</v>
      </c>
      <c r="H629">
        <v>159.19665319999999</v>
      </c>
      <c r="I629">
        <v>199.71452070000001</v>
      </c>
      <c r="J629">
        <v>271.38394899999997</v>
      </c>
      <c r="K629">
        <v>349.49747530000002</v>
      </c>
      <c r="L629">
        <v>432.9798424</v>
      </c>
      <c r="M629">
        <v>560.78621920000001</v>
      </c>
      <c r="N629">
        <v>748.7784891</v>
      </c>
      <c r="O629">
        <v>1016.1528080000001</v>
      </c>
      <c r="P629">
        <v>775.6366342</v>
      </c>
      <c r="Q629">
        <v>650.11155959999996</v>
      </c>
      <c r="R629">
        <v>553.77304419999996</v>
      </c>
      <c r="S629">
        <v>525.3879091</v>
      </c>
      <c r="T629">
        <v>477.36918939999998</v>
      </c>
      <c r="U629">
        <v>688.9711939</v>
      </c>
      <c r="V629">
        <v>774.3378242</v>
      </c>
      <c r="W629">
        <v>848.97680100000002</v>
      </c>
      <c r="X629">
        <v>634.36639179999997</v>
      </c>
      <c r="Y629">
        <v>571.42173649999995</v>
      </c>
      <c r="Z629">
        <v>712.76539679999996</v>
      </c>
      <c r="AA629">
        <v>780.18527310000002</v>
      </c>
      <c r="AB629">
        <v>825.36082409999995</v>
      </c>
      <c r="AC629">
        <v>866.7489736</v>
      </c>
      <c r="AD629">
        <v>911.45123950000004</v>
      </c>
      <c r="AE629">
        <v>935.42035439999995</v>
      </c>
      <c r="AF629">
        <v>973.76545680000004</v>
      </c>
      <c r="AG629">
        <v>1015.934542</v>
      </c>
      <c r="AH629">
        <v>1061.4482410000001</v>
      </c>
      <c r="AI629">
        <v>1106.374804</v>
      </c>
      <c r="AJ629">
        <v>1126.466058</v>
      </c>
      <c r="AK629">
        <v>1153.997983</v>
      </c>
      <c r="AL629">
        <v>1184.945252</v>
      </c>
      <c r="AM629">
        <v>1217.7824410000001</v>
      </c>
      <c r="AN629">
        <v>1250.2213139999999</v>
      </c>
      <c r="AO629">
        <v>1264.763749</v>
      </c>
      <c r="AP629">
        <v>1284.927645</v>
      </c>
      <c r="AQ629">
        <v>1306.5479800000001</v>
      </c>
      <c r="AR629">
        <v>1328.6758070000001</v>
      </c>
      <c r="AS629">
        <v>1349.9631059999999</v>
      </c>
      <c r="AT629">
        <v>1386.407563</v>
      </c>
      <c r="AU629">
        <v>1417.300238</v>
      </c>
      <c r="AV629">
        <v>1447.208308</v>
      </c>
      <c r="AW629">
        <v>1477.56774</v>
      </c>
    </row>
    <row r="630" spans="2:49" x14ac:dyDescent="0.25">
      <c r="B630" t="s">
        <v>1618</v>
      </c>
      <c r="C630">
        <v>0.96116878123798499</v>
      </c>
      <c r="D630">
        <v>0.98039215686274495</v>
      </c>
      <c r="E630">
        <v>1</v>
      </c>
      <c r="F630">
        <v>0.9944380585</v>
      </c>
      <c r="G630">
        <v>0.98058625619999995</v>
      </c>
      <c r="H630">
        <v>1.0906951519999999</v>
      </c>
      <c r="I630">
        <v>0.98698203760000003</v>
      </c>
      <c r="J630">
        <v>0.97774797980000006</v>
      </c>
      <c r="K630">
        <v>0.94044028430000004</v>
      </c>
      <c r="L630">
        <v>0.94059509159999999</v>
      </c>
      <c r="M630">
        <v>4.0231303250000003</v>
      </c>
      <c r="N630">
        <v>0.94894331480000005</v>
      </c>
      <c r="O630">
        <v>0.95300727389999995</v>
      </c>
      <c r="P630">
        <v>0.96095941470000001</v>
      </c>
      <c r="Q630">
        <v>0.94619191670000002</v>
      </c>
      <c r="R630">
        <v>0.95151410709999995</v>
      </c>
      <c r="S630">
        <v>0.98541101860000002</v>
      </c>
      <c r="T630">
        <v>0.99636072200000003</v>
      </c>
      <c r="U630">
        <v>1.0282431089999999</v>
      </c>
      <c r="V630">
        <v>1.0252328449999999</v>
      </c>
      <c r="W630">
        <v>1.040760216</v>
      </c>
      <c r="X630">
        <v>1.0615965030000001</v>
      </c>
      <c r="Y630">
        <v>1.0955584199999999</v>
      </c>
      <c r="Z630">
        <v>1.103454838</v>
      </c>
      <c r="AA630">
        <v>1.1154128640000001</v>
      </c>
      <c r="AB630">
        <v>1.117874018</v>
      </c>
      <c r="AC630">
        <v>1.2127953140000001</v>
      </c>
      <c r="AD630">
        <v>1.198128289</v>
      </c>
      <c r="AE630">
        <v>1.222327315</v>
      </c>
      <c r="AF630">
        <v>1.2486156559999999</v>
      </c>
      <c r="AG630">
        <v>1.2752887390000001</v>
      </c>
      <c r="AH630">
        <v>1.302522424</v>
      </c>
      <c r="AI630">
        <v>1.330540439</v>
      </c>
      <c r="AJ630">
        <v>1.358161143</v>
      </c>
      <c r="AK630">
        <v>1.3699155169999999</v>
      </c>
      <c r="AL630">
        <v>1.4267044289999999</v>
      </c>
      <c r="AM630">
        <v>1.454047493</v>
      </c>
      <c r="AN630">
        <v>1.484106905</v>
      </c>
      <c r="AO630">
        <v>1.513993538</v>
      </c>
      <c r="AP630">
        <v>1.5453862810000001</v>
      </c>
      <c r="AQ630">
        <v>1.5795076379999999</v>
      </c>
      <c r="AR630">
        <v>1.644299387</v>
      </c>
      <c r="AS630">
        <v>1.6330496960000001</v>
      </c>
      <c r="AT630">
        <v>1.6657879499999999</v>
      </c>
      <c r="AU630">
        <v>1.702294076</v>
      </c>
      <c r="AV630">
        <v>1.7386698810000001</v>
      </c>
      <c r="AW630">
        <v>1.776038671</v>
      </c>
    </row>
    <row r="631" spans="2:49" x14ac:dyDescent="0.25">
      <c r="B631" t="s">
        <v>1609</v>
      </c>
      <c r="C631">
        <v>0.96116878123798499</v>
      </c>
      <c r="D631">
        <v>0.98039215686274495</v>
      </c>
      <c r="E631">
        <v>1</v>
      </c>
      <c r="F631">
        <v>0.97133661179999997</v>
      </c>
      <c r="G631">
        <v>0.95946212900000005</v>
      </c>
      <c r="H631">
        <v>0.98347216859999997</v>
      </c>
      <c r="I631">
        <v>0.97742719980000003</v>
      </c>
      <c r="J631">
        <v>0.91758916530000001</v>
      </c>
      <c r="K631">
        <v>0.90619900610000004</v>
      </c>
      <c r="L631">
        <v>0.89526700110000001</v>
      </c>
      <c r="M631">
        <v>0.91739032730000003</v>
      </c>
      <c r="N631">
        <v>0.91526358429999999</v>
      </c>
      <c r="O631">
        <v>0.91163815820000005</v>
      </c>
      <c r="P631">
        <v>0.94715798269999996</v>
      </c>
      <c r="Q631">
        <v>0.98343893049999997</v>
      </c>
      <c r="R631">
        <v>1.0297891189999999</v>
      </c>
      <c r="S631">
        <v>1.1000465049999999</v>
      </c>
      <c r="T631">
        <v>1.1254171390000001</v>
      </c>
      <c r="U631">
        <v>1.1517478569999999</v>
      </c>
      <c r="V631">
        <v>1.176598544</v>
      </c>
      <c r="W631">
        <v>1.2020843969999999</v>
      </c>
      <c r="X631">
        <v>1.226607768</v>
      </c>
      <c r="Y631">
        <v>1.2506290449999999</v>
      </c>
      <c r="Z631">
        <v>1.278492296</v>
      </c>
      <c r="AA631">
        <v>1.3070595250000001</v>
      </c>
      <c r="AB631">
        <v>1.3359194430000001</v>
      </c>
      <c r="AC631">
        <v>1.3648823990000001</v>
      </c>
      <c r="AD631">
        <v>1.3940238760000001</v>
      </c>
      <c r="AE631">
        <v>1.4237147450000001</v>
      </c>
      <c r="AF631">
        <v>1.4542854119999999</v>
      </c>
      <c r="AG631">
        <v>1.485399538</v>
      </c>
      <c r="AH631">
        <v>1.5172546010000001</v>
      </c>
      <c r="AI631">
        <v>1.550056267</v>
      </c>
      <c r="AJ631">
        <v>1.583299998</v>
      </c>
      <c r="AK631">
        <v>1.6173124999999999</v>
      </c>
      <c r="AL631">
        <v>1.6519606659999999</v>
      </c>
      <c r="AM631">
        <v>1.687192657</v>
      </c>
      <c r="AN631">
        <v>1.7229954169999999</v>
      </c>
      <c r="AO631">
        <v>1.758240791</v>
      </c>
      <c r="AP631">
        <v>1.793912363</v>
      </c>
      <c r="AQ631">
        <v>1.8301199420000001</v>
      </c>
      <c r="AR631">
        <v>1.866953061</v>
      </c>
      <c r="AS631">
        <v>1.904375369</v>
      </c>
      <c r="AT631">
        <v>1.9420434600000001</v>
      </c>
      <c r="AU631">
        <v>1.9803485729999999</v>
      </c>
      <c r="AV631">
        <v>2.0193632720000001</v>
      </c>
      <c r="AW631">
        <v>2.0591008770000001</v>
      </c>
    </row>
    <row r="632" spans="2:49" x14ac:dyDescent="0.25">
      <c r="B632" t="s">
        <v>1610</v>
      </c>
      <c r="C632">
        <v>0.96116878123798499</v>
      </c>
      <c r="D632">
        <v>0.98039215686274495</v>
      </c>
      <c r="E632">
        <v>1</v>
      </c>
      <c r="F632">
        <v>1.0583229700000001</v>
      </c>
      <c r="G632">
        <v>1.0685784309999999</v>
      </c>
      <c r="H632">
        <v>1.1201035260000001</v>
      </c>
      <c r="I632">
        <v>1.0352116689999999</v>
      </c>
      <c r="J632">
        <v>0.98512457600000003</v>
      </c>
      <c r="K632">
        <v>0.91017878860000001</v>
      </c>
      <c r="L632">
        <v>0.89336795349999998</v>
      </c>
      <c r="M632">
        <v>0.88790424410000002</v>
      </c>
      <c r="N632">
        <v>0.92230170310000004</v>
      </c>
      <c r="O632">
        <v>0.9137166202</v>
      </c>
      <c r="P632">
        <v>0.89185314309999997</v>
      </c>
      <c r="Q632">
        <v>0.90418901979999999</v>
      </c>
      <c r="R632">
        <v>0.92335889709999996</v>
      </c>
      <c r="S632">
        <v>1.050865267</v>
      </c>
      <c r="T632">
        <v>1.075868904</v>
      </c>
      <c r="U632">
        <v>1.1012319399999999</v>
      </c>
      <c r="V632">
        <v>1.124376367</v>
      </c>
      <c r="W632">
        <v>1.148821122</v>
      </c>
      <c r="X632">
        <v>1.170321306</v>
      </c>
      <c r="Y632">
        <v>1.1911504049999999</v>
      </c>
      <c r="Z632">
        <v>1.2117459639999999</v>
      </c>
      <c r="AA632">
        <v>1.2324030079999999</v>
      </c>
      <c r="AB632">
        <v>1.2522236920000001</v>
      </c>
      <c r="AC632">
        <v>1.26996051</v>
      </c>
      <c r="AD632">
        <v>1.283807787</v>
      </c>
      <c r="AE632">
        <v>1.313702382</v>
      </c>
      <c r="AF632">
        <v>1.345009044</v>
      </c>
      <c r="AG632">
        <v>1.376519115</v>
      </c>
      <c r="AH632">
        <v>1.4085129439999999</v>
      </c>
      <c r="AI632">
        <v>1.441560452</v>
      </c>
      <c r="AJ632">
        <v>1.474411559</v>
      </c>
      <c r="AK632">
        <v>1.507924196</v>
      </c>
      <c r="AL632">
        <v>1.542065426</v>
      </c>
      <c r="AM632">
        <v>1.576810635</v>
      </c>
      <c r="AN632">
        <v>1.6120907149999999</v>
      </c>
      <c r="AO632">
        <v>1.647812998</v>
      </c>
      <c r="AP632">
        <v>1.6840242000000001</v>
      </c>
      <c r="AQ632">
        <v>1.7207174009999999</v>
      </c>
      <c r="AR632">
        <v>1.7580397889999999</v>
      </c>
      <c r="AS632">
        <v>1.795912752</v>
      </c>
      <c r="AT632">
        <v>1.8343299040000001</v>
      </c>
      <c r="AU632">
        <v>1.873299313</v>
      </c>
      <c r="AV632">
        <v>1.9129213439999999</v>
      </c>
      <c r="AW632">
        <v>1.953199642</v>
      </c>
    </row>
    <row r="633" spans="2:49" x14ac:dyDescent="0.25">
      <c r="B633" t="s">
        <v>1611</v>
      </c>
      <c r="C633">
        <v>0.96116878123798499</v>
      </c>
      <c r="D633">
        <v>0.98039215686274495</v>
      </c>
      <c r="E633">
        <v>1</v>
      </c>
      <c r="F633">
        <v>1.0510403719999999</v>
      </c>
      <c r="G633">
        <v>1.0250512970000001</v>
      </c>
      <c r="H633">
        <v>1.013832646</v>
      </c>
      <c r="I633">
        <v>0.97518981189999998</v>
      </c>
      <c r="J633">
        <v>0.2311286679</v>
      </c>
      <c r="K633">
        <v>1.0372413039999999</v>
      </c>
      <c r="L633">
        <v>1.1018045809999999</v>
      </c>
      <c r="M633">
        <v>1.1192336279999999</v>
      </c>
      <c r="N633">
        <v>1.0883988339999999</v>
      </c>
      <c r="O633">
        <v>0.99098147380000001</v>
      </c>
      <c r="P633">
        <v>0.93087609019999995</v>
      </c>
      <c r="Q633">
        <v>0.99922479549999998</v>
      </c>
      <c r="R633">
        <v>1.0463901339999999</v>
      </c>
      <c r="S633">
        <v>1.1578599869999999</v>
      </c>
      <c r="T633">
        <v>1.2696540000000001</v>
      </c>
      <c r="U633">
        <v>1.1918607569999999</v>
      </c>
      <c r="V633">
        <v>1.25315284</v>
      </c>
      <c r="W633">
        <v>1.273238764</v>
      </c>
      <c r="X633">
        <v>1.3650540710000001</v>
      </c>
      <c r="Y633">
        <v>1.455062603</v>
      </c>
      <c r="Z633">
        <v>1.5511031040000001</v>
      </c>
      <c r="AA633">
        <v>1.6510734389999999</v>
      </c>
      <c r="AB633">
        <v>1.7726018189999999</v>
      </c>
      <c r="AC633">
        <v>1.938930174</v>
      </c>
      <c r="AD633">
        <v>2.217083455</v>
      </c>
      <c r="AE633">
        <v>2.2856233320000001</v>
      </c>
      <c r="AF633">
        <v>2.3576251539999999</v>
      </c>
      <c r="AG633">
        <v>2.4339143409999999</v>
      </c>
      <c r="AH633">
        <v>2.5149949829999998</v>
      </c>
      <c r="AI633">
        <v>2.6012539750000001</v>
      </c>
      <c r="AJ633">
        <v>2.69315843</v>
      </c>
      <c r="AK633">
        <v>2.7913916209999998</v>
      </c>
      <c r="AL633">
        <v>2.8958778239999998</v>
      </c>
      <c r="AM633">
        <v>3.00754016</v>
      </c>
      <c r="AN633">
        <v>3.1271465919999999</v>
      </c>
      <c r="AO633">
        <v>3.2555934299999998</v>
      </c>
      <c r="AP633">
        <v>3.394245239</v>
      </c>
      <c r="AQ633">
        <v>3.5437400430000001</v>
      </c>
      <c r="AR633">
        <v>3.705961828</v>
      </c>
      <c r="AS633">
        <v>3.8829112490000002</v>
      </c>
      <c r="AT633">
        <v>4.0769395859999999</v>
      </c>
      <c r="AU633">
        <v>4.2914639660000002</v>
      </c>
      <c r="AV633">
        <v>4.5306760190000004</v>
      </c>
      <c r="AW633">
        <v>4.7994745720000003</v>
      </c>
    </row>
    <row r="634" spans="2:49" x14ac:dyDescent="0.25">
      <c r="B634" t="s">
        <v>1612</v>
      </c>
      <c r="C634">
        <v>0.96116878123798499</v>
      </c>
      <c r="D634">
        <v>0.98039215686274495</v>
      </c>
      <c r="E634">
        <v>1</v>
      </c>
      <c r="F634">
        <v>1.017203069</v>
      </c>
      <c r="G634">
        <v>1.0396809090000001</v>
      </c>
      <c r="H634">
        <v>1.088422478</v>
      </c>
      <c r="I634">
        <v>1.181526504</v>
      </c>
      <c r="J634">
        <v>1.086852264</v>
      </c>
      <c r="K634">
        <v>1.010806761</v>
      </c>
      <c r="L634">
        <v>1.1372098500000001</v>
      </c>
      <c r="M634">
        <v>1.1731847719999999</v>
      </c>
      <c r="N634">
        <v>1.177805955</v>
      </c>
      <c r="O634">
        <v>1.208754347</v>
      </c>
      <c r="P634">
        <v>1.1936158210000001</v>
      </c>
      <c r="Q634">
        <v>1.210777708</v>
      </c>
      <c r="R634">
        <v>1.222483902</v>
      </c>
      <c r="S634">
        <v>1.2523364269999999</v>
      </c>
      <c r="T634">
        <v>1.2722083639999999</v>
      </c>
      <c r="U634">
        <v>1.2911473120000001</v>
      </c>
      <c r="V634">
        <v>1.31096481</v>
      </c>
      <c r="W634">
        <v>1.330224273</v>
      </c>
      <c r="X634">
        <v>1.352236931</v>
      </c>
      <c r="Y634">
        <v>1.1095029399999999E-2</v>
      </c>
      <c r="Z634">
        <v>1.2980462699999999</v>
      </c>
      <c r="AA634">
        <v>1.3713376260000001</v>
      </c>
      <c r="AB634">
        <v>1.4175098749999999</v>
      </c>
      <c r="AC634">
        <v>1.4567425540000001</v>
      </c>
      <c r="AD634">
        <v>1.4934684030000001</v>
      </c>
      <c r="AE634">
        <v>1.5194808849999999</v>
      </c>
      <c r="AF634">
        <v>1.5472998339999999</v>
      </c>
      <c r="AG634">
        <v>1.5766017939999999</v>
      </c>
      <c r="AH634">
        <v>1.6075382439999999</v>
      </c>
      <c r="AI634">
        <v>1.6397453209999999</v>
      </c>
      <c r="AJ634">
        <v>1.6725773500000001</v>
      </c>
      <c r="AK634">
        <v>1.7064531080000001</v>
      </c>
      <c r="AL634">
        <v>1.74105737</v>
      </c>
      <c r="AM634">
        <v>1.7763230910000001</v>
      </c>
      <c r="AN634">
        <v>1.812212269</v>
      </c>
      <c r="AO634">
        <v>1.837867605</v>
      </c>
      <c r="AP634">
        <v>1.8639882320000001</v>
      </c>
      <c r="AQ634">
        <v>1.8899626650000001</v>
      </c>
      <c r="AR634">
        <v>1.915796316</v>
      </c>
      <c r="AS634">
        <v>1.9414818069999999</v>
      </c>
      <c r="AT634">
        <v>1.9743483500000001</v>
      </c>
      <c r="AU634">
        <v>2.0070125700000001</v>
      </c>
      <c r="AV634">
        <v>2.0400190789999999</v>
      </c>
      <c r="AW634">
        <v>2.0734498879999999</v>
      </c>
    </row>
    <row r="635" spans="2:49" x14ac:dyDescent="0.25">
      <c r="B635" t="s">
        <v>1613</v>
      </c>
      <c r="C635">
        <v>0.96116878123798499</v>
      </c>
      <c r="D635">
        <v>0.98039215686274495</v>
      </c>
      <c r="E635">
        <v>1</v>
      </c>
      <c r="F635">
        <v>0.98652898609999995</v>
      </c>
      <c r="G635">
        <v>1.012058989</v>
      </c>
      <c r="H635">
        <v>1.414088977</v>
      </c>
      <c r="I635">
        <v>-0.37957893990000002</v>
      </c>
      <c r="J635">
        <v>1.920387013</v>
      </c>
      <c r="K635">
        <v>1.190277231</v>
      </c>
      <c r="L635">
        <v>1.3844789900000001</v>
      </c>
      <c r="M635">
        <v>2.2573684049999998</v>
      </c>
      <c r="N635">
        <v>1.6194227699999999</v>
      </c>
      <c r="O635">
        <v>2.261892885</v>
      </c>
      <c r="P635">
        <v>1.6044089930000001</v>
      </c>
      <c r="Q635">
        <v>1.436683323</v>
      </c>
      <c r="R635">
        <v>1.4128302210000001</v>
      </c>
      <c r="S635">
        <v>1.6916292820000001</v>
      </c>
      <c r="T635">
        <v>1.772975395</v>
      </c>
      <c r="U635">
        <v>1.631289929</v>
      </c>
      <c r="V635">
        <v>1.721339263</v>
      </c>
      <c r="W635">
        <v>1.6936729129999999</v>
      </c>
      <c r="X635">
        <v>1.797092186</v>
      </c>
      <c r="Y635">
        <v>1.298185685</v>
      </c>
      <c r="Z635">
        <v>1.314785979</v>
      </c>
      <c r="AA635">
        <v>1.336777428</v>
      </c>
      <c r="AB635">
        <v>1.363024419</v>
      </c>
      <c r="AC635">
        <v>1.39225848</v>
      </c>
      <c r="AD635">
        <v>1.425149784</v>
      </c>
      <c r="AE635">
        <v>1.443463393</v>
      </c>
      <c r="AF635">
        <v>1.462975889</v>
      </c>
      <c r="AG635">
        <v>1.4799887920000001</v>
      </c>
      <c r="AH635">
        <v>1.4951183159999999</v>
      </c>
      <c r="AI635">
        <v>1.512319985</v>
      </c>
      <c r="AJ635">
        <v>1.5203009869999999</v>
      </c>
      <c r="AK635">
        <v>1.510848832</v>
      </c>
      <c r="AL635">
        <v>1.4987357450000001</v>
      </c>
      <c r="AM635">
        <v>1.462454822</v>
      </c>
      <c r="AN635">
        <v>1.3692367640000001</v>
      </c>
      <c r="AO635">
        <v>0.89031435339999998</v>
      </c>
      <c r="AP635">
        <v>-6.9993490199999994E-2</v>
      </c>
      <c r="AQ635">
        <v>-4.4569518370000001</v>
      </c>
      <c r="AR635">
        <v>32.70864701</v>
      </c>
      <c r="AS635">
        <v>5.8263266419999997</v>
      </c>
      <c r="AT635">
        <v>4.205310603</v>
      </c>
      <c r="AU635">
        <v>3.5780337430000002</v>
      </c>
      <c r="AV635">
        <v>3.2365240129999999</v>
      </c>
      <c r="AW635">
        <v>3.0449744430000001</v>
      </c>
    </row>
    <row r="636" spans="2:49" x14ac:dyDescent="0.25">
      <c r="B636" t="s">
        <v>1614</v>
      </c>
      <c r="C636">
        <v>0.96116878123798499</v>
      </c>
      <c r="D636">
        <v>0.98039215686274495</v>
      </c>
      <c r="E636">
        <v>1</v>
      </c>
      <c r="F636">
        <v>1.0219757570000001</v>
      </c>
      <c r="G636">
        <v>1.0396787110000001</v>
      </c>
      <c r="H636">
        <v>1.066569112</v>
      </c>
      <c r="I636">
        <v>1.1189290089999999</v>
      </c>
      <c r="J636">
        <v>0.86699359939999998</v>
      </c>
      <c r="K636">
        <v>1.049361405</v>
      </c>
      <c r="L636">
        <v>1.1114712390000001</v>
      </c>
      <c r="M636">
        <v>1.06782032</v>
      </c>
      <c r="N636">
        <v>1.0925348269999999</v>
      </c>
      <c r="O636">
        <v>1.101085055</v>
      </c>
      <c r="P636">
        <v>1.136938582</v>
      </c>
      <c r="Q636">
        <v>1.1775599029999999</v>
      </c>
      <c r="R636">
        <v>1.1144438109999999</v>
      </c>
      <c r="S636">
        <v>1.179404262</v>
      </c>
      <c r="T636">
        <v>1.21285292</v>
      </c>
      <c r="U636">
        <v>1.181911685</v>
      </c>
      <c r="V636">
        <v>1.2437362709999999</v>
      </c>
      <c r="W636">
        <v>1.2881189040000001</v>
      </c>
      <c r="X636">
        <v>1.5441681300000001</v>
      </c>
      <c r="Y636">
        <v>2.0814525110000002</v>
      </c>
      <c r="Z636">
        <v>2.8962888449999999</v>
      </c>
      <c r="AA636">
        <v>11.824738160000001</v>
      </c>
      <c r="AB636">
        <v>-0.97131639709999995</v>
      </c>
      <c r="AC636">
        <v>0.35048593929999999</v>
      </c>
      <c r="AD636">
        <v>0.7694483848</v>
      </c>
      <c r="AE636">
        <v>0.78335992799999998</v>
      </c>
      <c r="AF636">
        <v>0.79575446260000005</v>
      </c>
      <c r="AG636">
        <v>0.80767110080000004</v>
      </c>
      <c r="AH636">
        <v>0.81865153479999997</v>
      </c>
      <c r="AI636">
        <v>0.82919423560000005</v>
      </c>
      <c r="AJ636">
        <v>0.84013198180000004</v>
      </c>
      <c r="AK636">
        <v>0.85070097619999996</v>
      </c>
      <c r="AL636">
        <v>0.86121190749999998</v>
      </c>
      <c r="AM636">
        <v>0.87155037089999998</v>
      </c>
      <c r="AN636">
        <v>0.88178099830000001</v>
      </c>
      <c r="AO636">
        <v>0.9048467268</v>
      </c>
      <c r="AP636">
        <v>0.92791140859999999</v>
      </c>
      <c r="AQ636">
        <v>0.95222080600000003</v>
      </c>
      <c r="AR636">
        <v>0.97784686050000003</v>
      </c>
      <c r="AS636">
        <v>1.005082952</v>
      </c>
      <c r="AT636">
        <v>1.023407921</v>
      </c>
      <c r="AU636">
        <v>1.0433010549999999</v>
      </c>
      <c r="AV636">
        <v>1.06380557</v>
      </c>
      <c r="AW636">
        <v>1.084894348</v>
      </c>
    </row>
    <row r="637" spans="2:49" x14ac:dyDescent="0.25">
      <c r="B637" t="s">
        <v>1615</v>
      </c>
      <c r="C637">
        <v>0.96116878123798499</v>
      </c>
      <c r="D637">
        <v>0.98039215686274495</v>
      </c>
      <c r="E637">
        <v>1</v>
      </c>
      <c r="F637">
        <v>1.024193192</v>
      </c>
      <c r="G637">
        <v>1.1052073979999999</v>
      </c>
      <c r="H637">
        <v>1.0469226730000001</v>
      </c>
      <c r="I637">
        <v>1.0565614699999999</v>
      </c>
      <c r="J637">
        <v>0.97556094049999997</v>
      </c>
      <c r="K637">
        <v>0.94416079249999996</v>
      </c>
      <c r="L637">
        <v>0.92908610219999999</v>
      </c>
      <c r="M637">
        <v>0.91507883189999994</v>
      </c>
      <c r="N637">
        <v>0.91301504960000002</v>
      </c>
      <c r="O637">
        <v>0.92447119789999999</v>
      </c>
      <c r="P637">
        <v>0.90040381020000004</v>
      </c>
      <c r="Q637">
        <v>0.84916944539999994</v>
      </c>
      <c r="R637">
        <v>0.82065230259999999</v>
      </c>
      <c r="S637">
        <v>0.83664970189999999</v>
      </c>
      <c r="T637">
        <v>0.83012940359999998</v>
      </c>
      <c r="U637">
        <v>0.81614972669999997</v>
      </c>
      <c r="V637">
        <v>0.77929819899999997</v>
      </c>
      <c r="W637">
        <v>0.73279106220000001</v>
      </c>
      <c r="X637">
        <v>0.65928970519999996</v>
      </c>
      <c r="Y637">
        <v>0.48435520679999999</v>
      </c>
      <c r="Z637">
        <v>0.50001069129999998</v>
      </c>
      <c r="AA637">
        <v>0.51433248109999996</v>
      </c>
      <c r="AB637">
        <v>0.52905458220000001</v>
      </c>
      <c r="AC637">
        <v>0.54491932369999996</v>
      </c>
      <c r="AD637">
        <v>0.56211048200000002</v>
      </c>
      <c r="AE637">
        <v>0.57317131050000003</v>
      </c>
      <c r="AF637">
        <v>0.58431800960000002</v>
      </c>
      <c r="AG637">
        <v>0.59513816539999997</v>
      </c>
      <c r="AH637">
        <v>0.60698495789999996</v>
      </c>
      <c r="AI637">
        <v>0.61907419450000001</v>
      </c>
      <c r="AJ637">
        <v>0.62839277140000005</v>
      </c>
      <c r="AK637">
        <v>0.63815961799999998</v>
      </c>
      <c r="AL637">
        <v>0.64782069870000003</v>
      </c>
      <c r="AM637">
        <v>0.65755034599999995</v>
      </c>
      <c r="AN637">
        <v>0.66733158270000004</v>
      </c>
      <c r="AO637">
        <v>0.62262494209999997</v>
      </c>
      <c r="AP637">
        <v>0.57525764180000005</v>
      </c>
      <c r="AQ637">
        <v>0.52401783209999997</v>
      </c>
      <c r="AR637">
        <v>0.4691807039</v>
      </c>
      <c r="AS637">
        <v>0.41107764130000002</v>
      </c>
      <c r="AT637">
        <v>0.38663084450000001</v>
      </c>
      <c r="AU637">
        <v>0.35969148200000001</v>
      </c>
      <c r="AV637">
        <v>0.33163867330000002</v>
      </c>
      <c r="AW637">
        <v>0.30262915870000001</v>
      </c>
    </row>
    <row r="638" spans="2:49" x14ac:dyDescent="0.25">
      <c r="B638" t="s">
        <v>1616</v>
      </c>
      <c r="C638">
        <v>0.96116878123798499</v>
      </c>
      <c r="D638">
        <v>0.98039215686274495</v>
      </c>
      <c r="E638">
        <v>1</v>
      </c>
      <c r="F638">
        <v>0.94935709530000001</v>
      </c>
      <c r="G638">
        <v>1.0847958280000001</v>
      </c>
      <c r="H638">
        <v>-1.8864023110000001</v>
      </c>
      <c r="I638">
        <v>1.0924653090000001</v>
      </c>
      <c r="J638">
        <v>-2.21008834E-2</v>
      </c>
      <c r="K638">
        <v>-4.784098932</v>
      </c>
      <c r="L638">
        <v>-0.65414448920000001</v>
      </c>
      <c r="M638">
        <v>0.62429683479999998</v>
      </c>
      <c r="N638">
        <v>0.6251172841</v>
      </c>
      <c r="O638">
        <v>0.65487441489999998</v>
      </c>
      <c r="P638">
        <v>0.40625609309999999</v>
      </c>
      <c r="Q638">
        <v>-0.88487769199999999</v>
      </c>
      <c r="R638">
        <v>-2.7700235559999999</v>
      </c>
      <c r="S638">
        <v>0.24811097679999999</v>
      </c>
      <c r="T638">
        <v>0.30918521529999998</v>
      </c>
      <c r="U638">
        <v>0.3116062993</v>
      </c>
      <c r="V638">
        <v>0.20541461359999999</v>
      </c>
      <c r="W638">
        <v>5.3212049499999997E-2</v>
      </c>
      <c r="X638">
        <v>-0.2233979002</v>
      </c>
      <c r="Y638">
        <v>-0.37610100940000002</v>
      </c>
      <c r="Z638">
        <v>-0.1756967146</v>
      </c>
      <c r="AA638">
        <v>8.0530405600000004E-3</v>
      </c>
      <c r="AB638">
        <v>0.1660727675</v>
      </c>
      <c r="AC638">
        <v>0.29332766789999998</v>
      </c>
      <c r="AD638">
        <v>0.403291754</v>
      </c>
      <c r="AE638">
        <v>0.43252593830000002</v>
      </c>
      <c r="AF638">
        <v>0.46854585710000002</v>
      </c>
      <c r="AG638">
        <v>0.50460269570000005</v>
      </c>
      <c r="AH638">
        <v>0.54177338480000004</v>
      </c>
      <c r="AI638">
        <v>0.58006321549999995</v>
      </c>
      <c r="AJ638">
        <v>0.61838685049999997</v>
      </c>
      <c r="AK638">
        <v>0.65674236580000001</v>
      </c>
      <c r="AL638">
        <v>0.69572156159999998</v>
      </c>
      <c r="AM638">
        <v>0.73474329540000005</v>
      </c>
      <c r="AN638">
        <v>0.7740068376</v>
      </c>
      <c r="AO638">
        <v>0.79618775139999998</v>
      </c>
      <c r="AP638">
        <v>0.81994980790000005</v>
      </c>
      <c r="AQ638">
        <v>0.84384778360000001</v>
      </c>
      <c r="AR638">
        <v>0.8688483628</v>
      </c>
      <c r="AS638">
        <v>0.89391947019999995</v>
      </c>
      <c r="AT638">
        <v>0.9146401488</v>
      </c>
      <c r="AU638">
        <v>0.93544095729999999</v>
      </c>
      <c r="AV638">
        <v>0.95637809650000005</v>
      </c>
      <c r="AW638">
        <v>0.97736455990000004</v>
      </c>
    </row>
    <row r="639" spans="2:49" x14ac:dyDescent="0.25">
      <c r="B639" t="s">
        <v>1617</v>
      </c>
      <c r="C639">
        <v>0.96116878123798499</v>
      </c>
      <c r="D639">
        <v>0.98039215686274495</v>
      </c>
      <c r="E639">
        <v>1</v>
      </c>
      <c r="F639">
        <v>1.0412979739999999</v>
      </c>
      <c r="G639">
        <v>1.2787421269999999</v>
      </c>
      <c r="H639">
        <v>1.082928036</v>
      </c>
      <c r="I639">
        <v>1.094937453</v>
      </c>
      <c r="J639">
        <v>7.7024968500000002</v>
      </c>
      <c r="K639">
        <v>1.333866486</v>
      </c>
      <c r="L639">
        <v>1.0658457969999999</v>
      </c>
      <c r="M639">
        <v>1.0777844599999999</v>
      </c>
      <c r="N639">
        <v>0.94475509280000003</v>
      </c>
      <c r="O639">
        <v>1.7882560200000001E-2</v>
      </c>
      <c r="P639">
        <v>0.61276656839999999</v>
      </c>
      <c r="Q639">
        <v>0.71852974820000004</v>
      </c>
      <c r="R639">
        <v>0.97927967140000005</v>
      </c>
      <c r="S639">
        <v>1.151195816</v>
      </c>
      <c r="T639">
        <v>1.1434869219999999</v>
      </c>
      <c r="U639">
        <v>1.032002979</v>
      </c>
      <c r="V639">
        <v>1.101966016</v>
      </c>
      <c r="W639">
        <v>1.115170239</v>
      </c>
      <c r="X639">
        <v>1.173895108</v>
      </c>
      <c r="Y639">
        <v>1.2214133149999999</v>
      </c>
      <c r="Z639">
        <v>1.2865571840000001</v>
      </c>
      <c r="AA639">
        <v>1.3086699159999999</v>
      </c>
      <c r="AB639">
        <v>1.3101273019999999</v>
      </c>
      <c r="AC639">
        <v>1.2917362160000001</v>
      </c>
      <c r="AD639">
        <v>1.2418677760000001</v>
      </c>
      <c r="AE639">
        <v>1.2786353500000001</v>
      </c>
      <c r="AF639">
        <v>1.2943708840000001</v>
      </c>
      <c r="AG639">
        <v>1.3105900029999999</v>
      </c>
      <c r="AH639">
        <v>1.3258700059999999</v>
      </c>
      <c r="AI639">
        <v>1.3354737590000001</v>
      </c>
      <c r="AJ639">
        <v>1.3458095999999999</v>
      </c>
      <c r="AK639">
        <v>1.360956297</v>
      </c>
      <c r="AL639">
        <v>1.3709164300000001</v>
      </c>
      <c r="AM639">
        <v>1.380806159</v>
      </c>
      <c r="AN639">
        <v>1.3921826129999999</v>
      </c>
      <c r="AO639">
        <v>1.4120840290000001</v>
      </c>
      <c r="AP639">
        <v>1.419989867</v>
      </c>
      <c r="AQ639">
        <v>1.4284053940000001</v>
      </c>
      <c r="AR639">
        <v>1.4272680019999999</v>
      </c>
      <c r="AS639">
        <v>1.4281636310000001</v>
      </c>
      <c r="AT639">
        <v>1.404314351</v>
      </c>
      <c r="AU639">
        <v>1.3790050069999999</v>
      </c>
      <c r="AV639">
        <v>1.346890806</v>
      </c>
      <c r="AW639">
        <v>1.3055755739999999</v>
      </c>
    </row>
    <row r="640" spans="2:49" x14ac:dyDescent="0.25">
      <c r="B640" t="s">
        <v>1619</v>
      </c>
      <c r="C640">
        <v>0.96116878123798499</v>
      </c>
      <c r="D640">
        <v>0.98039215686274495</v>
      </c>
      <c r="E640">
        <v>1</v>
      </c>
      <c r="F640">
        <v>0.97647907550000002</v>
      </c>
      <c r="G640">
        <v>1.20078986</v>
      </c>
      <c r="H640">
        <v>5.9648633919999998</v>
      </c>
      <c r="I640">
        <v>0.31751118690000002</v>
      </c>
      <c r="J640">
        <v>3.4799419180000002</v>
      </c>
      <c r="K640">
        <v>2.0537385069999998</v>
      </c>
      <c r="L640">
        <v>-24.91555468</v>
      </c>
      <c r="M640">
        <v>35.715018739999998</v>
      </c>
      <c r="N640">
        <v>18.184089350000001</v>
      </c>
      <c r="O640">
        <v>10.88364964</v>
      </c>
      <c r="P640">
        <v>-1.1605805</v>
      </c>
      <c r="Q640">
        <v>61.138199</v>
      </c>
      <c r="R640">
        <v>-5.1790403539999996</v>
      </c>
      <c r="S640">
        <v>-0.64047823120000003</v>
      </c>
      <c r="T640">
        <v>-0.42863385440000001</v>
      </c>
      <c r="U640">
        <v>-0.86429841780000005</v>
      </c>
      <c r="V640">
        <v>-0.53398024789999998</v>
      </c>
      <c r="W640">
        <v>-0.38522317719999999</v>
      </c>
      <c r="X640">
        <v>-0.31546899690000002</v>
      </c>
      <c r="Y640">
        <v>40.199324070000003</v>
      </c>
      <c r="Z640">
        <v>27.525305190000001</v>
      </c>
      <c r="AA640">
        <v>14.011623670000001</v>
      </c>
      <c r="AB640">
        <v>9.7521223040000002</v>
      </c>
      <c r="AC640">
        <v>7.7409889630000004</v>
      </c>
      <c r="AD640">
        <v>6.5669531189999999</v>
      </c>
      <c r="AE640">
        <v>7.4099193249999997</v>
      </c>
      <c r="AF640">
        <v>8.1911124579999903</v>
      </c>
      <c r="AG640">
        <v>9.0896547220000006</v>
      </c>
      <c r="AH640">
        <v>10.116628649999999</v>
      </c>
      <c r="AI640">
        <v>11.163277539999999</v>
      </c>
      <c r="AJ640">
        <v>12.15793758</v>
      </c>
      <c r="AK640">
        <v>13.44660434</v>
      </c>
      <c r="AL640">
        <v>14.72275617</v>
      </c>
      <c r="AM640">
        <v>16.193149819999999</v>
      </c>
      <c r="AN640">
        <v>18.074452440000002</v>
      </c>
      <c r="AO640">
        <v>13.47183448</v>
      </c>
      <c r="AP640">
        <v>10.164043980000001</v>
      </c>
      <c r="AQ640">
        <v>7.9969819959999997</v>
      </c>
      <c r="AR640">
        <v>6.4152539219999998</v>
      </c>
      <c r="AS640">
        <v>5.2775045340000002</v>
      </c>
      <c r="AT640">
        <v>4.8518741179999996</v>
      </c>
      <c r="AU640">
        <v>4.4406281710000002</v>
      </c>
      <c r="AV640">
        <v>4.0478271760000002</v>
      </c>
      <c r="AW640">
        <v>3.675088052</v>
      </c>
    </row>
    <row r="641" spans="2:49" x14ac:dyDescent="0.25">
      <c r="B641" t="s">
        <v>1620</v>
      </c>
      <c r="C641">
        <v>0.96116878123798499</v>
      </c>
      <c r="D641">
        <v>0.98039215686274495</v>
      </c>
      <c r="E641">
        <v>1</v>
      </c>
      <c r="F641">
        <v>1.0829261050000001</v>
      </c>
      <c r="G641">
        <v>0.99285417340000004</v>
      </c>
      <c r="H641">
        <v>0.9049287318</v>
      </c>
      <c r="I641">
        <v>0.96352189749999995</v>
      </c>
      <c r="J641">
        <v>-10.74970712</v>
      </c>
      <c r="K641">
        <v>-0.42804754620000002</v>
      </c>
      <c r="L641">
        <v>0.94031216890000002</v>
      </c>
      <c r="M641">
        <v>0.91388794929999995</v>
      </c>
      <c r="N641">
        <v>0.62440365710000001</v>
      </c>
      <c r="O641">
        <v>0.70457012060000002</v>
      </c>
      <c r="P641">
        <v>0.76609252660000005</v>
      </c>
      <c r="Q641">
        <v>9.4036936599999996E-2</v>
      </c>
      <c r="R641">
        <v>0.74221722239999999</v>
      </c>
      <c r="S641">
        <v>0.82406227519999997</v>
      </c>
      <c r="T641">
        <v>0.87764956670000005</v>
      </c>
      <c r="U641">
        <v>0.63242941959999999</v>
      </c>
      <c r="V641">
        <v>0.72910561309999999</v>
      </c>
      <c r="W641">
        <v>0.73361733370000004</v>
      </c>
      <c r="X641">
        <v>0.9777305825</v>
      </c>
      <c r="Y641">
        <v>1.2177453970000001</v>
      </c>
      <c r="Z641">
        <v>1.518021667</v>
      </c>
      <c r="AA641">
        <v>1.8279530390000001</v>
      </c>
      <c r="AB641">
        <v>2.273389667</v>
      </c>
      <c r="AC641">
        <v>3.085936732</v>
      </c>
      <c r="AD641">
        <v>5.462651492</v>
      </c>
      <c r="AE641">
        <v>5.3464444459999996</v>
      </c>
      <c r="AF641">
        <v>5.2614743920000002</v>
      </c>
      <c r="AG641">
        <v>5.2334063669999997</v>
      </c>
      <c r="AH641">
        <v>5.244551993</v>
      </c>
      <c r="AI641">
        <v>5.2840091759999996</v>
      </c>
      <c r="AJ641">
        <v>5.3465427630000004</v>
      </c>
      <c r="AK641">
        <v>5.4455420219999997</v>
      </c>
      <c r="AL641">
        <v>5.5522951430000003</v>
      </c>
      <c r="AM641">
        <v>5.6743633060000001</v>
      </c>
      <c r="AN641">
        <v>5.8112228500000001</v>
      </c>
      <c r="AO641">
        <v>5.971845074</v>
      </c>
      <c r="AP641">
        <v>6.1230084749999998</v>
      </c>
      <c r="AQ641">
        <v>6.2820278140000001</v>
      </c>
      <c r="AR641">
        <v>6.4391646229999999</v>
      </c>
      <c r="AS641">
        <v>6.6106916619999998</v>
      </c>
      <c r="AT641">
        <v>6.7781327420000004</v>
      </c>
      <c r="AU641">
        <v>6.9662918889999998</v>
      </c>
      <c r="AV641">
        <v>7.1670048660000001</v>
      </c>
      <c r="AW641">
        <v>7.3781341300000003</v>
      </c>
    </row>
    <row r="642" spans="2:49" x14ac:dyDescent="0.25">
      <c r="B642" t="s">
        <v>1621</v>
      </c>
      <c r="C642">
        <v>0.96116878123798499</v>
      </c>
      <c r="D642">
        <v>0.98039215686274495</v>
      </c>
      <c r="E642">
        <v>1</v>
      </c>
      <c r="F642">
        <v>1.018380582</v>
      </c>
      <c r="G642">
        <v>1.0067316230000001</v>
      </c>
      <c r="H642">
        <v>0.99934616519999997</v>
      </c>
      <c r="I642">
        <v>1.0217513629999999</v>
      </c>
      <c r="J642">
        <v>1.034042347</v>
      </c>
      <c r="K642">
        <v>0.99961643889999996</v>
      </c>
      <c r="L642">
        <v>0.94683362989999997</v>
      </c>
      <c r="M642">
        <v>0.91652903190000001</v>
      </c>
      <c r="N642">
        <v>0.90221363880000005</v>
      </c>
      <c r="O642">
        <v>0.90407940040000001</v>
      </c>
      <c r="P642">
        <v>0.91432995029999997</v>
      </c>
      <c r="Q642">
        <v>0.92931599320000002</v>
      </c>
      <c r="R642">
        <v>0.94070496550000005</v>
      </c>
      <c r="S642">
        <v>0.95327444100000003</v>
      </c>
      <c r="T642">
        <v>0.97046556760000002</v>
      </c>
      <c r="U642">
        <v>1.0148689689999999</v>
      </c>
      <c r="V642">
        <v>1.0308108629999999</v>
      </c>
      <c r="W642">
        <v>1.0539503560000001</v>
      </c>
      <c r="X642">
        <v>1.0742683989999999</v>
      </c>
      <c r="Y642">
        <v>1.0945493040000001</v>
      </c>
      <c r="Z642">
        <v>1.109946117</v>
      </c>
      <c r="AA642">
        <v>1.1322058530000001</v>
      </c>
      <c r="AB642">
        <v>1.155037844</v>
      </c>
      <c r="AC642">
        <v>1.1783516540000001</v>
      </c>
      <c r="AD642">
        <v>1.2024211659999999</v>
      </c>
      <c r="AE642">
        <v>1.2255343599999999</v>
      </c>
      <c r="AF642">
        <v>1.25162766</v>
      </c>
      <c r="AG642">
        <v>1.278423308</v>
      </c>
      <c r="AH642">
        <v>1.305998456</v>
      </c>
      <c r="AI642">
        <v>1.3345259389999999</v>
      </c>
      <c r="AJ642">
        <v>1.363965527</v>
      </c>
      <c r="AK642">
        <v>1.3934486880000001</v>
      </c>
      <c r="AL642">
        <v>1.423633519</v>
      </c>
      <c r="AM642">
        <v>1.454273846</v>
      </c>
      <c r="AN642">
        <v>1.4852625610000001</v>
      </c>
      <c r="AO642">
        <v>1.5155876349999999</v>
      </c>
      <c r="AP642">
        <v>1.547593419</v>
      </c>
      <c r="AQ642">
        <v>1.5799185149999999</v>
      </c>
      <c r="AR642">
        <v>1.6129057440000001</v>
      </c>
      <c r="AS642">
        <v>1.646144571</v>
      </c>
      <c r="AT642">
        <v>1.6804562620000001</v>
      </c>
      <c r="AU642">
        <v>1.7148164640000001</v>
      </c>
      <c r="AV642">
        <v>1.749798382</v>
      </c>
      <c r="AW642">
        <v>1.785426248</v>
      </c>
    </row>
    <row r="643" spans="2:49" x14ac:dyDescent="0.25">
      <c r="B643" t="s">
        <v>1622</v>
      </c>
      <c r="C643">
        <v>0.96116878123798499</v>
      </c>
      <c r="D643">
        <v>0.98039215686274495</v>
      </c>
      <c r="E643">
        <v>1</v>
      </c>
      <c r="F643">
        <v>1.014481448</v>
      </c>
      <c r="G643">
        <v>1.0005327070000001</v>
      </c>
      <c r="H643">
        <v>0.97606022609999998</v>
      </c>
      <c r="I643">
        <v>0.98387461210000005</v>
      </c>
      <c r="J643">
        <v>1.0163151850000001</v>
      </c>
      <c r="K643">
        <v>1.045066753</v>
      </c>
      <c r="L643">
        <v>1.0590028419999999</v>
      </c>
      <c r="M643">
        <v>1.067654417</v>
      </c>
      <c r="N643">
        <v>1.0962709610000001</v>
      </c>
      <c r="O643">
        <v>1.166178164</v>
      </c>
      <c r="P643">
        <v>1.2109775229999999</v>
      </c>
      <c r="Q643">
        <v>1.215908846</v>
      </c>
      <c r="R643">
        <v>1.201455954</v>
      </c>
      <c r="S643">
        <v>1.188986587</v>
      </c>
      <c r="T643">
        <v>1.212669593</v>
      </c>
      <c r="U643">
        <v>1.2380152879999999</v>
      </c>
      <c r="V643">
        <v>1.262276315</v>
      </c>
      <c r="W643">
        <v>1.287810543</v>
      </c>
      <c r="X643">
        <v>1.3125629409999999</v>
      </c>
      <c r="Y643">
        <v>1.3381462239999999</v>
      </c>
      <c r="Z643">
        <v>1.364948322</v>
      </c>
      <c r="AA643">
        <v>1.393013888</v>
      </c>
      <c r="AB643">
        <v>1.4218723520000001</v>
      </c>
      <c r="AC643">
        <v>1.4513194979999999</v>
      </c>
      <c r="AD643">
        <v>1.4813273389999999</v>
      </c>
      <c r="AE643">
        <v>1.512172791</v>
      </c>
      <c r="AF643">
        <v>1.54337005</v>
      </c>
      <c r="AG643">
        <v>1.5748667199999999</v>
      </c>
      <c r="AH643">
        <v>1.606778405</v>
      </c>
      <c r="AI643">
        <v>1.639216596</v>
      </c>
      <c r="AJ643">
        <v>1.6721084100000001</v>
      </c>
      <c r="AK643">
        <v>1.7055143370000001</v>
      </c>
      <c r="AL643">
        <v>1.7396197170000001</v>
      </c>
      <c r="AM643">
        <v>1.7743449099999999</v>
      </c>
      <c r="AN643">
        <v>1.809704089</v>
      </c>
      <c r="AO643">
        <v>1.845021654</v>
      </c>
      <c r="AP643">
        <v>1.881473814</v>
      </c>
      <c r="AQ643">
        <v>1.918816163</v>
      </c>
      <c r="AR643">
        <v>1.956951069</v>
      </c>
      <c r="AS643">
        <v>1.9957078589999999</v>
      </c>
      <c r="AT643">
        <v>2.0350846169999999</v>
      </c>
      <c r="AU643">
        <v>2.0751815310000001</v>
      </c>
      <c r="AV643">
        <v>2.1159905760000002</v>
      </c>
      <c r="AW643">
        <v>2.1575304970000002</v>
      </c>
    </row>
    <row r="644" spans="2:49" x14ac:dyDescent="0.25">
      <c r="B644" t="s">
        <v>1623</v>
      </c>
      <c r="C644">
        <v>0.96116878123798499</v>
      </c>
      <c r="D644">
        <v>0.98039215686274495</v>
      </c>
      <c r="E644">
        <v>1</v>
      </c>
      <c r="F644">
        <v>0.93925486439999994</v>
      </c>
      <c r="G644">
        <v>0.86943846690000004</v>
      </c>
      <c r="H644">
        <v>66.193836419999997</v>
      </c>
      <c r="I644">
        <v>1.1991637980000001</v>
      </c>
      <c r="J644">
        <v>-0.19222523159999999</v>
      </c>
      <c r="K644">
        <v>-26.942209070000001</v>
      </c>
      <c r="L644">
        <v>1.524877923</v>
      </c>
      <c r="M644">
        <v>1.521416117</v>
      </c>
      <c r="N644">
        <v>1.45136106</v>
      </c>
      <c r="O644">
        <v>1.427099516</v>
      </c>
      <c r="P644">
        <v>1.567721454</v>
      </c>
      <c r="Q644">
        <v>1.6979292070000001</v>
      </c>
      <c r="R644">
        <v>1.478785945</v>
      </c>
      <c r="S644">
        <v>1.565826352</v>
      </c>
      <c r="T644">
        <v>1.3753342660000001</v>
      </c>
      <c r="U644">
        <v>1.408981826</v>
      </c>
      <c r="V644">
        <v>1.658528926</v>
      </c>
      <c r="W644">
        <v>1.802348745</v>
      </c>
      <c r="X644">
        <v>1.919389027</v>
      </c>
      <c r="Y644">
        <v>2.024695447</v>
      </c>
      <c r="Z644">
        <v>2.1174070380000001</v>
      </c>
      <c r="AA644">
        <v>2.199758144</v>
      </c>
      <c r="AB644">
        <v>2.275470882</v>
      </c>
      <c r="AC644">
        <v>2.3471153290000002</v>
      </c>
      <c r="AD644">
        <v>2.4145332800000001</v>
      </c>
      <c r="AE644">
        <v>2.4729764250000001</v>
      </c>
      <c r="AF644">
        <v>2.5254837490000002</v>
      </c>
      <c r="AG644">
        <v>2.5768071520000002</v>
      </c>
      <c r="AH644">
        <v>2.6263476379999999</v>
      </c>
      <c r="AI644">
        <v>2.6716936659999999</v>
      </c>
      <c r="AJ644">
        <v>2.7187464650000002</v>
      </c>
      <c r="AK644">
        <v>2.7631493439999999</v>
      </c>
      <c r="AL644">
        <v>2.8059949710000001</v>
      </c>
      <c r="AM644">
        <v>2.848622411</v>
      </c>
      <c r="AN644">
        <v>2.891194263</v>
      </c>
      <c r="AO644">
        <v>2.9334440869999998</v>
      </c>
      <c r="AP644">
        <v>2.9770075720000002</v>
      </c>
      <c r="AQ644">
        <v>3.0219518179999998</v>
      </c>
      <c r="AR644">
        <v>3.0679145490000002</v>
      </c>
      <c r="AS644">
        <v>3.1146406780000002</v>
      </c>
      <c r="AT644">
        <v>3.162054742</v>
      </c>
      <c r="AU644">
        <v>3.210171946</v>
      </c>
      <c r="AV644">
        <v>3.2589782879999998</v>
      </c>
      <c r="AW644">
        <v>3.308535182</v>
      </c>
    </row>
    <row r="645" spans="2:49" x14ac:dyDescent="0.25">
      <c r="B645" t="s">
        <v>1624</v>
      </c>
      <c r="C645">
        <v>0.96116878123798499</v>
      </c>
      <c r="D645">
        <v>0.98039215686274495</v>
      </c>
      <c r="E645">
        <v>1</v>
      </c>
      <c r="F645">
        <v>0.97971611560000005</v>
      </c>
      <c r="G645">
        <v>0.97010302650000002</v>
      </c>
      <c r="H645">
        <v>0.98731422739999997</v>
      </c>
      <c r="I645">
        <v>1.040639385</v>
      </c>
      <c r="J645">
        <v>1.0345517360000001</v>
      </c>
      <c r="K645">
        <v>1.0329884979999999</v>
      </c>
      <c r="L645">
        <v>1.0524032830000001</v>
      </c>
      <c r="M645">
        <v>1.0627908370000001</v>
      </c>
      <c r="N645">
        <v>1.073845358</v>
      </c>
      <c r="O645">
        <v>1.0871944760000001</v>
      </c>
      <c r="P645">
        <v>1.0767013270000001</v>
      </c>
      <c r="Q645">
        <v>1.047216471</v>
      </c>
      <c r="R645">
        <v>1.0682597890000001</v>
      </c>
      <c r="S645">
        <v>1.116783334</v>
      </c>
      <c r="T645">
        <v>1.1347460899999999</v>
      </c>
      <c r="U645">
        <v>1.1568200630000001</v>
      </c>
      <c r="V645">
        <v>1.1813715730000001</v>
      </c>
      <c r="W645">
        <v>1.203258736</v>
      </c>
      <c r="X645">
        <v>1.2242881059999999</v>
      </c>
      <c r="Y645">
        <v>1.246649855</v>
      </c>
      <c r="Z645">
        <v>1.2792545559999999</v>
      </c>
      <c r="AA645">
        <v>1.3074166300000001</v>
      </c>
      <c r="AB645">
        <v>1.335208738</v>
      </c>
      <c r="AC645">
        <v>1.36352992</v>
      </c>
      <c r="AD645">
        <v>1.3927666329999999</v>
      </c>
      <c r="AE645">
        <v>1.422432696</v>
      </c>
      <c r="AF645">
        <v>1.450888768</v>
      </c>
      <c r="AG645">
        <v>1.482851184</v>
      </c>
      <c r="AH645">
        <v>1.515939503</v>
      </c>
      <c r="AI645">
        <v>1.54702922</v>
      </c>
      <c r="AJ645">
        <v>1.583443183</v>
      </c>
      <c r="AK645">
        <v>1.616882688</v>
      </c>
      <c r="AL645">
        <v>1.649395932</v>
      </c>
      <c r="AM645">
        <v>1.682046127</v>
      </c>
      <c r="AN645">
        <v>1.7150979749999999</v>
      </c>
      <c r="AO645">
        <v>1.7452368810000001</v>
      </c>
      <c r="AP645">
        <v>1.7747742120000001</v>
      </c>
      <c r="AQ645">
        <v>1.802585458</v>
      </c>
      <c r="AR645">
        <v>1.8272422770000001</v>
      </c>
      <c r="AS645">
        <v>1.846285475</v>
      </c>
      <c r="AT645">
        <v>1.852598951</v>
      </c>
      <c r="AU645">
        <v>1.836278436</v>
      </c>
      <c r="AV645">
        <v>1.7453541299999999</v>
      </c>
      <c r="AW645">
        <v>1.093141645</v>
      </c>
    </row>
    <row r="646" spans="2:49" x14ac:dyDescent="0.25">
      <c r="B646" t="s">
        <v>1625</v>
      </c>
      <c r="C646">
        <v>0.96116878123798499</v>
      </c>
      <c r="D646">
        <v>0.98039215686274495</v>
      </c>
      <c r="E646">
        <v>1</v>
      </c>
      <c r="F646">
        <v>0.94853444320000002</v>
      </c>
      <c r="G646">
        <v>0.89848640710000005</v>
      </c>
      <c r="H646">
        <v>0.84897086970000002</v>
      </c>
      <c r="I646">
        <v>0.98185163789999996</v>
      </c>
      <c r="J646">
        <v>0.97033198109999996</v>
      </c>
      <c r="K646">
        <v>0.92968806749999999</v>
      </c>
      <c r="L646">
        <v>0.9361018257</v>
      </c>
      <c r="M646">
        <v>1.0059830890000001</v>
      </c>
      <c r="N646">
        <v>1.009062991</v>
      </c>
      <c r="O646">
        <v>0.98987338589999996</v>
      </c>
      <c r="P646">
        <v>0.92644961219999999</v>
      </c>
      <c r="Q646">
        <v>0.84502521990000001</v>
      </c>
      <c r="R646">
        <v>0.79438079220000002</v>
      </c>
      <c r="S646">
        <v>1.000134391</v>
      </c>
      <c r="T646">
        <v>1.0171729869999999</v>
      </c>
      <c r="U646">
        <v>1.055848457</v>
      </c>
      <c r="V646">
        <v>1.0572935450000001</v>
      </c>
      <c r="W646">
        <v>1.078408915</v>
      </c>
      <c r="X646">
        <v>1.086250774</v>
      </c>
      <c r="Y646">
        <v>1.0765134300000001</v>
      </c>
      <c r="Z646">
        <v>1.0710085540000001</v>
      </c>
      <c r="AA646">
        <v>1.07125023</v>
      </c>
      <c r="AB646">
        <v>1.0574089</v>
      </c>
      <c r="AC646">
        <v>1.03025491</v>
      </c>
      <c r="AD646">
        <v>0.98794289970000004</v>
      </c>
      <c r="AE646">
        <v>0.73410146629999995</v>
      </c>
      <c r="AF646">
        <v>-0.1320851576</v>
      </c>
      <c r="AG646">
        <v>6.91903662</v>
      </c>
      <c r="AH646">
        <v>2.5532434589999999</v>
      </c>
      <c r="AI646">
        <v>2.1240983729999998</v>
      </c>
      <c r="AJ646">
        <v>2.0130556340000001</v>
      </c>
      <c r="AK646">
        <v>1.9567466920000001</v>
      </c>
      <c r="AL646">
        <v>1.932887099</v>
      </c>
      <c r="AM646">
        <v>1.926570747</v>
      </c>
      <c r="AN646">
        <v>1.9312847790000001</v>
      </c>
      <c r="AO646">
        <v>1.9548784530000001</v>
      </c>
      <c r="AP646">
        <v>1.981511118</v>
      </c>
      <c r="AQ646">
        <v>2.010325505</v>
      </c>
      <c r="AR646">
        <v>2.0408810879999999</v>
      </c>
      <c r="AS646">
        <v>2.072646684</v>
      </c>
      <c r="AT646">
        <v>2.1100283950000001</v>
      </c>
      <c r="AU646">
        <v>2.1478511120000001</v>
      </c>
      <c r="AV646">
        <v>2.186169402</v>
      </c>
      <c r="AW646">
        <v>2.2252279449999999</v>
      </c>
    </row>
    <row r="647" spans="2:49" x14ac:dyDescent="0.25">
      <c r="B647" t="s">
        <v>1626</v>
      </c>
      <c r="C647">
        <v>0.96116878123798499</v>
      </c>
      <c r="D647">
        <v>0.98039215686274495</v>
      </c>
      <c r="E647">
        <v>1</v>
      </c>
      <c r="F647">
        <v>0.89229724040000002</v>
      </c>
      <c r="G647">
        <v>0.59665572320000004</v>
      </c>
      <c r="H647">
        <v>3.2338113699999997E-2</v>
      </c>
      <c r="I647">
        <v>2.4763856770000001</v>
      </c>
      <c r="J647">
        <v>0.51789697629999998</v>
      </c>
      <c r="K647">
        <v>0.1192686719</v>
      </c>
      <c r="L647">
        <v>0.37366921400000003</v>
      </c>
      <c r="M647">
        <v>0.1310165438</v>
      </c>
      <c r="N647">
        <v>0.17782929980000001</v>
      </c>
      <c r="O647">
        <v>0.1963803875</v>
      </c>
      <c r="P647">
        <v>-0.1154166167</v>
      </c>
      <c r="Q647">
        <v>0.182609992</v>
      </c>
      <c r="R647">
        <v>0.17628414510000001</v>
      </c>
      <c r="S647">
        <v>0.26265238149999998</v>
      </c>
      <c r="T647">
        <v>0.2489024527</v>
      </c>
      <c r="U647">
        <v>0.2186938028</v>
      </c>
      <c r="V647">
        <v>0.21789148320000001</v>
      </c>
      <c r="W647">
        <v>0.2213557998</v>
      </c>
      <c r="X647">
        <v>0.22414853000000001</v>
      </c>
      <c r="Y647">
        <v>0.226285548</v>
      </c>
      <c r="Z647">
        <v>0.23006072929999999</v>
      </c>
      <c r="AA647">
        <v>0.2370751616</v>
      </c>
      <c r="AB647">
        <v>0.2454808832</v>
      </c>
      <c r="AC647">
        <v>0.25473058100000001</v>
      </c>
      <c r="AD647">
        <v>0.26472919909999998</v>
      </c>
      <c r="AE647">
        <v>0.27046883240000003</v>
      </c>
      <c r="AF647">
        <v>0.27658046609999998</v>
      </c>
      <c r="AG647">
        <v>0.2831395552</v>
      </c>
      <c r="AH647">
        <v>0.28972228420000001</v>
      </c>
      <c r="AI647">
        <v>0.29619252099999999</v>
      </c>
      <c r="AJ647">
        <v>0.3036006296</v>
      </c>
      <c r="AK647">
        <v>0.31061213409999999</v>
      </c>
      <c r="AL647">
        <v>0.31760885</v>
      </c>
      <c r="AM647">
        <v>0.32442119899999999</v>
      </c>
      <c r="AN647">
        <v>0.33099842880000002</v>
      </c>
      <c r="AO647">
        <v>0.33560584739999999</v>
      </c>
      <c r="AP647">
        <v>0.34153424729999998</v>
      </c>
      <c r="AQ647">
        <v>0.34724727370000003</v>
      </c>
      <c r="AR647">
        <v>0.35246084090000002</v>
      </c>
      <c r="AS647">
        <v>0.35743180340000003</v>
      </c>
      <c r="AT647">
        <v>0.36191685229999998</v>
      </c>
      <c r="AU647">
        <v>0.36597795150000001</v>
      </c>
      <c r="AV647">
        <v>0.3698257512</v>
      </c>
      <c r="AW647">
        <v>0.37342783979999999</v>
      </c>
    </row>
    <row r="648" spans="2:49" x14ac:dyDescent="0.25">
      <c r="B648" t="s">
        <v>1627</v>
      </c>
      <c r="C648">
        <v>0.96116878123798499</v>
      </c>
      <c r="D648">
        <v>0.98039215686274495</v>
      </c>
      <c r="E648">
        <v>1</v>
      </c>
      <c r="F648">
        <v>0.4943772984</v>
      </c>
      <c r="G648">
        <v>0.4312722088</v>
      </c>
      <c r="H648">
        <v>-3.7553083360000001</v>
      </c>
      <c r="I648">
        <v>1.245894909</v>
      </c>
      <c r="J648">
        <v>-0.59921587919999997</v>
      </c>
      <c r="K648">
        <v>0.48614857280000001</v>
      </c>
      <c r="L648">
        <v>-7.5990932299999994E-2</v>
      </c>
      <c r="M648">
        <v>10.17277663</v>
      </c>
      <c r="N648">
        <v>-0.19113286339999999</v>
      </c>
      <c r="O648">
        <v>5.0538195899999999E-2</v>
      </c>
      <c r="P648">
        <v>-3.6942680710000002</v>
      </c>
      <c r="Q648">
        <v>13.61532143</v>
      </c>
      <c r="R648">
        <v>-2.2733217259999998</v>
      </c>
      <c r="S648">
        <v>-1.6494100309999999</v>
      </c>
      <c r="T648">
        <v>10.52568512</v>
      </c>
      <c r="U648">
        <v>2.8758417000000001</v>
      </c>
      <c r="V648">
        <v>2.3417757510000001</v>
      </c>
      <c r="W648">
        <v>1.9883352990000001</v>
      </c>
      <c r="X648">
        <v>1.954487305</v>
      </c>
      <c r="Y648">
        <v>2.1134939589999999</v>
      </c>
      <c r="Z648">
        <v>2.1473014680000002</v>
      </c>
      <c r="AA648">
        <v>2.192567596</v>
      </c>
      <c r="AB648">
        <v>2.3161164319999998</v>
      </c>
      <c r="AC648">
        <v>2.5021393540000001</v>
      </c>
      <c r="AD648">
        <v>2.7532353390000002</v>
      </c>
      <c r="AE648">
        <v>2.9939548359999999</v>
      </c>
      <c r="AF648">
        <v>3.2879541890000001</v>
      </c>
      <c r="AG648">
        <v>3.782878765</v>
      </c>
      <c r="AH648">
        <v>4.5929957999999997</v>
      </c>
      <c r="AI648">
        <v>6.2026224709999997</v>
      </c>
      <c r="AJ648">
        <v>12.522531389999999</v>
      </c>
      <c r="AK648">
        <v>-36.9231792</v>
      </c>
      <c r="AL648">
        <v>-5.5692939270000004</v>
      </c>
      <c r="AM648">
        <v>-2.323928338</v>
      </c>
      <c r="AN648">
        <v>-0.81417687360000002</v>
      </c>
      <c r="AO648">
        <v>-0.3172025477</v>
      </c>
      <c r="AP648">
        <v>2.17247299E-2</v>
      </c>
      <c r="AQ648">
        <v>0.27181664300000002</v>
      </c>
      <c r="AR648">
        <v>0.46331036780000001</v>
      </c>
      <c r="AS648">
        <v>0.61501423550000001</v>
      </c>
      <c r="AT648">
        <v>0.73219404099999996</v>
      </c>
      <c r="AU648">
        <v>0.8345190347</v>
      </c>
      <c r="AV648">
        <v>0.92525091400000004</v>
      </c>
      <c r="AW648">
        <v>1.0076072840000001</v>
      </c>
    </row>
    <row r="649" spans="2:49" x14ac:dyDescent="0.25">
      <c r="B649" t="s">
        <v>1628</v>
      </c>
      <c r="C649">
        <v>0.96116878123798499</v>
      </c>
      <c r="D649">
        <v>0.98039215686274495</v>
      </c>
      <c r="E649">
        <v>1</v>
      </c>
      <c r="F649">
        <v>0.99341335620000004</v>
      </c>
      <c r="G649">
        <v>0.98311800390000004</v>
      </c>
      <c r="H649">
        <v>0.97698833299999999</v>
      </c>
      <c r="I649">
        <v>0.97586107919999998</v>
      </c>
      <c r="J649">
        <v>0.97043491540000004</v>
      </c>
      <c r="K649">
        <v>0.95712986649999998</v>
      </c>
      <c r="L649">
        <v>0.94596818959999995</v>
      </c>
      <c r="M649">
        <v>0.94250103159999998</v>
      </c>
      <c r="N649">
        <v>0.94515444709999996</v>
      </c>
      <c r="O649">
        <v>0.95336638780000005</v>
      </c>
      <c r="P649">
        <v>0.95341673179999997</v>
      </c>
      <c r="Q649">
        <v>0.95237356579999999</v>
      </c>
      <c r="R649">
        <v>0.95359067500000005</v>
      </c>
      <c r="S649">
        <v>0.96817845979999995</v>
      </c>
      <c r="T649">
        <v>0.98782883659999998</v>
      </c>
      <c r="U649">
        <v>1.0131549259999999</v>
      </c>
      <c r="V649">
        <v>1.0333775510000001</v>
      </c>
      <c r="W649">
        <v>1.0563489610000001</v>
      </c>
      <c r="X649">
        <v>1.0790080440000001</v>
      </c>
      <c r="Y649">
        <v>1.101831657</v>
      </c>
      <c r="Z649">
        <v>1.1241485819999999</v>
      </c>
      <c r="AA649">
        <v>1.148202068</v>
      </c>
      <c r="AB649">
        <v>1.172833171</v>
      </c>
      <c r="AC649">
        <v>1.1977725859999999</v>
      </c>
      <c r="AD649">
        <v>1.2231005800000001</v>
      </c>
      <c r="AE649">
        <v>1.247487096</v>
      </c>
      <c r="AF649">
        <v>1.2729310760000001</v>
      </c>
      <c r="AG649">
        <v>1.298955863</v>
      </c>
      <c r="AH649">
        <v>1.3256427609999999</v>
      </c>
      <c r="AI649">
        <v>1.3532190799999999</v>
      </c>
      <c r="AJ649">
        <v>1.381316794</v>
      </c>
      <c r="AK649">
        <v>1.4099386730000001</v>
      </c>
      <c r="AL649">
        <v>1.439148528</v>
      </c>
      <c r="AM649">
        <v>1.468795386</v>
      </c>
      <c r="AN649">
        <v>1.498840505</v>
      </c>
      <c r="AO649">
        <v>1.528980521</v>
      </c>
      <c r="AP649">
        <v>1.5596726160000001</v>
      </c>
      <c r="AQ649">
        <v>1.590704871</v>
      </c>
      <c r="AR649">
        <v>1.622219842</v>
      </c>
      <c r="AS649">
        <v>1.6541267989999999</v>
      </c>
      <c r="AT649">
        <v>1.6866060460000001</v>
      </c>
      <c r="AU649">
        <v>1.719558269</v>
      </c>
      <c r="AV649">
        <v>1.7531092859999999</v>
      </c>
      <c r="AW649">
        <v>1.7872791180000001</v>
      </c>
    </row>
    <row r="650" spans="2:49" x14ac:dyDescent="0.25">
      <c r="B650" t="s">
        <v>1629</v>
      </c>
      <c r="C650">
        <v>1</v>
      </c>
      <c r="D650">
        <v>1</v>
      </c>
      <c r="E650">
        <v>1</v>
      </c>
      <c r="F650">
        <v>1.0670516379999999</v>
      </c>
      <c r="G650">
        <v>1.087437698</v>
      </c>
      <c r="H650">
        <v>1.105946842</v>
      </c>
      <c r="I650">
        <v>1.1792670350000001</v>
      </c>
      <c r="J650">
        <v>1.2361637649999999</v>
      </c>
      <c r="K650">
        <v>1.3369615100000001</v>
      </c>
      <c r="L650">
        <v>1.456101401</v>
      </c>
      <c r="M650">
        <v>1.5220753010000001</v>
      </c>
      <c r="N650">
        <v>1.5638298079999999</v>
      </c>
      <c r="O650">
        <v>1.667743773</v>
      </c>
      <c r="P650">
        <v>1.918770163</v>
      </c>
      <c r="Q650">
        <v>2.0506744220000002</v>
      </c>
      <c r="R650">
        <v>2.0334637500000001</v>
      </c>
      <c r="S650">
        <v>1.939837974</v>
      </c>
      <c r="T650">
        <v>1.9747460859999999</v>
      </c>
      <c r="U650">
        <v>2.0709569829999999</v>
      </c>
      <c r="V650">
        <v>2.1004504740000001</v>
      </c>
      <c r="W650">
        <v>2.0746092109999998</v>
      </c>
      <c r="X650">
        <v>2.142918404</v>
      </c>
      <c r="Y650">
        <v>2.274754261</v>
      </c>
      <c r="Z650">
        <v>2.329614012</v>
      </c>
      <c r="AA650">
        <v>2.3959229999999998</v>
      </c>
      <c r="AB650">
        <v>2.4818769899999999</v>
      </c>
      <c r="AC650">
        <v>2.6007039760000001</v>
      </c>
      <c r="AD650">
        <v>2.7445710189999999</v>
      </c>
      <c r="AE650">
        <v>2.8660893970000001</v>
      </c>
      <c r="AF650">
        <v>3.008248933</v>
      </c>
      <c r="AG650">
        <v>3.124405206</v>
      </c>
      <c r="AH650">
        <v>3.1929897129999998</v>
      </c>
      <c r="AI650">
        <v>3.2360914260000002</v>
      </c>
      <c r="AJ650">
        <v>3.2367590040000001</v>
      </c>
      <c r="AK650">
        <v>3.2164806970000002</v>
      </c>
      <c r="AL650">
        <v>3.244891392</v>
      </c>
      <c r="AM650">
        <v>3.294910072</v>
      </c>
      <c r="AN650">
        <v>3.3673677569999998</v>
      </c>
      <c r="AO650">
        <v>3.4509080559999998</v>
      </c>
      <c r="AP650">
        <v>3.5680879210000001</v>
      </c>
      <c r="AQ650">
        <v>3.7333047100000001</v>
      </c>
      <c r="AR650">
        <v>3.9424707030000001</v>
      </c>
      <c r="AS650">
        <v>4.1843888470000001</v>
      </c>
      <c r="AT650">
        <v>4.4521002440000004</v>
      </c>
      <c r="AU650">
        <v>4.724799279</v>
      </c>
      <c r="AV650">
        <v>4.9977040749999997</v>
      </c>
      <c r="AW650">
        <v>5.283561916</v>
      </c>
    </row>
    <row r="651" spans="2:49" x14ac:dyDescent="0.25">
      <c r="B651" t="s">
        <v>1630</v>
      </c>
      <c r="C651">
        <v>0.96116878123798499</v>
      </c>
      <c r="D651">
        <v>0.98039215686274495</v>
      </c>
      <c r="E651">
        <v>1</v>
      </c>
      <c r="F651">
        <v>1.02</v>
      </c>
      <c r="G651">
        <v>1.0404</v>
      </c>
      <c r="H651">
        <v>1.0612079999999999</v>
      </c>
      <c r="I651">
        <v>1.08243216</v>
      </c>
      <c r="J651">
        <v>1.104080803</v>
      </c>
      <c r="K651">
        <v>1.1261624189999999</v>
      </c>
      <c r="L651">
        <v>1.1486856679999999</v>
      </c>
      <c r="M651">
        <v>1.171659381</v>
      </c>
      <c r="N651">
        <v>1.195092568</v>
      </c>
      <c r="O651">
        <v>1.21899442</v>
      </c>
      <c r="P651">
        <v>1.2433743079999999</v>
      </c>
      <c r="Q651">
        <v>1.2682417939999999</v>
      </c>
      <c r="R651">
        <v>1.293606627</v>
      </c>
      <c r="S651">
        <v>1.319478763</v>
      </c>
      <c r="T651">
        <v>1.3458683380000001</v>
      </c>
      <c r="U651">
        <v>1.3727857050000001</v>
      </c>
      <c r="V651">
        <v>1.4002414190000001</v>
      </c>
      <c r="W651">
        <v>1.428246248</v>
      </c>
      <c r="X651">
        <v>1.456811173</v>
      </c>
      <c r="Y651">
        <v>1.485947396</v>
      </c>
      <c r="Z651">
        <v>1.515666344</v>
      </c>
      <c r="AA651">
        <v>1.545979663</v>
      </c>
      <c r="AB651">
        <v>1.57689926</v>
      </c>
      <c r="AC651">
        <v>1.608437246</v>
      </c>
      <c r="AD651">
        <v>1.6406059909999999</v>
      </c>
      <c r="AE651">
        <v>1.673418112</v>
      </c>
      <c r="AF651">
        <v>1.706886474</v>
      </c>
      <c r="AG651">
        <v>1.741024203</v>
      </c>
      <c r="AH651">
        <v>1.775844687</v>
      </c>
      <c r="AI651">
        <v>1.8113615810000001</v>
      </c>
      <c r="AJ651">
        <v>1.847588813</v>
      </c>
      <c r="AK651">
        <v>1.884540589</v>
      </c>
      <c r="AL651">
        <v>1.9222314009999999</v>
      </c>
      <c r="AM651">
        <v>1.960676029</v>
      </c>
      <c r="AN651">
        <v>1.9998895489999999</v>
      </c>
      <c r="AO651">
        <v>2.0398873399999999</v>
      </c>
      <c r="AP651">
        <v>2.080685087</v>
      </c>
      <c r="AQ651">
        <v>2.1222987889999998</v>
      </c>
      <c r="AR651">
        <v>2.164744765</v>
      </c>
      <c r="AS651">
        <v>2.2080396599999998</v>
      </c>
      <c r="AT651">
        <v>2.2522004529999999</v>
      </c>
      <c r="AU651">
        <v>2.2972444620000001</v>
      </c>
      <c r="AV651">
        <v>2.3431893509999999</v>
      </c>
      <c r="AW651">
        <v>2.3900531379999999</v>
      </c>
    </row>
    <row r="652" spans="2:49" x14ac:dyDescent="0.25">
      <c r="B652" t="s">
        <v>1631</v>
      </c>
      <c r="C652">
        <v>0.96116878123798499</v>
      </c>
      <c r="D652">
        <v>0.98039215686274495</v>
      </c>
      <c r="E652">
        <v>1</v>
      </c>
      <c r="F652">
        <v>1.051921374</v>
      </c>
      <c r="G652">
        <v>1.0351998060000001</v>
      </c>
      <c r="H652">
        <v>3.3784961600000003E-2</v>
      </c>
      <c r="I652">
        <v>2.812034653</v>
      </c>
      <c r="J652">
        <v>0.3550120833</v>
      </c>
      <c r="K652">
        <v>-0.2744411953</v>
      </c>
      <c r="L652">
        <v>0.1631075719</v>
      </c>
      <c r="M652">
        <v>2.3491821239999999</v>
      </c>
      <c r="N652">
        <v>2.3543265990000002</v>
      </c>
      <c r="O652">
        <v>2.1273205819999998</v>
      </c>
      <c r="P652">
        <v>1.1706582830000001</v>
      </c>
      <c r="Q652">
        <v>-0.43402412210000002</v>
      </c>
      <c r="R652">
        <v>-0.67809133470000005</v>
      </c>
      <c r="S652">
        <v>1.9859091609999999</v>
      </c>
      <c r="T652">
        <v>0.96365447299999996</v>
      </c>
      <c r="U652">
        <v>0.35945809989999999</v>
      </c>
      <c r="V652">
        <v>-1.349493219</v>
      </c>
      <c r="W652">
        <v>-2.9255645069999998</v>
      </c>
      <c r="X652">
        <v>-4.8009552199999996</v>
      </c>
      <c r="Y652">
        <v>-4.0709349509999999</v>
      </c>
      <c r="Z652">
        <v>-3.6762596869999999</v>
      </c>
      <c r="AA652">
        <v>-3.2827537859999998</v>
      </c>
      <c r="AB652">
        <v>-2.9141102000000001</v>
      </c>
      <c r="AC652">
        <v>-2.5483957080000001</v>
      </c>
      <c r="AD652">
        <v>-2.1839371870000002</v>
      </c>
      <c r="AE652">
        <v>-1.8632496670000001</v>
      </c>
      <c r="AF652">
        <v>-1.5079544010000001</v>
      </c>
      <c r="AG652">
        <v>-1.1582310410000001</v>
      </c>
      <c r="AH652">
        <v>-0.81421599119999999</v>
      </c>
      <c r="AI652">
        <v>-0.48177955709999998</v>
      </c>
      <c r="AJ652">
        <v>-0.1748748011</v>
      </c>
      <c r="AK652">
        <v>1.8149176100000001E-2</v>
      </c>
      <c r="AL652">
        <v>3.0398892439999998</v>
      </c>
      <c r="AM652">
        <v>1.226368047</v>
      </c>
      <c r="AN652">
        <v>1.4620402720000001</v>
      </c>
      <c r="AO652">
        <v>1.574426415</v>
      </c>
      <c r="AP652">
        <v>1.679929148</v>
      </c>
      <c r="AQ652">
        <v>1.777503139</v>
      </c>
      <c r="AR652">
        <v>1.8738749180000001</v>
      </c>
      <c r="AS652">
        <v>1.9654263910000001</v>
      </c>
      <c r="AT652">
        <v>2.0154507229999998</v>
      </c>
      <c r="AU652">
        <v>2.0637632130000001</v>
      </c>
      <c r="AV652">
        <v>2.1095889369999998</v>
      </c>
      <c r="AW652">
        <v>2.1534401060000001</v>
      </c>
    </row>
    <row r="653" spans="2:49" x14ac:dyDescent="0.25">
      <c r="B653" t="s">
        <v>1632</v>
      </c>
      <c r="C653">
        <v>0.96116878123798499</v>
      </c>
      <c r="D653">
        <v>0.98039215686274495</v>
      </c>
      <c r="E653">
        <v>1</v>
      </c>
      <c r="F653">
        <v>1.728428262</v>
      </c>
      <c r="G653">
        <v>4.7460772069999999</v>
      </c>
      <c r="H653">
        <v>35.359166160000001</v>
      </c>
      <c r="I653">
        <v>-11.85683555</v>
      </c>
      <c r="J653">
        <v>-4.3320674869999998</v>
      </c>
      <c r="K653">
        <v>-0.56462335529999996</v>
      </c>
      <c r="L653">
        <v>1.400048583</v>
      </c>
      <c r="M653">
        <v>1.3838483589999999</v>
      </c>
      <c r="N653">
        <v>1.0506744299999999</v>
      </c>
      <c r="O653">
        <v>0.91207985079999998</v>
      </c>
      <c r="P653">
        <v>1.870796065</v>
      </c>
      <c r="Q653">
        <v>3.069156322</v>
      </c>
      <c r="R653">
        <v>3.5351128429999998</v>
      </c>
      <c r="S653">
        <v>3.5021515820000002</v>
      </c>
      <c r="T653">
        <v>3.3720948530000001</v>
      </c>
      <c r="U653">
        <v>4.6607207859999997</v>
      </c>
      <c r="V653">
        <v>4.0827533340000004</v>
      </c>
      <c r="W653">
        <v>4.1789955189999999</v>
      </c>
      <c r="X653">
        <v>4.3014847749999996</v>
      </c>
      <c r="Y653">
        <v>4.4634146870000002</v>
      </c>
      <c r="Z653">
        <v>4.1321770259999999</v>
      </c>
      <c r="AA653">
        <v>4.6292562159999999</v>
      </c>
      <c r="AB653">
        <v>4.8216505779999999</v>
      </c>
      <c r="AC653">
        <v>4.8845883959999998</v>
      </c>
      <c r="AD653">
        <v>4.9505080890000004</v>
      </c>
      <c r="AE653">
        <v>4.9306731260000003</v>
      </c>
      <c r="AF653">
        <v>5.078784862</v>
      </c>
      <c r="AG653">
        <v>5.178927303</v>
      </c>
      <c r="AH653">
        <v>5.2634432249999996</v>
      </c>
      <c r="AI653">
        <v>5.3523578389999997</v>
      </c>
      <c r="AJ653">
        <v>5.4758804980000004</v>
      </c>
      <c r="AK653">
        <v>5.5465579780000001</v>
      </c>
      <c r="AL653">
        <v>5.6446721389999999</v>
      </c>
      <c r="AM653">
        <v>5.7402233709999999</v>
      </c>
      <c r="AN653">
        <v>5.8420324130000001</v>
      </c>
      <c r="AO653">
        <v>6.0177680530000002</v>
      </c>
      <c r="AP653">
        <v>6.0840853519999998</v>
      </c>
      <c r="AQ653">
        <v>6.1827908269999998</v>
      </c>
      <c r="AR653">
        <v>6.6337681850000001</v>
      </c>
      <c r="AS653">
        <v>6.5508381370000004</v>
      </c>
      <c r="AT653">
        <v>6.6451300870000001</v>
      </c>
      <c r="AU653">
        <v>6.7660707630000001</v>
      </c>
      <c r="AV653">
        <v>6.9207489879999997</v>
      </c>
      <c r="AW653">
        <v>7.085190034</v>
      </c>
    </row>
    <row r="654" spans="2:49" x14ac:dyDescent="0.25">
      <c r="B654" t="s">
        <v>1633</v>
      </c>
      <c r="C654">
        <v>0.96116878123798499</v>
      </c>
      <c r="D654">
        <v>0.98039215686274495</v>
      </c>
      <c r="E654">
        <v>1</v>
      </c>
      <c r="F654">
        <v>0.96674783939999998</v>
      </c>
      <c r="G654">
        <v>0.94312683580000001</v>
      </c>
      <c r="H654">
        <v>0.92937401190000002</v>
      </c>
      <c r="I654">
        <v>0.92328973010000004</v>
      </c>
      <c r="J654">
        <v>0.92921186089999996</v>
      </c>
      <c r="K654">
        <v>0.9488825192</v>
      </c>
      <c r="L654">
        <v>0.96534611100000001</v>
      </c>
      <c r="M654">
        <v>0.97614106089999997</v>
      </c>
      <c r="N654">
        <v>0.98306570900000001</v>
      </c>
      <c r="O654">
        <v>0.99464452699999995</v>
      </c>
      <c r="P654">
        <v>1.004829387</v>
      </c>
      <c r="Q654">
        <v>1.0266143720000001</v>
      </c>
      <c r="R654">
        <v>1.0605796240000001</v>
      </c>
      <c r="S654">
        <v>1.127612447</v>
      </c>
      <c r="T654">
        <v>1.1445198830000001</v>
      </c>
      <c r="U654">
        <v>1.1461350749999999</v>
      </c>
      <c r="V654">
        <v>1.0936891360000001</v>
      </c>
      <c r="W654">
        <v>0.69979480149999995</v>
      </c>
      <c r="X654">
        <v>12.11887946</v>
      </c>
      <c r="Y654">
        <v>2.0842606379999999</v>
      </c>
      <c r="Z654">
        <v>1.9819138999999999</v>
      </c>
      <c r="AA654">
        <v>2.0971843309999998</v>
      </c>
      <c r="AB654">
        <v>2.2453616109999999</v>
      </c>
      <c r="AC654">
        <v>2.385063819</v>
      </c>
      <c r="AD654">
        <v>2.4965239769999998</v>
      </c>
      <c r="AE654">
        <v>2.3390648249999999</v>
      </c>
      <c r="AF654">
        <v>2.3205119860000001</v>
      </c>
      <c r="AG654">
        <v>2.2897297079999999</v>
      </c>
      <c r="AH654">
        <v>2.2368601080000001</v>
      </c>
      <c r="AI654">
        <v>2.1900186349999999</v>
      </c>
      <c r="AJ654">
        <v>2.1417307760000002</v>
      </c>
      <c r="AK654">
        <v>2.1089482199999998</v>
      </c>
      <c r="AL654">
        <v>2.0841102569999999</v>
      </c>
      <c r="AM654">
        <v>2.0636732379999998</v>
      </c>
      <c r="AN654">
        <v>2.0517498519999999</v>
      </c>
      <c r="AO654">
        <v>2.059511294</v>
      </c>
      <c r="AP654">
        <v>2.0695961789999999</v>
      </c>
      <c r="AQ654">
        <v>2.08067198</v>
      </c>
      <c r="AR654">
        <v>2.0933657590000001</v>
      </c>
      <c r="AS654">
        <v>2.1071391749999999</v>
      </c>
      <c r="AT654">
        <v>2.1363875640000001</v>
      </c>
      <c r="AU654">
        <v>2.1692420229999998</v>
      </c>
      <c r="AV654">
        <v>2.201152333</v>
      </c>
      <c r="AW654">
        <v>2.2311068789999999</v>
      </c>
    </row>
    <row r="655" spans="2:49" x14ac:dyDescent="0.25">
      <c r="B655" t="s">
        <v>1634</v>
      </c>
      <c r="C655">
        <v>0.96116878123798499</v>
      </c>
      <c r="D655">
        <v>0.98039215686274495</v>
      </c>
      <c r="E655">
        <v>1</v>
      </c>
      <c r="F655">
        <v>1.035624015</v>
      </c>
      <c r="G655">
        <v>1.061685582</v>
      </c>
      <c r="H655">
        <v>1.136075532</v>
      </c>
      <c r="I655">
        <v>1.047916909</v>
      </c>
      <c r="J655">
        <v>1.138413659</v>
      </c>
      <c r="K655">
        <v>1.1940831300000001</v>
      </c>
      <c r="L655">
        <v>1.2369809329999999</v>
      </c>
      <c r="M655">
        <v>1.2199576379999999</v>
      </c>
      <c r="N655">
        <v>1.1934566710000001</v>
      </c>
      <c r="O655">
        <v>1.1330283240000001</v>
      </c>
      <c r="P655">
        <v>1.124667818</v>
      </c>
      <c r="Q655">
        <v>1.1894550349999999</v>
      </c>
      <c r="R655">
        <v>1.2783590899999999</v>
      </c>
      <c r="S655">
        <v>1.2914284090000001</v>
      </c>
      <c r="T655">
        <v>1.338460357</v>
      </c>
      <c r="U655">
        <v>1.4011024700000001</v>
      </c>
      <c r="V655">
        <v>1.472001831</v>
      </c>
      <c r="W655">
        <v>1.5816137130000001</v>
      </c>
      <c r="X655">
        <v>1.7157857459999999</v>
      </c>
      <c r="Y655">
        <v>2.2795224300000001</v>
      </c>
      <c r="Z655">
        <v>2.3283495259999998</v>
      </c>
      <c r="AA655">
        <v>2.3757378990000002</v>
      </c>
      <c r="AB655">
        <v>2.4204850009999999</v>
      </c>
      <c r="AC655">
        <v>2.4636464419999999</v>
      </c>
      <c r="AD655">
        <v>2.5065598210000002</v>
      </c>
      <c r="AE655">
        <v>2.5653888669999998</v>
      </c>
      <c r="AF655">
        <v>2.6243450679999998</v>
      </c>
      <c r="AG655">
        <v>2.6856596220000002</v>
      </c>
      <c r="AH655">
        <v>2.7489260710000001</v>
      </c>
      <c r="AI655">
        <v>2.8137528440000001</v>
      </c>
      <c r="AJ655">
        <v>2.8740696369999998</v>
      </c>
      <c r="AK655">
        <v>2.9386872749999999</v>
      </c>
      <c r="AL655">
        <v>3.0040892929999998</v>
      </c>
      <c r="AM655">
        <v>3.0707900920000002</v>
      </c>
      <c r="AN655">
        <v>3.1392486100000001</v>
      </c>
      <c r="AO655">
        <v>3.4753344899999998</v>
      </c>
      <c r="AP655">
        <v>3.903800763</v>
      </c>
      <c r="AQ655">
        <v>4.4793599300000002</v>
      </c>
      <c r="AR655">
        <v>5.2911551960000001</v>
      </c>
      <c r="AS655">
        <v>6.5185385910000004</v>
      </c>
      <c r="AT655">
        <v>7.5120786050000001</v>
      </c>
      <c r="AU655">
        <v>8.8903973369999996</v>
      </c>
      <c r="AV655">
        <v>10.87389797</v>
      </c>
      <c r="AW655">
        <v>13.977159779999999</v>
      </c>
    </row>
    <row r="656" spans="2:49" x14ac:dyDescent="0.25">
      <c r="B656" t="s">
        <v>1635</v>
      </c>
      <c r="C656">
        <v>0.96116878123798499</v>
      </c>
      <c r="D656">
        <v>0.98039215686274495</v>
      </c>
      <c r="E656">
        <v>1</v>
      </c>
      <c r="F656">
        <v>0.9932280282</v>
      </c>
      <c r="G656">
        <v>0.96839186249999998</v>
      </c>
      <c r="H656">
        <v>0.9299361169</v>
      </c>
      <c r="I656">
        <v>0.95192637849999995</v>
      </c>
      <c r="J656">
        <v>0.91314877940000005</v>
      </c>
      <c r="K656">
        <v>0.97109240210000003</v>
      </c>
      <c r="L656">
        <v>1.0080914030000001</v>
      </c>
      <c r="M656">
        <v>1.042095448</v>
      </c>
      <c r="N656">
        <v>1.0517305349999999</v>
      </c>
      <c r="O656">
        <v>1.041752612</v>
      </c>
      <c r="P656">
        <v>1.1552180000000001</v>
      </c>
      <c r="Q656">
        <v>1.276420205</v>
      </c>
      <c r="R656">
        <v>1.366608169</v>
      </c>
      <c r="S656">
        <v>1.4787642249999999</v>
      </c>
      <c r="T656">
        <v>1.451718485</v>
      </c>
      <c r="U656">
        <v>1.401294992</v>
      </c>
      <c r="V656">
        <v>1.27901592</v>
      </c>
      <c r="W656">
        <v>1.1038790650000001</v>
      </c>
      <c r="X656">
        <v>1.4565415340000001</v>
      </c>
      <c r="Y656">
        <v>-9.7397308299999999E-2</v>
      </c>
      <c r="Z656">
        <v>11.54575359</v>
      </c>
      <c r="AA656">
        <v>3.6372709489999999</v>
      </c>
      <c r="AB656">
        <v>4.6554806209999997</v>
      </c>
      <c r="AC656">
        <v>10.520354490000001</v>
      </c>
      <c r="AD656">
        <v>-70.125091409999996</v>
      </c>
      <c r="AE656">
        <v>-7.5174952599999996</v>
      </c>
      <c r="AF656">
        <v>-3.9832952860000002</v>
      </c>
      <c r="AG656">
        <v>-2.607251137</v>
      </c>
      <c r="AH656">
        <v>-1.8771047700000001</v>
      </c>
      <c r="AI656">
        <v>-1.3701454049999999</v>
      </c>
      <c r="AJ656">
        <v>-0.96268270710000003</v>
      </c>
      <c r="AK656">
        <v>-0.69152497479999997</v>
      </c>
      <c r="AL656">
        <v>-0.4829841869</v>
      </c>
      <c r="AM656">
        <v>-0.33005249460000002</v>
      </c>
      <c r="AN656">
        <v>-0.2104212698</v>
      </c>
      <c r="AO656">
        <v>-3.0092332400000001E-2</v>
      </c>
      <c r="AP656">
        <v>-1.2635045100000001E-2</v>
      </c>
      <c r="AQ656">
        <v>1.16719119E-2</v>
      </c>
      <c r="AR656">
        <v>3.8487783300000002E-3</v>
      </c>
      <c r="AS656">
        <v>8.8917043699999997E-3</v>
      </c>
      <c r="AT656">
        <v>6.1131964300000001E-2</v>
      </c>
      <c r="AU656">
        <v>8.2945274099999994E-2</v>
      </c>
      <c r="AV656">
        <v>8.7947819499999996E-2</v>
      </c>
      <c r="AW656">
        <v>8.8078578899999996E-2</v>
      </c>
    </row>
    <row r="657" spans="2:49" x14ac:dyDescent="0.25">
      <c r="B657" t="s">
        <v>1636</v>
      </c>
      <c r="C657">
        <v>0.96116878123798499</v>
      </c>
      <c r="D657">
        <v>0.98039215686274495</v>
      </c>
      <c r="E657">
        <v>1</v>
      </c>
      <c r="F657">
        <v>1.0754590820000001</v>
      </c>
      <c r="G657">
        <v>1.621281585</v>
      </c>
      <c r="H657">
        <v>3.7673530689999999</v>
      </c>
      <c r="I657">
        <v>1.8967774040000001</v>
      </c>
      <c r="J657">
        <v>3.3318153819999998</v>
      </c>
      <c r="K657">
        <v>3.642520915</v>
      </c>
      <c r="L657">
        <v>2.5563714360000001</v>
      </c>
      <c r="M657">
        <v>1.6778383299999999</v>
      </c>
      <c r="N657">
        <v>2.3493285149999998</v>
      </c>
      <c r="O657">
        <v>2.452799036</v>
      </c>
      <c r="P657">
        <v>2.7240259529999999</v>
      </c>
      <c r="Q657">
        <v>3.6537667909999998</v>
      </c>
      <c r="R657">
        <v>3.5104840419999999</v>
      </c>
      <c r="S657">
        <v>2.640870198</v>
      </c>
      <c r="T657">
        <v>2.7894591110000002</v>
      </c>
      <c r="U657">
        <v>3.5701892160000002</v>
      </c>
      <c r="V657">
        <v>3.8039408250000002</v>
      </c>
      <c r="W657">
        <v>4.4396049270000004</v>
      </c>
      <c r="X657">
        <v>4.0991847689999998</v>
      </c>
      <c r="Y657">
        <v>-9.4136755920000006</v>
      </c>
      <c r="Z657">
        <v>-5.6236329899999999</v>
      </c>
      <c r="AA657">
        <v>-5.2567316179999999</v>
      </c>
      <c r="AB657">
        <v>-4.931065459</v>
      </c>
      <c r="AC657">
        <v>-4.591850462</v>
      </c>
      <c r="AD657">
        <v>-4.2878754949999998</v>
      </c>
      <c r="AE657">
        <v>-3.991275812</v>
      </c>
      <c r="AF657">
        <v>-3.7256936359999999</v>
      </c>
      <c r="AG657">
        <v>-3.4962060660000001</v>
      </c>
      <c r="AH657">
        <v>-3.2986363170000002</v>
      </c>
      <c r="AI657">
        <v>-3.1294060049999999</v>
      </c>
      <c r="AJ657">
        <v>-2.967100136</v>
      </c>
      <c r="AK657">
        <v>-2.8283243630000001</v>
      </c>
      <c r="AL657">
        <v>-2.709156755</v>
      </c>
      <c r="AM657">
        <v>-2.6051108900000002</v>
      </c>
      <c r="AN657">
        <v>-2.5152519629999999</v>
      </c>
      <c r="AO657">
        <v>-2.1176465900000001</v>
      </c>
      <c r="AP657">
        <v>-1.8169380260000001</v>
      </c>
      <c r="AQ657">
        <v>-1.5826868350000001</v>
      </c>
      <c r="AR657">
        <v>-1.394680981</v>
      </c>
      <c r="AS657">
        <v>-1.241087574</v>
      </c>
      <c r="AT657">
        <v>-1.1736304420000001</v>
      </c>
      <c r="AU657">
        <v>-1.112201722</v>
      </c>
      <c r="AV657">
        <v>-1.056913263</v>
      </c>
      <c r="AW657">
        <v>-1.007322335</v>
      </c>
    </row>
    <row r="658" spans="2:49" x14ac:dyDescent="0.25">
      <c r="B658" t="s">
        <v>1637</v>
      </c>
      <c r="C658">
        <v>0.96116878123798499</v>
      </c>
      <c r="D658">
        <v>0.98039215686274495</v>
      </c>
      <c r="E658">
        <v>1</v>
      </c>
      <c r="F658">
        <v>1.148576525</v>
      </c>
      <c r="G658">
        <v>1.6238629630000001</v>
      </c>
      <c r="H658">
        <v>2.0232564530000001</v>
      </c>
      <c r="I658">
        <v>1.7488039179999999</v>
      </c>
      <c r="J658">
        <v>1.1401791429999999</v>
      </c>
      <c r="K658">
        <v>-44.710918589999999</v>
      </c>
      <c r="L658">
        <v>1.2215931209999999</v>
      </c>
      <c r="M658">
        <v>1.1691969600000001</v>
      </c>
      <c r="N658">
        <v>1.2543742609999999</v>
      </c>
      <c r="O658">
        <v>1.2470868909999999</v>
      </c>
      <c r="P658">
        <v>3.373311486</v>
      </c>
      <c r="Q658">
        <v>-0.50020641880000005</v>
      </c>
      <c r="R658">
        <v>-6.0011779500000001E-2</v>
      </c>
      <c r="S658">
        <v>-0.60784754269999997</v>
      </c>
      <c r="T658">
        <v>-0.95579436870000001</v>
      </c>
      <c r="U658">
        <v>-0.72051033939999998</v>
      </c>
      <c r="V658">
        <v>-0.71921613200000001</v>
      </c>
      <c r="W658">
        <v>-0.90332095649999999</v>
      </c>
      <c r="X658">
        <v>0.38895228110000002</v>
      </c>
      <c r="Y658">
        <v>0.73565241650000002</v>
      </c>
      <c r="Z658">
        <v>0.68205119160000005</v>
      </c>
      <c r="AA658">
        <v>0.72632292180000002</v>
      </c>
      <c r="AB658">
        <v>0.77776177420000003</v>
      </c>
      <c r="AC658">
        <v>0.81350370380000003</v>
      </c>
      <c r="AD658">
        <v>0.85280331190000003</v>
      </c>
      <c r="AE658">
        <v>0.89602231119999998</v>
      </c>
      <c r="AF658">
        <v>0.9386024047</v>
      </c>
      <c r="AG658">
        <v>0.97751122700000004</v>
      </c>
      <c r="AH658">
        <v>1.0150094590000001</v>
      </c>
      <c r="AI658">
        <v>1.0491515389999999</v>
      </c>
      <c r="AJ658">
        <v>1.081706187</v>
      </c>
      <c r="AK658">
        <v>1.115574434</v>
      </c>
      <c r="AL658">
        <v>1.158041951</v>
      </c>
      <c r="AM658">
        <v>1.2018395180000001</v>
      </c>
      <c r="AN658">
        <v>1.2479039700000001</v>
      </c>
      <c r="AO658">
        <v>1.2928399770000001</v>
      </c>
      <c r="AP658">
        <v>1.3390181480000001</v>
      </c>
      <c r="AQ658">
        <v>1.3902786540000001</v>
      </c>
      <c r="AR658">
        <v>1.442691556</v>
      </c>
      <c r="AS658">
        <v>1.4959705729999999</v>
      </c>
      <c r="AT658">
        <v>1.5477911049999999</v>
      </c>
      <c r="AU658">
        <v>1.5993221010000001</v>
      </c>
      <c r="AV658">
        <v>1.650042996</v>
      </c>
      <c r="AW658">
        <v>1.701458881</v>
      </c>
    </row>
    <row r="659" spans="2:49" x14ac:dyDescent="0.25">
      <c r="B659" t="s">
        <v>1638</v>
      </c>
      <c r="C659">
        <v>0.96116878123798499</v>
      </c>
      <c r="D659">
        <v>0.98039215686274495</v>
      </c>
      <c r="E659">
        <v>1</v>
      </c>
      <c r="F659">
        <v>2.1061756780000001</v>
      </c>
      <c r="G659">
        <v>2.9291609350000001</v>
      </c>
      <c r="H659">
        <v>7.7501081960000002</v>
      </c>
      <c r="I659">
        <v>48.829113319999998</v>
      </c>
      <c r="J659">
        <v>18.686689090000002</v>
      </c>
      <c r="K659">
        <v>-40.113754950000001</v>
      </c>
      <c r="L659">
        <v>-2.5841690590000002</v>
      </c>
      <c r="M659">
        <v>2.7089276800000002E-3</v>
      </c>
      <c r="N659">
        <v>-2.235507981</v>
      </c>
      <c r="O659">
        <v>-0.57321586049999995</v>
      </c>
      <c r="P659">
        <v>2.5350661759999999</v>
      </c>
      <c r="Q659">
        <v>3.5842348949999998</v>
      </c>
      <c r="R659">
        <v>3.8646104430000001</v>
      </c>
      <c r="S659">
        <v>3.1903445029999999</v>
      </c>
      <c r="T659">
        <v>3.582282186</v>
      </c>
      <c r="U659">
        <v>7.0538395759999997</v>
      </c>
      <c r="V659">
        <v>-21.227158549999999</v>
      </c>
      <c r="W659">
        <v>-8.2417536120000001</v>
      </c>
      <c r="X659">
        <v>0.95488536729999995</v>
      </c>
      <c r="Y659">
        <v>0.37405180780000002</v>
      </c>
      <c r="Z659">
        <v>0.531721895</v>
      </c>
      <c r="AA659">
        <v>0.70120654920000003</v>
      </c>
      <c r="AB659">
        <v>0.82900017339999998</v>
      </c>
      <c r="AC659">
        <v>0.93915041580000003</v>
      </c>
      <c r="AD659">
        <v>1.032386104</v>
      </c>
      <c r="AE659">
        <v>1.0840333019999999</v>
      </c>
      <c r="AF659">
        <v>1.1272223100000001</v>
      </c>
      <c r="AG659">
        <v>1.1731298590000001</v>
      </c>
      <c r="AH659">
        <v>1.2218587679999999</v>
      </c>
      <c r="AI659">
        <v>1.270530151</v>
      </c>
      <c r="AJ659">
        <v>1.308128805</v>
      </c>
      <c r="AK659">
        <v>1.340684789</v>
      </c>
      <c r="AL659">
        <v>1.383614151</v>
      </c>
      <c r="AM659">
        <v>1.429789422</v>
      </c>
      <c r="AN659">
        <v>1.480361534</v>
      </c>
      <c r="AO659">
        <v>1.531386972</v>
      </c>
      <c r="AP659">
        <v>1.582337208</v>
      </c>
      <c r="AQ659">
        <v>1.6421986239999999</v>
      </c>
      <c r="AR659">
        <v>1.7073225080000001</v>
      </c>
      <c r="AS659">
        <v>1.7782305490000001</v>
      </c>
      <c r="AT659">
        <v>1.842337662</v>
      </c>
      <c r="AU659">
        <v>1.908964409</v>
      </c>
      <c r="AV659">
        <v>1.980501735</v>
      </c>
      <c r="AW659">
        <v>2.0583241499999998</v>
      </c>
    </row>
    <row r="660" spans="2:49" x14ac:dyDescent="0.25">
      <c r="B660" t="s">
        <v>1639</v>
      </c>
      <c r="C660">
        <v>0.96116878123798499</v>
      </c>
      <c r="D660">
        <v>0.98039215686274495</v>
      </c>
      <c r="E660">
        <v>1</v>
      </c>
      <c r="F660">
        <v>0.98356314690000002</v>
      </c>
      <c r="G660">
        <v>0.957927682</v>
      </c>
      <c r="H660">
        <v>0.93702378109999995</v>
      </c>
      <c r="I660">
        <v>0.92939727350000001</v>
      </c>
      <c r="J660">
        <v>0.93074807130000003</v>
      </c>
      <c r="K660">
        <v>0.9485306684</v>
      </c>
      <c r="L660">
        <v>0.96807261700000002</v>
      </c>
      <c r="M660">
        <v>0.98276133990000003</v>
      </c>
      <c r="N660">
        <v>0.99087794159999998</v>
      </c>
      <c r="O660">
        <v>0.99556981639999997</v>
      </c>
      <c r="P660">
        <v>1.0747823009999999</v>
      </c>
      <c r="Q660">
        <v>1.1683291410000001</v>
      </c>
      <c r="R660">
        <v>1.2317578650000001</v>
      </c>
      <c r="S660">
        <v>1.2892801469999999</v>
      </c>
      <c r="T660">
        <v>1.32744895</v>
      </c>
      <c r="U660">
        <v>1.372368977</v>
      </c>
      <c r="V660">
        <v>1.4109221620000001</v>
      </c>
      <c r="W660">
        <v>1.449981848</v>
      </c>
      <c r="X660">
        <v>1.5009079670000001</v>
      </c>
      <c r="Y660">
        <v>1.539300441</v>
      </c>
      <c r="Z660">
        <v>1.575070172</v>
      </c>
      <c r="AA660">
        <v>1.611193171</v>
      </c>
      <c r="AB660">
        <v>1.6458699809999999</v>
      </c>
      <c r="AC660">
        <v>1.67983883</v>
      </c>
      <c r="AD660">
        <v>1.7137313510000001</v>
      </c>
      <c r="AE660">
        <v>1.7475503160000001</v>
      </c>
      <c r="AF660">
        <v>1.782667912</v>
      </c>
      <c r="AG660">
        <v>1.817987875</v>
      </c>
      <c r="AH660">
        <v>1.8537232880000001</v>
      </c>
      <c r="AI660">
        <v>1.8898665969999999</v>
      </c>
      <c r="AJ660">
        <v>1.926766483</v>
      </c>
      <c r="AK660">
        <v>1.964320337</v>
      </c>
      <c r="AL660">
        <v>2.0029142900000001</v>
      </c>
      <c r="AM660">
        <v>2.0422643859999998</v>
      </c>
      <c r="AN660">
        <v>2.0825598620000001</v>
      </c>
      <c r="AO660">
        <v>2.1237092610000001</v>
      </c>
      <c r="AP660">
        <v>2.165436556</v>
      </c>
      <c r="AQ660">
        <v>2.2081643610000001</v>
      </c>
      <c r="AR660">
        <v>2.2517909010000001</v>
      </c>
      <c r="AS660">
        <v>2.296342385</v>
      </c>
      <c r="AT660">
        <v>2.3413667600000001</v>
      </c>
      <c r="AU660">
        <v>2.3877438010000001</v>
      </c>
      <c r="AV660">
        <v>2.4354741670000002</v>
      </c>
      <c r="AW660">
        <v>2.4843944929999999</v>
      </c>
    </row>
    <row r="661" spans="2:49" x14ac:dyDescent="0.25">
      <c r="B661" t="s">
        <v>1640</v>
      </c>
      <c r="C661">
        <v>0.96116878123798499</v>
      </c>
      <c r="D661">
        <v>0.98039215686274495</v>
      </c>
      <c r="E661">
        <v>1</v>
      </c>
      <c r="F661">
        <v>1.1358832270000001</v>
      </c>
      <c r="G661">
        <v>1.262196527</v>
      </c>
      <c r="H661">
        <v>1.7371734599999999</v>
      </c>
      <c r="I661">
        <v>1.517149759</v>
      </c>
      <c r="J661">
        <v>1.0379242959999999</v>
      </c>
      <c r="K661">
        <v>0.86331540399999995</v>
      </c>
      <c r="L661">
        <v>0.79286676160000003</v>
      </c>
      <c r="M661">
        <v>0.93036061130000003</v>
      </c>
      <c r="N661">
        <v>1.015917</v>
      </c>
      <c r="O661">
        <v>1.030205035</v>
      </c>
      <c r="P661">
        <v>1.707987361</v>
      </c>
      <c r="Q661">
        <v>1.4561260739999999</v>
      </c>
      <c r="R661">
        <v>1.4465419429999999</v>
      </c>
      <c r="S661">
        <v>1.5158324839999999</v>
      </c>
      <c r="T661">
        <v>1.474608726</v>
      </c>
      <c r="U661">
        <v>1.556703551</v>
      </c>
      <c r="V661">
        <v>1.5645390379999999</v>
      </c>
      <c r="W661">
        <v>1.5642429609999999</v>
      </c>
      <c r="X661">
        <v>1.8513467260000001</v>
      </c>
      <c r="Y661">
        <v>2.0359784109999999</v>
      </c>
      <c r="Z661">
        <v>1.868142784</v>
      </c>
      <c r="AA661">
        <v>1.8874847459999999</v>
      </c>
      <c r="AB661">
        <v>1.931213938</v>
      </c>
      <c r="AC661">
        <v>1.9743837740000001</v>
      </c>
      <c r="AD661">
        <v>2.0098225869999999</v>
      </c>
      <c r="AE661">
        <v>1.996104189</v>
      </c>
      <c r="AF661">
        <v>1.9986496490000001</v>
      </c>
      <c r="AG661">
        <v>2.003382298</v>
      </c>
      <c r="AH661">
        <v>2.0105570049999999</v>
      </c>
      <c r="AI661">
        <v>2.0185775939999999</v>
      </c>
      <c r="AJ661">
        <v>2.0809948440000001</v>
      </c>
      <c r="AK661">
        <v>2.123492256</v>
      </c>
      <c r="AL661">
        <v>2.1611859739999999</v>
      </c>
      <c r="AM661">
        <v>2.2007676370000002</v>
      </c>
      <c r="AN661">
        <v>2.2395825760000001</v>
      </c>
      <c r="AO661">
        <v>2.2399817629999998</v>
      </c>
      <c r="AP661">
        <v>2.2533892560000002</v>
      </c>
      <c r="AQ661">
        <v>2.2707365199999998</v>
      </c>
      <c r="AR661">
        <v>2.288891155</v>
      </c>
      <c r="AS661">
        <v>2.3072158599999999</v>
      </c>
      <c r="AT661">
        <v>2.3327885909999999</v>
      </c>
      <c r="AU661">
        <v>2.3588521359999999</v>
      </c>
      <c r="AV661">
        <v>2.385947458</v>
      </c>
      <c r="AW661">
        <v>2.4142902130000001</v>
      </c>
    </row>
    <row r="662" spans="2:49" x14ac:dyDescent="0.25">
      <c r="B662" t="s">
        <v>1641</v>
      </c>
      <c r="C662">
        <v>0.96116878123798499</v>
      </c>
      <c r="D662">
        <v>0.98039215686274495</v>
      </c>
      <c r="E662">
        <v>1</v>
      </c>
      <c r="F662">
        <v>0.86957309009999995</v>
      </c>
      <c r="G662">
        <v>0.60035198400000001</v>
      </c>
      <c r="H662">
        <v>1.153427816</v>
      </c>
      <c r="I662">
        <v>0.98816079899999998</v>
      </c>
      <c r="J662">
        <v>-1.7683382990000001</v>
      </c>
      <c r="K662">
        <v>2.6549373530000002</v>
      </c>
      <c r="L662">
        <v>-0.237688978</v>
      </c>
      <c r="M662">
        <v>0.98366373519999994</v>
      </c>
      <c r="N662">
        <v>1.053224411</v>
      </c>
      <c r="O662">
        <v>0.93858961669999996</v>
      </c>
      <c r="P662">
        <v>0.72436116309999998</v>
      </c>
      <c r="Q662">
        <v>-0.26104606209999998</v>
      </c>
      <c r="R662">
        <v>-0.1640771191</v>
      </c>
      <c r="S662">
        <v>1.382477661</v>
      </c>
      <c r="T662">
        <v>1.233046278</v>
      </c>
      <c r="U662">
        <v>1.009886525</v>
      </c>
      <c r="V662">
        <v>0.62395416670000003</v>
      </c>
      <c r="W662">
        <v>-1.169949272</v>
      </c>
      <c r="X662">
        <v>1.6603789280000001</v>
      </c>
      <c r="Y662">
        <v>0.4897927842</v>
      </c>
      <c r="Z662">
        <v>0.62742223230000005</v>
      </c>
      <c r="AA662">
        <v>0.86316248640000004</v>
      </c>
      <c r="AB662">
        <v>1.265078752</v>
      </c>
      <c r="AC662">
        <v>2.5020294839999999</v>
      </c>
      <c r="AD662">
        <v>-3.3068080869999998</v>
      </c>
      <c r="AE662">
        <v>-0.29152499230000001</v>
      </c>
      <c r="AF662">
        <v>0.40621702980000002</v>
      </c>
      <c r="AG662">
        <v>0.78177856999999995</v>
      </c>
      <c r="AH662">
        <v>1.0221636140000001</v>
      </c>
      <c r="AI662">
        <v>1.2283419579999999</v>
      </c>
      <c r="AJ662">
        <v>1.41864576</v>
      </c>
      <c r="AK662">
        <v>1.6019594850000001</v>
      </c>
      <c r="AL662">
        <v>1.7828490589999999</v>
      </c>
      <c r="AM662">
        <v>1.9636823809999999</v>
      </c>
      <c r="AN662">
        <v>2.1460613959999999</v>
      </c>
      <c r="AO662">
        <v>2.2688028830000002</v>
      </c>
      <c r="AP662">
        <v>2.3878080069999998</v>
      </c>
      <c r="AQ662">
        <v>2.5110020629999998</v>
      </c>
      <c r="AR662">
        <v>2.637403876</v>
      </c>
      <c r="AS662">
        <v>2.7672284870000001</v>
      </c>
      <c r="AT662">
        <v>2.8622586110000001</v>
      </c>
      <c r="AU662">
        <v>2.9583100710000001</v>
      </c>
      <c r="AV662">
        <v>3.0569455329999999</v>
      </c>
      <c r="AW662">
        <v>3.1582457279999998</v>
      </c>
    </row>
    <row r="663" spans="2:49" x14ac:dyDescent="0.25">
      <c r="B663" t="s">
        <v>1642</v>
      </c>
      <c r="C663">
        <v>0.96116878123798499</v>
      </c>
      <c r="D663">
        <v>0.98039215686274495</v>
      </c>
      <c r="E663">
        <v>1</v>
      </c>
      <c r="F663">
        <v>0.99080624309999998</v>
      </c>
      <c r="G663">
        <v>1.1136794990000001</v>
      </c>
      <c r="H663">
        <v>1.187276886</v>
      </c>
      <c r="I663">
        <v>1.1352994279999999</v>
      </c>
      <c r="J663">
        <v>1.007357504</v>
      </c>
      <c r="K663">
        <v>0.88925802570000001</v>
      </c>
      <c r="L663">
        <v>0.80613834760000003</v>
      </c>
      <c r="M663">
        <v>0.75224217260000004</v>
      </c>
      <c r="N663">
        <v>0.71592930870000004</v>
      </c>
      <c r="O663">
        <v>0.6853977618</v>
      </c>
      <c r="P663">
        <v>0.66716219639999996</v>
      </c>
      <c r="Q663">
        <v>0.65935655240000002</v>
      </c>
      <c r="R663">
        <v>0.65707717970000001</v>
      </c>
      <c r="S663">
        <v>0.65387648710000001</v>
      </c>
      <c r="T663">
        <v>0.68463880330000004</v>
      </c>
      <c r="U663">
        <v>0.71566876909999999</v>
      </c>
      <c r="V663">
        <v>0.72698305669999996</v>
      </c>
      <c r="W663">
        <v>0.73848446109999999</v>
      </c>
      <c r="X663">
        <v>0.75108563380000004</v>
      </c>
      <c r="Y663">
        <v>0.76482716269999995</v>
      </c>
      <c r="Z663">
        <v>0.780130094</v>
      </c>
      <c r="AA663">
        <v>0.79572138349999999</v>
      </c>
      <c r="AB663">
        <v>0.81124759189999995</v>
      </c>
      <c r="AC663">
        <v>0.82679028129999999</v>
      </c>
      <c r="AD663">
        <v>0.84272285810000003</v>
      </c>
      <c r="AE663">
        <v>0.85866608030000002</v>
      </c>
      <c r="AF663">
        <v>0.87594618150000003</v>
      </c>
      <c r="AG663">
        <v>0.89375023629999995</v>
      </c>
      <c r="AH663">
        <v>0.91203473319999995</v>
      </c>
      <c r="AI663">
        <v>0.93085404469999999</v>
      </c>
      <c r="AJ663">
        <v>0.95094772049999998</v>
      </c>
      <c r="AK663">
        <v>0.97066382389999994</v>
      </c>
      <c r="AL663">
        <v>0.99103451980000001</v>
      </c>
      <c r="AM663">
        <v>1.0120346790000001</v>
      </c>
      <c r="AN663">
        <v>1.0333560610000001</v>
      </c>
      <c r="AO663">
        <v>1.0552829050000001</v>
      </c>
      <c r="AP663">
        <v>1.0767938189999999</v>
      </c>
      <c r="AQ663">
        <v>1.098671366</v>
      </c>
      <c r="AR663">
        <v>1.1210071989999999</v>
      </c>
      <c r="AS663">
        <v>1.143648161</v>
      </c>
      <c r="AT663">
        <v>1.1669790680000001</v>
      </c>
      <c r="AU663">
        <v>1.190049068</v>
      </c>
      <c r="AV663">
        <v>1.213705563</v>
      </c>
      <c r="AW663">
        <v>1.2378975029999999</v>
      </c>
    </row>
    <row r="664" spans="2:49" x14ac:dyDescent="0.25">
      <c r="B664" t="s">
        <v>1643</v>
      </c>
      <c r="C664">
        <v>0.96116878123798499</v>
      </c>
      <c r="D664">
        <v>0.98039215686274495</v>
      </c>
      <c r="E664">
        <v>1</v>
      </c>
      <c r="F664">
        <v>1.0586534409999999</v>
      </c>
      <c r="G664">
        <v>1.0386611379999999</v>
      </c>
      <c r="H664">
        <v>1.036043475</v>
      </c>
      <c r="I664">
        <v>1.042210952</v>
      </c>
      <c r="J664">
        <v>1.10304084</v>
      </c>
      <c r="K664">
        <v>1.1555572220000001</v>
      </c>
      <c r="L664">
        <v>1.153718867</v>
      </c>
      <c r="M664">
        <v>1.215596283</v>
      </c>
      <c r="N664">
        <v>1.3104908049999999</v>
      </c>
      <c r="O664">
        <v>1.448245456</v>
      </c>
      <c r="P664">
        <v>1.025882312</v>
      </c>
      <c r="Q664">
        <v>1.134176402</v>
      </c>
      <c r="R664">
        <v>1.057597621</v>
      </c>
      <c r="S664">
        <v>0.73610684299999996</v>
      </c>
      <c r="T664">
        <v>0.87881876759999999</v>
      </c>
      <c r="U664">
        <v>1.1889221109999999</v>
      </c>
      <c r="V664">
        <v>1.20230807</v>
      </c>
      <c r="W664">
        <v>1.204183649</v>
      </c>
      <c r="X664">
        <v>0.94605113919999995</v>
      </c>
      <c r="Y664">
        <v>0.80649177439999997</v>
      </c>
      <c r="Z664">
        <v>1.0883776759999999</v>
      </c>
      <c r="AA664">
        <v>1.269164924</v>
      </c>
      <c r="AB664">
        <v>1.342808014</v>
      </c>
      <c r="AC664">
        <v>1.379458836</v>
      </c>
      <c r="AD664">
        <v>1.410226669</v>
      </c>
      <c r="AE664">
        <v>1.460469284</v>
      </c>
      <c r="AF664">
        <v>1.5074060300000001</v>
      </c>
      <c r="AG664">
        <v>1.549387447</v>
      </c>
      <c r="AH664">
        <v>1.589099445</v>
      </c>
      <c r="AI664">
        <v>1.6275194909999999</v>
      </c>
      <c r="AJ664">
        <v>1.667244511</v>
      </c>
      <c r="AK664">
        <v>1.7053514160000001</v>
      </c>
      <c r="AL664">
        <v>1.743204572</v>
      </c>
      <c r="AM664">
        <v>1.7815633959999999</v>
      </c>
      <c r="AN664">
        <v>1.820404329</v>
      </c>
      <c r="AO664">
        <v>1.8558810619999999</v>
      </c>
      <c r="AP664">
        <v>1.8944328029999999</v>
      </c>
      <c r="AQ664">
        <v>1.9353409180000001</v>
      </c>
      <c r="AR664">
        <v>1.977230526</v>
      </c>
      <c r="AS664">
        <v>2.0194371580000001</v>
      </c>
      <c r="AT664">
        <v>2.0606068259999999</v>
      </c>
      <c r="AU664">
        <v>2.103365615</v>
      </c>
      <c r="AV664">
        <v>2.147757903</v>
      </c>
      <c r="AW664">
        <v>2.1932043120000002</v>
      </c>
    </row>
    <row r="665" spans="2:49" x14ac:dyDescent="0.25">
      <c r="B665" t="s">
        <v>1644</v>
      </c>
      <c r="C665">
        <v>0.96116878123798499</v>
      </c>
      <c r="D665">
        <v>0.98039215686274495</v>
      </c>
      <c r="E665">
        <v>1</v>
      </c>
      <c r="F665">
        <v>0.95704783680000005</v>
      </c>
      <c r="G665">
        <v>0.93425443350000004</v>
      </c>
      <c r="H665">
        <v>0.93847566059999998</v>
      </c>
      <c r="I665">
        <v>0.9566951373</v>
      </c>
      <c r="J665">
        <v>0.96426735080000003</v>
      </c>
      <c r="K665">
        <v>0.97448925419999999</v>
      </c>
      <c r="L665">
        <v>0.98752397589999996</v>
      </c>
      <c r="M665">
        <v>0.99626153740000001</v>
      </c>
      <c r="N665">
        <v>0.99995387979999995</v>
      </c>
      <c r="O665">
        <v>0.99997211699999999</v>
      </c>
      <c r="P665">
        <v>1.088843298</v>
      </c>
      <c r="Q665">
        <v>1.2026031559999999</v>
      </c>
      <c r="R665">
        <v>1.268703685</v>
      </c>
      <c r="S665">
        <v>1.2658548700000001</v>
      </c>
      <c r="T665">
        <v>1.338431446</v>
      </c>
      <c r="U665">
        <v>1.4503066870000001</v>
      </c>
      <c r="V665">
        <v>1.5056520280000001</v>
      </c>
      <c r="W665">
        <v>1.5585350650000001</v>
      </c>
      <c r="X665">
        <v>1.792282106</v>
      </c>
      <c r="Y665">
        <v>2.0179853720000001</v>
      </c>
      <c r="Z665">
        <v>1.96301908</v>
      </c>
      <c r="AA665">
        <v>2.0328954279999998</v>
      </c>
      <c r="AB665">
        <v>2.0946762080000001</v>
      </c>
      <c r="AC665">
        <v>2.140501537</v>
      </c>
      <c r="AD665">
        <v>2.176170597</v>
      </c>
      <c r="AE665">
        <v>2.2131205340000002</v>
      </c>
      <c r="AF665">
        <v>2.2488958380000001</v>
      </c>
      <c r="AG665">
        <v>2.2855329719999999</v>
      </c>
      <c r="AH665">
        <v>2.3223177330000002</v>
      </c>
      <c r="AI665">
        <v>2.3587093239999999</v>
      </c>
      <c r="AJ665">
        <v>2.3950449790000001</v>
      </c>
      <c r="AK665">
        <v>2.4316230619999999</v>
      </c>
      <c r="AL665">
        <v>2.4678870310000001</v>
      </c>
      <c r="AM665">
        <v>2.504552189</v>
      </c>
      <c r="AN665">
        <v>2.5417957169999998</v>
      </c>
      <c r="AO665">
        <v>2.5846819540000001</v>
      </c>
      <c r="AP665">
        <v>2.6246222069999998</v>
      </c>
      <c r="AQ665">
        <v>2.664921509</v>
      </c>
      <c r="AR665">
        <v>2.7060903029999999</v>
      </c>
      <c r="AS665">
        <v>2.7481321950000002</v>
      </c>
      <c r="AT665">
        <v>2.7901508150000001</v>
      </c>
      <c r="AU665">
        <v>2.833603112</v>
      </c>
      <c r="AV665">
        <v>2.8780281200000002</v>
      </c>
      <c r="AW665">
        <v>2.9234660510000001</v>
      </c>
    </row>
    <row r="666" spans="2:49" x14ac:dyDescent="0.25">
      <c r="B666" t="s">
        <v>1645</v>
      </c>
      <c r="C666">
        <v>0.96116878123798499</v>
      </c>
      <c r="D666">
        <v>0.98039215686274495</v>
      </c>
      <c r="E666">
        <v>1</v>
      </c>
      <c r="F666">
        <v>0.91913616369999995</v>
      </c>
      <c r="G666">
        <v>0.89725653480000001</v>
      </c>
      <c r="H666">
        <v>0.91448055849999998</v>
      </c>
      <c r="I666">
        <v>0.94468949260000001</v>
      </c>
      <c r="J666">
        <v>0.96569253420000001</v>
      </c>
      <c r="K666">
        <v>0.97612486970000001</v>
      </c>
      <c r="L666">
        <v>0.97745538519999997</v>
      </c>
      <c r="M666">
        <v>0.98118768649999999</v>
      </c>
      <c r="N666">
        <v>0.99043343350000002</v>
      </c>
      <c r="O666">
        <v>1.002063516</v>
      </c>
      <c r="P666">
        <v>1.0813939269999999</v>
      </c>
      <c r="Q666">
        <v>1.1583709639999999</v>
      </c>
      <c r="R666">
        <v>1.194674155</v>
      </c>
      <c r="S666">
        <v>1.1961361399999999</v>
      </c>
      <c r="T666">
        <v>1.2991660730000001</v>
      </c>
      <c r="U666">
        <v>1.4213460099999999</v>
      </c>
      <c r="V666">
        <v>1.4753753789999999</v>
      </c>
      <c r="W666">
        <v>1.527218932</v>
      </c>
      <c r="X666">
        <v>1.7840682880000001</v>
      </c>
      <c r="Y666">
        <v>1.9248712029999999</v>
      </c>
      <c r="Z666">
        <v>1.801660595</v>
      </c>
      <c r="AA666">
        <v>1.909685614</v>
      </c>
      <c r="AB666">
        <v>1.9875034389999999</v>
      </c>
      <c r="AC666">
        <v>2.0397970339999998</v>
      </c>
      <c r="AD666">
        <v>2.079021161</v>
      </c>
      <c r="AE666">
        <v>2.1201039229999998</v>
      </c>
      <c r="AF666">
        <v>2.1577941969999999</v>
      </c>
      <c r="AG666">
        <v>2.1974793300000002</v>
      </c>
      <c r="AH666">
        <v>2.2379590789999999</v>
      </c>
      <c r="AI666">
        <v>2.2783589950000001</v>
      </c>
      <c r="AJ666">
        <v>2.3189628839999998</v>
      </c>
      <c r="AK666">
        <v>2.359698479</v>
      </c>
      <c r="AL666">
        <v>2.3994293899999999</v>
      </c>
      <c r="AM666">
        <v>2.439523645</v>
      </c>
      <c r="AN666">
        <v>2.4800411059999998</v>
      </c>
      <c r="AO666">
        <v>2.5235982020000001</v>
      </c>
      <c r="AP666">
        <v>2.5651977439999998</v>
      </c>
      <c r="AQ666">
        <v>2.6075263529999999</v>
      </c>
      <c r="AR666">
        <v>2.6508378170000002</v>
      </c>
      <c r="AS666">
        <v>2.6949814860000001</v>
      </c>
      <c r="AT666">
        <v>2.7396716350000001</v>
      </c>
      <c r="AU666">
        <v>2.785531947</v>
      </c>
      <c r="AV666">
        <v>2.8324804399999999</v>
      </c>
      <c r="AW666">
        <v>2.8804227290000002</v>
      </c>
    </row>
    <row r="667" spans="2:49" x14ac:dyDescent="0.25">
      <c r="B667" t="s">
        <v>1646</v>
      </c>
      <c r="C667">
        <v>0.96116878123798499</v>
      </c>
      <c r="D667">
        <v>0.98039215686274495</v>
      </c>
      <c r="E667">
        <v>1</v>
      </c>
      <c r="F667">
        <v>0.89149145669999996</v>
      </c>
      <c r="G667">
        <v>0.95271399130000001</v>
      </c>
      <c r="H667">
        <v>1.0490078949999999</v>
      </c>
      <c r="I667">
        <v>1.1155706999999999</v>
      </c>
      <c r="J667">
        <v>1.1177276039999999</v>
      </c>
      <c r="K667">
        <v>1.0883757780000001</v>
      </c>
      <c r="L667">
        <v>1.0495633280000001</v>
      </c>
      <c r="M667">
        <v>1.021263738</v>
      </c>
      <c r="N667">
        <v>1.0064354369999999</v>
      </c>
      <c r="O667">
        <v>0.99626903710000003</v>
      </c>
      <c r="P667">
        <v>0.82458715400000004</v>
      </c>
      <c r="Q667">
        <v>0.68771494030000002</v>
      </c>
      <c r="R667">
        <v>0.62737394270000002</v>
      </c>
      <c r="S667">
        <v>0.63610448909999995</v>
      </c>
      <c r="T667">
        <v>0.67980573109999998</v>
      </c>
      <c r="U667">
        <v>0.81194461439999999</v>
      </c>
      <c r="V667">
        <v>0.82256233079999996</v>
      </c>
      <c r="W667">
        <v>0.82619595859999995</v>
      </c>
      <c r="X667">
        <v>0.79133655550000004</v>
      </c>
      <c r="Y667">
        <v>0.77803740639999996</v>
      </c>
      <c r="Z667">
        <v>0.82629989979999996</v>
      </c>
      <c r="AA667">
        <v>0.88252739280000003</v>
      </c>
      <c r="AB667">
        <v>0.91481528990000005</v>
      </c>
      <c r="AC667">
        <v>0.93536147510000001</v>
      </c>
      <c r="AD667">
        <v>0.95211940490000002</v>
      </c>
      <c r="AE667">
        <v>0.96342570599999999</v>
      </c>
      <c r="AF667">
        <v>0.98352581949999995</v>
      </c>
      <c r="AG667">
        <v>1.006616835</v>
      </c>
      <c r="AH667">
        <v>1.0316253120000001</v>
      </c>
      <c r="AI667">
        <v>1.056653794</v>
      </c>
      <c r="AJ667">
        <v>1.0767302599999999</v>
      </c>
      <c r="AK667">
        <v>1.100700464</v>
      </c>
      <c r="AL667">
        <v>1.1260374019999999</v>
      </c>
      <c r="AM667">
        <v>1.1521773099999999</v>
      </c>
      <c r="AN667">
        <v>1.1781848159999999</v>
      </c>
      <c r="AO667">
        <v>1.200858953</v>
      </c>
      <c r="AP667">
        <v>1.2262622270000001</v>
      </c>
      <c r="AQ667">
        <v>1.2524144740000001</v>
      </c>
      <c r="AR667">
        <v>1.279113707</v>
      </c>
      <c r="AS667">
        <v>1.305909309</v>
      </c>
      <c r="AT667">
        <v>1.335907545</v>
      </c>
      <c r="AU667">
        <v>1.363816734</v>
      </c>
      <c r="AV667">
        <v>1.391534297</v>
      </c>
      <c r="AW667">
        <v>1.4195569889999999</v>
      </c>
    </row>
    <row r="668" spans="2:49" x14ac:dyDescent="0.25">
      <c r="B668" t="s">
        <v>1666</v>
      </c>
      <c r="E668">
        <v>279982.1139</v>
      </c>
      <c r="F668">
        <v>265240.201</v>
      </c>
      <c r="G668">
        <v>276779.62219999998</v>
      </c>
      <c r="H668">
        <v>229146.13020000001</v>
      </c>
      <c r="I668">
        <v>234335.60990000001</v>
      </c>
      <c r="J668">
        <v>270619.13799999998</v>
      </c>
      <c r="K668">
        <v>294932.47379999998</v>
      </c>
      <c r="L668">
        <v>284779.32290000003</v>
      </c>
      <c r="M668">
        <v>66096.378070000006</v>
      </c>
      <c r="N668">
        <v>290212.99890000001</v>
      </c>
      <c r="O668">
        <v>296652.7071</v>
      </c>
      <c r="P668">
        <v>300982.04190000001</v>
      </c>
      <c r="Q668">
        <v>317318.37329999998</v>
      </c>
      <c r="R668">
        <v>319527.15919999999</v>
      </c>
      <c r="S668">
        <v>322790.28999999998</v>
      </c>
      <c r="T668">
        <v>315557.00020000001</v>
      </c>
      <c r="U668">
        <v>333777.5981</v>
      </c>
      <c r="V668">
        <v>331130.36259999999</v>
      </c>
      <c r="W668">
        <v>336355.25050000002</v>
      </c>
      <c r="X668">
        <v>334478.02370000002</v>
      </c>
      <c r="Y668">
        <v>334416.81439999997</v>
      </c>
      <c r="Z668">
        <v>335059.99349999998</v>
      </c>
      <c r="AA668">
        <v>339332.24680000002</v>
      </c>
      <c r="AB668">
        <v>346335.60149999999</v>
      </c>
      <c r="AC668">
        <v>323029.39</v>
      </c>
      <c r="AD668">
        <v>332549.98100000003</v>
      </c>
      <c r="AE668">
        <v>335193.54060000001</v>
      </c>
      <c r="AF668">
        <v>336463.88030000002</v>
      </c>
      <c r="AG668">
        <v>337483.6654</v>
      </c>
      <c r="AH668">
        <v>337220.55320000002</v>
      </c>
      <c r="AI668">
        <v>338295.25910000002</v>
      </c>
      <c r="AJ668">
        <v>342675.34759999998</v>
      </c>
      <c r="AK668">
        <v>353104.68109999999</v>
      </c>
      <c r="AL668">
        <v>347202.57750000001</v>
      </c>
      <c r="AM668">
        <v>350699.45510000002</v>
      </c>
      <c r="AN668">
        <v>353198.0503</v>
      </c>
      <c r="AO668">
        <v>358674.99060000002</v>
      </c>
      <c r="AP668">
        <v>362918.33110000001</v>
      </c>
      <c r="AQ668">
        <v>366825.80829999998</v>
      </c>
      <c r="AR668">
        <v>371117.62560000003</v>
      </c>
      <c r="AS668">
        <v>373951.60200000001</v>
      </c>
      <c r="AT668">
        <v>375199.32309999998</v>
      </c>
      <c r="AU668">
        <v>372054.23690000002</v>
      </c>
      <c r="AV668">
        <v>386275.20529999997</v>
      </c>
      <c r="AW668">
        <v>389523.97590000002</v>
      </c>
    </row>
    <row r="669" spans="2:49" x14ac:dyDescent="0.25">
      <c r="B669" t="s">
        <v>1647</v>
      </c>
      <c r="E669">
        <v>10118.545539999999</v>
      </c>
      <c r="F669">
        <v>9656.08743399999</v>
      </c>
      <c r="G669">
        <v>9452.3617560000002</v>
      </c>
      <c r="H669">
        <v>8419.2820030000003</v>
      </c>
      <c r="I669">
        <v>9305.1645310000004</v>
      </c>
      <c r="J669">
        <v>10619.299510000001</v>
      </c>
      <c r="K669">
        <v>9647.7767600000006</v>
      </c>
      <c r="L669">
        <v>10285.613660000001</v>
      </c>
      <c r="M669">
        <v>9363.9300320000002</v>
      </c>
      <c r="N669">
        <v>10935.04564</v>
      </c>
      <c r="O669">
        <v>10561.533149999999</v>
      </c>
      <c r="P669">
        <v>9360.2797819999996</v>
      </c>
      <c r="Q669">
        <v>9906.7029849999999</v>
      </c>
      <c r="R669">
        <v>9563.2000759999901</v>
      </c>
      <c r="S669">
        <v>9600.3250609999996</v>
      </c>
      <c r="T669">
        <v>9723.2154480000008</v>
      </c>
      <c r="U669">
        <v>10026.08063</v>
      </c>
      <c r="V669">
        <v>10157.6605</v>
      </c>
      <c r="W669">
        <v>10421.53636</v>
      </c>
      <c r="X669">
        <v>10601.13564</v>
      </c>
      <c r="Y669">
        <v>10726.34132</v>
      </c>
      <c r="Z669">
        <v>10963.60511</v>
      </c>
      <c r="AA669">
        <v>11143.2299</v>
      </c>
      <c r="AB669">
        <v>11254.05647</v>
      </c>
      <c r="AC669">
        <v>11291.38573</v>
      </c>
      <c r="AD669">
        <v>11302.467720000001</v>
      </c>
      <c r="AE669">
        <v>11489.31877</v>
      </c>
      <c r="AF669">
        <v>11709.37838</v>
      </c>
      <c r="AG669">
        <v>11907.86326</v>
      </c>
      <c r="AH669">
        <v>12106.272199999999</v>
      </c>
      <c r="AI669">
        <v>12319.545169999999</v>
      </c>
      <c r="AJ669">
        <v>12568.844789999999</v>
      </c>
      <c r="AK669">
        <v>12849.66358</v>
      </c>
      <c r="AL669">
        <v>13116.940989999999</v>
      </c>
      <c r="AM669">
        <v>13415.30788</v>
      </c>
      <c r="AN669">
        <v>13691.28883</v>
      </c>
      <c r="AO669">
        <v>14008.751539999999</v>
      </c>
      <c r="AP669">
        <v>14328.79329</v>
      </c>
      <c r="AQ669">
        <v>14639.494479999999</v>
      </c>
      <c r="AR669">
        <v>14954.38812</v>
      </c>
      <c r="AS669">
        <v>15252.010539999999</v>
      </c>
      <c r="AT669">
        <v>15533.05305</v>
      </c>
      <c r="AU669">
        <v>15825.64748</v>
      </c>
      <c r="AV669">
        <v>16144.797189999999</v>
      </c>
      <c r="AW669">
        <v>16474.496340000002</v>
      </c>
    </row>
    <row r="670" spans="2:49" x14ac:dyDescent="0.25">
      <c r="B670" t="s">
        <v>1648</v>
      </c>
      <c r="E670">
        <v>5955.0920290000004</v>
      </c>
      <c r="F670">
        <v>5232.7609869999997</v>
      </c>
      <c r="G670">
        <v>5584.9950799999997</v>
      </c>
      <c r="H670">
        <v>4388.2907219999997</v>
      </c>
      <c r="I670">
        <v>5981.8215819999996</v>
      </c>
      <c r="J670">
        <v>5883.113198</v>
      </c>
      <c r="K670">
        <v>6442.9196110000003</v>
      </c>
      <c r="L670">
        <v>5670.4434650000003</v>
      </c>
      <c r="M670">
        <v>6014.4040029999996</v>
      </c>
      <c r="N670">
        <v>6216.1800739999999</v>
      </c>
      <c r="O670">
        <v>6784.9120800000001</v>
      </c>
      <c r="P670">
        <v>6669.5641079999996</v>
      </c>
      <c r="Q670">
        <v>6489.0761039999998</v>
      </c>
      <c r="R670">
        <v>6479.8961289999997</v>
      </c>
      <c r="S670">
        <v>5165.5708709999999</v>
      </c>
      <c r="T670">
        <v>5283.1371449999997</v>
      </c>
      <c r="U670">
        <v>5413.5904559999999</v>
      </c>
      <c r="V670">
        <v>5422.4741270000004</v>
      </c>
      <c r="W670">
        <v>5504.5176520000005</v>
      </c>
      <c r="X670">
        <v>5400.4310390000001</v>
      </c>
      <c r="Y670">
        <v>5212.6735609999996</v>
      </c>
      <c r="Z670">
        <v>5053.3046439999998</v>
      </c>
      <c r="AA670">
        <v>4805.2633249999999</v>
      </c>
      <c r="AB670">
        <v>4429.4345009999997</v>
      </c>
      <c r="AC670">
        <v>3904.9773879999998</v>
      </c>
      <c r="AD670">
        <v>3225.2690720000001</v>
      </c>
      <c r="AE670">
        <v>3284.1766379999999</v>
      </c>
      <c r="AF670">
        <v>3334.6779620000002</v>
      </c>
      <c r="AG670">
        <v>3370.5818479999998</v>
      </c>
      <c r="AH670">
        <v>3403.249495</v>
      </c>
      <c r="AI670">
        <v>3446.1382699999999</v>
      </c>
      <c r="AJ670">
        <v>3509.9869290000001</v>
      </c>
      <c r="AK670">
        <v>3593.3588639999998</v>
      </c>
      <c r="AL670">
        <v>3657.4392149999999</v>
      </c>
      <c r="AM670">
        <v>3750.4821579999998</v>
      </c>
      <c r="AN670">
        <v>3823.491935</v>
      </c>
      <c r="AO670">
        <v>3932.365006</v>
      </c>
      <c r="AP670">
        <v>4032.164311</v>
      </c>
      <c r="AQ670">
        <v>4126.0189099999998</v>
      </c>
      <c r="AR670">
        <v>4228.7888149999999</v>
      </c>
      <c r="AS670">
        <v>4328.4985059999999</v>
      </c>
      <c r="AT670">
        <v>4415.3008030000001</v>
      </c>
      <c r="AU670">
        <v>4512.9200090000004</v>
      </c>
      <c r="AV670">
        <v>4631.8791220000003</v>
      </c>
      <c r="AW670">
        <v>4761.4465170000003</v>
      </c>
    </row>
    <row r="671" spans="2:49" x14ac:dyDescent="0.25">
      <c r="B671" t="s">
        <v>1649</v>
      </c>
      <c r="E671">
        <v>-1066.086247</v>
      </c>
      <c r="F671">
        <v>-1369.9617310000001</v>
      </c>
      <c r="G671">
        <v>-2230.1179390000002</v>
      </c>
      <c r="H671">
        <v>-2391.580336</v>
      </c>
      <c r="I671">
        <v>-2337.586256</v>
      </c>
      <c r="J671">
        <v>-340.39925520000003</v>
      </c>
      <c r="K671">
        <v>-1622.168694</v>
      </c>
      <c r="L671">
        <v>-1622.2828179999999</v>
      </c>
      <c r="M671">
        <v>-1998.160153</v>
      </c>
      <c r="N671">
        <v>-2228.611821</v>
      </c>
      <c r="O671">
        <v>-1885.2583259999999</v>
      </c>
      <c r="P671">
        <v>-1681.9203869999999</v>
      </c>
      <c r="Q671">
        <v>-1948.6707389999999</v>
      </c>
      <c r="R671">
        <v>-1839.823439</v>
      </c>
      <c r="S671">
        <v>-2555.8655859999999</v>
      </c>
      <c r="T671">
        <v>-3236.5719410000002</v>
      </c>
      <c r="U671">
        <v>-2580.3934060000001</v>
      </c>
      <c r="V671">
        <v>-2851.8586740000001</v>
      </c>
      <c r="W671">
        <v>-2869.0349369999999</v>
      </c>
      <c r="X671">
        <v>-3277.0451629999998</v>
      </c>
      <c r="Y671">
        <v>-3845.4343450000001</v>
      </c>
      <c r="Z671">
        <v>-4521.9783209999996</v>
      </c>
      <c r="AA671">
        <v>-5186.3135179999999</v>
      </c>
      <c r="AB671">
        <v>-5986.1212450000003</v>
      </c>
      <c r="AC671">
        <v>-6806.3590370000002</v>
      </c>
      <c r="AD671">
        <v>-7537.1941310000002</v>
      </c>
      <c r="AE671">
        <v>-7739.0008090000001</v>
      </c>
      <c r="AF671">
        <v>-7866.1678760000004</v>
      </c>
      <c r="AG671">
        <v>-7947.2116459999997</v>
      </c>
      <c r="AH671">
        <v>-8007.8241859999998</v>
      </c>
      <c r="AI671">
        <v>-8057.3080209999998</v>
      </c>
      <c r="AJ671">
        <v>-8100.9074389999996</v>
      </c>
      <c r="AK671">
        <v>-8149.7442119999996</v>
      </c>
      <c r="AL671">
        <v>-8213.3501190000006</v>
      </c>
      <c r="AM671">
        <v>-8241.03890399999</v>
      </c>
      <c r="AN671">
        <v>-8302.0503559999997</v>
      </c>
      <c r="AO671">
        <v>-8334.7189170000001</v>
      </c>
      <c r="AP671">
        <v>-8399.8197070000006</v>
      </c>
      <c r="AQ671">
        <v>-8460.0700770000003</v>
      </c>
      <c r="AR671">
        <v>-8510.676082</v>
      </c>
      <c r="AS671">
        <v>-8564.718562</v>
      </c>
      <c r="AT671">
        <v>-8616.2718459999996</v>
      </c>
      <c r="AU671">
        <v>-8665.0755339999996</v>
      </c>
      <c r="AV671">
        <v>-8720.2815019999998</v>
      </c>
      <c r="AW671">
        <v>-8777.5529179999994</v>
      </c>
    </row>
    <row r="672" spans="2:49" x14ac:dyDescent="0.25">
      <c r="B672" t="s">
        <v>1650</v>
      </c>
      <c r="E672">
        <v>-362.61320819999997</v>
      </c>
      <c r="F672">
        <v>-403.32143509999997</v>
      </c>
      <c r="G672">
        <v>-437.12832850000001</v>
      </c>
      <c r="H672">
        <v>-518.61834429999999</v>
      </c>
      <c r="I672">
        <v>-483.1602201</v>
      </c>
      <c r="J672">
        <v>-266.87702669999999</v>
      </c>
      <c r="K672">
        <v>-99.051711240000003</v>
      </c>
      <c r="L672">
        <v>-458.51945519999998</v>
      </c>
      <c r="M672">
        <v>-462.49408749999998</v>
      </c>
      <c r="N672">
        <v>-357.59916620000001</v>
      </c>
      <c r="O672">
        <v>-369.95575659999997</v>
      </c>
      <c r="P672">
        <v>-296.26784880000002</v>
      </c>
      <c r="Q672">
        <v>-337.65262760000002</v>
      </c>
      <c r="R672">
        <v>-422.11597119999999</v>
      </c>
      <c r="S672">
        <v>-468.5886094</v>
      </c>
      <c r="T672">
        <v>-494.28191500000003</v>
      </c>
      <c r="U672">
        <v>-472.7843671</v>
      </c>
      <c r="V672">
        <v>-508.53176580000002</v>
      </c>
      <c r="W672">
        <v>-531.30444320000004</v>
      </c>
      <c r="X672">
        <v>-303.78154230000001</v>
      </c>
      <c r="Y672">
        <v>59.889090279999998</v>
      </c>
      <c r="Z672">
        <v>301.60631080000002</v>
      </c>
      <c r="AA672">
        <v>580.12510569999995</v>
      </c>
      <c r="AB672">
        <v>900.89848810000001</v>
      </c>
      <c r="AC672">
        <v>1274.051606</v>
      </c>
      <c r="AD672">
        <v>1715.799338</v>
      </c>
      <c r="AE672">
        <v>1647.977085</v>
      </c>
      <c r="AF672">
        <v>1606.346174</v>
      </c>
      <c r="AG672">
        <v>1578.512522</v>
      </c>
      <c r="AH672">
        <v>1556.2461390000001</v>
      </c>
      <c r="AI672">
        <v>1538.731849</v>
      </c>
      <c r="AJ672">
        <v>1527.8413849999999</v>
      </c>
      <c r="AK672">
        <v>1518.9975219999999</v>
      </c>
      <c r="AL672">
        <v>1511.0552600000001</v>
      </c>
      <c r="AM672">
        <v>1512.766564</v>
      </c>
      <c r="AN672">
        <v>1512.1878650000001</v>
      </c>
      <c r="AO672">
        <v>1515.126888</v>
      </c>
      <c r="AP672">
        <v>1515.1718289999999</v>
      </c>
      <c r="AQ672">
        <v>1513.46001</v>
      </c>
      <c r="AR672">
        <v>1511.497899</v>
      </c>
      <c r="AS672">
        <v>1504.452822</v>
      </c>
      <c r="AT672">
        <v>1508.556836</v>
      </c>
      <c r="AU672">
        <v>1515.3798899999999</v>
      </c>
      <c r="AV672">
        <v>1523.854957</v>
      </c>
      <c r="AW672">
        <v>1533.2981179999999</v>
      </c>
    </row>
    <row r="673" spans="2:49" x14ac:dyDescent="0.25">
      <c r="B673" t="s">
        <v>1651</v>
      </c>
      <c r="E673">
        <v>644.22625970000001</v>
      </c>
      <c r="F673">
        <v>581.62577429999999</v>
      </c>
      <c r="G673">
        <v>471.58599020000003</v>
      </c>
      <c r="H673">
        <v>134.40774279999999</v>
      </c>
      <c r="I673">
        <v>-128.81663689999999</v>
      </c>
      <c r="J673">
        <v>356.37388559999999</v>
      </c>
      <c r="K673">
        <v>1050.1550609999999</v>
      </c>
      <c r="L673">
        <v>193.30151570000001</v>
      </c>
      <c r="M673">
        <v>86.649106110000005</v>
      </c>
      <c r="N673">
        <v>290.5081826</v>
      </c>
      <c r="O673">
        <v>177.7987287</v>
      </c>
      <c r="P673">
        <v>425.29337399999997</v>
      </c>
      <c r="Q673">
        <v>436.7871968</v>
      </c>
      <c r="R673">
        <v>313.34831159999999</v>
      </c>
      <c r="S673">
        <v>201.5877304</v>
      </c>
      <c r="T673">
        <v>170.94409429999999</v>
      </c>
      <c r="U673">
        <v>267.94593479999997</v>
      </c>
      <c r="V673">
        <v>183.05206939999999</v>
      </c>
      <c r="W673">
        <v>181.46898469999999</v>
      </c>
      <c r="X673">
        <v>121.5676405</v>
      </c>
      <c r="Y673">
        <v>461.30923000000001</v>
      </c>
      <c r="Z673">
        <v>360.31261890000002</v>
      </c>
      <c r="AA673">
        <v>285.406859</v>
      </c>
      <c r="AB673">
        <v>233.93161090000001</v>
      </c>
      <c r="AC673">
        <v>179.71686249999999</v>
      </c>
      <c r="AD673">
        <v>147.32490609999999</v>
      </c>
      <c r="AE673">
        <v>102.75989989999999</v>
      </c>
      <c r="AF673">
        <v>38.297794289999999</v>
      </c>
      <c r="AG673">
        <v>-24.159283630000001</v>
      </c>
      <c r="AH673">
        <v>-80.82035003</v>
      </c>
      <c r="AI673">
        <v>-124.38116549999999</v>
      </c>
      <c r="AJ673">
        <v>-165.6204515</v>
      </c>
      <c r="AK673">
        <v>-222.3214993</v>
      </c>
      <c r="AL673">
        <v>-275.56203599999998</v>
      </c>
      <c r="AM673">
        <v>-322.49624699999998</v>
      </c>
      <c r="AN673">
        <v>-375.22509120000001</v>
      </c>
      <c r="AO673">
        <v>-420.18507499999998</v>
      </c>
      <c r="AP673">
        <v>-488.86004109999999</v>
      </c>
      <c r="AQ673">
        <v>-562.21231569999998</v>
      </c>
      <c r="AR673">
        <v>-630.98174870000003</v>
      </c>
      <c r="AS673">
        <v>-716.31943030000002</v>
      </c>
      <c r="AT673">
        <v>-781.42863809999994</v>
      </c>
      <c r="AU673">
        <v>-832.76992580000001</v>
      </c>
      <c r="AV673">
        <v>-889.15227189999996</v>
      </c>
      <c r="AW673">
        <v>-948.92095959999995</v>
      </c>
    </row>
    <row r="674" spans="2:49" x14ac:dyDescent="0.25">
      <c r="B674" t="s">
        <v>1652</v>
      </c>
      <c r="E674">
        <v>-461.92366629999998</v>
      </c>
      <c r="F674">
        <v>-547.77599710000004</v>
      </c>
      <c r="G674">
        <v>-629.76414199999999</v>
      </c>
      <c r="H674">
        <v>-801.60103939999999</v>
      </c>
      <c r="I674">
        <v>-821.91776140000002</v>
      </c>
      <c r="J674">
        <v>-295.99638490000001</v>
      </c>
      <c r="K674">
        <v>-493.8747674</v>
      </c>
      <c r="L674">
        <v>-646.90889460000005</v>
      </c>
      <c r="M674">
        <v>-493.67960970000001</v>
      </c>
      <c r="N674">
        <v>-515.21738370000003</v>
      </c>
      <c r="O674">
        <v>-501.4372151</v>
      </c>
      <c r="P674">
        <v>-563.95806500000003</v>
      </c>
      <c r="Q674">
        <v>-632.85276420000002</v>
      </c>
      <c r="R674">
        <v>-554.09686980000004</v>
      </c>
      <c r="S674">
        <v>-622.72718710000004</v>
      </c>
      <c r="T674">
        <v>-639.51967130000003</v>
      </c>
      <c r="U674">
        <v>-605.29265429999998</v>
      </c>
      <c r="V674">
        <v>-645.97792579999998</v>
      </c>
      <c r="W674">
        <v>-670.28070160000004</v>
      </c>
      <c r="X674">
        <v>-900.79868939999994</v>
      </c>
      <c r="Y674">
        <v>-900.86282789999996</v>
      </c>
      <c r="Z674">
        <v>-993.3635094</v>
      </c>
      <c r="AA674">
        <v>-458.39940469999999</v>
      </c>
      <c r="AB674">
        <v>4054.2477239999998</v>
      </c>
      <c r="AC674">
        <v>-19679.679830000001</v>
      </c>
      <c r="AD674">
        <v>-12094.16763</v>
      </c>
      <c r="AE674">
        <v>-12251.1047</v>
      </c>
      <c r="AF674">
        <v>-12411.80672</v>
      </c>
      <c r="AG674">
        <v>-12573.44866</v>
      </c>
      <c r="AH674">
        <v>-12721.140950000001</v>
      </c>
      <c r="AI674">
        <v>-12894.83786</v>
      </c>
      <c r="AJ674">
        <v>-13091.31956</v>
      </c>
      <c r="AK674">
        <v>-13287.53923</v>
      </c>
      <c r="AL674">
        <v>-13460.52334</v>
      </c>
      <c r="AM674">
        <v>-13652.07675</v>
      </c>
      <c r="AN674">
        <v>-13807.30471</v>
      </c>
      <c r="AO674">
        <v>-13979.95573</v>
      </c>
      <c r="AP674">
        <v>-14130.30451</v>
      </c>
      <c r="AQ674">
        <v>-14286.49005</v>
      </c>
      <c r="AR674">
        <v>-14460.731610000001</v>
      </c>
      <c r="AS674">
        <v>-14638.4827</v>
      </c>
      <c r="AT674">
        <v>-14779.303610000001</v>
      </c>
      <c r="AU674">
        <v>-14925.60678</v>
      </c>
      <c r="AV674">
        <v>-15074.91338</v>
      </c>
      <c r="AW674">
        <v>-15230.992560000001</v>
      </c>
    </row>
    <row r="675" spans="2:49" x14ac:dyDescent="0.25">
      <c r="B675" t="s">
        <v>1653</v>
      </c>
      <c r="E675">
        <v>-1156.852114</v>
      </c>
      <c r="F675">
        <v>-1168.5924150000001</v>
      </c>
      <c r="G675">
        <v>-1145.008773</v>
      </c>
      <c r="H675">
        <v>-1225.076084</v>
      </c>
      <c r="I675">
        <v>-1145.5486410000001</v>
      </c>
      <c r="J675">
        <v>-1269.3480689999999</v>
      </c>
      <c r="K675">
        <v>-1340.8878030000001</v>
      </c>
      <c r="L675">
        <v>-1407.348205</v>
      </c>
      <c r="M675">
        <v>-1384.535455</v>
      </c>
      <c r="N675">
        <v>-1417.8389830000001</v>
      </c>
      <c r="O675">
        <v>-1408.9044240000001</v>
      </c>
      <c r="P675">
        <v>-1462.9274640000001</v>
      </c>
      <c r="Q675">
        <v>-1674.971364</v>
      </c>
      <c r="R675">
        <v>-1819.602856</v>
      </c>
      <c r="S675">
        <v>-1817.429269</v>
      </c>
      <c r="T675">
        <v>-1910.576153</v>
      </c>
      <c r="U675">
        <v>-2008.1838090000001</v>
      </c>
      <c r="V675">
        <v>-2254.1233280000001</v>
      </c>
      <c r="W675">
        <v>-2526.5146009999999</v>
      </c>
      <c r="X675">
        <v>-2846.1545390000001</v>
      </c>
      <c r="Y675">
        <v>-2983.7267240000001</v>
      </c>
      <c r="Z675">
        <v>-2969.8203830000002</v>
      </c>
      <c r="AA675">
        <v>-2899.4111739999998</v>
      </c>
      <c r="AB675">
        <v>-2835.6927390000001</v>
      </c>
      <c r="AC675">
        <v>-2772.4177639999998</v>
      </c>
      <c r="AD675">
        <v>-2715.8221619999999</v>
      </c>
      <c r="AE675">
        <v>-2763.0815469999998</v>
      </c>
      <c r="AF675">
        <v>-2798.3212800000001</v>
      </c>
      <c r="AG675">
        <v>-2825.9521399999999</v>
      </c>
      <c r="AH675">
        <v>-2867.2455220000002</v>
      </c>
      <c r="AI675">
        <v>-2891.0865979999999</v>
      </c>
      <c r="AJ675">
        <v>-2914.8113579999999</v>
      </c>
      <c r="AK675">
        <v>-2954.5028430000002</v>
      </c>
      <c r="AL675">
        <v>-3006.7464340000001</v>
      </c>
      <c r="AM675">
        <v>-3078.294097</v>
      </c>
      <c r="AN675">
        <v>-3167.477187</v>
      </c>
      <c r="AO675">
        <v>-3311.8618799999999</v>
      </c>
      <c r="AP675">
        <v>-3504.617859</v>
      </c>
      <c r="AQ675">
        <v>-3727.2971539999999</v>
      </c>
      <c r="AR675">
        <v>-3969.5836420000001</v>
      </c>
      <c r="AS675">
        <v>-4240.3699850000003</v>
      </c>
      <c r="AT675">
        <v>-4538.0528480000003</v>
      </c>
      <c r="AU675">
        <v>-4845.9320049999997</v>
      </c>
      <c r="AV675">
        <v>-5180.0802919999996</v>
      </c>
      <c r="AW675">
        <v>-5543.61319</v>
      </c>
    </row>
    <row r="676" spans="2:49" x14ac:dyDescent="0.25">
      <c r="B676" t="s">
        <v>1654</v>
      </c>
      <c r="E676">
        <v>242.50956210000001</v>
      </c>
      <c r="F676">
        <v>205.03622809999999</v>
      </c>
      <c r="G676">
        <v>87.555804679999994</v>
      </c>
      <c r="H676">
        <v>22.77770121</v>
      </c>
      <c r="I676">
        <v>311.52918</v>
      </c>
      <c r="J676">
        <v>111.166358</v>
      </c>
      <c r="K676">
        <v>29.10650515</v>
      </c>
      <c r="L676">
        <v>111.324225</v>
      </c>
      <c r="M676">
        <v>487.952065</v>
      </c>
      <c r="N676">
        <v>494.68668009999999</v>
      </c>
      <c r="O676">
        <v>602.05499220000002</v>
      </c>
      <c r="P676">
        <v>565.83190549999995</v>
      </c>
      <c r="Q676">
        <v>217.8874849</v>
      </c>
      <c r="R676">
        <v>115.10499009999999</v>
      </c>
      <c r="S676">
        <v>778.27869520000002</v>
      </c>
      <c r="T676">
        <v>902.08480429999997</v>
      </c>
      <c r="U676">
        <v>943.25182240000004</v>
      </c>
      <c r="V676">
        <v>809.93019389999995</v>
      </c>
      <c r="W676">
        <v>691.60351330000003</v>
      </c>
      <c r="X676">
        <v>632.42114270000002</v>
      </c>
      <c r="Y676">
        <v>591.25886869999999</v>
      </c>
      <c r="Z676">
        <v>698.5910758</v>
      </c>
      <c r="AA676">
        <v>842.79064619999997</v>
      </c>
      <c r="AB676">
        <v>1009.5556</v>
      </c>
      <c r="AC676">
        <v>1180.13489</v>
      </c>
      <c r="AD676">
        <v>1351.6816719999999</v>
      </c>
      <c r="AE676">
        <v>1419.215584</v>
      </c>
      <c r="AF676">
        <v>1446.012774</v>
      </c>
      <c r="AG676">
        <v>1472.8354449999999</v>
      </c>
      <c r="AH676">
        <v>1498.5716640000001</v>
      </c>
      <c r="AI676">
        <v>1530.0988609999999</v>
      </c>
      <c r="AJ676">
        <v>1565.6882450000001</v>
      </c>
      <c r="AK676">
        <v>1599.5348429999999</v>
      </c>
      <c r="AL676">
        <v>1631.8454340000001</v>
      </c>
      <c r="AM676">
        <v>1665.566607</v>
      </c>
      <c r="AN676">
        <v>1695.49657</v>
      </c>
      <c r="AO676">
        <v>1712.3782980000001</v>
      </c>
      <c r="AP676">
        <v>1725.40014</v>
      </c>
      <c r="AQ676">
        <v>1739.6487139999999</v>
      </c>
      <c r="AR676">
        <v>1756.2822000000001</v>
      </c>
      <c r="AS676">
        <v>1770.7867450000001</v>
      </c>
      <c r="AT676">
        <v>1777.3183959999999</v>
      </c>
      <c r="AU676">
        <v>1787.681145</v>
      </c>
      <c r="AV676">
        <v>1801.455856</v>
      </c>
      <c r="AW676">
        <v>1816.0722129999999</v>
      </c>
    </row>
    <row r="677" spans="2:49" x14ac:dyDescent="0.25">
      <c r="B677" t="s">
        <v>1655</v>
      </c>
      <c r="E677">
        <v>-74.602904440000003</v>
      </c>
      <c r="F677">
        <v>-177.75391590000001</v>
      </c>
      <c r="G677">
        <v>-92.695273400000005</v>
      </c>
      <c r="H677">
        <v>-428.58579250000003</v>
      </c>
      <c r="I677">
        <v>-853.87081860000001</v>
      </c>
      <c r="J677">
        <v>15.17096548</v>
      </c>
      <c r="K677">
        <v>218.34967610000001</v>
      </c>
      <c r="L677">
        <v>-351.33573259999997</v>
      </c>
      <c r="M677">
        <v>-504.38125789999998</v>
      </c>
      <c r="N677">
        <v>-402.9000514</v>
      </c>
      <c r="O677">
        <v>-135.01122509999999</v>
      </c>
      <c r="P677">
        <v>-234.46050059999999</v>
      </c>
      <c r="Q677">
        <v>-236.57090479999999</v>
      </c>
      <c r="R677">
        <v>-325.3402246</v>
      </c>
      <c r="S677">
        <v>-617.24914869999998</v>
      </c>
      <c r="T677">
        <v>-589.42192009999997</v>
      </c>
      <c r="U677">
        <v>-467.97797960000003</v>
      </c>
      <c r="V677">
        <v>-526.88435730000003</v>
      </c>
      <c r="W677">
        <v>-532.08602059999998</v>
      </c>
      <c r="X677">
        <v>-578.10431089999997</v>
      </c>
      <c r="Y677">
        <v>-604.27713719999997</v>
      </c>
      <c r="Z677">
        <v>-662.25138070000003</v>
      </c>
      <c r="AA677">
        <v>-677.56131970000001</v>
      </c>
      <c r="AB677">
        <v>-677.43630069999995</v>
      </c>
      <c r="AC677">
        <v>-665.71631600000001</v>
      </c>
      <c r="AD677">
        <v>-635.82381320000002</v>
      </c>
      <c r="AE677">
        <v>-685.78069530000005</v>
      </c>
      <c r="AF677">
        <v>-718.04744530000005</v>
      </c>
      <c r="AG677">
        <v>-745.24504030000003</v>
      </c>
      <c r="AH677">
        <v>-768.93109930000003</v>
      </c>
      <c r="AI677">
        <v>-785.28764799999999</v>
      </c>
      <c r="AJ677">
        <v>-795.33295390000001</v>
      </c>
      <c r="AK677">
        <v>-810.14689950000002</v>
      </c>
      <c r="AL677">
        <v>-825.27821170000004</v>
      </c>
      <c r="AM677">
        <v>-833.84731690000001</v>
      </c>
      <c r="AN677">
        <v>-848.09592039999995</v>
      </c>
      <c r="AO677">
        <v>-855.95367710000005</v>
      </c>
      <c r="AP677">
        <v>-868.01694190000001</v>
      </c>
      <c r="AQ677">
        <v>-876.63582080000003</v>
      </c>
      <c r="AR677">
        <v>-879.43180930000005</v>
      </c>
      <c r="AS677">
        <v>-885.78019649999999</v>
      </c>
      <c r="AT677">
        <v>-889.20605479999995</v>
      </c>
      <c r="AU677">
        <v>-887.23610770000005</v>
      </c>
      <c r="AV677">
        <v>-883.7702223</v>
      </c>
      <c r="AW677">
        <v>-879.46780120000005</v>
      </c>
    </row>
    <row r="678" spans="2:49" x14ac:dyDescent="0.25">
      <c r="B678" t="s">
        <v>1656</v>
      </c>
      <c r="E678">
        <v>582.72533599999997</v>
      </c>
      <c r="F678">
        <v>546.10902469999996</v>
      </c>
      <c r="G678">
        <v>276.69174820000001</v>
      </c>
      <c r="H678">
        <v>26.17185207</v>
      </c>
      <c r="I678">
        <v>-473.91282380000001</v>
      </c>
      <c r="J678">
        <v>282.17590189999999</v>
      </c>
      <c r="K678">
        <v>444.23787470000002</v>
      </c>
      <c r="L678">
        <v>-13.307185970000001</v>
      </c>
      <c r="M678">
        <v>8.8536184299999903</v>
      </c>
      <c r="N678">
        <v>19.37452511</v>
      </c>
      <c r="O678">
        <v>37.010625849999997</v>
      </c>
      <c r="P678">
        <v>-225.09625550000001</v>
      </c>
      <c r="Q678">
        <v>9.4038654059999995</v>
      </c>
      <c r="R678">
        <v>-99.775959330000006</v>
      </c>
      <c r="S678">
        <v>-375.86631290000003</v>
      </c>
      <c r="T678">
        <v>-398.98271240000003</v>
      </c>
      <c r="U678">
        <v>-357.67259059999998</v>
      </c>
      <c r="V678">
        <v>-392.69933420000001</v>
      </c>
      <c r="W678">
        <v>-409.65823230000001</v>
      </c>
      <c r="X678">
        <v>-398.36279259999998</v>
      </c>
      <c r="Y678">
        <v>-58.349549340000003</v>
      </c>
      <c r="Z678">
        <v>-81.942279350000007</v>
      </c>
      <c r="AA678">
        <v>-79.953765840000003</v>
      </c>
      <c r="AB678">
        <v>-72.988053899999997</v>
      </c>
      <c r="AC678">
        <v>-62.68455617</v>
      </c>
      <c r="AD678">
        <v>-46.992747489999999</v>
      </c>
      <c r="AE678">
        <v>-82.81195237</v>
      </c>
      <c r="AF678">
        <v>-113.84437920000001</v>
      </c>
      <c r="AG678">
        <v>-142.68193210000001</v>
      </c>
      <c r="AH678">
        <v>-168.46627710000001</v>
      </c>
      <c r="AI678">
        <v>-190.61276770000001</v>
      </c>
      <c r="AJ678">
        <v>-209.51676230000001</v>
      </c>
      <c r="AK678">
        <v>-229.9959532</v>
      </c>
      <c r="AL678">
        <v>-250.51945180000001</v>
      </c>
      <c r="AM678">
        <v>-265.80738889999998</v>
      </c>
      <c r="AN678">
        <v>-283.0889047</v>
      </c>
      <c r="AO678">
        <v>-291.9271986</v>
      </c>
      <c r="AP678">
        <v>-302.36039950000003</v>
      </c>
      <c r="AQ678">
        <v>-312.9337147</v>
      </c>
      <c r="AR678">
        <v>-321.47500580000002</v>
      </c>
      <c r="AS678">
        <v>-331.5236539</v>
      </c>
      <c r="AT678">
        <v>-343.0824222</v>
      </c>
      <c r="AU678">
        <v>-353.13546730000002</v>
      </c>
      <c r="AV678">
        <v>-362.73991230000001</v>
      </c>
      <c r="AW678">
        <v>-371.7392519</v>
      </c>
    </row>
    <row r="679" spans="2:49" x14ac:dyDescent="0.25">
      <c r="B679" t="s">
        <v>1657</v>
      </c>
      <c r="E679">
        <v>-41.93971252</v>
      </c>
      <c r="F679">
        <v>-77.995438089999894</v>
      </c>
      <c r="G679">
        <v>-229.9487092</v>
      </c>
      <c r="H679">
        <v>-199.95414600000001</v>
      </c>
      <c r="I679">
        <v>-293.5165538</v>
      </c>
      <c r="J679">
        <v>-12.08626099</v>
      </c>
      <c r="K679">
        <v>-47.0277563</v>
      </c>
      <c r="L679">
        <v>-205.19380150000001</v>
      </c>
      <c r="M679">
        <v>-224.01772159999999</v>
      </c>
      <c r="N679">
        <v>-157.87300680000001</v>
      </c>
      <c r="O679">
        <v>-189.2253876</v>
      </c>
      <c r="P679">
        <v>-242.03241639999999</v>
      </c>
      <c r="Q679">
        <v>-143.67634079999999</v>
      </c>
      <c r="R679">
        <v>-237.35879209999999</v>
      </c>
      <c r="S679">
        <v>-285.25911980000001</v>
      </c>
      <c r="T679">
        <v>-292.234284</v>
      </c>
      <c r="U679">
        <v>-267.77981590000002</v>
      </c>
      <c r="V679">
        <v>-283.38774310000002</v>
      </c>
      <c r="W679">
        <v>-289.19169929999998</v>
      </c>
      <c r="X679">
        <v>-330.82825680000002</v>
      </c>
      <c r="Y679">
        <v>-371.64557439999999</v>
      </c>
      <c r="Z679">
        <v>-410.95066639999999</v>
      </c>
      <c r="AA679">
        <v>-433.33976869999998</v>
      </c>
      <c r="AB679">
        <v>-433.81699250000003</v>
      </c>
      <c r="AC679">
        <v>-391.93216130000002</v>
      </c>
      <c r="AD679">
        <v>-265.374011</v>
      </c>
      <c r="AE679">
        <v>-278.59759730000002</v>
      </c>
      <c r="AF679">
        <v>-288.22848249999998</v>
      </c>
      <c r="AG679">
        <v>-294.99475669999998</v>
      </c>
      <c r="AH679">
        <v>-299.32134280000002</v>
      </c>
      <c r="AI679">
        <v>-301.70709629999999</v>
      </c>
      <c r="AJ679">
        <v>-302.16853470000001</v>
      </c>
      <c r="AK679">
        <v>-300.0358104</v>
      </c>
      <c r="AL679">
        <v>-294.96047520000002</v>
      </c>
      <c r="AM679">
        <v>-290.66060060000001</v>
      </c>
      <c r="AN679">
        <v>-282.8070525</v>
      </c>
      <c r="AO679">
        <v>-274.6706891</v>
      </c>
      <c r="AP679">
        <v>-263.48774040000001</v>
      </c>
      <c r="AQ679">
        <v>-251.2630006</v>
      </c>
      <c r="AR679">
        <v>-239.21444009999999</v>
      </c>
      <c r="AS679">
        <v>-226.17849469999999</v>
      </c>
      <c r="AT679">
        <v>-212.8024992</v>
      </c>
      <c r="AU679">
        <v>-197.9786551</v>
      </c>
      <c r="AV679">
        <v>-181.66242349999999</v>
      </c>
      <c r="AW679">
        <v>-164.33004879999999</v>
      </c>
    </row>
    <row r="680" spans="2:49" x14ac:dyDescent="0.25">
      <c r="B680" t="s">
        <v>1658</v>
      </c>
      <c r="E680">
        <v>18302.88522</v>
      </c>
      <c r="F680">
        <v>16974.793849999998</v>
      </c>
      <c r="G680">
        <v>18611.259290000002</v>
      </c>
      <c r="H680">
        <v>15551.861059999999</v>
      </c>
      <c r="I680">
        <v>11359.77961</v>
      </c>
      <c r="J680">
        <v>16877.56509</v>
      </c>
      <c r="K680">
        <v>20259.683550000002</v>
      </c>
      <c r="L680">
        <v>18873.029009999998</v>
      </c>
      <c r="M680">
        <v>16679.529330000001</v>
      </c>
      <c r="N680">
        <v>18296.0769</v>
      </c>
      <c r="O680">
        <v>18275.65193</v>
      </c>
      <c r="P680">
        <v>19523.611929999999</v>
      </c>
      <c r="Q680">
        <v>19515.045289999998</v>
      </c>
      <c r="R680">
        <v>19907.161639999998</v>
      </c>
      <c r="S680">
        <v>20466.534489999998</v>
      </c>
      <c r="T680">
        <v>19889.906009999999</v>
      </c>
      <c r="U680">
        <v>24464.73833</v>
      </c>
      <c r="V680">
        <v>23551.593949999999</v>
      </c>
      <c r="W680">
        <v>24191.336469999998</v>
      </c>
      <c r="X680">
        <v>24220.19342</v>
      </c>
      <c r="Y680">
        <v>23950.459640000001</v>
      </c>
      <c r="Z680">
        <v>23019.059509999999</v>
      </c>
      <c r="AA680">
        <v>23085.010869999998</v>
      </c>
      <c r="AB680">
        <v>22997.060460000001</v>
      </c>
      <c r="AC680">
        <v>22790.500510000002</v>
      </c>
      <c r="AD680">
        <v>22684.13666</v>
      </c>
      <c r="AE680">
        <v>22606.135999999999</v>
      </c>
      <c r="AF680">
        <v>22429.790209999999</v>
      </c>
      <c r="AG680">
        <v>22270.620579999999</v>
      </c>
      <c r="AH680">
        <v>22152.079699999998</v>
      </c>
      <c r="AI680">
        <v>22182.81882</v>
      </c>
      <c r="AJ680">
        <v>22480.847890000001</v>
      </c>
      <c r="AK680">
        <v>22581.671279999999</v>
      </c>
      <c r="AL680">
        <v>22644.995579999999</v>
      </c>
      <c r="AM680">
        <v>22814.672399999999</v>
      </c>
      <c r="AN680">
        <v>22865.91087</v>
      </c>
      <c r="AO680">
        <v>23145.03688</v>
      </c>
      <c r="AP680">
        <v>23281.477510000001</v>
      </c>
      <c r="AQ680">
        <v>23400.002799999998</v>
      </c>
      <c r="AR680">
        <v>23605.606940000001</v>
      </c>
      <c r="AS680">
        <v>23673.312890000001</v>
      </c>
      <c r="AT680">
        <v>23709.17957</v>
      </c>
      <c r="AU680">
        <v>23923.621599999999</v>
      </c>
      <c r="AV680">
        <v>24161.474679999999</v>
      </c>
      <c r="AW680">
        <v>24397.882170000001</v>
      </c>
    </row>
    <row r="681" spans="2:49" x14ac:dyDescent="0.25">
      <c r="B681" t="s">
        <v>1659</v>
      </c>
      <c r="E681">
        <v>26441.236499999999</v>
      </c>
      <c r="F681">
        <v>26645.258259999999</v>
      </c>
      <c r="G681">
        <v>29805.045139999998</v>
      </c>
      <c r="H681">
        <v>28821.106019999999</v>
      </c>
      <c r="I681">
        <v>22937.50648</v>
      </c>
      <c r="J681">
        <v>24330.542270000002</v>
      </c>
      <c r="K681">
        <v>27444.981879999999</v>
      </c>
      <c r="L681">
        <v>26675.02908</v>
      </c>
      <c r="M681">
        <v>26341.951290000001</v>
      </c>
      <c r="N681">
        <v>24663.739000000001</v>
      </c>
      <c r="O681">
        <v>22718.79682</v>
      </c>
      <c r="P681">
        <v>24591.241880000001</v>
      </c>
      <c r="Q681">
        <v>26791.468270000001</v>
      </c>
      <c r="R681">
        <v>27466.62458</v>
      </c>
      <c r="S681">
        <v>28078.958419999999</v>
      </c>
      <c r="T681">
        <v>27671.113799999999</v>
      </c>
      <c r="U681">
        <v>30456.753390000002</v>
      </c>
      <c r="V681">
        <v>29589.614389999999</v>
      </c>
      <c r="W681">
        <v>31010.113870000001</v>
      </c>
      <c r="X681">
        <v>30404.975340000001</v>
      </c>
      <c r="Y681">
        <v>29870.34016</v>
      </c>
      <c r="Z681">
        <v>28677.469519999999</v>
      </c>
      <c r="AA681">
        <v>27742.338029999999</v>
      </c>
      <c r="AB681">
        <v>26735.614819999999</v>
      </c>
      <c r="AC681">
        <v>25655.12588</v>
      </c>
      <c r="AD681">
        <v>24886.059000000001</v>
      </c>
      <c r="AE681">
        <v>25034.404910000001</v>
      </c>
      <c r="AF681">
        <v>24388.959500000001</v>
      </c>
      <c r="AG681">
        <v>23704.900450000001</v>
      </c>
      <c r="AH681">
        <v>23104.794310000001</v>
      </c>
      <c r="AI681">
        <v>22796.640100000001</v>
      </c>
      <c r="AJ681">
        <v>22590.666679999998</v>
      </c>
      <c r="AK681">
        <v>22026.51525</v>
      </c>
      <c r="AL681">
        <v>21581.545829999999</v>
      </c>
      <c r="AM681">
        <v>21191.182820000002</v>
      </c>
      <c r="AN681">
        <v>20772.677189999999</v>
      </c>
      <c r="AO681">
        <v>20850.204379999999</v>
      </c>
      <c r="AP681">
        <v>20394.28383</v>
      </c>
      <c r="AQ681">
        <v>19953.807239999998</v>
      </c>
      <c r="AR681">
        <v>19739.418949999999</v>
      </c>
      <c r="AS681">
        <v>19284.902569999998</v>
      </c>
      <c r="AT681">
        <v>18755.272280000001</v>
      </c>
      <c r="AU681">
        <v>18666.629980000002</v>
      </c>
      <c r="AV681">
        <v>18487.29191</v>
      </c>
      <c r="AW681">
        <v>18260.360130000001</v>
      </c>
    </row>
    <row r="682" spans="2:49" x14ac:dyDescent="0.25">
      <c r="B682" t="s">
        <v>1660</v>
      </c>
      <c r="E682">
        <v>716.06474609999998</v>
      </c>
      <c r="F682">
        <v>445.63453500000003</v>
      </c>
      <c r="G682">
        <v>233.4256498</v>
      </c>
      <c r="H682">
        <v>-0.4710384581</v>
      </c>
      <c r="I682">
        <v>-177.38506770000001</v>
      </c>
      <c r="J682">
        <v>43.109225649999999</v>
      </c>
      <c r="K682">
        <v>2.591650419</v>
      </c>
      <c r="L682">
        <v>-196.7316462</v>
      </c>
      <c r="M682">
        <v>-252.5371122</v>
      </c>
      <c r="N682">
        <v>-354.69624820000001</v>
      </c>
      <c r="O682">
        <v>-443.84236290000001</v>
      </c>
      <c r="P682">
        <v>-376.67701779999999</v>
      </c>
      <c r="Q682">
        <v>-339.48669269999999</v>
      </c>
      <c r="R682">
        <v>-517.82433900000001</v>
      </c>
      <c r="S682">
        <v>-461.0994632</v>
      </c>
      <c r="T682">
        <v>-3452.959523</v>
      </c>
      <c r="U682">
        <v>-3551.3968909999999</v>
      </c>
      <c r="V682">
        <v>-4005.6332550000002</v>
      </c>
      <c r="W682">
        <v>-4147.3984799999998</v>
      </c>
      <c r="X682">
        <v>-4116.2960499999999</v>
      </c>
      <c r="Y682">
        <v>-4293.9305370000002</v>
      </c>
      <c r="Z682">
        <v>-4556.3085579999997</v>
      </c>
      <c r="AA682">
        <v>-4624.2493189999996</v>
      </c>
      <c r="AB682">
        <v>-4695.2259839999997</v>
      </c>
      <c r="AC682">
        <v>-4783.0776690000002</v>
      </c>
      <c r="AD682">
        <v>-4888.1739939999998</v>
      </c>
      <c r="AE682">
        <v>-5028.1986120000001</v>
      </c>
      <c r="AF682">
        <v>-5154.6233430000002</v>
      </c>
      <c r="AG682">
        <v>-5279.5076090000002</v>
      </c>
      <c r="AH682">
        <v>-5406.1565730000002</v>
      </c>
      <c r="AI682">
        <v>-5529.5171600000003</v>
      </c>
      <c r="AJ682">
        <v>-5653.0445380000001</v>
      </c>
      <c r="AK682">
        <v>-5795.2639369999997</v>
      </c>
      <c r="AL682">
        <v>-5938.9226079999999</v>
      </c>
      <c r="AM682">
        <v>-6078.0954140000003</v>
      </c>
      <c r="AN682">
        <v>-6223.2422859999997</v>
      </c>
      <c r="AO682">
        <v>-6360.055241</v>
      </c>
      <c r="AP682">
        <v>-6508.763739</v>
      </c>
      <c r="AQ682">
        <v>-6655.3895060000004</v>
      </c>
      <c r="AR682">
        <v>-6800.1668140000002</v>
      </c>
      <c r="AS682">
        <v>-6944.167856</v>
      </c>
      <c r="AT682">
        <v>-7092.6824130000005</v>
      </c>
      <c r="AU682">
        <v>-7230.9016979999997</v>
      </c>
      <c r="AV682">
        <v>-7373.0164690000001</v>
      </c>
      <c r="AW682">
        <v>-7518.4468829999996</v>
      </c>
    </row>
    <row r="683" spans="2:49" x14ac:dyDescent="0.25">
      <c r="B683" t="s">
        <v>1661</v>
      </c>
      <c r="E683">
        <v>2211.3462650000001</v>
      </c>
      <c r="F683">
        <v>2067.9765349999998</v>
      </c>
      <c r="G683">
        <v>2011.8828149999999</v>
      </c>
      <c r="H683">
        <v>1674.6339009999999</v>
      </c>
      <c r="I683">
        <v>1526.5378579999999</v>
      </c>
      <c r="J683">
        <v>1901.9362470000001</v>
      </c>
      <c r="K683">
        <v>1891.173074</v>
      </c>
      <c r="L683">
        <v>1791.12754</v>
      </c>
      <c r="M683">
        <v>1882.6736980000001</v>
      </c>
      <c r="N683">
        <v>1856.389829</v>
      </c>
      <c r="O683">
        <v>1807.9001270000001</v>
      </c>
      <c r="P683">
        <v>1906.3175200000001</v>
      </c>
      <c r="Q683">
        <v>2064.0670930000001</v>
      </c>
      <c r="R683">
        <v>1777.1352469999999</v>
      </c>
      <c r="S683">
        <v>1999.81086</v>
      </c>
      <c r="T683">
        <v>1858.198623</v>
      </c>
      <c r="U683">
        <v>1743.3120699999999</v>
      </c>
      <c r="V683">
        <v>1703.7361880000001</v>
      </c>
      <c r="W683">
        <v>1639.4536539999999</v>
      </c>
      <c r="X683">
        <v>1771.785907</v>
      </c>
      <c r="Y683">
        <v>1765.1066109999999</v>
      </c>
      <c r="Z683">
        <v>1583.740053</v>
      </c>
      <c r="AA683">
        <v>1556.4054289999999</v>
      </c>
      <c r="AB683">
        <v>1577.3011670000001</v>
      </c>
      <c r="AC683">
        <v>1575.0530409999999</v>
      </c>
      <c r="AD683">
        <v>1564.2533330000001</v>
      </c>
      <c r="AE683">
        <v>1524.5477020000001</v>
      </c>
      <c r="AF683">
        <v>1509.434072</v>
      </c>
      <c r="AG683">
        <v>1498.7553129999999</v>
      </c>
      <c r="AH683">
        <v>1482.949042</v>
      </c>
      <c r="AI683">
        <v>1465.2813490000001</v>
      </c>
      <c r="AJ683">
        <v>1460.2050839999999</v>
      </c>
      <c r="AK683">
        <v>1438.1550400000001</v>
      </c>
      <c r="AL683">
        <v>1405.8226219999999</v>
      </c>
      <c r="AM683">
        <v>1371.99287</v>
      </c>
      <c r="AN683">
        <v>1333.0415009999999</v>
      </c>
      <c r="AO683">
        <v>1299.4528350000001</v>
      </c>
      <c r="AP683">
        <v>1254.6730749999999</v>
      </c>
      <c r="AQ683">
        <v>1207.5896990000001</v>
      </c>
      <c r="AR683">
        <v>1159.293885</v>
      </c>
      <c r="AS683">
        <v>1118.493874</v>
      </c>
      <c r="AT683">
        <v>1057.744807</v>
      </c>
      <c r="AU683">
        <v>998.94324119999999</v>
      </c>
      <c r="AV683">
        <v>939.4144781</v>
      </c>
      <c r="AW683">
        <v>877.30285389999995</v>
      </c>
    </row>
    <row r="684" spans="2:49" x14ac:dyDescent="0.25">
      <c r="B684" t="s">
        <v>1662</v>
      </c>
      <c r="E684">
        <v>2888.1186729999999</v>
      </c>
      <c r="F684">
        <v>2669.9248510000002</v>
      </c>
      <c r="G684">
        <v>2538.0542460000001</v>
      </c>
      <c r="H684">
        <v>1665.914818</v>
      </c>
      <c r="I684">
        <v>1477.072195</v>
      </c>
      <c r="J684">
        <v>2316.9530789999999</v>
      </c>
      <c r="K684">
        <v>2606.5723600000001</v>
      </c>
      <c r="L684">
        <v>2018.4457239999999</v>
      </c>
      <c r="M684">
        <v>2233.924231</v>
      </c>
      <c r="N684">
        <v>2587.4719460000001</v>
      </c>
      <c r="O684">
        <v>2789.2283990000001</v>
      </c>
      <c r="P684">
        <v>2786.8687359999999</v>
      </c>
      <c r="Q684">
        <v>2947.4545149999999</v>
      </c>
      <c r="R684">
        <v>2002.2708479999999</v>
      </c>
      <c r="S684">
        <v>2429.1514029999998</v>
      </c>
      <c r="T684">
        <v>2319.5933989999999</v>
      </c>
      <c r="U684">
        <v>2541.508609</v>
      </c>
      <c r="V684">
        <v>2310.9570199999998</v>
      </c>
      <c r="W684">
        <v>2312.9651779999999</v>
      </c>
      <c r="X684">
        <v>2144.9321920000002</v>
      </c>
      <c r="Y684">
        <v>2008.6614039999999</v>
      </c>
      <c r="Z684">
        <v>1781.4305240000001</v>
      </c>
      <c r="AA684">
        <v>1735.035284</v>
      </c>
      <c r="AB684">
        <v>1732.726754</v>
      </c>
      <c r="AC684">
        <v>1349.5511059999999</v>
      </c>
      <c r="AD684">
        <v>1133.7818030000001</v>
      </c>
      <c r="AE684">
        <v>999.53454320000003</v>
      </c>
      <c r="AF684">
        <v>810.25571969999999</v>
      </c>
      <c r="AG684">
        <v>622.46633840000004</v>
      </c>
      <c r="AH684">
        <v>419.1762779</v>
      </c>
      <c r="AI684">
        <v>248.74902879999999</v>
      </c>
      <c r="AJ684">
        <v>161.50615060000001</v>
      </c>
      <c r="AK684">
        <v>-19.469198280000001</v>
      </c>
      <c r="AL684">
        <v>297.4782495</v>
      </c>
      <c r="AM684">
        <v>-120.6573757</v>
      </c>
      <c r="AN684">
        <v>30.973927150000002</v>
      </c>
      <c r="AO684">
        <v>-433.91469849999999</v>
      </c>
      <c r="AP684">
        <v>-327.43965270000001</v>
      </c>
      <c r="AQ684">
        <v>-212.5328859</v>
      </c>
      <c r="AR684">
        <v>-265.00934660000001</v>
      </c>
      <c r="AS684">
        <v>-346.19342690000002</v>
      </c>
      <c r="AT684">
        <v>-513.27137860000005</v>
      </c>
      <c r="AU684">
        <v>-613.37239650000004</v>
      </c>
      <c r="AV684">
        <v>-708.45102759999997</v>
      </c>
      <c r="AW684">
        <v>-796.9755222</v>
      </c>
    </row>
    <row r="685" spans="2:49" x14ac:dyDescent="0.25">
      <c r="B685" t="s">
        <v>1663</v>
      </c>
      <c r="E685">
        <v>489.66849780000001</v>
      </c>
      <c r="F685">
        <v>493.46628670000001</v>
      </c>
      <c r="G685">
        <v>1678.4706799999999</v>
      </c>
      <c r="H685">
        <v>458.77120400000001</v>
      </c>
      <c r="I685">
        <v>-139.86636809999999</v>
      </c>
      <c r="J685">
        <v>2008.7250859999999</v>
      </c>
      <c r="K685">
        <v>685.89999750000004</v>
      </c>
      <c r="L685">
        <v>2759.7728109999998</v>
      </c>
      <c r="M685">
        <v>1522.8282400000001</v>
      </c>
      <c r="N685">
        <v>2082.5957969999999</v>
      </c>
      <c r="O685">
        <v>2707.4415199999999</v>
      </c>
      <c r="P685">
        <v>1177.5040819999999</v>
      </c>
      <c r="Q685">
        <v>2349.5143360000002</v>
      </c>
      <c r="R685">
        <v>2091.3065280000001</v>
      </c>
      <c r="S685">
        <v>2410.7608530000002</v>
      </c>
      <c r="T685">
        <v>2298.0937949999998</v>
      </c>
      <c r="U685">
        <v>2089.5831199999998</v>
      </c>
      <c r="V685">
        <v>2073.4931790000001</v>
      </c>
      <c r="W685">
        <v>2090.4333419999998</v>
      </c>
      <c r="X685">
        <v>2089.5765569999999</v>
      </c>
      <c r="Y685">
        <v>2079.2807859999998</v>
      </c>
      <c r="Z685">
        <v>2078.523381</v>
      </c>
      <c r="AA685">
        <v>2091.034185</v>
      </c>
      <c r="AB685">
        <v>2102.3745399999998</v>
      </c>
      <c r="AC685">
        <v>1992.0914869999999</v>
      </c>
      <c r="AD685">
        <v>1925.3520410000001</v>
      </c>
      <c r="AE685">
        <v>1955.24935</v>
      </c>
      <c r="AF685">
        <v>1956.8924709999999</v>
      </c>
      <c r="AG685">
        <v>1955.2307639999999</v>
      </c>
      <c r="AH685">
        <v>1954.091451</v>
      </c>
      <c r="AI685">
        <v>1961.888029</v>
      </c>
      <c r="AJ685">
        <v>2007.9172880000001</v>
      </c>
      <c r="AK685">
        <v>2041.4367769999999</v>
      </c>
      <c r="AL685">
        <v>2068.1231200000002</v>
      </c>
      <c r="AM685">
        <v>2107.8698020000002</v>
      </c>
      <c r="AN685">
        <v>2146.5012459999998</v>
      </c>
      <c r="AO685">
        <v>2158.3950129999998</v>
      </c>
      <c r="AP685">
        <v>2163.1528020000001</v>
      </c>
      <c r="AQ685">
        <v>2176.4347809999999</v>
      </c>
      <c r="AR685">
        <v>2200.4241059999999</v>
      </c>
      <c r="AS685">
        <v>2228.3235209999998</v>
      </c>
      <c r="AT685">
        <v>2232.9538670000002</v>
      </c>
      <c r="AU685">
        <v>2254.8835479999998</v>
      </c>
      <c r="AV685">
        <v>2277.6400779999999</v>
      </c>
      <c r="AW685">
        <v>2301.8131969999999</v>
      </c>
    </row>
    <row r="686" spans="2:49" x14ac:dyDescent="0.25">
      <c r="B686" t="s">
        <v>1664</v>
      </c>
      <c r="E686">
        <v>207.36766700000001</v>
      </c>
      <c r="F686">
        <v>78.407277840000006</v>
      </c>
      <c r="G686">
        <v>211.58022310000001</v>
      </c>
      <c r="H686">
        <v>41.337581640000003</v>
      </c>
      <c r="I686">
        <v>-559.61725679999995</v>
      </c>
      <c r="J686">
        <v>90.546374619999995</v>
      </c>
      <c r="K686">
        <v>513.11521740000001</v>
      </c>
      <c r="L686">
        <v>316.0840973</v>
      </c>
      <c r="M686">
        <v>-36.758146879999998</v>
      </c>
      <c r="N686">
        <v>292.76748329999998</v>
      </c>
      <c r="O686">
        <v>448.54185630000001</v>
      </c>
      <c r="P686">
        <v>91.777049259999998</v>
      </c>
      <c r="Q686">
        <v>-39.685700629999999</v>
      </c>
      <c r="R686">
        <v>137.47009639999999</v>
      </c>
      <c r="S686">
        <v>162.31993309999999</v>
      </c>
      <c r="T686">
        <v>-53.487710499999999</v>
      </c>
      <c r="U686">
        <v>-283.48329430000001</v>
      </c>
      <c r="V686">
        <v>-414.9254396</v>
      </c>
      <c r="W686">
        <v>-592.4900834</v>
      </c>
      <c r="X686">
        <v>-676.14652160000003</v>
      </c>
      <c r="Y686">
        <v>-606.58306579999999</v>
      </c>
      <c r="Z686">
        <v>-615.59391549999998</v>
      </c>
      <c r="AA686">
        <v>-611.29736070000001</v>
      </c>
      <c r="AB686">
        <v>-589.90775040000005</v>
      </c>
      <c r="AC686">
        <v>-554.4720165</v>
      </c>
      <c r="AD686">
        <v>-519.07509540000001</v>
      </c>
      <c r="AE686">
        <v>-519.41524879999997</v>
      </c>
      <c r="AF686">
        <v>-505.66010619999997</v>
      </c>
      <c r="AG686">
        <v>-483.12397290000001</v>
      </c>
      <c r="AH686">
        <v>-457.60972179999999</v>
      </c>
      <c r="AI686">
        <v>-424.97226030000002</v>
      </c>
      <c r="AJ686">
        <v>-380.61880159999998</v>
      </c>
      <c r="AK686">
        <v>-336.55759510000001</v>
      </c>
      <c r="AL686">
        <v>-299.16014280000002</v>
      </c>
      <c r="AM686">
        <v>-248.48319509999999</v>
      </c>
      <c r="AN686">
        <v>-206.37460350000001</v>
      </c>
      <c r="AO686">
        <v>-140.27754160000001</v>
      </c>
      <c r="AP686">
        <v>-97.599429659999998</v>
      </c>
      <c r="AQ686">
        <v>-61.46594606</v>
      </c>
      <c r="AR686">
        <v>-26.166390979999999</v>
      </c>
      <c r="AS686">
        <v>2.0343924339999999</v>
      </c>
      <c r="AT686">
        <v>29.640627630000001</v>
      </c>
      <c r="AU686">
        <v>69.015068060000004</v>
      </c>
      <c r="AV686">
        <v>107.3482583</v>
      </c>
      <c r="AW686">
        <v>133.5855329</v>
      </c>
    </row>
    <row r="687" spans="2:49" x14ac:dyDescent="0.25">
      <c r="B687" t="s">
        <v>1665</v>
      </c>
      <c r="E687">
        <v>204840.65049999999</v>
      </c>
      <c r="F687">
        <v>194002.03229999999</v>
      </c>
      <c r="G687">
        <v>201039.856</v>
      </c>
      <c r="H687">
        <v>194238.59880000001</v>
      </c>
      <c r="I687">
        <v>178973.93960000001</v>
      </c>
      <c r="J687">
        <v>200923.07279999999</v>
      </c>
      <c r="K687">
        <v>213557.08309999999</v>
      </c>
      <c r="L687">
        <v>211225.28640000001</v>
      </c>
      <c r="M687">
        <v>210639.21119999999</v>
      </c>
      <c r="N687">
        <v>216450.06020000001</v>
      </c>
      <c r="O687">
        <v>221909.62890000001</v>
      </c>
      <c r="P687">
        <v>228578.97700000001</v>
      </c>
      <c r="Q687">
        <v>239408.20199999999</v>
      </c>
      <c r="R687">
        <v>243478.76500000001</v>
      </c>
      <c r="S687">
        <v>247397.66010000001</v>
      </c>
      <c r="T687">
        <v>245710.1379</v>
      </c>
      <c r="U687">
        <v>259049.9186</v>
      </c>
      <c r="V687">
        <v>257445.2236</v>
      </c>
      <c r="W687">
        <v>262849.92849999998</v>
      </c>
      <c r="X687">
        <v>265225.44549999997</v>
      </c>
      <c r="Y687">
        <v>265717.09830000001</v>
      </c>
      <c r="Z687">
        <v>267785.99070000002</v>
      </c>
      <c r="AA687">
        <v>272261.7684</v>
      </c>
      <c r="AB687">
        <v>275935.39539999998</v>
      </c>
      <c r="AC687">
        <v>278641.47019999998</v>
      </c>
      <c r="AD687">
        <v>282012.99369999999</v>
      </c>
      <c r="AE687">
        <v>284347.18070000003</v>
      </c>
      <c r="AF687">
        <v>286517.35460000002</v>
      </c>
      <c r="AG687">
        <v>288363.53970000002</v>
      </c>
      <c r="AH687">
        <v>290202.20890000003</v>
      </c>
      <c r="AI687">
        <v>292744.17499999999</v>
      </c>
      <c r="AJ687">
        <v>296697.07179999998</v>
      </c>
      <c r="AK687">
        <v>300444.62329999998</v>
      </c>
      <c r="AL687">
        <v>303795.81679999997</v>
      </c>
      <c r="AM687">
        <v>307908.59720000002</v>
      </c>
      <c r="AN687">
        <v>311265.6471</v>
      </c>
      <c r="AO687">
        <v>316376.77909999999</v>
      </c>
      <c r="AP687">
        <v>320531.7279</v>
      </c>
      <c r="AQ687">
        <v>324595.60399999999</v>
      </c>
      <c r="AR687">
        <v>328997.6189</v>
      </c>
      <c r="AS687">
        <v>332621.29729999998</v>
      </c>
      <c r="AT687">
        <v>335389.49900000001</v>
      </c>
      <c r="AU687">
        <v>339202.09749999997</v>
      </c>
      <c r="AV687">
        <v>343453.31089999998</v>
      </c>
      <c r="AW687">
        <v>347835.34909999999</v>
      </c>
    </row>
    <row r="688" spans="2:49" x14ac:dyDescent="0.25">
      <c r="B688" t="s">
        <v>1667</v>
      </c>
      <c r="E688">
        <v>-7917.6570860000002</v>
      </c>
      <c r="F688">
        <v>-14189.156590000001</v>
      </c>
      <c r="G688">
        <v>-17794.860960000002</v>
      </c>
      <c r="H688">
        <v>-18844.418750000001</v>
      </c>
      <c r="I688">
        <v>-14495.599910000001</v>
      </c>
      <c r="J688">
        <v>-14325.79623</v>
      </c>
      <c r="K688">
        <v>-12791.6091</v>
      </c>
      <c r="L688">
        <v>-11586.93367</v>
      </c>
      <c r="M688">
        <v>-11748.339760000001</v>
      </c>
      <c r="N688">
        <v>-11957.089180000001</v>
      </c>
      <c r="O688">
        <v>-10719.346369999999</v>
      </c>
      <c r="P688">
        <v>-8309.6117250000007</v>
      </c>
      <c r="Q688">
        <v>-7677.4248729999999</v>
      </c>
      <c r="R688">
        <v>-8005.5904460000002</v>
      </c>
      <c r="S688">
        <v>-8684.2326200000007</v>
      </c>
      <c r="T688">
        <v>-8431.2104820000004</v>
      </c>
      <c r="U688">
        <v>-7700.0688319999999</v>
      </c>
      <c r="V688">
        <v>-7591.7371110000004</v>
      </c>
      <c r="W688">
        <v>-7901.7271090000004</v>
      </c>
      <c r="X688">
        <v>-7476.4692720000003</v>
      </c>
      <c r="Y688">
        <v>-6764.8505009999999</v>
      </c>
      <c r="Z688">
        <v>-6524.1610030000002</v>
      </c>
      <c r="AA688">
        <v>-6532.5357889999996</v>
      </c>
      <c r="AB688">
        <v>-6867.4909049999997</v>
      </c>
      <c r="AC688">
        <v>-7441.3977580000001</v>
      </c>
      <c r="AD688">
        <v>-7970.0765600000004</v>
      </c>
      <c r="AE688">
        <v>-8448.0600059999997</v>
      </c>
      <c r="AF688">
        <v>-8866.8734569999997</v>
      </c>
      <c r="AG688">
        <v>-9322.5176960000008</v>
      </c>
      <c r="AH688">
        <v>-9835.6314500000008</v>
      </c>
      <c r="AI688">
        <v>-10291.465690000001</v>
      </c>
      <c r="AJ688">
        <v>-10654.57359</v>
      </c>
      <c r="AK688">
        <v>-11053.999100000001</v>
      </c>
      <c r="AL688">
        <v>-11423.70471</v>
      </c>
      <c r="AM688">
        <v>-11755.681130000001</v>
      </c>
      <c r="AN688">
        <v>-12066.847739999999</v>
      </c>
      <c r="AO688">
        <v>-12226.79682</v>
      </c>
      <c r="AP688">
        <v>-12486.531639999999</v>
      </c>
      <c r="AQ688">
        <v>-12761.14033</v>
      </c>
      <c r="AR688">
        <v>-13010.21069</v>
      </c>
      <c r="AS688">
        <v>-13255.129419999999</v>
      </c>
      <c r="AT688">
        <v>-13525.211719999999</v>
      </c>
      <c r="AU688">
        <v>-13625.41856</v>
      </c>
      <c r="AV688">
        <v>-13610.983389999999</v>
      </c>
      <c r="AW688">
        <v>-13531.31847</v>
      </c>
    </row>
    <row r="689" spans="2:49" x14ac:dyDescent="0.25">
      <c r="B689" t="s">
        <v>1668</v>
      </c>
      <c r="E689">
        <v>-22.39889733</v>
      </c>
      <c r="F689">
        <v>-22.556865479999999</v>
      </c>
      <c r="G689">
        <v>-22.65482205</v>
      </c>
      <c r="H689">
        <v>-22.179505679999998</v>
      </c>
      <c r="I689">
        <v>-18.657803850000001</v>
      </c>
      <c r="J689">
        <v>-17.357373379999999</v>
      </c>
      <c r="K689">
        <v>-15.64120479</v>
      </c>
      <c r="L689">
        <v>-13.946391370000001</v>
      </c>
      <c r="M689">
        <v>-13.282201349999999</v>
      </c>
      <c r="N689">
        <v>-13.297069280000001</v>
      </c>
      <c r="O689">
        <v>-12.660240030000001</v>
      </c>
      <c r="P689">
        <v>-9.9985954400000008</v>
      </c>
      <c r="Q689">
        <v>-5.5911902180000004</v>
      </c>
      <c r="R689">
        <v>-0.98591626710000002</v>
      </c>
      <c r="S689">
        <v>6.5434343459999997</v>
      </c>
      <c r="T689">
        <v>6.3354882809999999</v>
      </c>
      <c r="U689">
        <v>7.1101244000000001</v>
      </c>
      <c r="V689">
        <v>7.6529112829999999</v>
      </c>
      <c r="W689">
        <v>7.9942538829999998</v>
      </c>
      <c r="X689">
        <v>8.2607125620000001</v>
      </c>
      <c r="Y689">
        <v>13.911198990000001</v>
      </c>
      <c r="Z689">
        <v>36.56663416</v>
      </c>
      <c r="AA689">
        <v>40.752721270000002</v>
      </c>
      <c r="AB689">
        <v>43.072894550000001</v>
      </c>
      <c r="AC689">
        <v>40.813841259999997</v>
      </c>
      <c r="AD689">
        <v>40.189759690000002</v>
      </c>
      <c r="AE689">
        <v>39.419194589999996</v>
      </c>
      <c r="AF689">
        <v>38.030222109999997</v>
      </c>
      <c r="AG689">
        <v>36.44573003</v>
      </c>
      <c r="AH689">
        <v>35.881346729999997</v>
      </c>
      <c r="AI689">
        <v>34.266624389999997</v>
      </c>
      <c r="AJ689">
        <v>32.864717759999998</v>
      </c>
      <c r="AK689">
        <v>32.29052926</v>
      </c>
      <c r="AL689">
        <v>31.069562479999998</v>
      </c>
      <c r="AM689">
        <v>29.93057366</v>
      </c>
      <c r="AN689">
        <v>30.885565339999999</v>
      </c>
      <c r="AO689">
        <v>29.492290629999999</v>
      </c>
      <c r="AP689">
        <v>27.901048450000001</v>
      </c>
      <c r="AQ689">
        <v>26.380986119999999</v>
      </c>
      <c r="AR689">
        <v>24.95747806</v>
      </c>
      <c r="AS689">
        <v>23.620219070000001</v>
      </c>
      <c r="AT689">
        <v>22.580902930000001</v>
      </c>
      <c r="AU689">
        <v>21.623805170000001</v>
      </c>
      <c r="AV689">
        <v>20.731344589999999</v>
      </c>
      <c r="AW689">
        <v>19.90834534</v>
      </c>
    </row>
    <row r="690" spans="2:49" x14ac:dyDescent="0.25">
      <c r="B690" t="s">
        <v>1669</v>
      </c>
      <c r="E690">
        <v>1096.238607</v>
      </c>
      <c r="F690">
        <v>1119.5197250000001</v>
      </c>
      <c r="G690">
        <v>1067.772686</v>
      </c>
      <c r="H690">
        <v>-28518.591079999998</v>
      </c>
      <c r="I690">
        <v>1211.821987</v>
      </c>
      <c r="J690">
        <v>-1819.2220359999999</v>
      </c>
      <c r="K690">
        <v>4290.3949519999996</v>
      </c>
      <c r="L690">
        <v>454.52829229999998</v>
      </c>
      <c r="M690">
        <v>1130.519536</v>
      </c>
      <c r="N690">
        <v>1168.898686</v>
      </c>
      <c r="O690">
        <v>1197.3367900000001</v>
      </c>
      <c r="P690">
        <v>919.01744910000002</v>
      </c>
      <c r="Q690">
        <v>3041.580672</v>
      </c>
      <c r="R690">
        <v>2300.522974</v>
      </c>
      <c r="S690">
        <v>1007.842929</v>
      </c>
      <c r="T690">
        <v>677.2037497</v>
      </c>
      <c r="U690">
        <v>-2072.8565199999998</v>
      </c>
      <c r="V690">
        <v>1663.6947680000001</v>
      </c>
      <c r="W690">
        <v>1356.324298</v>
      </c>
      <c r="X690">
        <v>1110.3188950000001</v>
      </c>
      <c r="Y690">
        <v>1562.921654</v>
      </c>
      <c r="Z690">
        <v>1543.328399</v>
      </c>
      <c r="AA690">
        <v>1509.1255189999999</v>
      </c>
      <c r="AB690">
        <v>1474.2589849999999</v>
      </c>
      <c r="AC690">
        <v>1416.8727409999999</v>
      </c>
      <c r="AD690">
        <v>1383.865896</v>
      </c>
      <c r="AE690">
        <v>1323.9502930000001</v>
      </c>
      <c r="AF690">
        <v>1292.9306899999999</v>
      </c>
      <c r="AG690">
        <v>1270.508204</v>
      </c>
      <c r="AH690">
        <v>1278.9737769999999</v>
      </c>
      <c r="AI690">
        <v>1339.525042</v>
      </c>
      <c r="AJ690">
        <v>1600.392838</v>
      </c>
      <c r="AK690">
        <v>8986.3105180000002</v>
      </c>
      <c r="AL690">
        <v>-76.273950080000006</v>
      </c>
      <c r="AM690">
        <v>368.87428670000003</v>
      </c>
      <c r="AN690">
        <v>423.95237780000002</v>
      </c>
      <c r="AO690">
        <v>500.78247390000001</v>
      </c>
      <c r="AP690">
        <v>507.58891849999998</v>
      </c>
      <c r="AQ690">
        <v>506.71925010000001</v>
      </c>
      <c r="AR690">
        <v>501.18603059999998</v>
      </c>
      <c r="AS690">
        <v>456.76523120000002</v>
      </c>
      <c r="AT690">
        <v>507.93604699999997</v>
      </c>
      <c r="AU690">
        <v>485.01093609999998</v>
      </c>
      <c r="AV690">
        <v>456.57008530000002</v>
      </c>
      <c r="AW690">
        <v>428.1744966</v>
      </c>
    </row>
    <row r="691" spans="2:49" x14ac:dyDescent="0.25">
      <c r="B691" t="s">
        <v>1670</v>
      </c>
      <c r="E691">
        <v>-98.986736179999994</v>
      </c>
      <c r="F691">
        <v>-62.607036299999997</v>
      </c>
      <c r="G691">
        <v>-11.76444017</v>
      </c>
      <c r="H691">
        <v>-1.5092895230000001</v>
      </c>
      <c r="I691">
        <v>7.4561426290000004</v>
      </c>
      <c r="J691">
        <v>39.962766199999997</v>
      </c>
      <c r="K691">
        <v>471.51248709999999</v>
      </c>
      <c r="L691">
        <v>-278.53649710000002</v>
      </c>
      <c r="M691">
        <v>-304.00102010000001</v>
      </c>
      <c r="N691">
        <v>-426.57830489999998</v>
      </c>
      <c r="O691">
        <v>-536.62541759999999</v>
      </c>
      <c r="P691">
        <v>-303.0321333</v>
      </c>
      <c r="Q691">
        <v>-192.7565214</v>
      </c>
      <c r="R691">
        <v>-168.36640199999999</v>
      </c>
      <c r="S691">
        <v>-168.26214229999999</v>
      </c>
      <c r="T691">
        <v>-180.20585489999999</v>
      </c>
      <c r="U691">
        <v>-134.79203369999999</v>
      </c>
      <c r="V691">
        <v>-166.29199629999999</v>
      </c>
      <c r="W691">
        <v>-174.08044100000001</v>
      </c>
      <c r="X691">
        <v>-160.0673358</v>
      </c>
      <c r="Y691">
        <v>-184.6637944</v>
      </c>
      <c r="Z691">
        <v>-225.9685824</v>
      </c>
      <c r="AA691">
        <v>-200.55409299999999</v>
      </c>
      <c r="AB691">
        <v>-194.07611610000001</v>
      </c>
      <c r="AC691">
        <v>-200.71419130000001</v>
      </c>
      <c r="AD691">
        <v>-199.48812090000001</v>
      </c>
      <c r="AE691">
        <v>-105.67303250000001</v>
      </c>
      <c r="AF691">
        <v>-240.3444543</v>
      </c>
      <c r="AG691">
        <v>-309.21370109999998</v>
      </c>
      <c r="AH691">
        <v>-348.82810990000002</v>
      </c>
      <c r="AI691">
        <v>-384.52142199999997</v>
      </c>
      <c r="AJ691">
        <v>-413.90844440000001</v>
      </c>
      <c r="AK691">
        <v>-482.125811</v>
      </c>
      <c r="AL691">
        <v>-545.82716949999997</v>
      </c>
      <c r="AM691">
        <v>-617.3560741</v>
      </c>
      <c r="AN691">
        <v>-689.60290069999996</v>
      </c>
      <c r="AO691">
        <v>-940.17590150000001</v>
      </c>
      <c r="AP691">
        <v>-819.57567759999995</v>
      </c>
      <c r="AQ691">
        <v>-786.69396859999995</v>
      </c>
      <c r="AR691">
        <v>-817.93505819999996</v>
      </c>
      <c r="AS691">
        <v>-938.69392700000003</v>
      </c>
      <c r="AT691">
        <v>-1236.3391329999999</v>
      </c>
      <c r="AU691">
        <v>-1084.3827679999999</v>
      </c>
      <c r="AV691">
        <v>-1042.13877</v>
      </c>
      <c r="AW691">
        <v>-1060.31396</v>
      </c>
    </row>
    <row r="692" spans="2:49" x14ac:dyDescent="0.25">
      <c r="B692" t="s">
        <v>1671</v>
      </c>
      <c r="E692">
        <v>6210.3261590000002</v>
      </c>
      <c r="F692">
        <v>6121.6988039999997</v>
      </c>
      <c r="G692">
        <v>6021.6742830000003</v>
      </c>
      <c r="H692">
        <v>6051.7385839999997</v>
      </c>
      <c r="I692">
        <v>5569.186995</v>
      </c>
      <c r="J692">
        <v>5971.7183969999996</v>
      </c>
      <c r="K692">
        <v>6183.1457499999997</v>
      </c>
      <c r="L692">
        <v>6226.6878129999996</v>
      </c>
      <c r="M692">
        <v>6112.1267699999999</v>
      </c>
      <c r="N692">
        <v>6047.4986419999996</v>
      </c>
      <c r="O692">
        <v>5901.6914040000001</v>
      </c>
      <c r="P692">
        <v>5424.4893179999999</v>
      </c>
      <c r="Q692">
        <v>5409.3837709999998</v>
      </c>
      <c r="R692">
        <v>5489.4879890000002</v>
      </c>
      <c r="S692">
        <v>5300.6563399999995</v>
      </c>
      <c r="T692">
        <v>5030.2320630000004</v>
      </c>
      <c r="U692">
        <v>3845.1279559999998</v>
      </c>
      <c r="V692">
        <v>2306.9442779999999</v>
      </c>
      <c r="W692">
        <v>848.67096349999997</v>
      </c>
      <c r="X692">
        <v>1102.9259420000001</v>
      </c>
      <c r="Y692">
        <v>1928.2022689999999</v>
      </c>
      <c r="Z692">
        <v>2296.7622529999999</v>
      </c>
      <c r="AA692">
        <v>2408.2226860000001</v>
      </c>
      <c r="AB692">
        <v>2475.2993280000001</v>
      </c>
      <c r="AC692">
        <v>2539.4847519999998</v>
      </c>
      <c r="AD692">
        <v>2601.7856000000002</v>
      </c>
      <c r="AE692">
        <v>2626.8641419999999</v>
      </c>
      <c r="AF692">
        <v>2692.7239850000001</v>
      </c>
      <c r="AG692">
        <v>2746.1373789999998</v>
      </c>
      <c r="AH692">
        <v>2097.6217630000001</v>
      </c>
      <c r="AI692">
        <v>1439.564181</v>
      </c>
      <c r="AJ692">
        <v>1501.147663</v>
      </c>
      <c r="AK692">
        <v>1414.9926009999999</v>
      </c>
      <c r="AL692">
        <v>1307.836695</v>
      </c>
      <c r="AM692">
        <v>1229.7044739999999</v>
      </c>
      <c r="AN692">
        <v>1147.1485909999999</v>
      </c>
      <c r="AO692">
        <v>966.92952700000001</v>
      </c>
      <c r="AP692">
        <v>698.12942339999995</v>
      </c>
      <c r="AQ692">
        <v>409.53165180000002</v>
      </c>
      <c r="AR692">
        <v>101.9043521</v>
      </c>
      <c r="AS692">
        <v>-269.45331750000003</v>
      </c>
      <c r="AT692">
        <v>-447.39441520000003</v>
      </c>
      <c r="AU692">
        <v>-653.26328179999996</v>
      </c>
      <c r="AV692">
        <v>-875.35422470000003</v>
      </c>
      <c r="AW692">
        <v>-1111.447471</v>
      </c>
    </row>
    <row r="693" spans="2:49" x14ac:dyDescent="0.25">
      <c r="B693" t="s">
        <v>1672</v>
      </c>
      <c r="E693">
        <v>-632.73834269999998</v>
      </c>
      <c r="F693">
        <v>-643.30647499999998</v>
      </c>
      <c r="G693">
        <v>-631.71912229999998</v>
      </c>
      <c r="H693">
        <v>-611.03925670000001</v>
      </c>
      <c r="I693">
        <v>-568.03715869999996</v>
      </c>
      <c r="J693">
        <v>-542.85352750000004</v>
      </c>
      <c r="K693">
        <v>-529.16220329999999</v>
      </c>
      <c r="L693">
        <v>-511.55615560000001</v>
      </c>
      <c r="M693">
        <v>-489.33243950000002</v>
      </c>
      <c r="N693">
        <v>-466.16998180000002</v>
      </c>
      <c r="O693">
        <v>-441.03987610000001</v>
      </c>
      <c r="P693">
        <v>-398.89260990000002</v>
      </c>
      <c r="Q693">
        <v>-360.1086191</v>
      </c>
      <c r="R693">
        <v>-325.49600520000001</v>
      </c>
      <c r="S693">
        <v>-286.51219509999999</v>
      </c>
      <c r="T693">
        <v>-244.7421612</v>
      </c>
      <c r="U693">
        <v>-299.87239410000001</v>
      </c>
      <c r="V693">
        <v>-372.94487700000002</v>
      </c>
      <c r="W693">
        <v>-418.72716509999998</v>
      </c>
      <c r="X693">
        <v>-347.5483815</v>
      </c>
      <c r="Y693">
        <v>-184.32529729999999</v>
      </c>
      <c r="Z693">
        <v>-159.51475830000001</v>
      </c>
      <c r="AA693">
        <v>-141.4030635</v>
      </c>
      <c r="AB693">
        <v>-122.7893612</v>
      </c>
      <c r="AC693">
        <v>-114.3999451</v>
      </c>
      <c r="AD693">
        <v>-109.2179318</v>
      </c>
      <c r="AE693">
        <v>-105.4321508</v>
      </c>
      <c r="AF693">
        <v>-102.22696860000001</v>
      </c>
      <c r="AG693">
        <v>-99.103364720000002</v>
      </c>
      <c r="AH693">
        <v>-96.284828610000005</v>
      </c>
      <c r="AI693">
        <v>-93.471026159999994</v>
      </c>
      <c r="AJ693">
        <v>-88.230995460000003</v>
      </c>
      <c r="AK693">
        <v>-82.239282380000006</v>
      </c>
      <c r="AL693">
        <v>-76.197721759999894</v>
      </c>
      <c r="AM693">
        <v>-73.604338170000005</v>
      </c>
      <c r="AN693">
        <v>-72.374686710000006</v>
      </c>
      <c r="AO693">
        <v>-69.932868940000006</v>
      </c>
      <c r="AP693">
        <v>-67.271427189999997</v>
      </c>
      <c r="AQ693">
        <v>-64.716339509999997</v>
      </c>
      <c r="AR693">
        <v>-62.311103000000003</v>
      </c>
      <c r="AS693">
        <v>-60.0797472</v>
      </c>
      <c r="AT693">
        <v>-58.001285449999997</v>
      </c>
      <c r="AU693">
        <v>-56.12547592</v>
      </c>
      <c r="AV693">
        <v>-54.342097299999999</v>
      </c>
      <c r="AW693">
        <v>-52.639548150000003</v>
      </c>
    </row>
    <row r="694" spans="2:49" x14ac:dyDescent="0.25">
      <c r="B694" t="s">
        <v>1673</v>
      </c>
      <c r="E694">
        <v>216.95618579999999</v>
      </c>
      <c r="F694">
        <v>217.90196349999999</v>
      </c>
      <c r="G694">
        <v>215.5210439</v>
      </c>
      <c r="H694">
        <v>212.9887731</v>
      </c>
      <c r="I694">
        <v>197.30492340000001</v>
      </c>
      <c r="J694">
        <v>206.8567285</v>
      </c>
      <c r="K694">
        <v>221.1646556</v>
      </c>
      <c r="L694">
        <v>225.33767330000001</v>
      </c>
      <c r="M694">
        <v>223.87531860000001</v>
      </c>
      <c r="N694">
        <v>221.9386657</v>
      </c>
      <c r="O694">
        <v>213.51860840000001</v>
      </c>
      <c r="P694">
        <v>254.70888890000001</v>
      </c>
      <c r="Q694">
        <v>296.67141179999999</v>
      </c>
      <c r="R694">
        <v>338.48821559999999</v>
      </c>
      <c r="S694">
        <v>364.06591939999998</v>
      </c>
      <c r="T694">
        <v>379.97450709999998</v>
      </c>
      <c r="U694">
        <v>313.1364671</v>
      </c>
      <c r="V694">
        <v>261.57813859999999</v>
      </c>
      <c r="W694">
        <v>210.50402650000001</v>
      </c>
      <c r="X694">
        <v>227.8061634</v>
      </c>
      <c r="Y694">
        <v>712.63320780000004</v>
      </c>
      <c r="Z694">
        <v>630.61033420000001</v>
      </c>
      <c r="AA694">
        <v>566.29307749999998</v>
      </c>
      <c r="AB694">
        <v>515.46786799999995</v>
      </c>
      <c r="AC694">
        <v>470.45929990000002</v>
      </c>
      <c r="AD694">
        <v>429.01622900000001</v>
      </c>
      <c r="AE694">
        <v>358.58598039999998</v>
      </c>
      <c r="AF694">
        <v>294.06135949999998</v>
      </c>
      <c r="AG694">
        <v>232.68977849999999</v>
      </c>
      <c r="AH694">
        <v>140.2357322</v>
      </c>
      <c r="AI694">
        <v>63.99672176</v>
      </c>
      <c r="AJ694">
        <v>-45.072144710000003</v>
      </c>
      <c r="AK694">
        <v>-119.9731242</v>
      </c>
      <c r="AL694">
        <v>-181.9695586</v>
      </c>
      <c r="AM694">
        <v>-261.40593539999998</v>
      </c>
      <c r="AN694">
        <v>-517.99523710000005</v>
      </c>
      <c r="AO694">
        <v>-188.22083169999999</v>
      </c>
      <c r="AP694">
        <v>-178.09580009999999</v>
      </c>
      <c r="AQ694">
        <v>-221.81760489999999</v>
      </c>
      <c r="AR694">
        <v>-291.60670440000001</v>
      </c>
      <c r="AS694">
        <v>-388.1075955</v>
      </c>
      <c r="AT694">
        <v>-956.4465725</v>
      </c>
      <c r="AU694">
        <v>-8166.2312019999999</v>
      </c>
      <c r="AV694">
        <v>1637.602973</v>
      </c>
      <c r="AW694">
        <v>460.77468770000002</v>
      </c>
    </row>
    <row r="695" spans="2:49" x14ac:dyDescent="0.25">
      <c r="B695" t="s">
        <v>1674</v>
      </c>
      <c r="E695">
        <v>-358.91573979999998</v>
      </c>
      <c r="F695">
        <v>-349.18818879999998</v>
      </c>
      <c r="G695">
        <v>-262.99041210000001</v>
      </c>
      <c r="H695">
        <v>-152.74425360000001</v>
      </c>
      <c r="I695">
        <v>-206.50144270000001</v>
      </c>
      <c r="J695">
        <v>-132.75178399999999</v>
      </c>
      <c r="K695">
        <v>-121.7557803</v>
      </c>
      <c r="L695">
        <v>-139.71013170000001</v>
      </c>
      <c r="M695">
        <v>-172.93662370000001</v>
      </c>
      <c r="N695">
        <v>-129.95882140000001</v>
      </c>
      <c r="O695">
        <v>-117.9184901</v>
      </c>
      <c r="P695">
        <v>-104.38189010000001</v>
      </c>
      <c r="Q695">
        <v>-81.581801319999997</v>
      </c>
      <c r="R695">
        <v>-73.923711359999999</v>
      </c>
      <c r="S695">
        <v>-72.774484130000005</v>
      </c>
      <c r="T695">
        <v>-60.346908630000001</v>
      </c>
      <c r="U695">
        <v>-49.772329620000001</v>
      </c>
      <c r="V695">
        <v>-55.089611079999997</v>
      </c>
      <c r="W695">
        <v>-53.479062249999998</v>
      </c>
      <c r="X695">
        <v>-55.090384899999997</v>
      </c>
      <c r="Y695">
        <v>2.9189035379999999</v>
      </c>
      <c r="Z695">
        <v>-4.2368944979999998</v>
      </c>
      <c r="AA695">
        <v>-13.97193135</v>
      </c>
      <c r="AB695">
        <v>-23.27187228</v>
      </c>
      <c r="AC695">
        <v>-21.215005089999998</v>
      </c>
      <c r="AD695">
        <v>-20.231174970000001</v>
      </c>
      <c r="AE695">
        <v>-21.764245379999998</v>
      </c>
      <c r="AF695">
        <v>-23.015395430000002</v>
      </c>
      <c r="AG695">
        <v>-24.389805320000001</v>
      </c>
      <c r="AH695">
        <v>-23.43414872</v>
      </c>
      <c r="AI695">
        <v>-22.875910770000001</v>
      </c>
      <c r="AJ695">
        <v>-21.838685680000001</v>
      </c>
      <c r="AK695">
        <v>-20.830947779999999</v>
      </c>
      <c r="AL695">
        <v>-19.852585699999999</v>
      </c>
      <c r="AM695">
        <v>-18.870849639999999</v>
      </c>
      <c r="AN695">
        <v>-17.932927129999999</v>
      </c>
      <c r="AO695">
        <v>-16.377121670000001</v>
      </c>
      <c r="AP695">
        <v>-14.79289563</v>
      </c>
      <c r="AQ695">
        <v>-13.1735463</v>
      </c>
      <c r="AR695">
        <v>-11.511110970000001</v>
      </c>
      <c r="AS695">
        <v>-9.8056642889999903</v>
      </c>
      <c r="AT695">
        <v>-8.5436491140000008</v>
      </c>
      <c r="AU695">
        <v>-7.2806791850000003</v>
      </c>
      <c r="AV695">
        <v>-6.019248878</v>
      </c>
      <c r="AW695">
        <v>-4.7571949030000003</v>
      </c>
    </row>
    <row r="696" spans="2:49" x14ac:dyDescent="0.25">
      <c r="B696" t="s">
        <v>1675</v>
      </c>
      <c r="E696">
        <v>-19.44877151</v>
      </c>
      <c r="F696">
        <v>-32.241710810000001</v>
      </c>
      <c r="G696">
        <v>98.243230440000005</v>
      </c>
      <c r="H696">
        <v>141.0495636</v>
      </c>
      <c r="I696">
        <v>129.66979319999999</v>
      </c>
      <c r="J696">
        <v>92.417600340000007</v>
      </c>
      <c r="K696">
        <v>0.5369061437</v>
      </c>
      <c r="L696">
        <v>-101.3974068</v>
      </c>
      <c r="M696">
        <v>-139.27363299999999</v>
      </c>
      <c r="N696">
        <v>-142.7163032</v>
      </c>
      <c r="O696">
        <v>-171.38711380000001</v>
      </c>
      <c r="P696">
        <v>-33.199426269999996</v>
      </c>
      <c r="Q696">
        <v>43.647211050000003</v>
      </c>
      <c r="R696">
        <v>62.402002600000003</v>
      </c>
      <c r="S696">
        <v>44.619436739999998</v>
      </c>
      <c r="T696">
        <v>39.806269360000002</v>
      </c>
      <c r="U696">
        <v>55.879727930000001</v>
      </c>
      <c r="V696">
        <v>78.551266260000006</v>
      </c>
      <c r="W696">
        <v>112.08979530000001</v>
      </c>
      <c r="X696">
        <v>181.01624720000001</v>
      </c>
      <c r="Y696">
        <v>230.1425404</v>
      </c>
      <c r="Z696">
        <v>258.18074539999998</v>
      </c>
      <c r="AA696">
        <v>319.28848470000003</v>
      </c>
      <c r="AB696">
        <v>390.24458120000003</v>
      </c>
      <c r="AC696">
        <v>472.7963815</v>
      </c>
      <c r="AD696">
        <v>564.67651139999998</v>
      </c>
      <c r="AE696">
        <v>916.42638750000003</v>
      </c>
      <c r="AF696">
        <v>1181.5018990000001</v>
      </c>
      <c r="AG696">
        <v>1474.151744</v>
      </c>
      <c r="AH696">
        <v>1541.2923000000001</v>
      </c>
      <c r="AI696">
        <v>1609.63158</v>
      </c>
      <c r="AJ696">
        <v>1782.921053</v>
      </c>
      <c r="AK696">
        <v>1921.6026999999999</v>
      </c>
      <c r="AL696">
        <v>2063.9712380000001</v>
      </c>
      <c r="AM696">
        <v>2220.129657</v>
      </c>
      <c r="AN696">
        <v>2381.1558559999999</v>
      </c>
      <c r="AO696">
        <v>2622.9823390000001</v>
      </c>
      <c r="AP696">
        <v>2875.5561590000002</v>
      </c>
      <c r="AQ696">
        <v>3136.7262970000002</v>
      </c>
      <c r="AR696">
        <v>3406.0773869999998</v>
      </c>
      <c r="AS696">
        <v>3678.3551499999999</v>
      </c>
      <c r="AT696">
        <v>3947.1822609999999</v>
      </c>
      <c r="AU696">
        <v>4199.0169050000004</v>
      </c>
      <c r="AV696">
        <v>4454.515633</v>
      </c>
      <c r="AW696">
        <v>4715.6875760000003</v>
      </c>
    </row>
    <row r="697" spans="2:49" x14ac:dyDescent="0.25">
      <c r="B697" t="s">
        <v>1676</v>
      </c>
      <c r="E697">
        <v>-84.196438009999994</v>
      </c>
      <c r="F697">
        <v>-42.819099469999998</v>
      </c>
      <c r="G697">
        <v>-34.061514019999997</v>
      </c>
      <c r="H697">
        <v>-15.872561510000001</v>
      </c>
      <c r="I697">
        <v>-3.2163525430000002</v>
      </c>
      <c r="J697">
        <v>-11.38967849</v>
      </c>
      <c r="K697">
        <v>6.4807075760000004</v>
      </c>
      <c r="L697">
        <v>143.01614459999999</v>
      </c>
      <c r="M697">
        <v>-214698.58850000001</v>
      </c>
      <c r="N697">
        <v>292.67380830000002</v>
      </c>
      <c r="O697">
        <v>1523.8560769999999</v>
      </c>
      <c r="P697">
        <v>-502.10934279999998</v>
      </c>
      <c r="Q697">
        <v>-395.17035069999997</v>
      </c>
      <c r="R697">
        <v>-403.23667060000002</v>
      </c>
      <c r="S697">
        <v>-533.53291969999998</v>
      </c>
      <c r="T697">
        <v>-526.66683720000003</v>
      </c>
      <c r="U697">
        <v>-287.06587259999998</v>
      </c>
      <c r="V697">
        <v>87.558655979999997</v>
      </c>
      <c r="W697">
        <v>372.67132609999999</v>
      </c>
      <c r="X697">
        <v>-1838.9466420000001</v>
      </c>
      <c r="Y697">
        <v>-2749.5696710000002</v>
      </c>
      <c r="Z697">
        <v>-2389.8644800000002</v>
      </c>
      <c r="AA697">
        <v>-2169.7362840000001</v>
      </c>
      <c r="AB697">
        <v>-1930.185203</v>
      </c>
      <c r="AC697">
        <v>-1664.338618</v>
      </c>
      <c r="AD697">
        <v>-1366.126043</v>
      </c>
      <c r="AE697">
        <v>-1254.1488099999999</v>
      </c>
      <c r="AF697">
        <v>-1193.3815259999999</v>
      </c>
      <c r="AG697">
        <v>-1130.686929</v>
      </c>
      <c r="AH697">
        <v>-1252.4476830000001</v>
      </c>
      <c r="AI697">
        <v>-1361.949494</v>
      </c>
      <c r="AJ697">
        <v>-1329.8221599999999</v>
      </c>
      <c r="AK697">
        <v>-1284.7663150000001</v>
      </c>
      <c r="AL697">
        <v>-1227.449748</v>
      </c>
      <c r="AM697">
        <v>-1162.2919010000001</v>
      </c>
      <c r="AN697">
        <v>-1083.726134</v>
      </c>
      <c r="AO697">
        <v>-973.58614709999995</v>
      </c>
      <c r="AP697">
        <v>-851.79126080000003</v>
      </c>
      <c r="AQ697">
        <v>-714.32865449999997</v>
      </c>
      <c r="AR697">
        <v>-566.10748509999996</v>
      </c>
      <c r="AS697">
        <v>-409.47440660000001</v>
      </c>
      <c r="AT697">
        <v>44.971036980000001</v>
      </c>
      <c r="AU697">
        <v>614.0077278</v>
      </c>
      <c r="AV697">
        <v>1234.502465</v>
      </c>
      <c r="AW697">
        <v>1874.644683</v>
      </c>
    </row>
    <row r="698" spans="2:49" x14ac:dyDescent="0.25">
      <c r="B698" t="s">
        <v>1677</v>
      </c>
      <c r="E698">
        <v>1466.793801</v>
      </c>
      <c r="F698">
        <v>1473.663184</v>
      </c>
      <c r="G698">
        <v>1402.8576989999999</v>
      </c>
      <c r="H698">
        <v>1361.541254</v>
      </c>
      <c r="I698">
        <v>1233.3153050000001</v>
      </c>
      <c r="J698">
        <v>1235.624204</v>
      </c>
      <c r="K698">
        <v>1227.6643180000001</v>
      </c>
      <c r="L698">
        <v>1196.322627</v>
      </c>
      <c r="M698">
        <v>1141.009836</v>
      </c>
      <c r="N698">
        <v>1089.8975029999999</v>
      </c>
      <c r="O698">
        <v>1025.183188</v>
      </c>
      <c r="P698">
        <v>1164.9549320000001</v>
      </c>
      <c r="Q698">
        <v>1322.5533700000001</v>
      </c>
      <c r="R698">
        <v>1490.6069190000001</v>
      </c>
      <c r="S698">
        <v>1603.602723</v>
      </c>
      <c r="T698">
        <v>1721.8942050000001</v>
      </c>
      <c r="U698">
        <v>1798.1535980000001</v>
      </c>
      <c r="V698">
        <v>1869.672141</v>
      </c>
      <c r="W698">
        <v>1948.492477</v>
      </c>
      <c r="X698">
        <v>1943.70948</v>
      </c>
      <c r="Y698">
        <v>1936.4095279999999</v>
      </c>
      <c r="Z698">
        <v>1924.466105</v>
      </c>
      <c r="AA698">
        <v>1890.6013820000001</v>
      </c>
      <c r="AB698">
        <v>1853.781667</v>
      </c>
      <c r="AC698">
        <v>1826.4603870000001</v>
      </c>
      <c r="AD698">
        <v>1802.2809709999999</v>
      </c>
      <c r="AE698">
        <v>1820.644356</v>
      </c>
      <c r="AF698">
        <v>1842.069397</v>
      </c>
      <c r="AG698">
        <v>1862.890893</v>
      </c>
      <c r="AH698">
        <v>1741.9572049999999</v>
      </c>
      <c r="AI698">
        <v>1622.2155379999999</v>
      </c>
      <c r="AJ698">
        <v>1584.5407110000001</v>
      </c>
      <c r="AK698">
        <v>1549.032242</v>
      </c>
      <c r="AL698">
        <v>1512.77955</v>
      </c>
      <c r="AM698">
        <v>1488.941996</v>
      </c>
      <c r="AN698">
        <v>1462.8348840000001</v>
      </c>
      <c r="AO698">
        <v>1463.139148</v>
      </c>
      <c r="AP698">
        <v>1460.5775739999999</v>
      </c>
      <c r="AQ698">
        <v>1457.137569</v>
      </c>
      <c r="AR698">
        <v>1453.9324320000001</v>
      </c>
      <c r="AS698">
        <v>1449.5239670000001</v>
      </c>
      <c r="AT698">
        <v>1435.1768010000001</v>
      </c>
      <c r="AU698">
        <v>1423.560731</v>
      </c>
      <c r="AV698">
        <v>1411.5628589999999</v>
      </c>
      <c r="AW698">
        <v>1399.0052949999999</v>
      </c>
    </row>
    <row r="699" spans="2:49" x14ac:dyDescent="0.25">
      <c r="B699" t="s">
        <v>1678</v>
      </c>
      <c r="E699">
        <v>-12.43755223</v>
      </c>
      <c r="F699">
        <v>-20.186241320000001</v>
      </c>
      <c r="G699">
        <v>-8.9773933049999997</v>
      </c>
      <c r="H699">
        <v>-1.582559091</v>
      </c>
      <c r="I699">
        <v>2.1431850419999998</v>
      </c>
      <c r="J699">
        <v>7.4926600519999997</v>
      </c>
      <c r="K699">
        <v>9.6711507819999998</v>
      </c>
      <c r="L699">
        <v>11.73343152</v>
      </c>
      <c r="M699">
        <v>16.640812230000002</v>
      </c>
      <c r="N699">
        <v>23.155795099999999</v>
      </c>
      <c r="O699">
        <v>27.31972824</v>
      </c>
      <c r="P699">
        <v>-22.405723829999999</v>
      </c>
      <c r="Q699">
        <v>-51.812773640000003</v>
      </c>
      <c r="R699">
        <v>-61.351373930000001</v>
      </c>
      <c r="S699">
        <v>-56.521341790000001</v>
      </c>
      <c r="T699">
        <v>-67.432833059999894</v>
      </c>
      <c r="U699">
        <v>-63.245979679999998</v>
      </c>
      <c r="V699">
        <v>-121.95501899999999</v>
      </c>
      <c r="W699">
        <v>-178.6266694</v>
      </c>
      <c r="X699">
        <v>-205.675016</v>
      </c>
      <c r="Y699">
        <v>-190.68478049999999</v>
      </c>
      <c r="Z699">
        <v>-224.07254599999999</v>
      </c>
      <c r="AA699">
        <v>-231.1482895</v>
      </c>
      <c r="AB699">
        <v>-233.90192630000001</v>
      </c>
      <c r="AC699">
        <v>-236.55345209999999</v>
      </c>
      <c r="AD699">
        <v>-240.20501300000001</v>
      </c>
      <c r="AE699">
        <v>-220.252666</v>
      </c>
      <c r="AF699">
        <v>-230.75968470000001</v>
      </c>
      <c r="AG699">
        <v>-242.43196380000001</v>
      </c>
      <c r="AH699">
        <v>-274.44411100000002</v>
      </c>
      <c r="AI699">
        <v>-303.93080029999999</v>
      </c>
      <c r="AJ699">
        <v>-311.62097699999998</v>
      </c>
      <c r="AK699">
        <v>-330.45284620000001</v>
      </c>
      <c r="AL699">
        <v>-350.1078789</v>
      </c>
      <c r="AM699">
        <v>-372.63192770000001</v>
      </c>
      <c r="AN699">
        <v>-393.74750369999998</v>
      </c>
      <c r="AO699">
        <v>-419.6227705</v>
      </c>
      <c r="AP699">
        <v>-426.31904129999998</v>
      </c>
      <c r="AQ699">
        <v>-432.28325130000002</v>
      </c>
      <c r="AR699">
        <v>-438.3561292</v>
      </c>
      <c r="AS699">
        <v>-445.01143109999998</v>
      </c>
      <c r="AT699">
        <v>-454.64591810000002</v>
      </c>
      <c r="AU699">
        <v>-463.1437449</v>
      </c>
      <c r="AV699">
        <v>-471.64899100000002</v>
      </c>
      <c r="AW699">
        <v>-479.95646010000002</v>
      </c>
    </row>
    <row r="700" spans="2:49" x14ac:dyDescent="0.25">
      <c r="B700" t="s">
        <v>1679</v>
      </c>
      <c r="E700">
        <v>992.91104640000003</v>
      </c>
      <c r="F700">
        <v>881.61164010000005</v>
      </c>
      <c r="G700">
        <v>589.33628639999995</v>
      </c>
      <c r="H700">
        <v>-556.60435070000005</v>
      </c>
      <c r="I700">
        <v>729.21830929999999</v>
      </c>
      <c r="J700">
        <v>101.8152824</v>
      </c>
      <c r="K700">
        <v>-158.9489346</v>
      </c>
      <c r="L700">
        <v>226.6468022</v>
      </c>
      <c r="M700">
        <v>816.88099939999995</v>
      </c>
      <c r="N700">
        <v>910.61189409999997</v>
      </c>
      <c r="O700">
        <v>890.3901171</v>
      </c>
      <c r="P700">
        <v>756.14195580000001</v>
      </c>
      <c r="Q700">
        <v>266.38610410000001</v>
      </c>
      <c r="R700">
        <v>252.50536399999999</v>
      </c>
      <c r="S700">
        <v>977.89624660000004</v>
      </c>
      <c r="T700">
        <v>865.88815380000005</v>
      </c>
      <c r="U700">
        <v>686.93621599999994</v>
      </c>
      <c r="V700">
        <v>455.9366258</v>
      </c>
      <c r="W700">
        <v>153.59185249999999</v>
      </c>
      <c r="X700">
        <v>-392.80228160000001</v>
      </c>
      <c r="Y700">
        <v>-1197.662049</v>
      </c>
      <c r="Z700">
        <v>-36.630128929999998</v>
      </c>
      <c r="AA700">
        <v>147.98824590000001</v>
      </c>
      <c r="AB700">
        <v>278.65235919999998</v>
      </c>
      <c r="AC700">
        <v>318.47072059999999</v>
      </c>
      <c r="AD700">
        <v>388.2669113</v>
      </c>
      <c r="AE700">
        <v>376.70143480000002</v>
      </c>
      <c r="AF700">
        <v>394.81370370000002</v>
      </c>
      <c r="AG700">
        <v>403.3674188</v>
      </c>
      <c r="AH700">
        <v>452.65928539999999</v>
      </c>
      <c r="AI700">
        <v>446.60782690000002</v>
      </c>
      <c r="AJ700">
        <v>433.77500300000003</v>
      </c>
      <c r="AK700">
        <v>420.62883790000001</v>
      </c>
      <c r="AL700">
        <v>404.17515759999998</v>
      </c>
      <c r="AM700">
        <v>577.47955279999996</v>
      </c>
      <c r="AN700">
        <v>630.40479440000001</v>
      </c>
      <c r="AO700">
        <v>437.89362349999999</v>
      </c>
      <c r="AP700">
        <v>394.97450099999998</v>
      </c>
      <c r="AQ700">
        <v>363.50887999999998</v>
      </c>
      <c r="AR700">
        <v>329.88932579999999</v>
      </c>
      <c r="AS700">
        <v>291.74989909999999</v>
      </c>
      <c r="AT700">
        <v>405.82493249999999</v>
      </c>
      <c r="AU700">
        <v>427.55093210000001</v>
      </c>
      <c r="AV700">
        <v>439.64159960000001</v>
      </c>
      <c r="AW700">
        <v>451.63405440000002</v>
      </c>
    </row>
    <row r="701" spans="2:49" x14ac:dyDescent="0.25">
      <c r="B701" t="s">
        <v>1680</v>
      </c>
      <c r="E701">
        <v>399.64005520000001</v>
      </c>
      <c r="F701">
        <v>402.95705370000002</v>
      </c>
      <c r="G701">
        <v>746.31190530000003</v>
      </c>
      <c r="H701">
        <v>989.31088669999997</v>
      </c>
      <c r="I701">
        <v>1173.2826339999999</v>
      </c>
      <c r="J701">
        <v>1408.743939</v>
      </c>
      <c r="K701">
        <v>1577.5827529999999</v>
      </c>
      <c r="L701">
        <v>1671.8129300000001</v>
      </c>
      <c r="M701">
        <v>1792.8659789999999</v>
      </c>
      <c r="N701">
        <v>1922.486234</v>
      </c>
      <c r="O701">
        <v>2029.2551249999999</v>
      </c>
      <c r="P701">
        <v>2107.7595289999999</v>
      </c>
      <c r="Q701">
        <v>2134.4278290000002</v>
      </c>
      <c r="R701">
        <v>2047.048387</v>
      </c>
      <c r="S701">
        <v>2028.097499</v>
      </c>
      <c r="T701">
        <v>2049.301324</v>
      </c>
      <c r="U701">
        <v>2163.4046629999998</v>
      </c>
      <c r="V701">
        <v>2200.1943099999999</v>
      </c>
      <c r="W701">
        <v>2168.5555220000001</v>
      </c>
      <c r="X701">
        <v>2039.4223730000001</v>
      </c>
      <c r="Y701">
        <v>2018.582801</v>
      </c>
      <c r="Z701">
        <v>1996.1704360000001</v>
      </c>
      <c r="AA701">
        <v>1976.803144</v>
      </c>
      <c r="AB701">
        <v>1949.348444</v>
      </c>
      <c r="AC701">
        <v>1867.965635</v>
      </c>
      <c r="AD701">
        <v>1796.99036</v>
      </c>
      <c r="AE701">
        <v>1926.941986</v>
      </c>
      <c r="AF701">
        <v>2028.241542</v>
      </c>
      <c r="AG701">
        <v>2114.8052120000002</v>
      </c>
      <c r="AH701">
        <v>2073.3929589999998</v>
      </c>
      <c r="AI701">
        <v>2059.386379</v>
      </c>
      <c r="AJ701">
        <v>2078.5586800000001</v>
      </c>
      <c r="AK701">
        <v>2100.843136</v>
      </c>
      <c r="AL701">
        <v>2117.6426759999999</v>
      </c>
      <c r="AM701">
        <v>1738.535601</v>
      </c>
      <c r="AN701">
        <v>1410.514819</v>
      </c>
      <c r="AO701">
        <v>1650.9026309999999</v>
      </c>
      <c r="AP701">
        <v>1821.4137490000001</v>
      </c>
      <c r="AQ701">
        <v>1947.167332</v>
      </c>
      <c r="AR701">
        <v>2067.127931</v>
      </c>
      <c r="AS701">
        <v>2202.4555989999999</v>
      </c>
      <c r="AT701">
        <v>1985.785662</v>
      </c>
      <c r="AU701">
        <v>1812.63159</v>
      </c>
      <c r="AV701">
        <v>1661.2622719999999</v>
      </c>
      <c r="AW701">
        <v>1506.9653490000001</v>
      </c>
    </row>
    <row r="702" spans="2:49" x14ac:dyDescent="0.25">
      <c r="B702" t="s">
        <v>1681</v>
      </c>
      <c r="E702">
        <v>-1.849603691</v>
      </c>
      <c r="F702">
        <v>-6.273706046</v>
      </c>
      <c r="G702">
        <v>-11.05420165</v>
      </c>
      <c r="H702">
        <v>-13.077134109999999</v>
      </c>
      <c r="I702">
        <v>-12.272442659999999</v>
      </c>
      <c r="J702">
        <v>-7.8340625920000004</v>
      </c>
      <c r="K702">
        <v>-6.8708588659999998</v>
      </c>
      <c r="L702">
        <v>-7.2880115029999999</v>
      </c>
      <c r="M702">
        <v>-6.1844522749999999</v>
      </c>
      <c r="N702">
        <v>-4.710303175</v>
      </c>
      <c r="O702">
        <v>-3.7200276410000002</v>
      </c>
      <c r="P702">
        <v>20.587178890000001</v>
      </c>
      <c r="Q702">
        <v>28.947390720000001</v>
      </c>
      <c r="R702">
        <v>23.49508208</v>
      </c>
      <c r="S702">
        <v>15.026277070000001</v>
      </c>
      <c r="T702">
        <v>20.818394919999999</v>
      </c>
      <c r="U702">
        <v>76.973625960000007</v>
      </c>
      <c r="V702">
        <v>95.251749380000007</v>
      </c>
      <c r="W702">
        <v>104.4342185</v>
      </c>
      <c r="X702">
        <v>88.287643779999996</v>
      </c>
      <c r="Y702">
        <v>103.3348814</v>
      </c>
      <c r="Z702">
        <v>202.89130779999999</v>
      </c>
      <c r="AA702">
        <v>252.16101990000001</v>
      </c>
      <c r="AB702">
        <v>277.89152589999998</v>
      </c>
      <c r="AC702">
        <v>271.73012390000002</v>
      </c>
      <c r="AD702">
        <v>289.25830769999999</v>
      </c>
      <c r="AE702">
        <v>394.33126909999999</v>
      </c>
      <c r="AF702">
        <v>455.45332139999999</v>
      </c>
      <c r="AG702">
        <v>497.59219569999999</v>
      </c>
      <c r="AH702">
        <v>512.28138309999997</v>
      </c>
      <c r="AI702">
        <v>543.87007040000003</v>
      </c>
      <c r="AJ702">
        <v>614.47164750000002</v>
      </c>
      <c r="AK702">
        <v>670.25878720000003</v>
      </c>
      <c r="AL702">
        <v>717.0128982</v>
      </c>
      <c r="AM702">
        <v>708.51645970000004</v>
      </c>
      <c r="AN702">
        <v>717.92957290000004</v>
      </c>
      <c r="AO702">
        <v>772.47343809999995</v>
      </c>
      <c r="AP702">
        <v>825.79780149999999</v>
      </c>
      <c r="AQ702">
        <v>866.28064819999997</v>
      </c>
      <c r="AR702">
        <v>901.22058700000002</v>
      </c>
      <c r="AS702">
        <v>935.77007249999997</v>
      </c>
      <c r="AT702">
        <v>945.58176030000004</v>
      </c>
      <c r="AU702">
        <v>955.3682139</v>
      </c>
      <c r="AV702">
        <v>976.05113960000006</v>
      </c>
      <c r="AW702">
        <v>999.36306560000003</v>
      </c>
    </row>
    <row r="703" spans="2:49" x14ac:dyDescent="0.25">
      <c r="B703" t="s">
        <v>1682</v>
      </c>
      <c r="E703">
        <v>219.6894092</v>
      </c>
      <c r="F703">
        <v>220.82815049999999</v>
      </c>
      <c r="G703">
        <v>214.0434343</v>
      </c>
      <c r="H703">
        <v>201.8772615</v>
      </c>
      <c r="I703">
        <v>189.85692169999999</v>
      </c>
      <c r="J703">
        <v>192.39738270000001</v>
      </c>
      <c r="K703">
        <v>188.34611100000001</v>
      </c>
      <c r="L703">
        <v>177.89430250000001</v>
      </c>
      <c r="M703">
        <v>172.21831119999999</v>
      </c>
      <c r="N703">
        <v>170.45803230000001</v>
      </c>
      <c r="O703">
        <v>171.5795348</v>
      </c>
      <c r="P703">
        <v>270.62896160000003</v>
      </c>
      <c r="Q703">
        <v>352.07816009999999</v>
      </c>
      <c r="R703">
        <v>406.0728277</v>
      </c>
      <c r="S703">
        <v>462.9821589</v>
      </c>
      <c r="T703">
        <v>519.2231716</v>
      </c>
      <c r="U703">
        <v>534.86947169999996</v>
      </c>
      <c r="V703">
        <v>552.99050460000001</v>
      </c>
      <c r="W703">
        <v>581.55191030000003</v>
      </c>
      <c r="X703">
        <v>501.9955339</v>
      </c>
      <c r="Y703">
        <v>447.48854729999999</v>
      </c>
      <c r="Z703">
        <v>471.29049099999997</v>
      </c>
      <c r="AA703">
        <v>484.38031530000001</v>
      </c>
      <c r="AB703">
        <v>493.26437829999998</v>
      </c>
      <c r="AC703">
        <v>484.73168179999999</v>
      </c>
      <c r="AD703">
        <v>477.4348407</v>
      </c>
      <c r="AE703">
        <v>487.8894967</v>
      </c>
      <c r="AF703">
        <v>498.01144140000002</v>
      </c>
      <c r="AG703">
        <v>508.0712067</v>
      </c>
      <c r="AH703">
        <v>500.26226100000002</v>
      </c>
      <c r="AI703">
        <v>493.88590429999999</v>
      </c>
      <c r="AJ703">
        <v>496.34295780000002</v>
      </c>
      <c r="AK703">
        <v>498.7143451</v>
      </c>
      <c r="AL703">
        <v>500.96460209999998</v>
      </c>
      <c r="AM703">
        <v>452.87194010000002</v>
      </c>
      <c r="AN703">
        <v>409.57519459999997</v>
      </c>
      <c r="AO703">
        <v>432.05903760000001</v>
      </c>
      <c r="AP703">
        <v>450.5364391</v>
      </c>
      <c r="AQ703">
        <v>468.50020660000001</v>
      </c>
      <c r="AR703">
        <v>486.8468274</v>
      </c>
      <c r="AS703">
        <v>505.94758389999998</v>
      </c>
      <c r="AT703">
        <v>478.5405652</v>
      </c>
      <c r="AU703">
        <v>453.9515609</v>
      </c>
      <c r="AV703">
        <v>430.71758249999999</v>
      </c>
      <c r="AW703">
        <v>408.11955899999998</v>
      </c>
    </row>
    <row r="704" spans="2:49" x14ac:dyDescent="0.25">
      <c r="B704" t="s">
        <v>1683</v>
      </c>
      <c r="E704">
        <v>48.2195988</v>
      </c>
      <c r="F704">
        <v>46.314092189999997</v>
      </c>
      <c r="G704">
        <v>46.070470270000001</v>
      </c>
      <c r="H704">
        <v>44.360551690000001</v>
      </c>
      <c r="I704">
        <v>43.171823979999999</v>
      </c>
      <c r="J704">
        <v>47.090636150000002</v>
      </c>
      <c r="K704">
        <v>48.219936439999998</v>
      </c>
      <c r="L704">
        <v>46.967844220000003</v>
      </c>
      <c r="M704">
        <v>47.709955299999997</v>
      </c>
      <c r="N704">
        <v>49.872273380000003</v>
      </c>
      <c r="O704">
        <v>52.910461239999997</v>
      </c>
      <c r="P704">
        <v>68.209327029999997</v>
      </c>
      <c r="Q704">
        <v>77.565045229999996</v>
      </c>
      <c r="R704">
        <v>79.771573989999894</v>
      </c>
      <c r="S704">
        <v>84.298468639999996</v>
      </c>
      <c r="T704">
        <v>89.959097790000001</v>
      </c>
      <c r="U704">
        <v>112.9221008</v>
      </c>
      <c r="V704">
        <v>128.56753309999999</v>
      </c>
      <c r="W704">
        <v>138.26987120000001</v>
      </c>
      <c r="X704">
        <v>114.6910805</v>
      </c>
      <c r="Y704">
        <v>115.7598814</v>
      </c>
      <c r="Z704">
        <v>131.51964029999999</v>
      </c>
      <c r="AA704">
        <v>142.42364749999999</v>
      </c>
      <c r="AB704">
        <v>150.39801</v>
      </c>
      <c r="AC704">
        <v>152.7493805</v>
      </c>
      <c r="AD704">
        <v>155.9901572</v>
      </c>
      <c r="AE704">
        <v>195.53211519999999</v>
      </c>
      <c r="AF704">
        <v>223.39655579999999</v>
      </c>
      <c r="AG704">
        <v>248.04501819999999</v>
      </c>
      <c r="AH704">
        <v>254.89928760000001</v>
      </c>
      <c r="AI704">
        <v>267.6251072</v>
      </c>
      <c r="AJ704">
        <v>272.17328309999999</v>
      </c>
      <c r="AK704">
        <v>280.50132639999998</v>
      </c>
      <c r="AL704">
        <v>288.38033050000001</v>
      </c>
      <c r="AM704">
        <v>242.72604329999999</v>
      </c>
      <c r="AN704">
        <v>214.81750539999999</v>
      </c>
      <c r="AO704">
        <v>261.74752960000001</v>
      </c>
      <c r="AP704">
        <v>286.1413738</v>
      </c>
      <c r="AQ704">
        <v>305.9578659</v>
      </c>
      <c r="AR704">
        <v>325.37997109999998</v>
      </c>
      <c r="AS704">
        <v>346.4174021</v>
      </c>
      <c r="AT704">
        <v>314.62782620000002</v>
      </c>
      <c r="AU704">
        <v>297.28101559999999</v>
      </c>
      <c r="AV704">
        <v>283.24678990000001</v>
      </c>
      <c r="AW704">
        <v>269.06502469999998</v>
      </c>
    </row>
    <row r="705" spans="2:49" x14ac:dyDescent="0.25">
      <c r="B705" t="s">
        <v>1684</v>
      </c>
      <c r="E705">
        <v>85.892181170000001</v>
      </c>
      <c r="F705">
        <v>81.17323193</v>
      </c>
      <c r="G705">
        <v>122.9117766</v>
      </c>
      <c r="H705">
        <v>159.19665319999999</v>
      </c>
      <c r="I705">
        <v>199.71452070000001</v>
      </c>
      <c r="J705">
        <v>271.38394899999997</v>
      </c>
      <c r="K705">
        <v>349.49747530000002</v>
      </c>
      <c r="L705">
        <v>432.9798424</v>
      </c>
      <c r="M705">
        <v>560.78621920000001</v>
      </c>
      <c r="N705">
        <v>748.7784891</v>
      </c>
      <c r="O705">
        <v>1016.1528080000001</v>
      </c>
      <c r="P705">
        <v>775.6366342</v>
      </c>
      <c r="Q705">
        <v>650.11155959999996</v>
      </c>
      <c r="R705">
        <v>553.77304419999996</v>
      </c>
      <c r="S705">
        <v>525.3879091</v>
      </c>
      <c r="T705">
        <v>477.36918939999998</v>
      </c>
      <c r="U705">
        <v>688.9711939</v>
      </c>
      <c r="V705">
        <v>774.3378242</v>
      </c>
      <c r="W705">
        <v>851.61498789999996</v>
      </c>
      <c r="X705">
        <v>974.77307020000001</v>
      </c>
      <c r="Y705">
        <v>1073.805351</v>
      </c>
      <c r="Z705">
        <v>1117.070095</v>
      </c>
      <c r="AA705">
        <v>1193.1378070000001</v>
      </c>
      <c r="AB705">
        <v>1266.737486</v>
      </c>
      <c r="AC705">
        <v>1286.3568780000001</v>
      </c>
      <c r="AD705">
        <v>1308.998077</v>
      </c>
      <c r="AE705">
        <v>1371.014864</v>
      </c>
      <c r="AF705">
        <v>1421.674174</v>
      </c>
      <c r="AG705">
        <v>1465.8052889999999</v>
      </c>
      <c r="AH705">
        <v>1484.4115839999999</v>
      </c>
      <c r="AI705">
        <v>1507.076822</v>
      </c>
      <c r="AJ705">
        <v>1531.4165350000001</v>
      </c>
      <c r="AK705">
        <v>1561.515138</v>
      </c>
      <c r="AL705">
        <v>1590.3831230000001</v>
      </c>
      <c r="AM705">
        <v>1540.9244859999999</v>
      </c>
      <c r="AN705">
        <v>1502.6595709999999</v>
      </c>
      <c r="AO705">
        <v>1549.534907</v>
      </c>
      <c r="AP705">
        <v>1591.985551</v>
      </c>
      <c r="AQ705">
        <v>1625.1407549999999</v>
      </c>
      <c r="AR705">
        <v>1657.047937</v>
      </c>
      <c r="AS705">
        <v>1691.244087</v>
      </c>
      <c r="AT705">
        <v>1630.0687459999999</v>
      </c>
      <c r="AU705">
        <v>1589.8497379999999</v>
      </c>
      <c r="AV705">
        <v>1563.9039330000001</v>
      </c>
      <c r="AW705">
        <v>1540.1813460000001</v>
      </c>
    </row>
    <row r="706" spans="2:49" x14ac:dyDescent="0.25">
      <c r="B706" t="s">
        <v>1704</v>
      </c>
      <c r="C706">
        <v>0.96116878123798499</v>
      </c>
      <c r="D706">
        <v>0.98039215686274495</v>
      </c>
      <c r="E706">
        <v>1</v>
      </c>
      <c r="F706">
        <v>0.9944380585</v>
      </c>
      <c r="G706">
        <v>0.98058625619999995</v>
      </c>
      <c r="H706">
        <v>1.0906951519999999</v>
      </c>
      <c r="I706">
        <v>0.98698203760000003</v>
      </c>
      <c r="J706">
        <v>0.97774797980000006</v>
      </c>
      <c r="K706">
        <v>0.94044028430000004</v>
      </c>
      <c r="L706">
        <v>0.94059509159999999</v>
      </c>
      <c r="M706">
        <v>4.0231303250000003</v>
      </c>
      <c r="N706">
        <v>0.94894331480000005</v>
      </c>
      <c r="O706">
        <v>0.95300727389999995</v>
      </c>
      <c r="P706">
        <v>0.96095941470000001</v>
      </c>
      <c r="Q706">
        <v>0.94619191670000002</v>
      </c>
      <c r="R706">
        <v>0.95151410709999995</v>
      </c>
      <c r="S706">
        <v>0.98541101860000002</v>
      </c>
      <c r="T706">
        <v>0.99636072200000003</v>
      </c>
      <c r="U706">
        <v>1.0282431089999999</v>
      </c>
      <c r="V706">
        <v>1.0267562509999999</v>
      </c>
      <c r="W706">
        <v>1.0459193200000001</v>
      </c>
      <c r="X706">
        <v>1.067620606</v>
      </c>
      <c r="Y706">
        <v>1.090429691</v>
      </c>
      <c r="Z706">
        <v>1.1098458440000001</v>
      </c>
      <c r="AA706">
        <v>1.1295935450000001</v>
      </c>
      <c r="AB706">
        <v>1.1367085219999999</v>
      </c>
      <c r="AC706">
        <v>1.235994359</v>
      </c>
      <c r="AD706">
        <v>1.2233472869999999</v>
      </c>
      <c r="AE706">
        <v>1.252466627</v>
      </c>
      <c r="AF706">
        <v>1.2814666750000001</v>
      </c>
      <c r="AG706">
        <v>1.310378735</v>
      </c>
      <c r="AH706">
        <v>1.33899254</v>
      </c>
      <c r="AI706">
        <v>1.368234934</v>
      </c>
      <c r="AJ706">
        <v>1.398369403</v>
      </c>
      <c r="AK706">
        <v>1.389999942</v>
      </c>
      <c r="AL706">
        <v>1.4674744660000001</v>
      </c>
      <c r="AM706">
        <v>1.487444553</v>
      </c>
      <c r="AN706">
        <v>1.52998989</v>
      </c>
      <c r="AO706">
        <v>1.5512392930000001</v>
      </c>
      <c r="AP706">
        <v>1.5830608310000001</v>
      </c>
      <c r="AQ706">
        <v>1.616359984</v>
      </c>
      <c r="AR706">
        <v>1.650812178</v>
      </c>
      <c r="AS706">
        <v>1.684345974</v>
      </c>
      <c r="AT706">
        <v>1.7231369560000001</v>
      </c>
      <c r="AU706">
        <v>1.7938048099999999</v>
      </c>
      <c r="AV706">
        <v>1.785529621</v>
      </c>
      <c r="AW706">
        <v>1.8276755039999999</v>
      </c>
    </row>
    <row r="707" spans="2:49" x14ac:dyDescent="0.25">
      <c r="B707" t="s">
        <v>1685</v>
      </c>
      <c r="C707">
        <v>0.96116878123798499</v>
      </c>
      <c r="D707">
        <v>0.98039215686274495</v>
      </c>
      <c r="E707">
        <v>1</v>
      </c>
      <c r="F707">
        <v>0.97133661179999997</v>
      </c>
      <c r="G707">
        <v>0.95946212900000005</v>
      </c>
      <c r="H707">
        <v>0.98347216859999997</v>
      </c>
      <c r="I707">
        <v>0.97742719980000003</v>
      </c>
      <c r="J707">
        <v>0.91758916530000001</v>
      </c>
      <c r="K707">
        <v>0.90619900610000004</v>
      </c>
      <c r="L707">
        <v>0.89526700110000001</v>
      </c>
      <c r="M707">
        <v>0.91739032730000003</v>
      </c>
      <c r="N707">
        <v>0.91526358429999999</v>
      </c>
      <c r="O707">
        <v>0.91163815820000005</v>
      </c>
      <c r="P707">
        <v>0.94715798269999996</v>
      </c>
      <c r="Q707">
        <v>0.98343893049999997</v>
      </c>
      <c r="R707">
        <v>1.0297891189999999</v>
      </c>
      <c r="S707">
        <v>1.1000465049999999</v>
      </c>
      <c r="T707">
        <v>1.1254171390000001</v>
      </c>
      <c r="U707">
        <v>1.1517478569999999</v>
      </c>
      <c r="V707">
        <v>1.176598544</v>
      </c>
      <c r="W707">
        <v>1.2024348389999999</v>
      </c>
      <c r="X707">
        <v>1.2276621599999999</v>
      </c>
      <c r="Y707">
        <v>1.253136501</v>
      </c>
      <c r="Z707">
        <v>1.2848731289999999</v>
      </c>
      <c r="AA707">
        <v>1.3175227469999999</v>
      </c>
      <c r="AB707">
        <v>1.350322075</v>
      </c>
      <c r="AC707">
        <v>1.383373293</v>
      </c>
      <c r="AD707">
        <v>1.416230833</v>
      </c>
      <c r="AE707">
        <v>1.450597395</v>
      </c>
      <c r="AF707">
        <v>1.486570081</v>
      </c>
      <c r="AG707">
        <v>1.522976855</v>
      </c>
      <c r="AH707">
        <v>1.559790864</v>
      </c>
      <c r="AI707">
        <v>1.5972284729999999</v>
      </c>
      <c r="AJ707">
        <v>1.6354323180000001</v>
      </c>
      <c r="AK707">
        <v>1.674541405</v>
      </c>
      <c r="AL707">
        <v>1.713941559</v>
      </c>
      <c r="AM707">
        <v>1.7543321670000001</v>
      </c>
      <c r="AN707">
        <v>1.7947632929999999</v>
      </c>
      <c r="AO707">
        <v>1.8357985059999999</v>
      </c>
      <c r="AP707">
        <v>1.8776450680000001</v>
      </c>
      <c r="AQ707">
        <v>1.920544885</v>
      </c>
      <c r="AR707">
        <v>1.964563117</v>
      </c>
      <c r="AS707">
        <v>2.009412185</v>
      </c>
      <c r="AT707">
        <v>2.0538368060000001</v>
      </c>
      <c r="AU707">
        <v>2.0985815670000001</v>
      </c>
      <c r="AV707">
        <v>2.1441188640000002</v>
      </c>
      <c r="AW707">
        <v>2.1905389309999999</v>
      </c>
    </row>
    <row r="708" spans="2:49" x14ac:dyDescent="0.25">
      <c r="B708" t="s">
        <v>1686</v>
      </c>
      <c r="C708">
        <v>0.96116878123798499</v>
      </c>
      <c r="D708">
        <v>0.98039215686274495</v>
      </c>
      <c r="E708">
        <v>1</v>
      </c>
      <c r="F708">
        <v>1.0583229700000001</v>
      </c>
      <c r="G708">
        <v>1.0685784309999999</v>
      </c>
      <c r="H708">
        <v>1.1201035260000001</v>
      </c>
      <c r="I708">
        <v>1.0352116689999999</v>
      </c>
      <c r="J708">
        <v>0.98512457600000003</v>
      </c>
      <c r="K708">
        <v>0.91017878860000001</v>
      </c>
      <c r="L708">
        <v>0.89336795349999998</v>
      </c>
      <c r="M708">
        <v>0.88790424410000002</v>
      </c>
      <c r="N708">
        <v>0.92230170310000004</v>
      </c>
      <c r="O708">
        <v>0.9137166202</v>
      </c>
      <c r="P708">
        <v>0.89185314309999997</v>
      </c>
      <c r="Q708">
        <v>0.90418901979999999</v>
      </c>
      <c r="R708">
        <v>0.92335889709999996</v>
      </c>
      <c r="S708">
        <v>1.050865267</v>
      </c>
      <c r="T708">
        <v>1.075868904</v>
      </c>
      <c r="U708">
        <v>1.1012319399999999</v>
      </c>
      <c r="V708">
        <v>1.124376367</v>
      </c>
      <c r="W708">
        <v>1.1594126840000001</v>
      </c>
      <c r="X708">
        <v>1.1924647880000001</v>
      </c>
      <c r="Y708">
        <v>1.2192727569999999</v>
      </c>
      <c r="Z708">
        <v>1.2435775929999999</v>
      </c>
      <c r="AA708">
        <v>1.2686578989999999</v>
      </c>
      <c r="AB708">
        <v>1.291086725</v>
      </c>
      <c r="AC708">
        <v>1.3102348859999999</v>
      </c>
      <c r="AD708">
        <v>1.2461785999999999</v>
      </c>
      <c r="AE708">
        <v>1.2779115350000001</v>
      </c>
      <c r="AF708">
        <v>1.310842772</v>
      </c>
      <c r="AG708">
        <v>1.342910504</v>
      </c>
      <c r="AH708">
        <v>1.3749077999999999</v>
      </c>
      <c r="AI708">
        <v>1.4083968570000001</v>
      </c>
      <c r="AJ708">
        <v>1.443810839</v>
      </c>
      <c r="AK708">
        <v>1.480838053</v>
      </c>
      <c r="AL708">
        <v>1.515524002</v>
      </c>
      <c r="AM708">
        <v>1.5539381240000001</v>
      </c>
      <c r="AN708">
        <v>1.5895467670000001</v>
      </c>
      <c r="AO708">
        <v>1.6302983499999999</v>
      </c>
      <c r="AP708">
        <v>1.669745979</v>
      </c>
      <c r="AQ708">
        <v>1.70973182</v>
      </c>
      <c r="AR708">
        <v>1.7517428159999999</v>
      </c>
      <c r="AS708">
        <v>1.794777552</v>
      </c>
      <c r="AT708">
        <v>1.8363742270000001</v>
      </c>
      <c r="AU708">
        <v>1.8786202700000001</v>
      </c>
      <c r="AV708">
        <v>1.9223198500000001</v>
      </c>
      <c r="AW708">
        <v>1.9672668280000001</v>
      </c>
    </row>
    <row r="709" spans="2:49" x14ac:dyDescent="0.25">
      <c r="B709" t="s">
        <v>1687</v>
      </c>
      <c r="C709">
        <v>0.96116878123798499</v>
      </c>
      <c r="D709">
        <v>0.98039215686274495</v>
      </c>
      <c r="E709">
        <v>1</v>
      </c>
      <c r="F709">
        <v>1.0510403719999999</v>
      </c>
      <c r="G709">
        <v>1.0250512970000001</v>
      </c>
      <c r="H709">
        <v>1.013832646</v>
      </c>
      <c r="I709">
        <v>0.97518981189999998</v>
      </c>
      <c r="J709">
        <v>0.2311286679</v>
      </c>
      <c r="K709">
        <v>1.0372413039999999</v>
      </c>
      <c r="L709">
        <v>1.1018045809999999</v>
      </c>
      <c r="M709">
        <v>1.1192336279999999</v>
      </c>
      <c r="N709">
        <v>1.0883988339999999</v>
      </c>
      <c r="O709">
        <v>0.99098147380000001</v>
      </c>
      <c r="P709">
        <v>0.93087609019999995</v>
      </c>
      <c r="Q709">
        <v>0.99922479549999998</v>
      </c>
      <c r="R709">
        <v>1.0463901339999999</v>
      </c>
      <c r="S709">
        <v>1.1578599869999999</v>
      </c>
      <c r="T709">
        <v>1.2696540000000001</v>
      </c>
      <c r="U709">
        <v>1.1918607569999999</v>
      </c>
      <c r="V709">
        <v>1.25315284</v>
      </c>
      <c r="W709">
        <v>1.272300816</v>
      </c>
      <c r="X709">
        <v>1.3490388849999999</v>
      </c>
      <c r="Y709">
        <v>1.4393104649999999</v>
      </c>
      <c r="Z709">
        <v>1.5320011739999999</v>
      </c>
      <c r="AA709">
        <v>1.6189693039999999</v>
      </c>
      <c r="AB709">
        <v>1.7115117230000001</v>
      </c>
      <c r="AC709">
        <v>1.817871214</v>
      </c>
      <c r="AD709">
        <v>1.9670978210000001</v>
      </c>
      <c r="AE709">
        <v>1.9751695149999999</v>
      </c>
      <c r="AF709">
        <v>1.995505941</v>
      </c>
      <c r="AG709">
        <v>2.0268745520000002</v>
      </c>
      <c r="AH709">
        <v>2.0653541949999998</v>
      </c>
      <c r="AI709">
        <v>2.1083576719999999</v>
      </c>
      <c r="AJ709">
        <v>2.1539452720000001</v>
      </c>
      <c r="AK709">
        <v>2.2004844810000002</v>
      </c>
      <c r="AL709">
        <v>2.2451245489999998</v>
      </c>
      <c r="AM709">
        <v>2.293427592</v>
      </c>
      <c r="AN709">
        <v>2.3383792400000001</v>
      </c>
      <c r="AO709">
        <v>2.387348561</v>
      </c>
      <c r="AP709">
        <v>2.433799123</v>
      </c>
      <c r="AQ709">
        <v>2.4816035300000001</v>
      </c>
      <c r="AR709">
        <v>2.5310069730000002</v>
      </c>
      <c r="AS709">
        <v>2.581212034</v>
      </c>
      <c r="AT709">
        <v>2.631206792</v>
      </c>
      <c r="AU709">
        <v>2.681779047</v>
      </c>
      <c r="AV709">
        <v>2.732694655</v>
      </c>
      <c r="AW709">
        <v>2.7845356630000002</v>
      </c>
    </row>
    <row r="710" spans="2:49" x14ac:dyDescent="0.25">
      <c r="B710" t="s">
        <v>1688</v>
      </c>
      <c r="C710">
        <v>0.96116878123798499</v>
      </c>
      <c r="D710">
        <v>0.98039215686274495</v>
      </c>
      <c r="E710">
        <v>1</v>
      </c>
      <c r="F710">
        <v>1.017203069</v>
      </c>
      <c r="G710">
        <v>1.0396809090000001</v>
      </c>
      <c r="H710">
        <v>1.088422478</v>
      </c>
      <c r="I710">
        <v>1.181526504</v>
      </c>
      <c r="J710">
        <v>1.086852264</v>
      </c>
      <c r="K710">
        <v>1.010806761</v>
      </c>
      <c r="L710">
        <v>1.1372098500000001</v>
      </c>
      <c r="M710">
        <v>1.1731847719999999</v>
      </c>
      <c r="N710">
        <v>1.177805955</v>
      </c>
      <c r="O710">
        <v>1.208754347</v>
      </c>
      <c r="P710">
        <v>1.1936158210000001</v>
      </c>
      <c r="Q710">
        <v>1.210777708</v>
      </c>
      <c r="R710">
        <v>1.222483902</v>
      </c>
      <c r="S710">
        <v>1.2523364269999999</v>
      </c>
      <c r="T710">
        <v>1.2722083639999999</v>
      </c>
      <c r="U710">
        <v>1.2911473120000001</v>
      </c>
      <c r="V710">
        <v>1.31096481</v>
      </c>
      <c r="W710">
        <v>1.3309923640000001</v>
      </c>
      <c r="X710">
        <v>1.3530760820000001</v>
      </c>
      <c r="Y710">
        <v>1.108646896</v>
      </c>
      <c r="Z710">
        <v>1.4316975869999999</v>
      </c>
      <c r="AA710">
        <v>1.460885362</v>
      </c>
      <c r="AB710">
        <v>1.493217091</v>
      </c>
      <c r="AC710">
        <v>1.5279643380000001</v>
      </c>
      <c r="AD710">
        <v>1.536833318</v>
      </c>
      <c r="AE710">
        <v>1.5667331179999999</v>
      </c>
      <c r="AF710">
        <v>1.5997466970000001</v>
      </c>
      <c r="AG710">
        <v>1.637270786</v>
      </c>
      <c r="AH710">
        <v>1.675258699</v>
      </c>
      <c r="AI710">
        <v>1.7142606309999999</v>
      </c>
      <c r="AJ710">
        <v>1.7543446439999999</v>
      </c>
      <c r="AK710">
        <v>1.795301206</v>
      </c>
      <c r="AL710">
        <v>1.836893463</v>
      </c>
      <c r="AM710">
        <v>1.8783779030000001</v>
      </c>
      <c r="AN710">
        <v>1.919520474</v>
      </c>
      <c r="AO710">
        <v>1.956985068</v>
      </c>
      <c r="AP710">
        <v>1.99391417</v>
      </c>
      <c r="AQ710">
        <v>2.0313203299999998</v>
      </c>
      <c r="AR710">
        <v>2.0694200789999999</v>
      </c>
      <c r="AS710">
        <v>2.1078738889999999</v>
      </c>
      <c r="AT710">
        <v>2.1458862760000001</v>
      </c>
      <c r="AU710">
        <v>2.1840353970000002</v>
      </c>
      <c r="AV710">
        <v>2.2219362569999999</v>
      </c>
      <c r="AW710">
        <v>2.2601783910000002</v>
      </c>
    </row>
    <row r="711" spans="2:49" x14ac:dyDescent="0.25">
      <c r="B711" t="s">
        <v>1689</v>
      </c>
      <c r="C711">
        <v>0.96116878123798499</v>
      </c>
      <c r="D711">
        <v>0.98039215686274495</v>
      </c>
      <c r="E711">
        <v>1</v>
      </c>
      <c r="F711">
        <v>0.98652898609999995</v>
      </c>
      <c r="G711">
        <v>1.012058989</v>
      </c>
      <c r="H711">
        <v>1.414088977</v>
      </c>
      <c r="I711">
        <v>-0.37957893990000002</v>
      </c>
      <c r="J711">
        <v>1.920387013</v>
      </c>
      <c r="K711">
        <v>1.190277231</v>
      </c>
      <c r="L711">
        <v>1.3844789900000001</v>
      </c>
      <c r="M711">
        <v>2.2573684049999998</v>
      </c>
      <c r="N711">
        <v>1.6194227699999999</v>
      </c>
      <c r="O711">
        <v>2.261892885</v>
      </c>
      <c r="P711">
        <v>1.6044089930000001</v>
      </c>
      <c r="Q711">
        <v>1.436683323</v>
      </c>
      <c r="R711">
        <v>1.4128302210000001</v>
      </c>
      <c r="S711">
        <v>1.6916292820000001</v>
      </c>
      <c r="T711">
        <v>1.772975395</v>
      </c>
      <c r="U711">
        <v>1.631289929</v>
      </c>
      <c r="V711">
        <v>1.721339263</v>
      </c>
      <c r="W711">
        <v>1.8254847190000001</v>
      </c>
      <c r="X711">
        <v>2.1705616000000001</v>
      </c>
      <c r="Y711">
        <v>1.4453186330000001</v>
      </c>
      <c r="Z711">
        <v>1.5247681179999999</v>
      </c>
      <c r="AA711">
        <v>1.446630622</v>
      </c>
      <c r="AB711">
        <v>1.532534947</v>
      </c>
      <c r="AC711">
        <v>1.6265471229999999</v>
      </c>
      <c r="AD711">
        <v>1.7418070349999999</v>
      </c>
      <c r="AE711">
        <v>1.9124549280000001</v>
      </c>
      <c r="AF711">
        <v>2.5581920810000001</v>
      </c>
      <c r="AG711">
        <v>3.2727842200000003E-2</v>
      </c>
      <c r="AH711">
        <v>1.157681593</v>
      </c>
      <c r="AI711">
        <v>1.3394992960000001</v>
      </c>
      <c r="AJ711">
        <v>1.4388199209999999</v>
      </c>
      <c r="AK711">
        <v>1.5360156469999999</v>
      </c>
      <c r="AL711">
        <v>1.605502282</v>
      </c>
      <c r="AM711">
        <v>1.6617713569999999</v>
      </c>
      <c r="AN711">
        <v>1.71698825</v>
      </c>
      <c r="AO711">
        <v>1.781941711</v>
      </c>
      <c r="AP711">
        <v>1.8512201699999999</v>
      </c>
      <c r="AQ711">
        <v>1.912154103</v>
      </c>
      <c r="AR711">
        <v>1.965729622</v>
      </c>
      <c r="AS711">
        <v>2.0163056990000001</v>
      </c>
      <c r="AT711">
        <v>2.0646140000000002</v>
      </c>
      <c r="AU711">
        <v>2.1106527019999999</v>
      </c>
      <c r="AV711">
        <v>2.1562434700000002</v>
      </c>
      <c r="AW711">
        <v>2.20125707</v>
      </c>
    </row>
    <row r="712" spans="2:49" x14ac:dyDescent="0.25">
      <c r="B712" t="s">
        <v>1690</v>
      </c>
      <c r="C712">
        <v>0.96116878123798499</v>
      </c>
      <c r="D712">
        <v>0.98039215686274495</v>
      </c>
      <c r="E712">
        <v>1</v>
      </c>
      <c r="F712">
        <v>1.0219757570000001</v>
      </c>
      <c r="G712">
        <v>1.0396787110000001</v>
      </c>
      <c r="H712">
        <v>1.066569112</v>
      </c>
      <c r="I712">
        <v>1.1189290089999999</v>
      </c>
      <c r="J712">
        <v>0.86699359939999998</v>
      </c>
      <c r="K712">
        <v>1.049361405</v>
      </c>
      <c r="L712">
        <v>1.1114712390000001</v>
      </c>
      <c r="M712">
        <v>1.06782032</v>
      </c>
      <c r="N712">
        <v>1.0925348269999999</v>
      </c>
      <c r="O712">
        <v>1.101085055</v>
      </c>
      <c r="P712">
        <v>1.136938582</v>
      </c>
      <c r="Q712">
        <v>1.1775599029999999</v>
      </c>
      <c r="R712">
        <v>1.1144438109999999</v>
      </c>
      <c r="S712">
        <v>1.179404262</v>
      </c>
      <c r="T712">
        <v>1.21285292</v>
      </c>
      <c r="U712">
        <v>1.181911685</v>
      </c>
      <c r="V712">
        <v>1.2437362709999999</v>
      </c>
      <c r="W712">
        <v>1.28324215</v>
      </c>
      <c r="X712">
        <v>1.5360596790000001</v>
      </c>
      <c r="Y712">
        <v>1.9915134050000001</v>
      </c>
      <c r="Z712">
        <v>2.691670249</v>
      </c>
      <c r="AA712">
        <v>8.2256403850000002</v>
      </c>
      <c r="AB712">
        <v>-1.099399595</v>
      </c>
      <c r="AC712">
        <v>0.35768713569999999</v>
      </c>
      <c r="AD712">
        <v>0.77870103759999998</v>
      </c>
      <c r="AE712">
        <v>0.80908330819999996</v>
      </c>
      <c r="AF712">
        <v>0.83798418949999998</v>
      </c>
      <c r="AG712">
        <v>0.86610507449999996</v>
      </c>
      <c r="AH712">
        <v>0.89505019910000005</v>
      </c>
      <c r="AI712">
        <v>0.92171044609999997</v>
      </c>
      <c r="AJ712">
        <v>0.94756621529999996</v>
      </c>
      <c r="AK712">
        <v>0.97489487610000003</v>
      </c>
      <c r="AL712">
        <v>1.0057418819999999</v>
      </c>
      <c r="AM712">
        <v>1.034494673</v>
      </c>
      <c r="AN712">
        <v>1.0680765670000001</v>
      </c>
      <c r="AO712">
        <v>1.101100486</v>
      </c>
      <c r="AP712">
        <v>1.1387058539999999</v>
      </c>
      <c r="AQ712">
        <v>1.1771055770000001</v>
      </c>
      <c r="AR712">
        <v>1.214700884</v>
      </c>
      <c r="AS712">
        <v>1.252557269</v>
      </c>
      <c r="AT712">
        <v>1.29283299</v>
      </c>
      <c r="AU712">
        <v>1.333360603</v>
      </c>
      <c r="AV712">
        <v>1.3748995660000001</v>
      </c>
      <c r="AW712">
        <v>1.4170493420000001</v>
      </c>
    </row>
    <row r="713" spans="2:49" x14ac:dyDescent="0.25">
      <c r="B713" t="s">
        <v>1691</v>
      </c>
      <c r="C713">
        <v>0.96116878123798499</v>
      </c>
      <c r="D713">
        <v>0.98039215686274495</v>
      </c>
      <c r="E713">
        <v>1</v>
      </c>
      <c r="F713">
        <v>1.024193192</v>
      </c>
      <c r="G713">
        <v>1.1052073979999999</v>
      </c>
      <c r="H713">
        <v>1.0469226730000001</v>
      </c>
      <c r="I713">
        <v>1.0565614699999999</v>
      </c>
      <c r="J713">
        <v>0.97556094049999997</v>
      </c>
      <c r="K713">
        <v>0.94416079249999996</v>
      </c>
      <c r="L713">
        <v>0.92908610219999999</v>
      </c>
      <c r="M713">
        <v>0.91507883189999994</v>
      </c>
      <c r="N713">
        <v>0.91301504960000002</v>
      </c>
      <c r="O713">
        <v>0.92447119789999999</v>
      </c>
      <c r="P713">
        <v>0.90040381020000004</v>
      </c>
      <c r="Q713">
        <v>0.84916944539999994</v>
      </c>
      <c r="R713">
        <v>0.82065230259999999</v>
      </c>
      <c r="S713">
        <v>0.83664970189999999</v>
      </c>
      <c r="T713">
        <v>0.83012940359999998</v>
      </c>
      <c r="U713">
        <v>0.81614972669999997</v>
      </c>
      <c r="V713">
        <v>0.77929819899999997</v>
      </c>
      <c r="W713">
        <v>0.74299788330000005</v>
      </c>
      <c r="X713">
        <v>0.69952919840000005</v>
      </c>
      <c r="Y713">
        <v>0.5809222758</v>
      </c>
      <c r="Z713">
        <v>0.61388133069999995</v>
      </c>
      <c r="AA713">
        <v>0.65222896929999996</v>
      </c>
      <c r="AB713">
        <v>0.68935079610000005</v>
      </c>
      <c r="AC713">
        <v>0.72584365380000004</v>
      </c>
      <c r="AD713">
        <v>0.76013771519999995</v>
      </c>
      <c r="AE713">
        <v>0.78245221980000002</v>
      </c>
      <c r="AF713">
        <v>0.80534571099999996</v>
      </c>
      <c r="AG713">
        <v>0.82963794310000005</v>
      </c>
      <c r="AH713">
        <v>0.84988554530000004</v>
      </c>
      <c r="AI713">
        <v>0.8741632359</v>
      </c>
      <c r="AJ713">
        <v>0.89943676340000001</v>
      </c>
      <c r="AK713">
        <v>0.92296009430000003</v>
      </c>
      <c r="AL713">
        <v>0.94477488389999997</v>
      </c>
      <c r="AM713">
        <v>0.95692716330000005</v>
      </c>
      <c r="AN713">
        <v>0.9661390943</v>
      </c>
      <c r="AO713">
        <v>0.96650518870000002</v>
      </c>
      <c r="AP713">
        <v>0.95969561459999997</v>
      </c>
      <c r="AQ713">
        <v>0.95042686639999996</v>
      </c>
      <c r="AR713">
        <v>0.94081773690000003</v>
      </c>
      <c r="AS713">
        <v>0.9301459594</v>
      </c>
      <c r="AT713">
        <v>0.9092211402</v>
      </c>
      <c r="AU713">
        <v>0.88906226629999996</v>
      </c>
      <c r="AV713">
        <v>0.86763387810000003</v>
      </c>
      <c r="AW713">
        <v>0.84522089950000001</v>
      </c>
    </row>
    <row r="714" spans="2:49" x14ac:dyDescent="0.25">
      <c r="B714" t="s">
        <v>1692</v>
      </c>
      <c r="C714">
        <v>0.96116878123798499</v>
      </c>
      <c r="D714">
        <v>0.98039215686274495</v>
      </c>
      <c r="E714">
        <v>1</v>
      </c>
      <c r="F714">
        <v>0.94935709530000001</v>
      </c>
      <c r="G714">
        <v>1.0847958280000001</v>
      </c>
      <c r="H714">
        <v>-1.8864023110000001</v>
      </c>
      <c r="I714">
        <v>1.0924653090000001</v>
      </c>
      <c r="J714">
        <v>-2.21008834E-2</v>
      </c>
      <c r="K714">
        <v>-4.784098932</v>
      </c>
      <c r="L714">
        <v>-0.65414448920000001</v>
      </c>
      <c r="M714">
        <v>0.62429683479999998</v>
      </c>
      <c r="N714">
        <v>0.6251172841</v>
      </c>
      <c r="O714">
        <v>0.65487441489999998</v>
      </c>
      <c r="P714">
        <v>0.40625609309999999</v>
      </c>
      <c r="Q714">
        <v>-0.88487769199999999</v>
      </c>
      <c r="R714">
        <v>-2.7700235559999999</v>
      </c>
      <c r="S714">
        <v>0.24811097679999999</v>
      </c>
      <c r="T714">
        <v>0.30918521529999998</v>
      </c>
      <c r="U714">
        <v>0.3116062993</v>
      </c>
      <c r="V714">
        <v>0.20541461359999999</v>
      </c>
      <c r="W714">
        <v>0.13163616859999999</v>
      </c>
      <c r="X714">
        <v>0.113687964</v>
      </c>
      <c r="Y714">
        <v>0.12869000529999999</v>
      </c>
      <c r="Z714">
        <v>0.25447272830000001</v>
      </c>
      <c r="AA714">
        <v>0.37595833369999998</v>
      </c>
      <c r="AB714">
        <v>0.4804649225</v>
      </c>
      <c r="AC714">
        <v>0.56918684900000005</v>
      </c>
      <c r="AD714">
        <v>0.4742909642</v>
      </c>
      <c r="AE714">
        <v>0.51241057629999998</v>
      </c>
      <c r="AF714">
        <v>0.53915474649999995</v>
      </c>
      <c r="AG714">
        <v>0.56425346259999998</v>
      </c>
      <c r="AH714">
        <v>0.58894447230000002</v>
      </c>
      <c r="AI714">
        <v>0.61705398369999997</v>
      </c>
      <c r="AJ714">
        <v>0.64732807199999998</v>
      </c>
      <c r="AK714">
        <v>0.67736466070000001</v>
      </c>
      <c r="AL714">
        <v>0.70706223359999998</v>
      </c>
      <c r="AM714">
        <v>0.73759318129999996</v>
      </c>
      <c r="AN714">
        <v>0.76688953339999999</v>
      </c>
      <c r="AO714">
        <v>0.7864483109</v>
      </c>
      <c r="AP714">
        <v>0.80361429309999999</v>
      </c>
      <c r="AQ714">
        <v>0.82105293290000003</v>
      </c>
      <c r="AR714">
        <v>0.8401254105</v>
      </c>
      <c r="AS714">
        <v>0.85850969239999997</v>
      </c>
      <c r="AT714">
        <v>0.86898075590000001</v>
      </c>
      <c r="AU714">
        <v>0.88055092540000002</v>
      </c>
      <c r="AV714">
        <v>0.89341971860000002</v>
      </c>
      <c r="AW714">
        <v>0.90664699810000005</v>
      </c>
    </row>
    <row r="715" spans="2:49" x14ac:dyDescent="0.25">
      <c r="B715" t="s">
        <v>1693</v>
      </c>
      <c r="C715">
        <v>0.96116878123798499</v>
      </c>
      <c r="D715">
        <v>0.98039215686274495</v>
      </c>
      <c r="E715">
        <v>1</v>
      </c>
      <c r="F715">
        <v>1.0412979739999999</v>
      </c>
      <c r="G715">
        <v>1.2787421269999999</v>
      </c>
      <c r="H715">
        <v>1.082928036</v>
      </c>
      <c r="I715">
        <v>1.094937453</v>
      </c>
      <c r="J715">
        <v>7.7024968500000002</v>
      </c>
      <c r="K715">
        <v>1.333866486</v>
      </c>
      <c r="L715">
        <v>1.0658457969999999</v>
      </c>
      <c r="M715">
        <v>1.0777844599999999</v>
      </c>
      <c r="N715">
        <v>0.94475509280000003</v>
      </c>
      <c r="O715">
        <v>1.7882560200000001E-2</v>
      </c>
      <c r="P715">
        <v>0.61276656839999999</v>
      </c>
      <c r="Q715">
        <v>0.71852974820000004</v>
      </c>
      <c r="R715">
        <v>0.97927967140000005</v>
      </c>
      <c r="S715">
        <v>1.151195816</v>
      </c>
      <c r="T715">
        <v>1.1434869219999999</v>
      </c>
      <c r="U715">
        <v>1.032002979</v>
      </c>
      <c r="V715">
        <v>1.101966016</v>
      </c>
      <c r="W715">
        <v>1.1119467240000001</v>
      </c>
      <c r="X715">
        <v>1.160651957</v>
      </c>
      <c r="Y715">
        <v>1.2028030000000001</v>
      </c>
      <c r="Z715">
        <v>1.2567698380000001</v>
      </c>
      <c r="AA715">
        <v>1.273357523</v>
      </c>
      <c r="AB715">
        <v>1.273818889</v>
      </c>
      <c r="AC715">
        <v>1.2582801459999999</v>
      </c>
      <c r="AD715">
        <v>1.2121309469999999</v>
      </c>
      <c r="AE715">
        <v>1.2783452959999999</v>
      </c>
      <c r="AF715">
        <v>1.322203169</v>
      </c>
      <c r="AG715">
        <v>1.3613315020000001</v>
      </c>
      <c r="AH715">
        <v>1.3983747849999999</v>
      </c>
      <c r="AI715">
        <v>1.4292932860000001</v>
      </c>
      <c r="AJ715">
        <v>1.4552073720000001</v>
      </c>
      <c r="AK715">
        <v>1.4879442199999999</v>
      </c>
      <c r="AL715">
        <v>1.522805915</v>
      </c>
      <c r="AM715">
        <v>1.5522957749999999</v>
      </c>
      <c r="AN715">
        <v>1.5898427989999999</v>
      </c>
      <c r="AO715">
        <v>1.62209454</v>
      </c>
      <c r="AP715">
        <v>1.660581592</v>
      </c>
      <c r="AQ715">
        <v>1.6964332419999999</v>
      </c>
      <c r="AR715">
        <v>1.7273499480000001</v>
      </c>
      <c r="AS715">
        <v>1.763434881</v>
      </c>
      <c r="AT715">
        <v>1.7986010720000001</v>
      </c>
      <c r="AU715">
        <v>1.829301936</v>
      </c>
      <c r="AV715">
        <v>1.8598381429999999</v>
      </c>
      <c r="AW715">
        <v>1.89073091</v>
      </c>
    </row>
    <row r="716" spans="2:49" x14ac:dyDescent="0.25">
      <c r="B716" t="s">
        <v>1694</v>
      </c>
      <c r="C716">
        <v>0.96116878123798499</v>
      </c>
      <c r="D716">
        <v>0.98039215686274495</v>
      </c>
      <c r="E716">
        <v>1</v>
      </c>
      <c r="F716">
        <v>0.97647907550000002</v>
      </c>
      <c r="G716">
        <v>1.20078986</v>
      </c>
      <c r="H716">
        <v>5.9648633919999998</v>
      </c>
      <c r="I716">
        <v>0.31751118690000002</v>
      </c>
      <c r="J716">
        <v>3.4799419180000002</v>
      </c>
      <c r="K716">
        <v>2.0537385069999998</v>
      </c>
      <c r="L716">
        <v>-24.91555468</v>
      </c>
      <c r="M716">
        <v>35.715018739999998</v>
      </c>
      <c r="N716">
        <v>18.184089350000001</v>
      </c>
      <c r="O716">
        <v>10.88364964</v>
      </c>
      <c r="P716">
        <v>-1.1605805</v>
      </c>
      <c r="Q716">
        <v>61.138199</v>
      </c>
      <c r="R716">
        <v>-5.1790403539999996</v>
      </c>
      <c r="S716">
        <v>-0.64047823120000003</v>
      </c>
      <c r="T716">
        <v>-0.42863385440000001</v>
      </c>
      <c r="U716">
        <v>-0.86429841780000005</v>
      </c>
      <c r="V716">
        <v>-0.53398024789999998</v>
      </c>
      <c r="W716">
        <v>-0.39928018129999998</v>
      </c>
      <c r="X716">
        <v>-0.431688976</v>
      </c>
      <c r="Y716">
        <v>-9.8814398449999903</v>
      </c>
      <c r="Z716">
        <v>-6.9807859680000002</v>
      </c>
      <c r="AA716">
        <v>-7.8398866170000003</v>
      </c>
      <c r="AB716">
        <v>-9.4262368950000006</v>
      </c>
      <c r="AC716">
        <v>-12.02385014</v>
      </c>
      <c r="AD716">
        <v>-17.658744429999999</v>
      </c>
      <c r="AE716">
        <v>-9.1241319099999902</v>
      </c>
      <c r="AF716">
        <v>-6.0286301419999999</v>
      </c>
      <c r="AG716">
        <v>-4.3368485190000001</v>
      </c>
      <c r="AH716">
        <v>-3.2897094290000002</v>
      </c>
      <c r="AI716">
        <v>-2.6164290719999999</v>
      </c>
      <c r="AJ716">
        <v>-2.1437770839999999</v>
      </c>
      <c r="AK716">
        <v>-1.6920115680000001</v>
      </c>
      <c r="AL716">
        <v>-1.292524512</v>
      </c>
      <c r="AM716">
        <v>-1.0101009999999999</v>
      </c>
      <c r="AN716">
        <v>-0.70701226719999999</v>
      </c>
      <c r="AO716">
        <v>-0.41338886689999998</v>
      </c>
      <c r="AP716">
        <v>-9.1984316699999999E-2</v>
      </c>
      <c r="AQ716">
        <v>0.23023612090000001</v>
      </c>
      <c r="AR716">
        <v>0.53077787279999999</v>
      </c>
      <c r="AS716">
        <v>0.84677374660000004</v>
      </c>
      <c r="AT716">
        <v>1.100689883</v>
      </c>
      <c r="AU716">
        <v>1.3431497210000001</v>
      </c>
      <c r="AV716">
        <v>1.584029052</v>
      </c>
      <c r="AW716">
        <v>1.8219975209999999</v>
      </c>
    </row>
    <row r="717" spans="2:49" x14ac:dyDescent="0.25">
      <c r="B717" t="s">
        <v>1695</v>
      </c>
      <c r="C717">
        <v>0.96116878123798499</v>
      </c>
      <c r="D717">
        <v>0.98039215686274495</v>
      </c>
      <c r="E717">
        <v>1</v>
      </c>
      <c r="F717">
        <v>1.0829261050000001</v>
      </c>
      <c r="G717">
        <v>0.99285417340000004</v>
      </c>
      <c r="H717">
        <v>0.9049287318</v>
      </c>
      <c r="I717">
        <v>0.96352189749999995</v>
      </c>
      <c r="J717">
        <v>-10.74970712</v>
      </c>
      <c r="K717">
        <v>-0.42804754620000002</v>
      </c>
      <c r="L717">
        <v>0.94031216890000002</v>
      </c>
      <c r="M717">
        <v>0.91388794929999995</v>
      </c>
      <c r="N717">
        <v>0.62440365710000001</v>
      </c>
      <c r="O717">
        <v>0.70457012060000002</v>
      </c>
      <c r="P717">
        <v>0.76609252660000005</v>
      </c>
      <c r="Q717">
        <v>9.4036936599999996E-2</v>
      </c>
      <c r="R717">
        <v>0.74221722239999999</v>
      </c>
      <c r="S717">
        <v>0.82406227519999997</v>
      </c>
      <c r="T717">
        <v>0.87764956670000005</v>
      </c>
      <c r="U717">
        <v>0.63242941959999999</v>
      </c>
      <c r="V717">
        <v>0.72910561309999999</v>
      </c>
      <c r="W717">
        <v>0.73017715520000004</v>
      </c>
      <c r="X717">
        <v>0.96064564669999997</v>
      </c>
      <c r="Y717">
        <v>1.197055218</v>
      </c>
      <c r="Z717">
        <v>1.4980662229999999</v>
      </c>
      <c r="AA717">
        <v>1.8107561999999999</v>
      </c>
      <c r="AB717">
        <v>2.261553884</v>
      </c>
      <c r="AC717">
        <v>3.0894207950000001</v>
      </c>
      <c r="AD717">
        <v>5.5754488679999996</v>
      </c>
      <c r="AE717">
        <v>5.6679902269999998</v>
      </c>
      <c r="AF717">
        <v>5.8005364799999999</v>
      </c>
      <c r="AG717">
        <v>5.9731674159999999</v>
      </c>
      <c r="AH717">
        <v>6.1829062280000002</v>
      </c>
      <c r="AI717">
        <v>6.4209739700000004</v>
      </c>
      <c r="AJ717">
        <v>6.6978060529999999</v>
      </c>
      <c r="AK717">
        <v>7.0499709709999996</v>
      </c>
      <c r="AL717">
        <v>7.4956564710000002</v>
      </c>
      <c r="AM717">
        <v>7.9259783260000001</v>
      </c>
      <c r="AN717">
        <v>8.4992163430000005</v>
      </c>
      <c r="AO717">
        <v>9.1135552059999902</v>
      </c>
      <c r="AP717">
        <v>9.9008558040000008</v>
      </c>
      <c r="AQ717">
        <v>10.81267901</v>
      </c>
      <c r="AR717">
        <v>11.8053764</v>
      </c>
      <c r="AS717">
        <v>12.97092748</v>
      </c>
      <c r="AT717">
        <v>14.301323269999999</v>
      </c>
      <c r="AU717">
        <v>15.93866948</v>
      </c>
      <c r="AV717">
        <v>18.006164040000002</v>
      </c>
      <c r="AW717">
        <v>20.625223900000002</v>
      </c>
    </row>
    <row r="718" spans="2:49" x14ac:dyDescent="0.25">
      <c r="B718" t="s">
        <v>1696</v>
      </c>
      <c r="C718">
        <v>0.96116878123798499</v>
      </c>
      <c r="D718">
        <v>0.98039215686274495</v>
      </c>
      <c r="E718">
        <v>1</v>
      </c>
      <c r="F718">
        <v>1.018380582</v>
      </c>
      <c r="G718">
        <v>1.0067316230000001</v>
      </c>
      <c r="H718">
        <v>0.99934616519999997</v>
      </c>
      <c r="I718">
        <v>1.0217513629999999</v>
      </c>
      <c r="J718">
        <v>1.034042347</v>
      </c>
      <c r="K718">
        <v>0.99961643889999996</v>
      </c>
      <c r="L718">
        <v>0.94683362989999997</v>
      </c>
      <c r="M718">
        <v>0.91652903190000001</v>
      </c>
      <c r="N718">
        <v>0.90221363880000005</v>
      </c>
      <c r="O718">
        <v>0.90407940040000001</v>
      </c>
      <c r="P718">
        <v>0.91432995029999997</v>
      </c>
      <c r="Q718">
        <v>0.92931599320000002</v>
      </c>
      <c r="R718">
        <v>0.94070496550000005</v>
      </c>
      <c r="S718">
        <v>0.95327444100000003</v>
      </c>
      <c r="T718">
        <v>0.97046556760000002</v>
      </c>
      <c r="U718">
        <v>1.0148689689999999</v>
      </c>
      <c r="V718">
        <v>1.0308108629999999</v>
      </c>
      <c r="W718">
        <v>1.0596416980000001</v>
      </c>
      <c r="X718">
        <v>1.086659278</v>
      </c>
      <c r="Y718">
        <v>1.11030231</v>
      </c>
      <c r="Z718">
        <v>1.1302082170000001</v>
      </c>
      <c r="AA718">
        <v>1.155980107</v>
      </c>
      <c r="AB718">
        <v>1.181434044</v>
      </c>
      <c r="AC718">
        <v>1.207106681</v>
      </c>
      <c r="AD718">
        <v>1.2105352410000001</v>
      </c>
      <c r="AE718">
        <v>1.2373655859999999</v>
      </c>
      <c r="AF718">
        <v>1.2634477850000001</v>
      </c>
      <c r="AG718">
        <v>1.289973644</v>
      </c>
      <c r="AH718">
        <v>1.3174625170000001</v>
      </c>
      <c r="AI718">
        <v>1.346609798</v>
      </c>
      <c r="AJ718">
        <v>1.3782167380000001</v>
      </c>
      <c r="AK718">
        <v>1.408812849</v>
      </c>
      <c r="AL718">
        <v>1.439057415</v>
      </c>
      <c r="AM718">
        <v>1.471440109</v>
      </c>
      <c r="AN718">
        <v>1.502641101</v>
      </c>
      <c r="AO718">
        <v>1.537522093</v>
      </c>
      <c r="AP718">
        <v>1.5711328879999999</v>
      </c>
      <c r="AQ718">
        <v>1.6055223249999999</v>
      </c>
      <c r="AR718">
        <v>1.641835782</v>
      </c>
      <c r="AS718">
        <v>1.677988472</v>
      </c>
      <c r="AT718">
        <v>1.7137281049999999</v>
      </c>
      <c r="AU718">
        <v>1.7514313020000001</v>
      </c>
      <c r="AV718">
        <v>1.7896995950000001</v>
      </c>
      <c r="AW718">
        <v>1.828394072</v>
      </c>
    </row>
    <row r="719" spans="2:49" x14ac:dyDescent="0.25">
      <c r="B719" t="s">
        <v>1697</v>
      </c>
      <c r="C719">
        <v>0.96116878123798499</v>
      </c>
      <c r="D719">
        <v>0.98039215686274495</v>
      </c>
      <c r="E719">
        <v>1</v>
      </c>
      <c r="F719">
        <v>1.014481448</v>
      </c>
      <c r="G719">
        <v>1.0005327070000001</v>
      </c>
      <c r="H719">
        <v>0.97606022609999998</v>
      </c>
      <c r="I719">
        <v>0.98387461210000005</v>
      </c>
      <c r="J719">
        <v>1.0163151850000001</v>
      </c>
      <c r="K719">
        <v>1.045066753</v>
      </c>
      <c r="L719">
        <v>1.0590028419999999</v>
      </c>
      <c r="M719">
        <v>1.067654417</v>
      </c>
      <c r="N719">
        <v>1.0962709610000001</v>
      </c>
      <c r="O719">
        <v>1.166178164</v>
      </c>
      <c r="P719">
        <v>1.2109775229999999</v>
      </c>
      <c r="Q719">
        <v>1.215908846</v>
      </c>
      <c r="R719">
        <v>1.201455954</v>
      </c>
      <c r="S719">
        <v>1.188986587</v>
      </c>
      <c r="T719">
        <v>1.212669593</v>
      </c>
      <c r="U719">
        <v>1.2380152879999999</v>
      </c>
      <c r="V719">
        <v>1.262276315</v>
      </c>
      <c r="W719">
        <v>1.2880760170000001</v>
      </c>
      <c r="X719">
        <v>1.313262865</v>
      </c>
      <c r="Y719">
        <v>1.33916455</v>
      </c>
      <c r="Z719">
        <v>1.366469358</v>
      </c>
      <c r="AA719">
        <v>1.393666302</v>
      </c>
      <c r="AB719">
        <v>1.420860596</v>
      </c>
      <c r="AC719">
        <v>1.4486546650000001</v>
      </c>
      <c r="AD719">
        <v>1.4774942900000001</v>
      </c>
      <c r="AE719">
        <v>1.509326934</v>
      </c>
      <c r="AF719">
        <v>1.540034527</v>
      </c>
      <c r="AG719">
        <v>1.5712212919999999</v>
      </c>
      <c r="AH719">
        <v>1.6034525660000001</v>
      </c>
      <c r="AI719">
        <v>1.6371478639999999</v>
      </c>
      <c r="AJ719">
        <v>1.6720896300000001</v>
      </c>
      <c r="AK719">
        <v>1.7071651940000001</v>
      </c>
      <c r="AL719">
        <v>1.742401447</v>
      </c>
      <c r="AM719">
        <v>1.779278812</v>
      </c>
      <c r="AN719">
        <v>1.8164502179999999</v>
      </c>
      <c r="AO719">
        <v>1.8561214159999999</v>
      </c>
      <c r="AP719">
        <v>1.894541899</v>
      </c>
      <c r="AQ719">
        <v>1.9336975080000001</v>
      </c>
      <c r="AR719">
        <v>1.9744430390000001</v>
      </c>
      <c r="AS719">
        <v>2.0161274740000001</v>
      </c>
      <c r="AT719">
        <v>2.0580248750000001</v>
      </c>
      <c r="AU719">
        <v>2.1020719219999999</v>
      </c>
      <c r="AV719">
        <v>2.1469333289999999</v>
      </c>
      <c r="AW719">
        <v>2.1924491659999998</v>
      </c>
    </row>
    <row r="720" spans="2:49" x14ac:dyDescent="0.25">
      <c r="B720" t="s">
        <v>1698</v>
      </c>
      <c r="C720">
        <v>0.96116878123798499</v>
      </c>
      <c r="D720">
        <v>0.98039215686274495</v>
      </c>
      <c r="E720">
        <v>1</v>
      </c>
      <c r="F720">
        <v>0.93925486439999994</v>
      </c>
      <c r="G720">
        <v>0.86943846690000004</v>
      </c>
      <c r="H720">
        <v>66.193836419999997</v>
      </c>
      <c r="I720">
        <v>1.1991637980000001</v>
      </c>
      <c r="J720">
        <v>-0.19222523159999999</v>
      </c>
      <c r="K720">
        <v>-26.942209070000001</v>
      </c>
      <c r="L720">
        <v>1.524877923</v>
      </c>
      <c r="M720">
        <v>1.521416117</v>
      </c>
      <c r="N720">
        <v>1.45136106</v>
      </c>
      <c r="O720">
        <v>1.427099516</v>
      </c>
      <c r="P720">
        <v>1.567721454</v>
      </c>
      <c r="Q720">
        <v>1.6979292070000001</v>
      </c>
      <c r="R720">
        <v>1.478785945</v>
      </c>
      <c r="S720">
        <v>1.565826352</v>
      </c>
      <c r="T720">
        <v>1.3753342660000001</v>
      </c>
      <c r="U720">
        <v>1.408981826</v>
      </c>
      <c r="V720">
        <v>1.658528926</v>
      </c>
      <c r="W720">
        <v>1.802885069</v>
      </c>
      <c r="X720">
        <v>1.942400586</v>
      </c>
      <c r="Y720">
        <v>2.0673353830000001</v>
      </c>
      <c r="Z720">
        <v>2.146075679</v>
      </c>
      <c r="AA720">
        <v>2.223490242</v>
      </c>
      <c r="AB720">
        <v>2.3019656739999999</v>
      </c>
      <c r="AC720">
        <v>2.3730575360000001</v>
      </c>
      <c r="AD720">
        <v>2.4395363830000001</v>
      </c>
      <c r="AE720">
        <v>2.4972677509999999</v>
      </c>
      <c r="AF720">
        <v>2.5506540950000001</v>
      </c>
      <c r="AG720">
        <v>2.6021522749999999</v>
      </c>
      <c r="AH720">
        <v>2.651446387</v>
      </c>
      <c r="AI720">
        <v>2.7003346129999999</v>
      </c>
      <c r="AJ720">
        <v>2.7493506179999998</v>
      </c>
      <c r="AK720">
        <v>2.795626553</v>
      </c>
      <c r="AL720">
        <v>2.84123203</v>
      </c>
      <c r="AM720">
        <v>2.887498951</v>
      </c>
      <c r="AN720">
        <v>2.933535698</v>
      </c>
      <c r="AO720">
        <v>2.981308072</v>
      </c>
      <c r="AP720">
        <v>3.0299214129999998</v>
      </c>
      <c r="AQ720">
        <v>3.0801629510000001</v>
      </c>
      <c r="AR720">
        <v>3.1324369879999998</v>
      </c>
      <c r="AS720">
        <v>3.18630016</v>
      </c>
      <c r="AT720">
        <v>3.2400759180000001</v>
      </c>
      <c r="AU720">
        <v>3.2963040289999999</v>
      </c>
      <c r="AV720">
        <v>3.3540964299999998</v>
      </c>
      <c r="AW720">
        <v>3.4131490119999999</v>
      </c>
    </row>
    <row r="721" spans="2:49" x14ac:dyDescent="0.25">
      <c r="B721" t="s">
        <v>1699</v>
      </c>
      <c r="C721">
        <v>0.96116878123798499</v>
      </c>
      <c r="D721">
        <v>0.98039215686274495</v>
      </c>
      <c r="E721">
        <v>1</v>
      </c>
      <c r="F721">
        <v>0.97971611560000005</v>
      </c>
      <c r="G721">
        <v>0.97010302650000002</v>
      </c>
      <c r="H721">
        <v>0.98731422739999997</v>
      </c>
      <c r="I721">
        <v>1.040639385</v>
      </c>
      <c r="J721">
        <v>1.0345517360000001</v>
      </c>
      <c r="K721">
        <v>1.0329884979999999</v>
      </c>
      <c r="L721">
        <v>1.0524032830000001</v>
      </c>
      <c r="M721">
        <v>1.0627908370000001</v>
      </c>
      <c r="N721">
        <v>1.073845358</v>
      </c>
      <c r="O721">
        <v>1.0871944760000001</v>
      </c>
      <c r="P721">
        <v>1.0767013270000001</v>
      </c>
      <c r="Q721">
        <v>1.047216471</v>
      </c>
      <c r="R721">
        <v>1.0682597890000001</v>
      </c>
      <c r="S721">
        <v>1.116783334</v>
      </c>
      <c r="T721">
        <v>1.1347460899999999</v>
      </c>
      <c r="U721">
        <v>1.1568200630000001</v>
      </c>
      <c r="V721">
        <v>1.1813715730000001</v>
      </c>
      <c r="W721">
        <v>1.3634329439999999</v>
      </c>
      <c r="X721">
        <v>1.3676109679999999</v>
      </c>
      <c r="Y721">
        <v>1.356310989</v>
      </c>
      <c r="Z721">
        <v>1.3734081300000001</v>
      </c>
      <c r="AA721">
        <v>1.4002141749999999</v>
      </c>
      <c r="AB721">
        <v>1.431340743</v>
      </c>
      <c r="AC721">
        <v>1.459521531</v>
      </c>
      <c r="AD721">
        <v>1.5747590170000001</v>
      </c>
      <c r="AE721">
        <v>1.6216930780000001</v>
      </c>
      <c r="AF721">
        <v>1.673570067</v>
      </c>
      <c r="AG721">
        <v>1.730700036</v>
      </c>
      <c r="AH721">
        <v>1.790453289</v>
      </c>
      <c r="AI721">
        <v>1.882906553</v>
      </c>
      <c r="AJ721">
        <v>1.9487584499999999</v>
      </c>
      <c r="AK721">
        <v>2.0182045550000001</v>
      </c>
      <c r="AL721">
        <v>2.0963607419999999</v>
      </c>
      <c r="AM721">
        <v>2.17530526</v>
      </c>
      <c r="AN721">
        <v>2.200943385</v>
      </c>
      <c r="AO721">
        <v>2.2892812450000002</v>
      </c>
      <c r="AP721">
        <v>2.385170043</v>
      </c>
      <c r="AQ721">
        <v>2.4863928240000002</v>
      </c>
      <c r="AR721">
        <v>2.6059016650000002</v>
      </c>
      <c r="AS721">
        <v>2.5690351439999999</v>
      </c>
      <c r="AT721">
        <v>2.6898941779999999</v>
      </c>
      <c r="AU721">
        <v>2.819683167</v>
      </c>
      <c r="AV721">
        <v>2.9558553179999998</v>
      </c>
      <c r="AW721">
        <v>2.3831079100000001</v>
      </c>
    </row>
    <row r="722" spans="2:49" x14ac:dyDescent="0.25">
      <c r="B722" t="s">
        <v>1700</v>
      </c>
      <c r="C722">
        <v>0.96116878123798499</v>
      </c>
      <c r="D722">
        <v>0.98039215686274495</v>
      </c>
      <c r="E722">
        <v>1</v>
      </c>
      <c r="F722">
        <v>0.94853444320000002</v>
      </c>
      <c r="G722">
        <v>0.89848640710000005</v>
      </c>
      <c r="H722">
        <v>0.84897086970000002</v>
      </c>
      <c r="I722">
        <v>0.98185163789999996</v>
      </c>
      <c r="J722">
        <v>0.97033198109999996</v>
      </c>
      <c r="K722">
        <v>0.92968806749999999</v>
      </c>
      <c r="L722">
        <v>0.9361018257</v>
      </c>
      <c r="M722">
        <v>1.0059830890000001</v>
      </c>
      <c r="N722">
        <v>1.009062991</v>
      </c>
      <c r="O722">
        <v>0.98987338589999996</v>
      </c>
      <c r="P722">
        <v>0.92644961219999999</v>
      </c>
      <c r="Q722">
        <v>0.84502521990000001</v>
      </c>
      <c r="R722">
        <v>0.79438079220000002</v>
      </c>
      <c r="S722">
        <v>1.000134391</v>
      </c>
      <c r="T722">
        <v>1.0171729869999999</v>
      </c>
      <c r="U722">
        <v>1.055848457</v>
      </c>
      <c r="V722">
        <v>1.0572935450000001</v>
      </c>
      <c r="W722">
        <v>1.50181863</v>
      </c>
      <c r="X722">
        <v>1.463131215</v>
      </c>
      <c r="Y722">
        <v>1.7823611349999999</v>
      </c>
      <c r="Z722">
        <v>1.782838642</v>
      </c>
      <c r="AA722">
        <v>1.75390215</v>
      </c>
      <c r="AB722">
        <v>1.7261647099999999</v>
      </c>
      <c r="AC722">
        <v>1.7000705970000001</v>
      </c>
      <c r="AD722">
        <v>2.3982504389999999</v>
      </c>
      <c r="AE722">
        <v>2.6715930769999998</v>
      </c>
      <c r="AF722">
        <v>3.142086312</v>
      </c>
      <c r="AG722">
        <v>3.9048412159999999</v>
      </c>
      <c r="AH722">
        <v>5.4682869849999998</v>
      </c>
      <c r="AI722">
        <v>9.2174214269999997</v>
      </c>
      <c r="AJ722">
        <v>14.903618460000001</v>
      </c>
      <c r="AK722">
        <v>47.5470951</v>
      </c>
      <c r="AL722">
        <v>11.37017633</v>
      </c>
      <c r="AM722">
        <v>8.3992369250000003</v>
      </c>
      <c r="AN722">
        <v>94.522543170000006</v>
      </c>
      <c r="AO722">
        <v>3.6438358609999999</v>
      </c>
      <c r="AP722">
        <v>3.8662903270000002</v>
      </c>
      <c r="AQ722">
        <v>4.2771116259999999</v>
      </c>
      <c r="AR722">
        <v>3.6973003530000002</v>
      </c>
      <c r="AS722">
        <v>3.2106054820000001</v>
      </c>
      <c r="AT722">
        <v>2.8844233350000001</v>
      </c>
      <c r="AU722">
        <v>2.774207004</v>
      </c>
      <c r="AV722">
        <v>2.7142671209999998</v>
      </c>
      <c r="AW722">
        <v>2.6821309950000001</v>
      </c>
    </row>
    <row r="723" spans="2:49" x14ac:dyDescent="0.25">
      <c r="B723" t="s">
        <v>1701</v>
      </c>
      <c r="C723">
        <v>0.96116878123798499</v>
      </c>
      <c r="D723">
        <v>0.98039215686274495</v>
      </c>
      <c r="E723">
        <v>1</v>
      </c>
      <c r="F723">
        <v>0.89229724040000002</v>
      </c>
      <c r="G723">
        <v>0.59665572320000004</v>
      </c>
      <c r="H723">
        <v>3.2338113699999997E-2</v>
      </c>
      <c r="I723">
        <v>2.4763856770000001</v>
      </c>
      <c r="J723">
        <v>0.51789697629999998</v>
      </c>
      <c r="K723">
        <v>0.1192686719</v>
      </c>
      <c r="L723">
        <v>0.37366921400000003</v>
      </c>
      <c r="M723">
        <v>0.1310165438</v>
      </c>
      <c r="N723">
        <v>0.17782929980000001</v>
      </c>
      <c r="O723">
        <v>0.1963803875</v>
      </c>
      <c r="P723">
        <v>-0.1154166167</v>
      </c>
      <c r="Q723">
        <v>0.182609992</v>
      </c>
      <c r="R723">
        <v>0.17628414510000001</v>
      </c>
      <c r="S723">
        <v>0.26265238149999998</v>
      </c>
      <c r="T723">
        <v>0.2489024527</v>
      </c>
      <c r="U723">
        <v>0.2186938028</v>
      </c>
      <c r="V723">
        <v>0.21789148320000001</v>
      </c>
      <c r="W723">
        <v>0.22255282749999999</v>
      </c>
      <c r="X723">
        <v>0.22409670849999999</v>
      </c>
      <c r="Y723">
        <v>0.22349776760000001</v>
      </c>
      <c r="Z723">
        <v>0.2264821464</v>
      </c>
      <c r="AA723">
        <v>0.23251032639999999</v>
      </c>
      <c r="AB723">
        <v>0.23858682849999999</v>
      </c>
      <c r="AC723">
        <v>0.20702612919999999</v>
      </c>
      <c r="AD723">
        <v>0.18805785219999999</v>
      </c>
      <c r="AE723">
        <v>0.202531715</v>
      </c>
      <c r="AF723">
        <v>0.20756425519999999</v>
      </c>
      <c r="AG723">
        <v>0.2117506133</v>
      </c>
      <c r="AH723">
        <v>0.21581939620000001</v>
      </c>
      <c r="AI723">
        <v>0.22223678829999999</v>
      </c>
      <c r="AJ723">
        <v>0.24184439769999999</v>
      </c>
      <c r="AK723">
        <v>0.25602178749999999</v>
      </c>
      <c r="AL723">
        <v>0.26707720619999997</v>
      </c>
      <c r="AM723">
        <v>0.28185010900000002</v>
      </c>
      <c r="AN723">
        <v>0.29502494769999998</v>
      </c>
      <c r="AO723">
        <v>0.29600427439999999</v>
      </c>
      <c r="AP723">
        <v>0.29585637139999998</v>
      </c>
      <c r="AQ723">
        <v>0.29859249160000001</v>
      </c>
      <c r="AR723">
        <v>0.30536693869999998</v>
      </c>
      <c r="AS723">
        <v>0.31382068460000001</v>
      </c>
      <c r="AT723">
        <v>0.31121905249999998</v>
      </c>
      <c r="AU723">
        <v>0.31453673630000001</v>
      </c>
      <c r="AV723">
        <v>0.31760647089999999</v>
      </c>
      <c r="AW723">
        <v>0.32082381329999998</v>
      </c>
    </row>
    <row r="724" spans="2:49" x14ac:dyDescent="0.25">
      <c r="B724" t="s">
        <v>1702</v>
      </c>
      <c r="C724">
        <v>0.96116878123798499</v>
      </c>
      <c r="D724">
        <v>0.98039215686274495</v>
      </c>
      <c r="E724">
        <v>1</v>
      </c>
      <c r="F724">
        <v>0.4943772984</v>
      </c>
      <c r="G724">
        <v>0.4312722088</v>
      </c>
      <c r="H724">
        <v>-3.7553083360000001</v>
      </c>
      <c r="I724">
        <v>1.245894909</v>
      </c>
      <c r="J724">
        <v>-0.59921587919999997</v>
      </c>
      <c r="K724">
        <v>0.48614857280000001</v>
      </c>
      <c r="L724">
        <v>-7.5990932299999994E-2</v>
      </c>
      <c r="M724">
        <v>10.17277663</v>
      </c>
      <c r="N724">
        <v>-0.19113286339999999</v>
      </c>
      <c r="O724">
        <v>5.0538195899999999E-2</v>
      </c>
      <c r="P724">
        <v>-3.6942680710000002</v>
      </c>
      <c r="Q724">
        <v>13.61532143</v>
      </c>
      <c r="R724">
        <v>-2.2733217259999998</v>
      </c>
      <c r="S724">
        <v>-1.6494100309999999</v>
      </c>
      <c r="T724">
        <v>10.52568512</v>
      </c>
      <c r="U724">
        <v>2.8758417000000001</v>
      </c>
      <c r="V724">
        <v>2.3417757510000001</v>
      </c>
      <c r="W724">
        <v>1.993591554</v>
      </c>
      <c r="X724">
        <v>1.91932338</v>
      </c>
      <c r="Y724">
        <v>2.0182404809999999</v>
      </c>
      <c r="Z724">
        <v>2.0319160599999999</v>
      </c>
      <c r="AA724">
        <v>2.0636237450000001</v>
      </c>
      <c r="AB724">
        <v>2.122707159</v>
      </c>
      <c r="AC724">
        <v>2.2097015870000001</v>
      </c>
      <c r="AD724">
        <v>2.3078452550000002</v>
      </c>
      <c r="AE724">
        <v>2.3377903469999999</v>
      </c>
      <c r="AF724">
        <v>2.3972959949999999</v>
      </c>
      <c r="AG724">
        <v>2.4790008819999998</v>
      </c>
      <c r="AH724">
        <v>2.5739495059999999</v>
      </c>
      <c r="AI724">
        <v>2.6992593060000001</v>
      </c>
      <c r="AJ724">
        <v>2.8863208619999998</v>
      </c>
      <c r="AK724">
        <v>3.1149423719999998</v>
      </c>
      <c r="AL724">
        <v>3.363292387</v>
      </c>
      <c r="AM724">
        <v>3.7872200999999999</v>
      </c>
      <c r="AN724">
        <v>4.2989013150000002</v>
      </c>
      <c r="AO724">
        <v>5.6374949599999997</v>
      </c>
      <c r="AP724">
        <v>7.5080098619999998</v>
      </c>
      <c r="AQ724">
        <v>11.158986909999999</v>
      </c>
      <c r="AR724">
        <v>24.404370879999998</v>
      </c>
      <c r="AS724">
        <v>-296.12519529999997</v>
      </c>
      <c r="AT724">
        <v>-19.105259220000001</v>
      </c>
      <c r="AU724">
        <v>-7.3548091969999998</v>
      </c>
      <c r="AV724">
        <v>-3.396594077</v>
      </c>
      <c r="AW724">
        <v>-2.4722658979999999</v>
      </c>
    </row>
    <row r="725" spans="2:49" x14ac:dyDescent="0.25">
      <c r="B725" t="s">
        <v>1703</v>
      </c>
      <c r="C725">
        <v>0.96116878123798499</v>
      </c>
      <c r="D725">
        <v>0.98039215686274495</v>
      </c>
      <c r="E725">
        <v>1</v>
      </c>
      <c r="F725">
        <v>0.99341335620000004</v>
      </c>
      <c r="G725">
        <v>0.98311800390000004</v>
      </c>
      <c r="H725">
        <v>0.97698833299999999</v>
      </c>
      <c r="I725">
        <v>0.97586107919999998</v>
      </c>
      <c r="J725">
        <v>0.97043491540000004</v>
      </c>
      <c r="K725">
        <v>0.95712986649999998</v>
      </c>
      <c r="L725">
        <v>0.94596818959999995</v>
      </c>
      <c r="M725">
        <v>0.94250103159999998</v>
      </c>
      <c r="N725">
        <v>0.94515444709999996</v>
      </c>
      <c r="O725">
        <v>0.95336638780000005</v>
      </c>
      <c r="P725">
        <v>0.95341673179999997</v>
      </c>
      <c r="Q725">
        <v>0.95237356579999999</v>
      </c>
      <c r="R725">
        <v>0.95359067500000005</v>
      </c>
      <c r="S725">
        <v>0.96817845979999995</v>
      </c>
      <c r="T725">
        <v>0.98782883659999998</v>
      </c>
      <c r="U725">
        <v>1.0131549259999999</v>
      </c>
      <c r="V725">
        <v>1.0333775510000001</v>
      </c>
      <c r="W725">
        <v>1.056789655</v>
      </c>
      <c r="X725">
        <v>1.0794124679999999</v>
      </c>
      <c r="Y725">
        <v>1.1019778790000001</v>
      </c>
      <c r="Z725">
        <v>1.126826399</v>
      </c>
      <c r="AA725">
        <v>1.153568111</v>
      </c>
      <c r="AB725">
        <v>1.180496397</v>
      </c>
      <c r="AC725">
        <v>1.20736362</v>
      </c>
      <c r="AD725">
        <v>1.23502208</v>
      </c>
      <c r="AE725">
        <v>1.2635170650000001</v>
      </c>
      <c r="AF725">
        <v>1.292147862</v>
      </c>
      <c r="AG725">
        <v>1.321037102</v>
      </c>
      <c r="AH725">
        <v>1.350393575</v>
      </c>
      <c r="AI725">
        <v>1.3805019670000001</v>
      </c>
      <c r="AJ725">
        <v>1.411613891</v>
      </c>
      <c r="AK725">
        <v>1.443068899</v>
      </c>
      <c r="AL725">
        <v>1.4746354509999999</v>
      </c>
      <c r="AM725">
        <v>1.507263851</v>
      </c>
      <c r="AN725">
        <v>1.539721517</v>
      </c>
      <c r="AO725">
        <v>1.5741279610000001</v>
      </c>
      <c r="AP725">
        <v>1.6083566819999999</v>
      </c>
      <c r="AQ725">
        <v>1.64351559</v>
      </c>
      <c r="AR725">
        <v>1.6798092170000001</v>
      </c>
      <c r="AS725">
        <v>1.7164699510000001</v>
      </c>
      <c r="AT725">
        <v>1.7527727790000001</v>
      </c>
      <c r="AU725">
        <v>1.7899895219999999</v>
      </c>
      <c r="AV725">
        <v>1.827814673</v>
      </c>
      <c r="AW725">
        <v>1.866189594</v>
      </c>
    </row>
    <row r="726" spans="2:49" x14ac:dyDescent="0.25">
      <c r="B726" t="s">
        <v>1705</v>
      </c>
      <c r="C726">
        <v>1</v>
      </c>
      <c r="D726">
        <v>1</v>
      </c>
      <c r="E726">
        <v>1</v>
      </c>
      <c r="F726">
        <v>1.0670516379999999</v>
      </c>
      <c r="G726">
        <v>1.087437698</v>
      </c>
      <c r="H726">
        <v>1.105946842</v>
      </c>
      <c r="I726">
        <v>1.1792670350000001</v>
      </c>
      <c r="J726">
        <v>1.2361637649999999</v>
      </c>
      <c r="K726">
        <v>1.3369615100000001</v>
      </c>
      <c r="L726">
        <v>1.456101401</v>
      </c>
      <c r="M726">
        <v>1.5220753010000001</v>
      </c>
      <c r="N726">
        <v>1.5638298079999999</v>
      </c>
      <c r="O726">
        <v>1.667743773</v>
      </c>
      <c r="P726">
        <v>1.918770163</v>
      </c>
      <c r="Q726">
        <v>2.0506744220000002</v>
      </c>
      <c r="R726">
        <v>2.0334637500000001</v>
      </c>
      <c r="S726">
        <v>1.939837974</v>
      </c>
      <c r="T726">
        <v>1.9747460859999999</v>
      </c>
      <c r="U726">
        <v>2.0709569829999999</v>
      </c>
      <c r="V726">
        <v>2.1004504740000001</v>
      </c>
      <c r="W726">
        <v>2.0805558089999998</v>
      </c>
      <c r="X726">
        <v>2.1561304109999999</v>
      </c>
      <c r="Y726">
        <v>2.286731842</v>
      </c>
      <c r="Z726">
        <v>2.3581670570000002</v>
      </c>
      <c r="AA726">
        <v>2.3879933019999999</v>
      </c>
      <c r="AB726">
        <v>2.364257335</v>
      </c>
      <c r="AC726">
        <v>2.3145708800000002</v>
      </c>
      <c r="AD726">
        <v>2.2826656399999998</v>
      </c>
      <c r="AE726">
        <v>2.263687548</v>
      </c>
      <c r="AF726">
        <v>2.2570648530000001</v>
      </c>
      <c r="AG726">
        <v>2.2516299289999999</v>
      </c>
      <c r="AH726">
        <v>2.2465618119999999</v>
      </c>
      <c r="AI726">
        <v>2.2508699509999999</v>
      </c>
      <c r="AJ726">
        <v>2.2658599229999998</v>
      </c>
      <c r="AK726">
        <v>2.281779169</v>
      </c>
      <c r="AL726">
        <v>2.303459149</v>
      </c>
      <c r="AM726">
        <v>2.3311732049999998</v>
      </c>
      <c r="AN726">
        <v>2.3632891699999998</v>
      </c>
      <c r="AO726">
        <v>2.4054562549999998</v>
      </c>
      <c r="AP726">
        <v>2.4442697739999999</v>
      </c>
      <c r="AQ726">
        <v>2.4841416189999999</v>
      </c>
      <c r="AR726">
        <v>2.527148859</v>
      </c>
      <c r="AS726">
        <v>2.5719278399999999</v>
      </c>
      <c r="AT726">
        <v>2.6179665509999999</v>
      </c>
      <c r="AU726">
        <v>2.6752317919999999</v>
      </c>
      <c r="AV726">
        <v>2.7411012349999999</v>
      </c>
      <c r="AW726">
        <v>2.8131013579999999</v>
      </c>
    </row>
    <row r="727" spans="2:49" x14ac:dyDescent="0.25">
      <c r="B727" t="s">
        <v>1706</v>
      </c>
      <c r="C727">
        <v>0.96116878123798499</v>
      </c>
      <c r="D727">
        <v>0.98039215686274495</v>
      </c>
      <c r="E727">
        <v>1</v>
      </c>
      <c r="F727">
        <v>1.02</v>
      </c>
      <c r="G727">
        <v>1.0404</v>
      </c>
      <c r="H727">
        <v>1.0612079999999999</v>
      </c>
      <c r="I727">
        <v>1.08243216</v>
      </c>
      <c r="J727">
        <v>1.104080803</v>
      </c>
      <c r="K727">
        <v>1.1261624189999999</v>
      </c>
      <c r="L727">
        <v>1.1486856679999999</v>
      </c>
      <c r="M727">
        <v>1.171659381</v>
      </c>
      <c r="N727">
        <v>1.195092568</v>
      </c>
      <c r="O727">
        <v>1.21899442</v>
      </c>
      <c r="P727">
        <v>1.2433743079999999</v>
      </c>
      <c r="Q727">
        <v>1.2682417939999999</v>
      </c>
      <c r="R727">
        <v>1.293606627</v>
      </c>
      <c r="S727">
        <v>1.319478763</v>
      </c>
      <c r="T727">
        <v>1.3458683380000001</v>
      </c>
      <c r="U727">
        <v>1.3727857050000001</v>
      </c>
      <c r="V727">
        <v>1.4002414190000001</v>
      </c>
      <c r="W727">
        <v>1.428246248</v>
      </c>
      <c r="X727">
        <v>1.456811173</v>
      </c>
      <c r="Y727">
        <v>1.485947396</v>
      </c>
      <c r="Z727">
        <v>1.515666344</v>
      </c>
      <c r="AA727">
        <v>1.545979671</v>
      </c>
      <c r="AB727">
        <v>1.5768992639999999</v>
      </c>
      <c r="AC727">
        <v>1.6084372490000001</v>
      </c>
      <c r="AD727">
        <v>1.640605994</v>
      </c>
      <c r="AE727">
        <v>1.673418114</v>
      </c>
      <c r="AF727">
        <v>1.7068864770000001</v>
      </c>
      <c r="AG727">
        <v>1.7410242060000001</v>
      </c>
      <c r="AH727">
        <v>1.77584469</v>
      </c>
      <c r="AI727">
        <v>1.8113615839999999</v>
      </c>
      <c r="AJ727">
        <v>1.847588816</v>
      </c>
      <c r="AK727">
        <v>1.884540592</v>
      </c>
      <c r="AL727">
        <v>1.9222314039999999</v>
      </c>
      <c r="AM727">
        <v>1.9606760320000001</v>
      </c>
      <c r="AN727">
        <v>1.999889553</v>
      </c>
      <c r="AO727">
        <v>2.0398873439999998</v>
      </c>
      <c r="AP727">
        <v>2.0806850909999999</v>
      </c>
      <c r="AQ727">
        <v>2.122298792</v>
      </c>
      <c r="AR727">
        <v>2.1647447679999998</v>
      </c>
      <c r="AS727">
        <v>2.2080396640000002</v>
      </c>
      <c r="AT727">
        <v>2.2522004569999998</v>
      </c>
      <c r="AU727">
        <v>2.297244466</v>
      </c>
      <c r="AV727">
        <v>2.3431893549999998</v>
      </c>
      <c r="AW727">
        <v>2.3900531420000002</v>
      </c>
    </row>
    <row r="728" spans="2:49" x14ac:dyDescent="0.25">
      <c r="B728" t="s">
        <v>1707</v>
      </c>
      <c r="C728">
        <v>0.96116878123798499</v>
      </c>
      <c r="D728">
        <v>0.98039215686274495</v>
      </c>
      <c r="E728">
        <v>1</v>
      </c>
      <c r="F728">
        <v>1.051921374</v>
      </c>
      <c r="G728">
        <v>1.0351998060000001</v>
      </c>
      <c r="H728">
        <v>3.3784961600000003E-2</v>
      </c>
      <c r="I728">
        <v>2.812034653</v>
      </c>
      <c r="J728">
        <v>0.3550120833</v>
      </c>
      <c r="K728">
        <v>-0.2744411953</v>
      </c>
      <c r="L728">
        <v>0.1631075719</v>
      </c>
      <c r="M728">
        <v>2.3491821239999999</v>
      </c>
      <c r="N728">
        <v>2.3543265990000002</v>
      </c>
      <c r="O728">
        <v>2.1273205819999998</v>
      </c>
      <c r="P728">
        <v>1.1706582830000001</v>
      </c>
      <c r="Q728">
        <v>-0.43402412210000002</v>
      </c>
      <c r="R728">
        <v>-0.67809133470000005</v>
      </c>
      <c r="S728">
        <v>1.9859091609999999</v>
      </c>
      <c r="T728">
        <v>0.96365447299999996</v>
      </c>
      <c r="U728">
        <v>0.35945809989999999</v>
      </c>
      <c r="V728">
        <v>-1.349493219</v>
      </c>
      <c r="W728">
        <v>-2.9371064800000002</v>
      </c>
      <c r="X728">
        <v>-5.274360154</v>
      </c>
      <c r="Y728">
        <v>-4.4203540800000001</v>
      </c>
      <c r="Z728">
        <v>-3.8636812620000001</v>
      </c>
      <c r="AA728">
        <v>-3.484895775</v>
      </c>
      <c r="AB728">
        <v>-3.1276819489999999</v>
      </c>
      <c r="AC728">
        <v>-2.8499354819999998</v>
      </c>
      <c r="AD728">
        <v>-2.5126780009999998</v>
      </c>
      <c r="AE728">
        <v>-2.2277807030000001</v>
      </c>
      <c r="AF728">
        <v>-1.872874312</v>
      </c>
      <c r="AG728">
        <v>-1.5142067800000001</v>
      </c>
      <c r="AH728">
        <v>-1.1271124530000001</v>
      </c>
      <c r="AI728">
        <v>-0.75034720889999995</v>
      </c>
      <c r="AJ728">
        <v>-0.3736488523</v>
      </c>
      <c r="AK728">
        <v>-2.4677137200000001E-2</v>
      </c>
      <c r="AL728">
        <v>-0.37333046990000002</v>
      </c>
      <c r="AM728">
        <v>1.1226469219999999</v>
      </c>
      <c r="AN728">
        <v>1.516243268</v>
      </c>
      <c r="AO728">
        <v>1.6628778550000001</v>
      </c>
      <c r="AP728">
        <v>1.8114960490000001</v>
      </c>
      <c r="AQ728">
        <v>1.9384115500000001</v>
      </c>
      <c r="AR728">
        <v>2.0701708550000002</v>
      </c>
      <c r="AS728">
        <v>2.2140072719999999</v>
      </c>
      <c r="AT728">
        <v>2.2518229220000001</v>
      </c>
      <c r="AU728">
        <v>2.378819016</v>
      </c>
      <c r="AV728">
        <v>2.4825901039999998</v>
      </c>
      <c r="AW728">
        <v>2.5775747280000001</v>
      </c>
    </row>
    <row r="729" spans="2:49" x14ac:dyDescent="0.25">
      <c r="B729" t="s">
        <v>1708</v>
      </c>
      <c r="C729">
        <v>0.96116878123798499</v>
      </c>
      <c r="D729">
        <v>0.98039215686274495</v>
      </c>
      <c r="E729">
        <v>1</v>
      </c>
      <c r="F729">
        <v>1.728428262</v>
      </c>
      <c r="G729">
        <v>4.7460772069999999</v>
      </c>
      <c r="H729">
        <v>35.359166160000001</v>
      </c>
      <c r="I729">
        <v>-11.85683555</v>
      </c>
      <c r="J729">
        <v>-4.3320674869999998</v>
      </c>
      <c r="K729">
        <v>-0.56462335529999996</v>
      </c>
      <c r="L729">
        <v>1.400048583</v>
      </c>
      <c r="M729">
        <v>1.3838483589999999</v>
      </c>
      <c r="N729">
        <v>1.0506744299999999</v>
      </c>
      <c r="O729">
        <v>0.91207985079999998</v>
      </c>
      <c r="P729">
        <v>1.870796065</v>
      </c>
      <c r="Q729">
        <v>3.069156322</v>
      </c>
      <c r="R729">
        <v>3.5351128429999998</v>
      </c>
      <c r="S729">
        <v>3.5021515820000002</v>
      </c>
      <c r="T729">
        <v>3.3720948530000001</v>
      </c>
      <c r="U729">
        <v>4.6607207859999997</v>
      </c>
      <c r="V729">
        <v>4.0827533340000004</v>
      </c>
      <c r="W729">
        <v>4.164343863</v>
      </c>
      <c r="X729">
        <v>4.8478588780000003</v>
      </c>
      <c r="Y729">
        <v>4.5992640969999998</v>
      </c>
      <c r="Z729">
        <v>4.0124413030000001</v>
      </c>
      <c r="AA729">
        <v>4.6255670279999999</v>
      </c>
      <c r="AB729">
        <v>4.9154344050000001</v>
      </c>
      <c r="AC729">
        <v>4.9068925569999999</v>
      </c>
      <c r="AD729">
        <v>5.0972903340000002</v>
      </c>
      <c r="AE729">
        <v>10.61674401</v>
      </c>
      <c r="AF729">
        <v>5.728645813</v>
      </c>
      <c r="AG729">
        <v>5.336741977</v>
      </c>
      <c r="AH729">
        <v>5.5396770330000003</v>
      </c>
      <c r="AI729">
        <v>5.7984500739999998</v>
      </c>
      <c r="AJ729">
        <v>6.2015676590000002</v>
      </c>
      <c r="AK729">
        <v>6.1628425169999996</v>
      </c>
      <c r="AL729">
        <v>6.2954241</v>
      </c>
      <c r="AM729">
        <v>6.4257972480000003</v>
      </c>
      <c r="AN729">
        <v>6.6548443849999996</v>
      </c>
      <c r="AO729">
        <v>5.4424933119999999</v>
      </c>
      <c r="AP729">
        <v>6.5651706919999997</v>
      </c>
      <c r="AQ729">
        <v>7.2816027950000004</v>
      </c>
      <c r="AR729">
        <v>7.6382875170000002</v>
      </c>
      <c r="AS729">
        <v>7.4100621599999998</v>
      </c>
      <c r="AT729">
        <v>6.0868796769999998</v>
      </c>
      <c r="AU729">
        <v>7.1054491349999997</v>
      </c>
      <c r="AV729">
        <v>7.5914840659999996</v>
      </c>
      <c r="AW729">
        <v>7.7072439240000001</v>
      </c>
    </row>
    <row r="730" spans="2:49" x14ac:dyDescent="0.25">
      <c r="B730" t="s">
        <v>1709</v>
      </c>
      <c r="C730">
        <v>0.96116878123798499</v>
      </c>
      <c r="D730">
        <v>0.98039215686274495</v>
      </c>
      <c r="E730">
        <v>1</v>
      </c>
      <c r="F730">
        <v>0.96674783939999998</v>
      </c>
      <c r="G730">
        <v>0.94312683580000001</v>
      </c>
      <c r="H730">
        <v>0.92937401190000002</v>
      </c>
      <c r="I730">
        <v>0.92328973010000004</v>
      </c>
      <c r="J730">
        <v>0.92921186089999996</v>
      </c>
      <c r="K730">
        <v>0.9488825192</v>
      </c>
      <c r="L730">
        <v>0.96534611100000001</v>
      </c>
      <c r="M730">
        <v>0.97614106089999997</v>
      </c>
      <c r="N730">
        <v>0.98306570900000001</v>
      </c>
      <c r="O730">
        <v>0.99464452699999995</v>
      </c>
      <c r="P730">
        <v>1.004829387</v>
      </c>
      <c r="Q730">
        <v>1.0266143720000001</v>
      </c>
      <c r="R730">
        <v>1.0605796240000001</v>
      </c>
      <c r="S730">
        <v>1.127612447</v>
      </c>
      <c r="T730">
        <v>1.1445198830000001</v>
      </c>
      <c r="U730">
        <v>1.1461350749999999</v>
      </c>
      <c r="V730">
        <v>1.0936891360000001</v>
      </c>
      <c r="W730">
        <v>0.75959748630000001</v>
      </c>
      <c r="X730">
        <v>0.72296504220000002</v>
      </c>
      <c r="Y730">
        <v>1.1314222249999999</v>
      </c>
      <c r="Z730">
        <v>1.4430573099999999</v>
      </c>
      <c r="AA730">
        <v>1.530766965</v>
      </c>
      <c r="AB730">
        <v>1.5866619529999999</v>
      </c>
      <c r="AC730">
        <v>1.6098722320000001</v>
      </c>
      <c r="AD730">
        <v>1.6471479449999999</v>
      </c>
      <c r="AE730">
        <v>1.67573963</v>
      </c>
      <c r="AF730">
        <v>1.6988055230000001</v>
      </c>
      <c r="AG730">
        <v>1.728452254</v>
      </c>
      <c r="AH730">
        <v>1.79616749</v>
      </c>
      <c r="AI730">
        <v>1.8178401710000001</v>
      </c>
      <c r="AJ730">
        <v>1.7788361399999999</v>
      </c>
      <c r="AK730">
        <v>1.753201384</v>
      </c>
      <c r="AL730">
        <v>1.7078400149999999</v>
      </c>
      <c r="AM730">
        <v>1.653709058</v>
      </c>
      <c r="AN730">
        <v>1.6184391</v>
      </c>
      <c r="AO730">
        <v>1.5444155770000001</v>
      </c>
      <c r="AP730">
        <v>1.1963289349999999</v>
      </c>
      <c r="AQ730">
        <v>0.25788276780000002</v>
      </c>
      <c r="AR730">
        <v>-6.755771008</v>
      </c>
      <c r="AS730">
        <v>6.7365042629999996</v>
      </c>
      <c r="AT730">
        <v>5.0699275740000003</v>
      </c>
      <c r="AU730">
        <v>4.3353328219999998</v>
      </c>
      <c r="AV730">
        <v>3.9441339229999999</v>
      </c>
      <c r="AW730">
        <v>3.7119033680000002</v>
      </c>
    </row>
    <row r="731" spans="2:49" x14ac:dyDescent="0.25">
      <c r="B731" t="s">
        <v>1710</v>
      </c>
      <c r="C731">
        <v>0.96116878123798499</v>
      </c>
      <c r="D731">
        <v>0.98039215686274495</v>
      </c>
      <c r="E731">
        <v>1</v>
      </c>
      <c r="F731">
        <v>1.035624015</v>
      </c>
      <c r="G731">
        <v>1.061685582</v>
      </c>
      <c r="H731">
        <v>1.136075532</v>
      </c>
      <c r="I731">
        <v>1.047916909</v>
      </c>
      <c r="J731">
        <v>1.138413659</v>
      </c>
      <c r="K731">
        <v>1.1940831300000001</v>
      </c>
      <c r="L731">
        <v>1.2369809329999999</v>
      </c>
      <c r="M731">
        <v>1.2199576379999999</v>
      </c>
      <c r="N731">
        <v>1.1934566710000001</v>
      </c>
      <c r="O731">
        <v>1.1330283240000001</v>
      </c>
      <c r="P731">
        <v>1.124667818</v>
      </c>
      <c r="Q731">
        <v>1.1894550349999999</v>
      </c>
      <c r="R731">
        <v>1.2783590899999999</v>
      </c>
      <c r="S731">
        <v>1.2914284090000001</v>
      </c>
      <c r="T731">
        <v>1.338460357</v>
      </c>
      <c r="U731">
        <v>1.4011024700000001</v>
      </c>
      <c r="V731">
        <v>1.472001831</v>
      </c>
      <c r="W731">
        <v>1.581477544</v>
      </c>
      <c r="X731">
        <v>1.6677276110000001</v>
      </c>
      <c r="Y731">
        <v>1.8925921560000001</v>
      </c>
      <c r="Z731">
        <v>1.7985834890000001</v>
      </c>
      <c r="AA731">
        <v>1.6903813219999999</v>
      </c>
      <c r="AB731">
        <v>1.5517975020000001</v>
      </c>
      <c r="AC731">
        <v>1.518277568</v>
      </c>
      <c r="AD731">
        <v>1.5033482810000001</v>
      </c>
      <c r="AE731">
        <v>1.512578185</v>
      </c>
      <c r="AF731">
        <v>1.5260527770000001</v>
      </c>
      <c r="AG731">
        <v>1.5399581849999999</v>
      </c>
      <c r="AH731">
        <v>1.5447828480000001</v>
      </c>
      <c r="AI731">
        <v>1.5473753699999999</v>
      </c>
      <c r="AJ731">
        <v>1.5176175569999999</v>
      </c>
      <c r="AK731">
        <v>1.4759349669999999</v>
      </c>
      <c r="AL731">
        <v>1.4240166910000001</v>
      </c>
      <c r="AM731">
        <v>1.434000613</v>
      </c>
      <c r="AN731">
        <v>1.4559817159999999</v>
      </c>
      <c r="AO731">
        <v>1.4782990540000001</v>
      </c>
      <c r="AP731">
        <v>1.4981007749999999</v>
      </c>
      <c r="AQ731">
        <v>1.516467958</v>
      </c>
      <c r="AR731">
        <v>1.533287442</v>
      </c>
      <c r="AS731">
        <v>1.5482362569999999</v>
      </c>
      <c r="AT731">
        <v>1.5755824119999999</v>
      </c>
      <c r="AU731">
        <v>1.6059852960000001</v>
      </c>
      <c r="AV731">
        <v>1.6381961810000001</v>
      </c>
      <c r="AW731">
        <v>1.671837945</v>
      </c>
    </row>
    <row r="732" spans="2:49" x14ac:dyDescent="0.25">
      <c r="B732" t="s">
        <v>1711</v>
      </c>
      <c r="C732">
        <v>0.96116878123798499</v>
      </c>
      <c r="D732">
        <v>0.98039215686274495</v>
      </c>
      <c r="E732">
        <v>1</v>
      </c>
      <c r="F732">
        <v>0.9932280282</v>
      </c>
      <c r="G732">
        <v>0.96839186249999998</v>
      </c>
      <c r="H732">
        <v>0.9299361169</v>
      </c>
      <c r="I732">
        <v>0.95192637849999995</v>
      </c>
      <c r="J732">
        <v>0.91314877940000005</v>
      </c>
      <c r="K732">
        <v>0.97109240210000003</v>
      </c>
      <c r="L732">
        <v>1.0080914030000001</v>
      </c>
      <c r="M732">
        <v>1.042095448</v>
      </c>
      <c r="N732">
        <v>1.0517305349999999</v>
      </c>
      <c r="O732">
        <v>1.041752612</v>
      </c>
      <c r="P732">
        <v>1.1552180000000001</v>
      </c>
      <c r="Q732">
        <v>1.276420205</v>
      </c>
      <c r="R732">
        <v>1.366608169</v>
      </c>
      <c r="S732">
        <v>1.4787642249999999</v>
      </c>
      <c r="T732">
        <v>1.451718485</v>
      </c>
      <c r="U732">
        <v>1.401294992</v>
      </c>
      <c r="V732">
        <v>1.27901592</v>
      </c>
      <c r="W732">
        <v>1.114154882</v>
      </c>
      <c r="X732">
        <v>0.89047834469999998</v>
      </c>
      <c r="Y732">
        <v>1.119997245</v>
      </c>
      <c r="Z732">
        <v>1.165697228</v>
      </c>
      <c r="AA732">
        <v>1.1964231000000001</v>
      </c>
      <c r="AB732">
        <v>1.2232403919999999</v>
      </c>
      <c r="AC732">
        <v>1.2521358520000001</v>
      </c>
      <c r="AD732">
        <v>1.2834249120000001</v>
      </c>
      <c r="AE732">
        <v>1.3190238670000001</v>
      </c>
      <c r="AF732">
        <v>1.3532432320000001</v>
      </c>
      <c r="AG732">
        <v>1.3961157630000001</v>
      </c>
      <c r="AH732">
        <v>1.6164761860000001</v>
      </c>
      <c r="AI732">
        <v>2.2787248290000002</v>
      </c>
      <c r="AJ732">
        <v>-0.75939215630000001</v>
      </c>
      <c r="AK732">
        <v>0.38450357540000002</v>
      </c>
      <c r="AL732">
        <v>0.60609994869999995</v>
      </c>
      <c r="AM732">
        <v>0.5478419081</v>
      </c>
      <c r="AN732">
        <v>0.30451158620000002</v>
      </c>
      <c r="AO732">
        <v>0.6203903824</v>
      </c>
      <c r="AP732">
        <v>0.65727122770000002</v>
      </c>
      <c r="AQ732">
        <v>0.61055676820000004</v>
      </c>
      <c r="AR732">
        <v>0.54535806779999996</v>
      </c>
      <c r="AS732">
        <v>0.4709240307</v>
      </c>
      <c r="AT732">
        <v>0.2121042504</v>
      </c>
      <c r="AU732">
        <v>2.64917556E-2</v>
      </c>
      <c r="AV732">
        <v>-0.1174073664</v>
      </c>
      <c r="AW732">
        <v>-0.47547597530000002</v>
      </c>
    </row>
    <row r="733" spans="2:49" x14ac:dyDescent="0.25">
      <c r="B733" t="s">
        <v>1712</v>
      </c>
      <c r="C733">
        <v>0.96116878123798499</v>
      </c>
      <c r="D733">
        <v>0.98039215686274495</v>
      </c>
      <c r="E733">
        <v>1</v>
      </c>
      <c r="F733">
        <v>1.0754590820000001</v>
      </c>
      <c r="G733">
        <v>1.621281585</v>
      </c>
      <c r="H733">
        <v>3.7673530689999999</v>
      </c>
      <c r="I733">
        <v>1.8967774040000001</v>
      </c>
      <c r="J733">
        <v>3.3318153819999998</v>
      </c>
      <c r="K733">
        <v>3.642520915</v>
      </c>
      <c r="L733">
        <v>2.5563714360000001</v>
      </c>
      <c r="M733">
        <v>1.6778383299999999</v>
      </c>
      <c r="N733">
        <v>2.3493285149999998</v>
      </c>
      <c r="O733">
        <v>2.452799036</v>
      </c>
      <c r="P733">
        <v>2.7240259529999999</v>
      </c>
      <c r="Q733">
        <v>3.6537667909999998</v>
      </c>
      <c r="R733">
        <v>3.5104840419999999</v>
      </c>
      <c r="S733">
        <v>2.640870198</v>
      </c>
      <c r="T733">
        <v>2.7894591110000002</v>
      </c>
      <c r="U733">
        <v>3.5701892160000002</v>
      </c>
      <c r="V733">
        <v>3.8039408250000002</v>
      </c>
      <c r="W733">
        <v>4.472418384</v>
      </c>
      <c r="X733">
        <v>4.028229252</v>
      </c>
      <c r="Y733">
        <v>-32.07672496</v>
      </c>
      <c r="Z733">
        <v>18.64650176</v>
      </c>
      <c r="AA733">
        <v>5.1285235389999997</v>
      </c>
      <c r="AB733">
        <v>2.7745225069999999</v>
      </c>
      <c r="AC733">
        <v>2.852913043</v>
      </c>
      <c r="AD733">
        <v>2.9490519210000001</v>
      </c>
      <c r="AE733">
        <v>2.6783237720000002</v>
      </c>
      <c r="AF733">
        <v>2.414232089</v>
      </c>
      <c r="AG733">
        <v>2.140939092</v>
      </c>
      <c r="AH733">
        <v>2.1337800690000002</v>
      </c>
      <c r="AI733">
        <v>2.141490804</v>
      </c>
      <c r="AJ733">
        <v>2.209162332</v>
      </c>
      <c r="AK733">
        <v>2.2889631779999999</v>
      </c>
      <c r="AL733">
        <v>2.3722404799999999</v>
      </c>
      <c r="AM733">
        <v>2.4628469079999999</v>
      </c>
      <c r="AN733">
        <v>2.5593697500000001</v>
      </c>
      <c r="AO733">
        <v>2.7744970109999998</v>
      </c>
      <c r="AP733">
        <v>3.0455402359999999</v>
      </c>
      <c r="AQ733">
        <v>3.3958739439999999</v>
      </c>
      <c r="AR733">
        <v>3.8639737799999998</v>
      </c>
      <c r="AS733">
        <v>4.5148850210000004</v>
      </c>
      <c r="AT733">
        <v>5.1573490609999997</v>
      </c>
      <c r="AU733">
        <v>6.0294967179999999</v>
      </c>
      <c r="AV733">
        <v>7.2737609130000003</v>
      </c>
      <c r="AW733">
        <v>9.1872645590000008</v>
      </c>
    </row>
    <row r="734" spans="2:49" x14ac:dyDescent="0.25">
      <c r="B734" t="s">
        <v>1713</v>
      </c>
      <c r="C734">
        <v>0.96116878123798499</v>
      </c>
      <c r="D734">
        <v>0.98039215686274495</v>
      </c>
      <c r="E734">
        <v>1</v>
      </c>
      <c r="F734">
        <v>1.148576525</v>
      </c>
      <c r="G734">
        <v>1.6238629630000001</v>
      </c>
      <c r="H734">
        <v>2.0232564530000001</v>
      </c>
      <c r="I734">
        <v>1.7488039179999999</v>
      </c>
      <c r="J734">
        <v>1.1401791429999999</v>
      </c>
      <c r="K734">
        <v>-44.710918589999999</v>
      </c>
      <c r="L734">
        <v>1.2215931209999999</v>
      </c>
      <c r="M734">
        <v>1.1691969600000001</v>
      </c>
      <c r="N734">
        <v>1.2543742609999999</v>
      </c>
      <c r="O734">
        <v>1.2470868909999999</v>
      </c>
      <c r="P734">
        <v>3.373311486</v>
      </c>
      <c r="Q734">
        <v>-0.50020641880000005</v>
      </c>
      <c r="R734">
        <v>-6.0011779500000001E-2</v>
      </c>
      <c r="S734">
        <v>-0.60784754269999997</v>
      </c>
      <c r="T734">
        <v>-0.95579436870000001</v>
      </c>
      <c r="U734">
        <v>-0.72051033939999998</v>
      </c>
      <c r="V734">
        <v>-0.71921613200000001</v>
      </c>
      <c r="W734">
        <v>-0.62786736929999998</v>
      </c>
      <c r="X734">
        <v>-0.1047316614</v>
      </c>
      <c r="Y734">
        <v>0.15856402980000001</v>
      </c>
      <c r="Z734">
        <v>0.13445412470000001</v>
      </c>
      <c r="AA734">
        <v>0.2961927788</v>
      </c>
      <c r="AB734">
        <v>0.44948884890000002</v>
      </c>
      <c r="AC734">
        <v>0.5788726488</v>
      </c>
      <c r="AD734">
        <v>0.69940056890000002</v>
      </c>
      <c r="AE734">
        <v>0.97198845680000001</v>
      </c>
      <c r="AF734">
        <v>1.0560505819999999</v>
      </c>
      <c r="AG734">
        <v>1.1236188220000001</v>
      </c>
      <c r="AH734">
        <v>1.1410257479999999</v>
      </c>
      <c r="AI734">
        <v>1.1450208100000001</v>
      </c>
      <c r="AJ734">
        <v>1.168759358</v>
      </c>
      <c r="AK734">
        <v>1.1868447689999999</v>
      </c>
      <c r="AL734">
        <v>1.2090089639999999</v>
      </c>
      <c r="AM734">
        <v>1.2350863050000001</v>
      </c>
      <c r="AN734">
        <v>1.278089969</v>
      </c>
      <c r="AO734">
        <v>1.321202717</v>
      </c>
      <c r="AP734">
        <v>1.369624503</v>
      </c>
      <c r="AQ734">
        <v>1.4230844579999999</v>
      </c>
      <c r="AR734">
        <v>1.4775367960000001</v>
      </c>
      <c r="AS734">
        <v>1.5325924500000001</v>
      </c>
      <c r="AT734">
        <v>1.5869892459999999</v>
      </c>
      <c r="AU734">
        <v>1.635566971</v>
      </c>
      <c r="AV734">
        <v>1.6828535039999999</v>
      </c>
      <c r="AW734">
        <v>1.7315476460000001</v>
      </c>
    </row>
    <row r="735" spans="2:49" x14ac:dyDescent="0.25">
      <c r="B735" t="s">
        <v>1714</v>
      </c>
      <c r="C735">
        <v>0.96116878123798499</v>
      </c>
      <c r="D735">
        <v>0.98039215686274495</v>
      </c>
      <c r="E735">
        <v>1</v>
      </c>
      <c r="F735">
        <v>2.1061756780000001</v>
      </c>
      <c r="G735">
        <v>2.9291609350000001</v>
      </c>
      <c r="H735">
        <v>7.7501081960000002</v>
      </c>
      <c r="I735">
        <v>48.829113319999998</v>
      </c>
      <c r="J735">
        <v>18.686689090000002</v>
      </c>
      <c r="K735">
        <v>-40.113754950000001</v>
      </c>
      <c r="L735">
        <v>-2.5841690590000002</v>
      </c>
      <c r="M735">
        <v>2.7089276800000002E-3</v>
      </c>
      <c r="N735">
        <v>-2.235507981</v>
      </c>
      <c r="O735">
        <v>-0.57321586049999995</v>
      </c>
      <c r="P735">
        <v>2.5350661759999999</v>
      </c>
      <c r="Q735">
        <v>3.5842348949999998</v>
      </c>
      <c r="R735">
        <v>3.8646104430000001</v>
      </c>
      <c r="S735">
        <v>3.1903445029999999</v>
      </c>
      <c r="T735">
        <v>3.582282186</v>
      </c>
      <c r="U735">
        <v>7.0538395759999997</v>
      </c>
      <c r="V735">
        <v>-21.227158549999999</v>
      </c>
      <c r="W735">
        <v>-5.4097353740000003</v>
      </c>
      <c r="X735">
        <v>1.1109280690000001</v>
      </c>
      <c r="Y735">
        <v>0.80032955589999999</v>
      </c>
      <c r="Z735">
        <v>0.94414060030000002</v>
      </c>
      <c r="AA735">
        <v>1.0538880610000001</v>
      </c>
      <c r="AB735">
        <v>1.164275832</v>
      </c>
      <c r="AC735">
        <v>1.2785160440000001</v>
      </c>
      <c r="AD735">
        <v>1.410161166</v>
      </c>
      <c r="AE735">
        <v>1.4967243889999999</v>
      </c>
      <c r="AF735">
        <v>1.5770569940000001</v>
      </c>
      <c r="AG735">
        <v>1.6649811029999999</v>
      </c>
      <c r="AH735">
        <v>1.671547012</v>
      </c>
      <c r="AI735">
        <v>1.685483434</v>
      </c>
      <c r="AJ735">
        <v>1.7572951560000001</v>
      </c>
      <c r="AK735">
        <v>1.830557475</v>
      </c>
      <c r="AL735">
        <v>1.9161486219999999</v>
      </c>
      <c r="AM735">
        <v>2.0137051399999999</v>
      </c>
      <c r="AN735">
        <v>2.1303943529999998</v>
      </c>
      <c r="AO735">
        <v>2.2915190660000002</v>
      </c>
      <c r="AP735">
        <v>2.4840224759999998</v>
      </c>
      <c r="AQ735">
        <v>2.7576685040000002</v>
      </c>
      <c r="AR735">
        <v>3.177011609</v>
      </c>
      <c r="AS735">
        <v>3.9153273259999999</v>
      </c>
      <c r="AT735">
        <v>-17.734239129999999</v>
      </c>
      <c r="AU735">
        <v>0.31276236390000001</v>
      </c>
      <c r="AV735">
        <v>1.084025461</v>
      </c>
      <c r="AW735">
        <v>1.3778153049999999</v>
      </c>
    </row>
    <row r="736" spans="2:49" x14ac:dyDescent="0.25">
      <c r="B736" t="s">
        <v>1715</v>
      </c>
      <c r="C736">
        <v>0.96116878123798499</v>
      </c>
      <c r="D736">
        <v>0.98039215686274495</v>
      </c>
      <c r="E736">
        <v>1</v>
      </c>
      <c r="F736">
        <v>0.98356314690000002</v>
      </c>
      <c r="G736">
        <v>0.957927682</v>
      </c>
      <c r="H736">
        <v>0.93702378109999995</v>
      </c>
      <c r="I736">
        <v>0.92939727350000001</v>
      </c>
      <c r="J736">
        <v>0.93074807130000003</v>
      </c>
      <c r="K736">
        <v>0.9485306684</v>
      </c>
      <c r="L736">
        <v>0.96807261700000002</v>
      </c>
      <c r="M736">
        <v>0.98276133990000003</v>
      </c>
      <c r="N736">
        <v>0.99087794159999998</v>
      </c>
      <c r="O736">
        <v>0.99556981639999997</v>
      </c>
      <c r="P736">
        <v>1.0747823009999999</v>
      </c>
      <c r="Q736">
        <v>1.1683291410000001</v>
      </c>
      <c r="R736">
        <v>1.2317578650000001</v>
      </c>
      <c r="S736">
        <v>1.2892801469999999</v>
      </c>
      <c r="T736">
        <v>1.32744895</v>
      </c>
      <c r="U736">
        <v>1.372368977</v>
      </c>
      <c r="V736">
        <v>1.4109221620000001</v>
      </c>
      <c r="W736">
        <v>1.44952858</v>
      </c>
      <c r="X736">
        <v>1.4981441609999999</v>
      </c>
      <c r="Y736">
        <v>1.5711050200000001</v>
      </c>
      <c r="Z736">
        <v>1.6640181300000001</v>
      </c>
      <c r="AA736">
        <v>1.7160849760000001</v>
      </c>
      <c r="AB736">
        <v>1.7626128169999999</v>
      </c>
      <c r="AC736">
        <v>1.7992622599999999</v>
      </c>
      <c r="AD736">
        <v>1.8408104430000001</v>
      </c>
      <c r="AE736">
        <v>1.874155998</v>
      </c>
      <c r="AF736">
        <v>1.91368201</v>
      </c>
      <c r="AG736">
        <v>1.9539052059999999</v>
      </c>
      <c r="AH736">
        <v>2.0150769799999999</v>
      </c>
      <c r="AI736">
        <v>2.0543361820000001</v>
      </c>
      <c r="AJ736">
        <v>2.0777214700000002</v>
      </c>
      <c r="AK736">
        <v>2.1153137769999999</v>
      </c>
      <c r="AL736">
        <v>2.1546359819999998</v>
      </c>
      <c r="AM736">
        <v>2.1935266219999998</v>
      </c>
      <c r="AN736">
        <v>2.2443198820000001</v>
      </c>
      <c r="AO736">
        <v>2.284657078</v>
      </c>
      <c r="AP736">
        <v>2.3308748879999999</v>
      </c>
      <c r="AQ736">
        <v>2.3785243559999998</v>
      </c>
      <c r="AR736">
        <v>2.427195212</v>
      </c>
      <c r="AS736">
        <v>2.477210983</v>
      </c>
      <c r="AT736">
        <v>2.529075406</v>
      </c>
      <c r="AU736">
        <v>2.5800905529999998</v>
      </c>
      <c r="AV736">
        <v>2.6323028150000001</v>
      </c>
      <c r="AW736">
        <v>2.685731321</v>
      </c>
    </row>
    <row r="737" spans="2:49" x14ac:dyDescent="0.25">
      <c r="B737" t="s">
        <v>1716</v>
      </c>
      <c r="C737">
        <v>0.96116878123798499</v>
      </c>
      <c r="D737">
        <v>0.98039215686274495</v>
      </c>
      <c r="E737">
        <v>1</v>
      </c>
      <c r="F737">
        <v>1.1358832270000001</v>
      </c>
      <c r="G737">
        <v>1.262196527</v>
      </c>
      <c r="H737">
        <v>1.7371734599999999</v>
      </c>
      <c r="I737">
        <v>1.517149759</v>
      </c>
      <c r="J737">
        <v>1.0379242959999999</v>
      </c>
      <c r="K737">
        <v>0.86331540399999995</v>
      </c>
      <c r="L737">
        <v>0.79286676160000003</v>
      </c>
      <c r="M737">
        <v>0.93036061130000003</v>
      </c>
      <c r="N737">
        <v>1.015917</v>
      </c>
      <c r="O737">
        <v>1.030205035</v>
      </c>
      <c r="P737">
        <v>1.707987361</v>
      </c>
      <c r="Q737">
        <v>1.4561260739999999</v>
      </c>
      <c r="R737">
        <v>1.4465419429999999</v>
      </c>
      <c r="S737">
        <v>1.5158324839999999</v>
      </c>
      <c r="T737">
        <v>1.474608726</v>
      </c>
      <c r="U737">
        <v>1.556703551</v>
      </c>
      <c r="V737">
        <v>1.5645390379999999</v>
      </c>
      <c r="W737">
        <v>1.580904965</v>
      </c>
      <c r="X737">
        <v>1.6891444840000001</v>
      </c>
      <c r="Y737">
        <v>1.764518619</v>
      </c>
      <c r="Z737">
        <v>1.6706160990000001</v>
      </c>
      <c r="AA737">
        <v>1.6513415330000001</v>
      </c>
      <c r="AB737">
        <v>1.645491931</v>
      </c>
      <c r="AC737">
        <v>1.64071744</v>
      </c>
      <c r="AD737">
        <v>1.633951127</v>
      </c>
      <c r="AE737">
        <v>1.687993772</v>
      </c>
      <c r="AF737">
        <v>1.746268648</v>
      </c>
      <c r="AG737">
        <v>1.7979572070000001</v>
      </c>
      <c r="AH737">
        <v>1.7966611180000001</v>
      </c>
      <c r="AI737">
        <v>1.8062428129999999</v>
      </c>
      <c r="AJ737">
        <v>1.8619484019999999</v>
      </c>
      <c r="AK737">
        <v>1.913095759</v>
      </c>
      <c r="AL737">
        <v>1.9604234140000001</v>
      </c>
      <c r="AM737">
        <v>2.0018504660000001</v>
      </c>
      <c r="AN737">
        <v>2.0445060709999998</v>
      </c>
      <c r="AO737">
        <v>2.0763075849999999</v>
      </c>
      <c r="AP737">
        <v>2.1018774329999999</v>
      </c>
      <c r="AQ737">
        <v>2.1299817249999999</v>
      </c>
      <c r="AR737">
        <v>2.1590922579999998</v>
      </c>
      <c r="AS737">
        <v>2.1884245180000002</v>
      </c>
      <c r="AT737">
        <v>2.2152840029999998</v>
      </c>
      <c r="AU737">
        <v>2.2449670469999998</v>
      </c>
      <c r="AV737">
        <v>2.2758597919999999</v>
      </c>
      <c r="AW737">
        <v>2.308256922</v>
      </c>
    </row>
    <row r="738" spans="2:49" x14ac:dyDescent="0.25">
      <c r="B738" t="s">
        <v>1717</v>
      </c>
      <c r="C738">
        <v>0.96116878123798499</v>
      </c>
      <c r="D738">
        <v>0.98039215686274495</v>
      </c>
      <c r="E738">
        <v>1</v>
      </c>
      <c r="F738">
        <v>0.86957309009999995</v>
      </c>
      <c r="G738">
        <v>0.60035198400000001</v>
      </c>
      <c r="H738">
        <v>1.153427816</v>
      </c>
      <c r="I738">
        <v>0.98816079899999998</v>
      </c>
      <c r="J738">
        <v>-1.7683382990000001</v>
      </c>
      <c r="K738">
        <v>2.6549373530000002</v>
      </c>
      <c r="L738">
        <v>-0.237688978</v>
      </c>
      <c r="M738">
        <v>0.98366373519999994</v>
      </c>
      <c r="N738">
        <v>1.053224411</v>
      </c>
      <c r="O738">
        <v>0.93858961669999996</v>
      </c>
      <c r="P738">
        <v>0.72436116309999998</v>
      </c>
      <c r="Q738">
        <v>-0.26104606209999998</v>
      </c>
      <c r="R738">
        <v>-0.1640771191</v>
      </c>
      <c r="S738">
        <v>1.382477661</v>
      </c>
      <c r="T738">
        <v>1.233046278</v>
      </c>
      <c r="U738">
        <v>1.009886525</v>
      </c>
      <c r="V738">
        <v>0.62395416670000003</v>
      </c>
      <c r="W738">
        <v>-0.67884076130000004</v>
      </c>
      <c r="X738">
        <v>1.443041647</v>
      </c>
      <c r="Y738">
        <v>0.76203482330000005</v>
      </c>
      <c r="Z738">
        <v>8.6415988850000005</v>
      </c>
      <c r="AA738">
        <v>-0.5849366251</v>
      </c>
      <c r="AB738">
        <v>0.34069613789999997</v>
      </c>
      <c r="AC738">
        <v>0.60975905620000004</v>
      </c>
      <c r="AD738">
        <v>0.8920491773</v>
      </c>
      <c r="AE738">
        <v>1.0916223920000001</v>
      </c>
      <c r="AF738">
        <v>1.2562607180000001</v>
      </c>
      <c r="AG738">
        <v>1.4410550710000001</v>
      </c>
      <c r="AH738">
        <v>1.5931713359999999</v>
      </c>
      <c r="AI738">
        <v>1.7622855669999999</v>
      </c>
      <c r="AJ738">
        <v>1.91827108</v>
      </c>
      <c r="AK738">
        <v>2.089611433</v>
      </c>
      <c r="AL738">
        <v>2.247442564</v>
      </c>
      <c r="AM738">
        <v>2.2832561550000001</v>
      </c>
      <c r="AN738">
        <v>2.5409338199999998</v>
      </c>
      <c r="AO738">
        <v>2.945819309</v>
      </c>
      <c r="AP738">
        <v>2.973479749</v>
      </c>
      <c r="AQ738">
        <v>3.039104579</v>
      </c>
      <c r="AR738">
        <v>3.1332029330000002</v>
      </c>
      <c r="AS738">
        <v>3.2420153850000002</v>
      </c>
      <c r="AT738">
        <v>2.9741537400000002</v>
      </c>
      <c r="AU738">
        <v>3.1502557680000001</v>
      </c>
      <c r="AV738">
        <v>3.2980168650000001</v>
      </c>
      <c r="AW738">
        <v>3.4291279449999998</v>
      </c>
    </row>
    <row r="739" spans="2:49" x14ac:dyDescent="0.25">
      <c r="B739" t="s">
        <v>1718</v>
      </c>
      <c r="C739">
        <v>0.96116878123798499</v>
      </c>
      <c r="D739">
        <v>0.98039215686274495</v>
      </c>
      <c r="E739">
        <v>1</v>
      </c>
      <c r="F739">
        <v>0.99080624309999998</v>
      </c>
      <c r="G739">
        <v>1.1136794990000001</v>
      </c>
      <c r="H739">
        <v>1.187276886</v>
      </c>
      <c r="I739">
        <v>1.1352994279999999</v>
      </c>
      <c r="J739">
        <v>1.007357504</v>
      </c>
      <c r="K739">
        <v>0.88925802570000001</v>
      </c>
      <c r="L739">
        <v>0.80613834760000003</v>
      </c>
      <c r="M739">
        <v>0.75224217260000004</v>
      </c>
      <c r="N739">
        <v>0.71592930870000004</v>
      </c>
      <c r="O739">
        <v>0.6853977618</v>
      </c>
      <c r="P739">
        <v>0.66716219639999996</v>
      </c>
      <c r="Q739">
        <v>0.65935655240000002</v>
      </c>
      <c r="R739">
        <v>0.65707717970000001</v>
      </c>
      <c r="S739">
        <v>0.65387648710000001</v>
      </c>
      <c r="T739">
        <v>0.68463880330000004</v>
      </c>
      <c r="U739">
        <v>0.71566876909999999</v>
      </c>
      <c r="V739">
        <v>0.88083730490000001</v>
      </c>
      <c r="W739">
        <v>0.78337420520000001</v>
      </c>
      <c r="X739">
        <v>0.76608885329999998</v>
      </c>
      <c r="Y739">
        <v>0.75176033710000001</v>
      </c>
      <c r="Z739">
        <v>0.74593961050000002</v>
      </c>
      <c r="AA739">
        <v>0.7443517502</v>
      </c>
      <c r="AB739">
        <v>0.74522024340000004</v>
      </c>
      <c r="AC739">
        <v>0.74855915129999995</v>
      </c>
      <c r="AD739">
        <v>0.75126976720000005</v>
      </c>
      <c r="AE739">
        <v>0.75230796290000002</v>
      </c>
      <c r="AF739">
        <v>0.76269307389999996</v>
      </c>
      <c r="AG739">
        <v>0.77505684649999995</v>
      </c>
      <c r="AH739">
        <v>0.78847155830000004</v>
      </c>
      <c r="AI739">
        <v>0.7995337227</v>
      </c>
      <c r="AJ739">
        <v>0.81234096389999999</v>
      </c>
      <c r="AK739">
        <v>0.82796786919999998</v>
      </c>
      <c r="AL739">
        <v>0.84415604550000001</v>
      </c>
      <c r="AM739">
        <v>0.85463090279999998</v>
      </c>
      <c r="AN739">
        <v>0.85200083599999998</v>
      </c>
      <c r="AO739">
        <v>0.85701496919999998</v>
      </c>
      <c r="AP739">
        <v>0.88399240800000001</v>
      </c>
      <c r="AQ739">
        <v>0.91266186559999996</v>
      </c>
      <c r="AR739">
        <v>0.93927296380000003</v>
      </c>
      <c r="AS739">
        <v>0.96542179250000004</v>
      </c>
      <c r="AT739">
        <v>0.98825471490000005</v>
      </c>
      <c r="AU739">
        <v>0.98847858960000001</v>
      </c>
      <c r="AV739">
        <v>0.98395411119999998</v>
      </c>
      <c r="AW739">
        <v>0.97715584779999998</v>
      </c>
    </row>
    <row r="740" spans="2:49" x14ac:dyDescent="0.25">
      <c r="B740" t="s">
        <v>1719</v>
      </c>
      <c r="C740">
        <v>0.96116878123798499</v>
      </c>
      <c r="D740">
        <v>0.98039215686274495</v>
      </c>
      <c r="E740">
        <v>1</v>
      </c>
      <c r="F740">
        <v>1.0586534409999999</v>
      </c>
      <c r="G740">
        <v>1.0386611379999999</v>
      </c>
      <c r="H740">
        <v>1.036043475</v>
      </c>
      <c r="I740">
        <v>1.042210952</v>
      </c>
      <c r="J740">
        <v>1.10304084</v>
      </c>
      <c r="K740">
        <v>1.1555572220000001</v>
      </c>
      <c r="L740">
        <v>1.153718867</v>
      </c>
      <c r="M740">
        <v>1.215596283</v>
      </c>
      <c r="N740">
        <v>1.3104908049999999</v>
      </c>
      <c r="O740">
        <v>1.448245456</v>
      </c>
      <c r="P740">
        <v>1.025882312</v>
      </c>
      <c r="Q740">
        <v>1.134176402</v>
      </c>
      <c r="R740">
        <v>1.057597621</v>
      </c>
      <c r="S740">
        <v>0.73610684299999996</v>
      </c>
      <c r="T740">
        <v>0.87881876759999999</v>
      </c>
      <c r="U740">
        <v>1.1889221109999999</v>
      </c>
      <c r="V740">
        <v>1.4508209839999999</v>
      </c>
      <c r="W740">
        <v>1.3847854159999999</v>
      </c>
      <c r="X740">
        <v>1.3576471649999999</v>
      </c>
      <c r="Y740">
        <v>1.3420010179999999</v>
      </c>
      <c r="Z740">
        <v>1.3676732970000001</v>
      </c>
      <c r="AA740">
        <v>1.385507721</v>
      </c>
      <c r="AB740">
        <v>1.3983779119999999</v>
      </c>
      <c r="AC740">
        <v>1.404813375</v>
      </c>
      <c r="AD740">
        <v>1.4265403210000001</v>
      </c>
      <c r="AE740">
        <v>1.479492335</v>
      </c>
      <c r="AF740">
        <v>1.516575526</v>
      </c>
      <c r="AG740">
        <v>1.5483645340000001</v>
      </c>
      <c r="AH740">
        <v>1.5767361289999999</v>
      </c>
      <c r="AI740">
        <v>1.6125890469999999</v>
      </c>
      <c r="AJ740">
        <v>1.65860151</v>
      </c>
      <c r="AK740">
        <v>1.7023822559999999</v>
      </c>
      <c r="AL740">
        <v>1.744552551</v>
      </c>
      <c r="AM740">
        <v>1.7802289339999999</v>
      </c>
      <c r="AN740">
        <v>1.823027999</v>
      </c>
      <c r="AO740">
        <v>1.8742276490000001</v>
      </c>
      <c r="AP740">
        <v>1.924937232</v>
      </c>
      <c r="AQ740">
        <v>1.972541764</v>
      </c>
      <c r="AR740">
        <v>2.018908905</v>
      </c>
      <c r="AS740">
        <v>2.06520584</v>
      </c>
      <c r="AT740">
        <v>2.1101318170000001</v>
      </c>
      <c r="AU740">
        <v>2.157280788</v>
      </c>
      <c r="AV740">
        <v>2.2079651400000002</v>
      </c>
      <c r="AW740">
        <v>2.260502002</v>
      </c>
    </row>
    <row r="741" spans="2:49" x14ac:dyDescent="0.25">
      <c r="B741" t="s">
        <v>1720</v>
      </c>
      <c r="C741">
        <v>0.96116878123798499</v>
      </c>
      <c r="D741">
        <v>0.98039215686274495</v>
      </c>
      <c r="E741">
        <v>1</v>
      </c>
      <c r="F741">
        <v>0.95704783680000005</v>
      </c>
      <c r="G741">
        <v>0.93425443350000004</v>
      </c>
      <c r="H741">
        <v>0.93847566059999998</v>
      </c>
      <c r="I741">
        <v>0.9566951373</v>
      </c>
      <c r="J741">
        <v>0.96426735080000003</v>
      </c>
      <c r="K741">
        <v>0.97448925419999999</v>
      </c>
      <c r="L741">
        <v>0.98752397589999996</v>
      </c>
      <c r="M741">
        <v>0.99626153740000001</v>
      </c>
      <c r="N741">
        <v>0.99995387979999995</v>
      </c>
      <c r="O741">
        <v>0.99997211699999999</v>
      </c>
      <c r="P741">
        <v>1.088843298</v>
      </c>
      <c r="Q741">
        <v>1.2026031559999999</v>
      </c>
      <c r="R741">
        <v>1.268703685</v>
      </c>
      <c r="S741">
        <v>1.2658548700000001</v>
      </c>
      <c r="T741">
        <v>1.338431446</v>
      </c>
      <c r="U741">
        <v>1.4503066870000001</v>
      </c>
      <c r="V741">
        <v>1.5480228890000001</v>
      </c>
      <c r="W741">
        <v>1.533220289</v>
      </c>
      <c r="X741">
        <v>1.657534286</v>
      </c>
      <c r="Y741">
        <v>1.729812248</v>
      </c>
      <c r="Z741">
        <v>1.711562805</v>
      </c>
      <c r="AA741">
        <v>1.754891373</v>
      </c>
      <c r="AB741">
        <v>1.7976977919999999</v>
      </c>
      <c r="AC741">
        <v>1.8453284599999999</v>
      </c>
      <c r="AD741">
        <v>1.8800470460000001</v>
      </c>
      <c r="AE741">
        <v>1.8995624069999999</v>
      </c>
      <c r="AF741">
        <v>1.9350774180000001</v>
      </c>
      <c r="AG741">
        <v>1.973161172</v>
      </c>
      <c r="AH741">
        <v>2.023978777</v>
      </c>
      <c r="AI741">
        <v>2.063386548</v>
      </c>
      <c r="AJ741">
        <v>2.0965663889999999</v>
      </c>
      <c r="AK741">
        <v>2.1368785890000002</v>
      </c>
      <c r="AL741">
        <v>2.1786158439999999</v>
      </c>
      <c r="AM741">
        <v>2.305771901</v>
      </c>
      <c r="AN741">
        <v>2.4071580030000002</v>
      </c>
      <c r="AO741">
        <v>2.3836117350000001</v>
      </c>
      <c r="AP741">
        <v>2.430468608</v>
      </c>
      <c r="AQ741">
        <v>2.481124823</v>
      </c>
      <c r="AR741">
        <v>2.5284476699999998</v>
      </c>
      <c r="AS741">
        <v>2.5748290410000001</v>
      </c>
      <c r="AT741">
        <v>2.6915552300000001</v>
      </c>
      <c r="AU741">
        <v>2.7779968720000001</v>
      </c>
      <c r="AV741">
        <v>2.8697370470000001</v>
      </c>
      <c r="AW741">
        <v>2.9725698810000001</v>
      </c>
    </row>
    <row r="742" spans="2:49" x14ac:dyDescent="0.25">
      <c r="B742" t="s">
        <v>1721</v>
      </c>
      <c r="C742">
        <v>0.96116878123798499</v>
      </c>
      <c r="D742">
        <v>0.98039215686274495</v>
      </c>
      <c r="E742">
        <v>1</v>
      </c>
      <c r="F742">
        <v>0.91913616369999995</v>
      </c>
      <c r="G742">
        <v>0.89725653480000001</v>
      </c>
      <c r="H742">
        <v>0.91448055849999998</v>
      </c>
      <c r="I742">
        <v>0.94468949260000001</v>
      </c>
      <c r="J742">
        <v>0.96569253420000001</v>
      </c>
      <c r="K742">
        <v>0.97612486970000001</v>
      </c>
      <c r="L742">
        <v>0.97745538519999997</v>
      </c>
      <c r="M742">
        <v>0.98118768649999999</v>
      </c>
      <c r="N742">
        <v>0.99043343350000002</v>
      </c>
      <c r="O742">
        <v>1.002063516</v>
      </c>
      <c r="P742">
        <v>1.0813939269999999</v>
      </c>
      <c r="Q742">
        <v>1.1583709639999999</v>
      </c>
      <c r="R742">
        <v>1.194674155</v>
      </c>
      <c r="S742">
        <v>1.1961361399999999</v>
      </c>
      <c r="T742">
        <v>1.2991660730000001</v>
      </c>
      <c r="U742">
        <v>1.4213460099999999</v>
      </c>
      <c r="V742">
        <v>2.0695363929999999</v>
      </c>
      <c r="W742">
        <v>1.6980111819999999</v>
      </c>
      <c r="X742">
        <v>1.698182292</v>
      </c>
      <c r="Y742">
        <v>1.6468550529999999</v>
      </c>
      <c r="Z742">
        <v>1.6121245259999999</v>
      </c>
      <c r="AA742">
        <v>1.618841467</v>
      </c>
      <c r="AB742">
        <v>1.639292741</v>
      </c>
      <c r="AC742">
        <v>1.6693381469999999</v>
      </c>
      <c r="AD742">
        <v>1.698533383</v>
      </c>
      <c r="AE742">
        <v>1.704083222</v>
      </c>
      <c r="AF742">
        <v>1.7523824969999999</v>
      </c>
      <c r="AG742">
        <v>1.8046770169999999</v>
      </c>
      <c r="AH742">
        <v>1.8662428099999999</v>
      </c>
      <c r="AI742">
        <v>1.9194115329999999</v>
      </c>
      <c r="AJ742">
        <v>1.981237495</v>
      </c>
      <c r="AK742">
        <v>2.0408671319999998</v>
      </c>
      <c r="AL742">
        <v>2.1012347980000001</v>
      </c>
      <c r="AM742">
        <v>2.2699644129999998</v>
      </c>
      <c r="AN742">
        <v>2.350425075</v>
      </c>
      <c r="AO742">
        <v>2.2731142549999999</v>
      </c>
      <c r="AP742">
        <v>2.349577612</v>
      </c>
      <c r="AQ742">
        <v>2.4202357010000002</v>
      </c>
      <c r="AR742">
        <v>2.4831502699999999</v>
      </c>
      <c r="AS742">
        <v>2.5427198130000002</v>
      </c>
      <c r="AT742">
        <v>2.6464330989999998</v>
      </c>
      <c r="AU742">
        <v>2.7073979549999998</v>
      </c>
      <c r="AV742">
        <v>2.770409195</v>
      </c>
      <c r="AW742">
        <v>2.8379771730000001</v>
      </c>
    </row>
    <row r="743" spans="2:49" x14ac:dyDescent="0.25">
      <c r="B743" t="s">
        <v>1722</v>
      </c>
      <c r="C743">
        <v>0.96116878123798499</v>
      </c>
      <c r="D743">
        <v>0.98039215686274495</v>
      </c>
      <c r="E743">
        <v>1</v>
      </c>
      <c r="F743">
        <v>0.89149145669999996</v>
      </c>
      <c r="G743">
        <v>0.95271399130000001</v>
      </c>
      <c r="H743">
        <v>1.0490078949999999</v>
      </c>
      <c r="I743">
        <v>1.1155706999999999</v>
      </c>
      <c r="J743">
        <v>1.1177276039999999</v>
      </c>
      <c r="K743">
        <v>1.0883757780000001</v>
      </c>
      <c r="L743">
        <v>1.0495633280000001</v>
      </c>
      <c r="M743">
        <v>1.021263738</v>
      </c>
      <c r="N743">
        <v>1.0064354369999999</v>
      </c>
      <c r="O743">
        <v>0.99626903710000003</v>
      </c>
      <c r="P743">
        <v>0.82458715400000004</v>
      </c>
      <c r="Q743">
        <v>0.68771494030000002</v>
      </c>
      <c r="R743">
        <v>0.62737394270000002</v>
      </c>
      <c r="S743">
        <v>0.63610448909999995</v>
      </c>
      <c r="T743">
        <v>0.67980573109999998</v>
      </c>
      <c r="U743">
        <v>0.81194461439999999</v>
      </c>
      <c r="V743">
        <v>0.87737709880000003</v>
      </c>
      <c r="W743">
        <v>0.85348988950000004</v>
      </c>
      <c r="X743">
        <v>0.85397176259999996</v>
      </c>
      <c r="Y743">
        <v>0.85053632140000002</v>
      </c>
      <c r="Z743">
        <v>0.84749299820000001</v>
      </c>
      <c r="AA743">
        <v>0.86284517469999999</v>
      </c>
      <c r="AB743">
        <v>0.88266365349999998</v>
      </c>
      <c r="AC743">
        <v>0.89678732139999995</v>
      </c>
      <c r="AD743">
        <v>0.91677641030000001</v>
      </c>
      <c r="AE743">
        <v>0.94642378760000001</v>
      </c>
      <c r="AF743">
        <v>0.97381886809999996</v>
      </c>
      <c r="AG743">
        <v>0.99903960169999995</v>
      </c>
      <c r="AH743">
        <v>1.020665497</v>
      </c>
      <c r="AI743">
        <v>1.045409826</v>
      </c>
      <c r="AJ743">
        <v>1.0725087769999999</v>
      </c>
      <c r="AK743">
        <v>1.1022776620000001</v>
      </c>
      <c r="AL743">
        <v>1.131906817</v>
      </c>
      <c r="AM743">
        <v>1.1501747769999999</v>
      </c>
      <c r="AN743">
        <v>1.176926615</v>
      </c>
      <c r="AO743">
        <v>1.2203177030000001</v>
      </c>
      <c r="AP743">
        <v>1.257301569</v>
      </c>
      <c r="AQ743">
        <v>1.2892856370000001</v>
      </c>
      <c r="AR743">
        <v>1.3192160399999999</v>
      </c>
      <c r="AS743">
        <v>1.3485832900000001</v>
      </c>
      <c r="AT743">
        <v>1.3647383790000001</v>
      </c>
      <c r="AU743">
        <v>1.392579808</v>
      </c>
      <c r="AV743">
        <v>1.4275799629999999</v>
      </c>
      <c r="AW743">
        <v>1.46520413</v>
      </c>
    </row>
    <row r="744" spans="2:49" x14ac:dyDescent="0.25">
      <c r="B744" t="s">
        <v>1732</v>
      </c>
      <c r="C744">
        <v>1564076.32023876</v>
      </c>
      <c r="D744">
        <v>1589188.0714750199</v>
      </c>
      <c r="E744">
        <v>1601558.8740000001</v>
      </c>
      <c r="F744">
        <v>1660430.1869999999</v>
      </c>
      <c r="G744">
        <v>1666848.05</v>
      </c>
      <c r="H744">
        <v>1608773.915</v>
      </c>
      <c r="I744">
        <v>1649748.9820000001</v>
      </c>
      <c r="J744">
        <v>1689513.453</v>
      </c>
      <c r="K744">
        <v>1701508.753</v>
      </c>
      <c r="L744">
        <v>1706594.3689999999</v>
      </c>
      <c r="M744">
        <v>1724194.4029999999</v>
      </c>
      <c r="N744">
        <v>1737201.9080000001</v>
      </c>
      <c r="O744">
        <v>1760217.176</v>
      </c>
      <c r="P744">
        <v>1810831.301</v>
      </c>
      <c r="Q744">
        <v>1854442.415</v>
      </c>
      <c r="R744">
        <v>1895808.8559999999</v>
      </c>
      <c r="S744">
        <v>1913329.537</v>
      </c>
      <c r="T744">
        <v>1960338.754</v>
      </c>
      <c r="U744">
        <v>1975934.5930000001</v>
      </c>
      <c r="V744">
        <v>2010903.9720000001</v>
      </c>
      <c r="W744">
        <v>2035629.976</v>
      </c>
      <c r="X744">
        <v>2052349.8829999999</v>
      </c>
      <c r="Y744">
        <v>2059439.7679999999</v>
      </c>
      <c r="Z744">
        <v>2074151.6370000001</v>
      </c>
      <c r="AA744">
        <v>2091056.7919999999</v>
      </c>
      <c r="AB744">
        <v>2108688.7420000001</v>
      </c>
      <c r="AC744">
        <v>2127486.6639999999</v>
      </c>
      <c r="AD744">
        <v>2144459.9040000001</v>
      </c>
      <c r="AE744">
        <v>2165270.5070000002</v>
      </c>
      <c r="AF744">
        <v>2187511.7140000002</v>
      </c>
      <c r="AG744">
        <v>2211259.8730000001</v>
      </c>
      <c r="AH744">
        <v>2238173.2119999998</v>
      </c>
      <c r="AI744">
        <v>2266790.8870000001</v>
      </c>
      <c r="AJ744">
        <v>2296873.6800000002</v>
      </c>
      <c r="AK744">
        <v>2328802.821</v>
      </c>
      <c r="AL744">
        <v>2361959.9900000002</v>
      </c>
      <c r="AM744">
        <v>2395727.2620000001</v>
      </c>
      <c r="AN744">
        <v>2429077.9130000002</v>
      </c>
      <c r="AO744">
        <v>2464588.591</v>
      </c>
      <c r="AP744">
        <v>2500078.4139999999</v>
      </c>
      <c r="AQ744">
        <v>2536223.8560000001</v>
      </c>
      <c r="AR744">
        <v>2571762.6379999998</v>
      </c>
      <c r="AS744">
        <v>2608218.091</v>
      </c>
      <c r="AT744">
        <v>2644510.83</v>
      </c>
      <c r="AU744">
        <v>2681151.9509999999</v>
      </c>
      <c r="AV744">
        <v>2718118.0260000001</v>
      </c>
      <c r="AW744">
        <v>2757006.4559999998</v>
      </c>
    </row>
    <row r="745" spans="2:49" x14ac:dyDescent="0.25">
      <c r="B745" t="s">
        <v>1723</v>
      </c>
      <c r="C745">
        <v>32216.2121051494</v>
      </c>
      <c r="D745">
        <v>32733.453811126699</v>
      </c>
      <c r="E745">
        <v>33154.942490000001</v>
      </c>
      <c r="F745">
        <v>33661.451840000002</v>
      </c>
      <c r="G745">
        <v>32466.393810000001</v>
      </c>
      <c r="H745">
        <v>33658.449059999999</v>
      </c>
      <c r="I745">
        <v>36036.299930000001</v>
      </c>
      <c r="J745">
        <v>34870.451820000002</v>
      </c>
      <c r="K745">
        <v>35797.769439999996</v>
      </c>
      <c r="L745">
        <v>34056.25086</v>
      </c>
      <c r="M745">
        <v>36106.259449999998</v>
      </c>
      <c r="N745">
        <v>35799.069210000001</v>
      </c>
      <c r="O745">
        <v>33584.93144</v>
      </c>
      <c r="P745">
        <v>33756.585639999998</v>
      </c>
      <c r="Q745">
        <v>32935.510459999998</v>
      </c>
      <c r="R745">
        <v>32553.049449999999</v>
      </c>
      <c r="S745">
        <v>32932.674959999997</v>
      </c>
      <c r="T745">
        <v>33473.949699999997</v>
      </c>
      <c r="U745">
        <v>33863.075080000002</v>
      </c>
      <c r="V745">
        <v>34468.185700000002</v>
      </c>
      <c r="W745">
        <v>34897.375310000003</v>
      </c>
      <c r="X745">
        <v>35173.684549999998</v>
      </c>
      <c r="Y745">
        <v>35285.076439999997</v>
      </c>
      <c r="Z745">
        <v>35444.469270000001</v>
      </c>
      <c r="AA745">
        <v>35635.613899999997</v>
      </c>
      <c r="AB745">
        <v>35829.587959999997</v>
      </c>
      <c r="AC745">
        <v>36023.892440000003</v>
      </c>
      <c r="AD745">
        <v>36321.415430000001</v>
      </c>
      <c r="AE745">
        <v>36673.147470000004</v>
      </c>
      <c r="AF745">
        <v>37035.360189999999</v>
      </c>
      <c r="AG745">
        <v>37414.544249999999</v>
      </c>
      <c r="AH745">
        <v>37853.610419999997</v>
      </c>
      <c r="AI745">
        <v>38293.103649999997</v>
      </c>
      <c r="AJ745">
        <v>38769.278740000002</v>
      </c>
      <c r="AK745">
        <v>39274.833310000002</v>
      </c>
      <c r="AL745">
        <v>39803.539530000002</v>
      </c>
      <c r="AM745">
        <v>40345.421889999998</v>
      </c>
      <c r="AN745">
        <v>40902.370560000003</v>
      </c>
      <c r="AO745">
        <v>41478.686070000003</v>
      </c>
      <c r="AP745">
        <v>42056.008399999999</v>
      </c>
      <c r="AQ745">
        <v>42637.482259999997</v>
      </c>
      <c r="AR745">
        <v>43213.481720000003</v>
      </c>
      <c r="AS745">
        <v>43795.730159999999</v>
      </c>
      <c r="AT745">
        <v>44379.477619999998</v>
      </c>
      <c r="AU745">
        <v>44969.176070000001</v>
      </c>
      <c r="AV745">
        <v>45563.585070000001</v>
      </c>
      <c r="AW745">
        <v>46169.263149999999</v>
      </c>
    </row>
    <row r="746" spans="2:49" x14ac:dyDescent="0.25">
      <c r="B746" t="s">
        <v>1724</v>
      </c>
      <c r="C746">
        <v>27792.403792084799</v>
      </c>
      <c r="D746">
        <v>28238.619824674399</v>
      </c>
      <c r="E746">
        <v>27156.828140000001</v>
      </c>
      <c r="F746">
        <v>28049.952819999999</v>
      </c>
      <c r="G746">
        <v>26392.662619999999</v>
      </c>
      <c r="H746">
        <v>29063.7719</v>
      </c>
      <c r="I746">
        <v>29309.756870000001</v>
      </c>
      <c r="J746">
        <v>30958.822329999999</v>
      </c>
      <c r="K746">
        <v>29996.094590000001</v>
      </c>
      <c r="L746">
        <v>30311.98503</v>
      </c>
      <c r="M746">
        <v>30252.744470000001</v>
      </c>
      <c r="N746">
        <v>31160.811000000002</v>
      </c>
      <c r="O746">
        <v>31342.285739999999</v>
      </c>
      <c r="P746">
        <v>31339.859100000001</v>
      </c>
      <c r="Q746">
        <v>31572.26439</v>
      </c>
      <c r="R746">
        <v>28778.278679999999</v>
      </c>
      <c r="S746">
        <v>29244.909800000001</v>
      </c>
      <c r="T746">
        <v>29718.413209999999</v>
      </c>
      <c r="U746">
        <v>30061.143940000002</v>
      </c>
      <c r="V746">
        <v>30588.091970000001</v>
      </c>
      <c r="W746">
        <v>30872.417460000001</v>
      </c>
      <c r="X746">
        <v>30984.535479999999</v>
      </c>
      <c r="Y746">
        <v>30968.65638</v>
      </c>
      <c r="Z746">
        <v>30933.661950000002</v>
      </c>
      <c r="AA746">
        <v>30866.39748</v>
      </c>
      <c r="AB746">
        <v>30733.444630000002</v>
      </c>
      <c r="AC746">
        <v>30519.78441</v>
      </c>
      <c r="AD746">
        <v>30869.966830000001</v>
      </c>
      <c r="AE746">
        <v>31271.05906</v>
      </c>
      <c r="AF746">
        <v>31690.383529999999</v>
      </c>
      <c r="AG746">
        <v>32130.360499999999</v>
      </c>
      <c r="AH746">
        <v>32627.516739999999</v>
      </c>
      <c r="AI746">
        <v>33132.113310000001</v>
      </c>
      <c r="AJ746">
        <v>33670.58077</v>
      </c>
      <c r="AK746">
        <v>34231.791210000003</v>
      </c>
      <c r="AL746">
        <v>34814.980100000001</v>
      </c>
      <c r="AM746">
        <v>35412.758410000002</v>
      </c>
      <c r="AN746">
        <v>36030.948100000001</v>
      </c>
      <c r="AO746">
        <v>36667.07617</v>
      </c>
      <c r="AP746">
        <v>37306.018759999999</v>
      </c>
      <c r="AQ746">
        <v>37949.618170000002</v>
      </c>
      <c r="AR746">
        <v>38593.022440000001</v>
      </c>
      <c r="AS746">
        <v>39244.607649999998</v>
      </c>
      <c r="AT746">
        <v>39902.242120000003</v>
      </c>
      <c r="AU746">
        <v>40570.252110000001</v>
      </c>
      <c r="AV746">
        <v>41246.695440000003</v>
      </c>
      <c r="AW746">
        <v>41932.753210000003</v>
      </c>
    </row>
    <row r="747" spans="2:49" x14ac:dyDescent="0.25">
      <c r="B747" t="s">
        <v>1725</v>
      </c>
      <c r="C747">
        <v>12948.0907559443</v>
      </c>
      <c r="D747">
        <v>13155.9765412096</v>
      </c>
      <c r="E747">
        <v>13360.686250000001</v>
      </c>
      <c r="F747">
        <v>11816.96441</v>
      </c>
      <c r="G747">
        <v>10491.501539999999</v>
      </c>
      <c r="H747">
        <v>8764.1812590000009</v>
      </c>
      <c r="I747">
        <v>12082.5844</v>
      </c>
      <c r="J747">
        <v>11018.715330000001</v>
      </c>
      <c r="K747">
        <v>11454.22445</v>
      </c>
      <c r="L747">
        <v>10909.075629999999</v>
      </c>
      <c r="M747">
        <v>9731.0932830000002</v>
      </c>
      <c r="N747">
        <v>9581.7435370000003</v>
      </c>
      <c r="O747">
        <v>9939.1926120000007</v>
      </c>
      <c r="P747">
        <v>9944.81708599999</v>
      </c>
      <c r="Q747">
        <v>10977.53917</v>
      </c>
      <c r="R747">
        <v>9935.4227370000008</v>
      </c>
      <c r="S747">
        <v>9411.0281699999996</v>
      </c>
      <c r="T747">
        <v>10209.167670000001</v>
      </c>
      <c r="U747">
        <v>10093.785459999999</v>
      </c>
      <c r="V747">
        <v>10279.093699999999</v>
      </c>
      <c r="W747">
        <v>9792.2580300000009</v>
      </c>
      <c r="X747">
        <v>9170.3054179999999</v>
      </c>
      <c r="Y747">
        <v>8395.6573349999999</v>
      </c>
      <c r="Z747">
        <v>7565.8416450000004</v>
      </c>
      <c r="AA747">
        <v>6593.8044840000002</v>
      </c>
      <c r="AB747">
        <v>5452.0372310000002</v>
      </c>
      <c r="AC747">
        <v>4114.0769630000004</v>
      </c>
      <c r="AD747">
        <v>4036.2782069999998</v>
      </c>
      <c r="AE747">
        <v>3976.9010659999999</v>
      </c>
      <c r="AF747">
        <v>3917.033312</v>
      </c>
      <c r="AG747">
        <v>3857.0553369999998</v>
      </c>
      <c r="AH747">
        <v>3800.4858789999998</v>
      </c>
      <c r="AI747">
        <v>3744.2320639999998</v>
      </c>
      <c r="AJ747">
        <v>3685.665293</v>
      </c>
      <c r="AK747">
        <v>3626.4626309999999</v>
      </c>
      <c r="AL747">
        <v>3564.8751769999999</v>
      </c>
      <c r="AM747">
        <v>3499.5628780000002</v>
      </c>
      <c r="AN747">
        <v>3429.5037320000001</v>
      </c>
      <c r="AO747">
        <v>3360.2340869999998</v>
      </c>
      <c r="AP747">
        <v>3284.8593169999999</v>
      </c>
      <c r="AQ747">
        <v>3205.6684930000001</v>
      </c>
      <c r="AR747">
        <v>3120.4144719999999</v>
      </c>
      <c r="AS747">
        <v>3032.1748859999998</v>
      </c>
      <c r="AT747">
        <v>2938.2633970000002</v>
      </c>
      <c r="AU747">
        <v>2840.3586989999999</v>
      </c>
      <c r="AV747">
        <v>2738.0510629999999</v>
      </c>
      <c r="AW747">
        <v>2632.0274960000002</v>
      </c>
    </row>
    <row r="748" spans="2:49" x14ac:dyDescent="0.25">
      <c r="B748" t="s">
        <v>1726</v>
      </c>
      <c r="C748">
        <v>2385.7761933606898</v>
      </c>
      <c r="D748">
        <v>2424.0806018462699</v>
      </c>
      <c r="E748">
        <v>2437.514146</v>
      </c>
      <c r="F748">
        <v>2412.8305409999998</v>
      </c>
      <c r="G748">
        <v>2105.537159</v>
      </c>
      <c r="H748">
        <v>1594.220581</v>
      </c>
      <c r="I748">
        <v>1690.112349</v>
      </c>
      <c r="J748">
        <v>2243.132501</v>
      </c>
      <c r="K748">
        <v>1905.810647</v>
      </c>
      <c r="L748">
        <v>1748.4938999999999</v>
      </c>
      <c r="M748">
        <v>1790.5801240000001</v>
      </c>
      <c r="N748">
        <v>1664.313983</v>
      </c>
      <c r="O748">
        <v>1833.8414359999999</v>
      </c>
      <c r="P748">
        <v>1965.966058</v>
      </c>
      <c r="Q748">
        <v>2012.2243289999999</v>
      </c>
      <c r="R748">
        <v>1973.579146</v>
      </c>
      <c r="S748">
        <v>1991.022755</v>
      </c>
      <c r="T748">
        <v>2060.8793679999999</v>
      </c>
      <c r="U748">
        <v>2075.2514809999998</v>
      </c>
      <c r="V748">
        <v>2115.304165</v>
      </c>
      <c r="W748">
        <v>2370.020669</v>
      </c>
      <c r="X748">
        <v>2644.1518070000002</v>
      </c>
      <c r="Y748">
        <v>2933.7843330000001</v>
      </c>
      <c r="Z748">
        <v>3274.9160379999998</v>
      </c>
      <c r="AA748">
        <v>3666.6842799999999</v>
      </c>
      <c r="AB748">
        <v>4116.6133110000001</v>
      </c>
      <c r="AC748">
        <v>4636.882662</v>
      </c>
      <c r="AD748">
        <v>4675.9299110000002</v>
      </c>
      <c r="AE748">
        <v>4726.2420069999998</v>
      </c>
      <c r="AF748">
        <v>4779.3949659999998</v>
      </c>
      <c r="AG748">
        <v>4836.0286109999997</v>
      </c>
      <c r="AH748">
        <v>4900.2222840000004</v>
      </c>
      <c r="AI748">
        <v>4968.1199779999997</v>
      </c>
      <c r="AJ748">
        <v>5039.5487919999996</v>
      </c>
      <c r="AK748">
        <v>5114.8874500000002</v>
      </c>
      <c r="AL748">
        <v>5192.9147300000004</v>
      </c>
      <c r="AM748">
        <v>5272.226823</v>
      </c>
      <c r="AN748">
        <v>5353.7144930000004</v>
      </c>
      <c r="AO748">
        <v>5440.9060079999999</v>
      </c>
      <c r="AP748">
        <v>5527.9712909999998</v>
      </c>
      <c r="AQ748">
        <v>5616.4947529999999</v>
      </c>
      <c r="AR748">
        <v>5703.9164739999997</v>
      </c>
      <c r="AS748">
        <v>5791.9902519999996</v>
      </c>
      <c r="AT748">
        <v>5879.362811</v>
      </c>
      <c r="AU748">
        <v>5967.846853</v>
      </c>
      <c r="AV748">
        <v>6057.2662469999996</v>
      </c>
      <c r="AW748">
        <v>6149.6294610000004</v>
      </c>
    </row>
    <row r="749" spans="2:49" x14ac:dyDescent="0.25">
      <c r="B749" t="s">
        <v>1727</v>
      </c>
      <c r="C749">
        <v>6236.1458111474303</v>
      </c>
      <c r="D749">
        <v>6336.2691492839103</v>
      </c>
      <c r="E749">
        <v>6414.4729170000001</v>
      </c>
      <c r="F749">
        <v>6328.9652779999997</v>
      </c>
      <c r="G749">
        <v>5479.0186139999996</v>
      </c>
      <c r="H749">
        <v>4053.5201670000001</v>
      </c>
      <c r="I749">
        <v>4426.955594</v>
      </c>
      <c r="J749">
        <v>6041.3895439999997</v>
      </c>
      <c r="K749">
        <v>4982.0744889999996</v>
      </c>
      <c r="L749">
        <v>4532.7886740000004</v>
      </c>
      <c r="M749">
        <v>4662.2112040000002</v>
      </c>
      <c r="N749">
        <v>4260.2186899999997</v>
      </c>
      <c r="O749">
        <v>4736.5554579999998</v>
      </c>
      <c r="P749">
        <v>5066.0949970000001</v>
      </c>
      <c r="Q749">
        <v>5147.7033170000004</v>
      </c>
      <c r="R749">
        <v>5026.194743</v>
      </c>
      <c r="S749">
        <v>5075.7635819999996</v>
      </c>
      <c r="T749">
        <v>5293.8144179999999</v>
      </c>
      <c r="U749">
        <v>5302.093003</v>
      </c>
      <c r="V749">
        <v>5435.2568259999998</v>
      </c>
      <c r="W749">
        <v>5472.6667520000001</v>
      </c>
      <c r="X749">
        <v>5492.1399220000003</v>
      </c>
      <c r="Y749">
        <v>5430.3643840000004</v>
      </c>
      <c r="Z749">
        <v>5426.4038049999999</v>
      </c>
      <c r="AA749">
        <v>5441.9018390000001</v>
      </c>
      <c r="AB749">
        <v>5467.0977119999998</v>
      </c>
      <c r="AC749">
        <v>5503.977742</v>
      </c>
      <c r="AD749">
        <v>5509.1369839999998</v>
      </c>
      <c r="AE749">
        <v>5528.8944659999997</v>
      </c>
      <c r="AF749">
        <v>5551.807178</v>
      </c>
      <c r="AG749">
        <v>5578.4872509999996</v>
      </c>
      <c r="AH749">
        <v>5617.7772080000004</v>
      </c>
      <c r="AI749">
        <v>5656.6959310000002</v>
      </c>
      <c r="AJ749">
        <v>5693.359367</v>
      </c>
      <c r="AK749">
        <v>5740.0093989999996</v>
      </c>
      <c r="AL749">
        <v>5787.5931989999999</v>
      </c>
      <c r="AM749">
        <v>5833.320804</v>
      </c>
      <c r="AN749">
        <v>5870.9301230000001</v>
      </c>
      <c r="AO749">
        <v>5916.2259260000001</v>
      </c>
      <c r="AP749">
        <v>5960.5741889999999</v>
      </c>
      <c r="AQ749">
        <v>6011.7520780000004</v>
      </c>
      <c r="AR749">
        <v>6056.0692090000002</v>
      </c>
      <c r="AS749">
        <v>6101.9717860000001</v>
      </c>
      <c r="AT749">
        <v>6146.5506070000001</v>
      </c>
      <c r="AU749">
        <v>6189.2076200000001</v>
      </c>
      <c r="AV749">
        <v>6231.856573</v>
      </c>
      <c r="AW749">
        <v>6296.8180849999999</v>
      </c>
    </row>
    <row r="750" spans="2:49" x14ac:dyDescent="0.25">
      <c r="B750" t="s">
        <v>1728</v>
      </c>
      <c r="C750">
        <v>4412.1845557279503</v>
      </c>
      <c r="D750">
        <v>4483.0236059316903</v>
      </c>
      <c r="E750">
        <v>4503.7924800000001</v>
      </c>
      <c r="F750">
        <v>4456.2911260000001</v>
      </c>
      <c r="G750">
        <v>4021.8858500000001</v>
      </c>
      <c r="H750">
        <v>3125.3909749999998</v>
      </c>
      <c r="I750">
        <v>3792.4952060000001</v>
      </c>
      <c r="J750">
        <v>3559.0648849999998</v>
      </c>
      <c r="K750">
        <v>3145.3635770000001</v>
      </c>
      <c r="L750">
        <v>3282.1384680000001</v>
      </c>
      <c r="M750">
        <v>3179.253831</v>
      </c>
      <c r="N750">
        <v>3186.2523150000002</v>
      </c>
      <c r="O750">
        <v>3004.1975480000001</v>
      </c>
      <c r="P750">
        <v>2659.7010340000002</v>
      </c>
      <c r="Q750">
        <v>2681.091856</v>
      </c>
      <c r="R750">
        <v>2384.9216270000002</v>
      </c>
      <c r="S750">
        <v>2422.6981839999999</v>
      </c>
      <c r="T750">
        <v>2518.1436450000001</v>
      </c>
      <c r="U750">
        <v>2536.0480940000002</v>
      </c>
      <c r="V750">
        <v>2583.8300850000001</v>
      </c>
      <c r="W750">
        <v>2223.8764660000002</v>
      </c>
      <c r="X750">
        <v>1756.3770030000001</v>
      </c>
      <c r="Y750">
        <v>1159.6823469999999</v>
      </c>
      <c r="Z750">
        <v>427.33833270000002</v>
      </c>
      <c r="AA750">
        <v>-489.85874840000002</v>
      </c>
      <c r="AB750">
        <v>-1646.9784669999999</v>
      </c>
      <c r="AC750">
        <v>-3120.9848590000001</v>
      </c>
      <c r="AD750">
        <v>-3099.525498</v>
      </c>
      <c r="AE750">
        <v>-3086.1480419999998</v>
      </c>
      <c r="AF750">
        <v>-3074.744635</v>
      </c>
      <c r="AG750">
        <v>-3065.59121</v>
      </c>
      <c r="AH750">
        <v>-3060.603282</v>
      </c>
      <c r="AI750">
        <v>-3057.8897149999998</v>
      </c>
      <c r="AJ750">
        <v>-3056.3044730000001</v>
      </c>
      <c r="AK750">
        <v>-3056.1424109999998</v>
      </c>
      <c r="AL750">
        <v>-3056.669085</v>
      </c>
      <c r="AM750">
        <v>-3056.937293</v>
      </c>
      <c r="AN750">
        <v>-3054.1479330000002</v>
      </c>
      <c r="AO750">
        <v>-3053.8319759999999</v>
      </c>
      <c r="AP750">
        <v>-3052.25738</v>
      </c>
      <c r="AQ750">
        <v>-3050.491035</v>
      </c>
      <c r="AR750">
        <v>-3046.9783360000001</v>
      </c>
      <c r="AS750">
        <v>-3045.1529430000001</v>
      </c>
      <c r="AT750">
        <v>-3041.8895750000001</v>
      </c>
      <c r="AU750">
        <v>-3038.3321989999999</v>
      </c>
      <c r="AV750">
        <v>-3034.3712580000001</v>
      </c>
      <c r="AW750">
        <v>-3030.7210759999998</v>
      </c>
    </row>
    <row r="751" spans="2:49" x14ac:dyDescent="0.25">
      <c r="B751" t="s">
        <v>1729</v>
      </c>
      <c r="C751">
        <v>799.133316899134</v>
      </c>
      <c r="D751">
        <v>811.96366078894505</v>
      </c>
      <c r="E751">
        <v>821.71444450000001</v>
      </c>
      <c r="F751">
        <v>752.5832269</v>
      </c>
      <c r="G751">
        <v>832.92455700000005</v>
      </c>
      <c r="H751">
        <v>833.39601500000003</v>
      </c>
      <c r="I751">
        <v>868.98826959999997</v>
      </c>
      <c r="J751">
        <v>899.56181479999998</v>
      </c>
      <c r="K751">
        <v>877.61946130000001</v>
      </c>
      <c r="L751">
        <v>947.93492760000004</v>
      </c>
      <c r="M751">
        <v>920.14030119999995</v>
      </c>
      <c r="N751">
        <v>938.29260450000004</v>
      </c>
      <c r="O751">
        <v>1023.144005</v>
      </c>
      <c r="P751">
        <v>1062.2145149999999</v>
      </c>
      <c r="Q751">
        <v>1119.862464</v>
      </c>
      <c r="R751">
        <v>1199.920926</v>
      </c>
      <c r="S751">
        <v>1227.2755990000001</v>
      </c>
      <c r="T751">
        <v>1288.511722</v>
      </c>
      <c r="U751">
        <v>1296.7642370000001</v>
      </c>
      <c r="V751">
        <v>1323.12302</v>
      </c>
      <c r="W751">
        <v>1350.270109</v>
      </c>
      <c r="X751">
        <v>1375.238736</v>
      </c>
      <c r="Y751">
        <v>1389.934045</v>
      </c>
      <c r="Z751">
        <v>1417.834789</v>
      </c>
      <c r="AA751">
        <v>1452.5667390000001</v>
      </c>
      <c r="AB751">
        <v>1494.241436</v>
      </c>
      <c r="AC751">
        <v>1545.1685279999999</v>
      </c>
      <c r="AD751">
        <v>1560.4557110000001</v>
      </c>
      <c r="AE751">
        <v>1580.220687</v>
      </c>
      <c r="AF751">
        <v>1600.9976489999999</v>
      </c>
      <c r="AG751">
        <v>1623.1515300000001</v>
      </c>
      <c r="AH751">
        <v>1647.7512999999999</v>
      </c>
      <c r="AI751">
        <v>1674.3241519999999</v>
      </c>
      <c r="AJ751">
        <v>1702.0325270000001</v>
      </c>
      <c r="AK751">
        <v>1731.3304840000001</v>
      </c>
      <c r="AL751">
        <v>1761.658664</v>
      </c>
      <c r="AM751">
        <v>1792.489178</v>
      </c>
      <c r="AN751">
        <v>1825.3926289999999</v>
      </c>
      <c r="AO751">
        <v>1861.3800510000001</v>
      </c>
      <c r="AP751">
        <v>1897.8746289999999</v>
      </c>
      <c r="AQ751">
        <v>1935.643783</v>
      </c>
      <c r="AR751">
        <v>1973.4407220000001</v>
      </c>
      <c r="AS751">
        <v>2011.634687</v>
      </c>
      <c r="AT751">
        <v>2049.495684</v>
      </c>
      <c r="AU751">
        <v>2088.00765</v>
      </c>
      <c r="AV751">
        <v>2127.1859009999998</v>
      </c>
      <c r="AW751">
        <v>2167.3367269999999</v>
      </c>
    </row>
    <row r="752" spans="2:49" x14ac:dyDescent="0.25">
      <c r="B752" t="s">
        <v>1730</v>
      </c>
      <c r="C752">
        <v>3731.2261050854099</v>
      </c>
      <c r="D752">
        <v>3791.13214710184</v>
      </c>
      <c r="E752">
        <v>3846.56304</v>
      </c>
      <c r="F752">
        <v>3689.2345570000002</v>
      </c>
      <c r="G752">
        <v>3963.363895</v>
      </c>
      <c r="H752">
        <v>3866.1380250000002</v>
      </c>
      <c r="I752">
        <v>4046.2505580000002</v>
      </c>
      <c r="J752">
        <v>4265.4857350000002</v>
      </c>
      <c r="K752">
        <v>4364.6901129999997</v>
      </c>
      <c r="L752">
        <v>4665.6869219999999</v>
      </c>
      <c r="M752">
        <v>4671.3655630000003</v>
      </c>
      <c r="N752">
        <v>4872.715107</v>
      </c>
      <c r="O752">
        <v>5296.8868080000002</v>
      </c>
      <c r="P752">
        <v>5778.7224480000004</v>
      </c>
      <c r="Q752">
        <v>6283.0177720000002</v>
      </c>
      <c r="R752">
        <v>6960.8642120000004</v>
      </c>
      <c r="S752">
        <v>7229.2862420000001</v>
      </c>
      <c r="T752">
        <v>7442.154603</v>
      </c>
      <c r="U752">
        <v>7511.0319529999997</v>
      </c>
      <c r="V752">
        <v>7637.6820870000001</v>
      </c>
      <c r="W752">
        <v>7750.0040250000002</v>
      </c>
      <c r="X752">
        <v>7834.4682089999997</v>
      </c>
      <c r="Y752">
        <v>7911.4357179999997</v>
      </c>
      <c r="Z752">
        <v>8016.7708919999995</v>
      </c>
      <c r="AA752">
        <v>8152.3315009999997</v>
      </c>
      <c r="AB752">
        <v>8306.2205040000008</v>
      </c>
      <c r="AC752">
        <v>8487.7438970000003</v>
      </c>
      <c r="AD752">
        <v>8535.6538990000008</v>
      </c>
      <c r="AE752">
        <v>8599.1537289999997</v>
      </c>
      <c r="AF752">
        <v>8666.7233969999997</v>
      </c>
      <c r="AG752">
        <v>8740.5343539999994</v>
      </c>
      <c r="AH752">
        <v>8824.1389209999998</v>
      </c>
      <c r="AI752">
        <v>8916.1840420000008</v>
      </c>
      <c r="AJ752">
        <v>9016.2764960000004</v>
      </c>
      <c r="AK752">
        <v>9122.1452250000002</v>
      </c>
      <c r="AL752">
        <v>9232.0919560000002</v>
      </c>
      <c r="AM752">
        <v>9343.9401749999997</v>
      </c>
      <c r="AN752">
        <v>9459.3614679999901</v>
      </c>
      <c r="AO752">
        <v>9581.4927160000007</v>
      </c>
      <c r="AP752">
        <v>9703.0344910000003</v>
      </c>
      <c r="AQ752">
        <v>9826.7402500000007</v>
      </c>
      <c r="AR752">
        <v>9949.7150729999994</v>
      </c>
      <c r="AS752">
        <v>10084.2508</v>
      </c>
      <c r="AT752">
        <v>10219.34411</v>
      </c>
      <c r="AU752">
        <v>10355.931699999999</v>
      </c>
      <c r="AV752">
        <v>10493.536389999999</v>
      </c>
      <c r="AW752">
        <v>10632.054120000001</v>
      </c>
    </row>
    <row r="753" spans="2:49" x14ac:dyDescent="0.25">
      <c r="B753" t="s">
        <v>1731</v>
      </c>
      <c r="C753">
        <v>7272.5975070044797</v>
      </c>
      <c r="D753">
        <v>7389.3614123677598</v>
      </c>
      <c r="E753">
        <v>7432.7288060000001</v>
      </c>
      <c r="F753">
        <v>7918.2142759999997</v>
      </c>
      <c r="G753">
        <v>7582.7751490000001</v>
      </c>
      <c r="H753">
        <v>5561.237736</v>
      </c>
      <c r="I753">
        <v>6137.134505</v>
      </c>
      <c r="J753">
        <v>6846.9653250000001</v>
      </c>
      <c r="K753">
        <v>6171.7611479999996</v>
      </c>
      <c r="L753">
        <v>5469.4887760000001</v>
      </c>
      <c r="M753">
        <v>4984.1228099999998</v>
      </c>
      <c r="N753">
        <v>5231.5940339999997</v>
      </c>
      <c r="O753">
        <v>5153.5244869999997</v>
      </c>
      <c r="P753">
        <v>5406.4957789999999</v>
      </c>
      <c r="Q753">
        <v>5573.7386720000004</v>
      </c>
      <c r="R753">
        <v>4866.4216669999996</v>
      </c>
      <c r="S753">
        <v>4993.2148479999996</v>
      </c>
      <c r="T753">
        <v>5202.8905770000001</v>
      </c>
      <c r="U753">
        <v>5220.8364680000004</v>
      </c>
      <c r="V753">
        <v>5319.7929709999999</v>
      </c>
      <c r="W753">
        <v>5334.1528600000001</v>
      </c>
      <c r="X753">
        <v>5333.093347</v>
      </c>
      <c r="Y753">
        <v>5298.1809919999996</v>
      </c>
      <c r="Z753">
        <v>5308.3062190000001</v>
      </c>
      <c r="AA753">
        <v>5334.4305240000003</v>
      </c>
      <c r="AB753">
        <v>5373.1142380000001</v>
      </c>
      <c r="AC753">
        <v>5426.7143230000001</v>
      </c>
      <c r="AD753">
        <v>5487.5611909999998</v>
      </c>
      <c r="AE753">
        <v>5565.8076259999998</v>
      </c>
      <c r="AF753">
        <v>5647.657056</v>
      </c>
      <c r="AG753">
        <v>5734.274633</v>
      </c>
      <c r="AH753">
        <v>5830.7878970000002</v>
      </c>
      <c r="AI753">
        <v>5932.5005870000005</v>
      </c>
      <c r="AJ753">
        <v>6037.4712179999997</v>
      </c>
      <c r="AK753">
        <v>6148.5742609999998</v>
      </c>
      <c r="AL753">
        <v>6263.0792700000002</v>
      </c>
      <c r="AM753">
        <v>6378.9690659999997</v>
      </c>
      <c r="AN753">
        <v>6494.0016910000004</v>
      </c>
      <c r="AO753">
        <v>6617.5749329999999</v>
      </c>
      <c r="AP753">
        <v>6740.7936600000003</v>
      </c>
      <c r="AQ753">
        <v>6868.2137739999998</v>
      </c>
      <c r="AR753">
        <v>6993.6165030000002</v>
      </c>
      <c r="AS753">
        <v>7122.650498</v>
      </c>
      <c r="AT753">
        <v>7250.676007</v>
      </c>
      <c r="AU753">
        <v>7380.3524600000001</v>
      </c>
      <c r="AV753">
        <v>7511.6951310000004</v>
      </c>
      <c r="AW753">
        <v>7649.0099469999996</v>
      </c>
    </row>
    <row r="754" spans="2:49" x14ac:dyDescent="0.25">
      <c r="B754" t="s">
        <v>1733</v>
      </c>
      <c r="C754">
        <v>4505.1746144216604</v>
      </c>
      <c r="D754">
        <v>4577.5066500962303</v>
      </c>
      <c r="E754">
        <v>4654.7584569999999</v>
      </c>
      <c r="F754">
        <v>4170.3203579999999</v>
      </c>
      <c r="G754">
        <v>3440.2189720000001</v>
      </c>
      <c r="H754">
        <v>1561.0747699999999</v>
      </c>
      <c r="I754">
        <v>2693.7883189999998</v>
      </c>
      <c r="J754">
        <v>3230.4766279999999</v>
      </c>
      <c r="K754">
        <v>2566.4308230000001</v>
      </c>
      <c r="L754">
        <v>2576.5644080000002</v>
      </c>
      <c r="M754">
        <v>2543.488241</v>
      </c>
      <c r="N754">
        <v>2529.5330060000001</v>
      </c>
      <c r="O754">
        <v>1896.130275</v>
      </c>
      <c r="P754">
        <v>2283.5527139999999</v>
      </c>
      <c r="Q754">
        <v>2149.3056430000001</v>
      </c>
      <c r="R754">
        <v>1528.754815</v>
      </c>
      <c r="S754">
        <v>1540.4639079999999</v>
      </c>
      <c r="T754">
        <v>1626.7626319999999</v>
      </c>
      <c r="U754">
        <v>1632.2565340000001</v>
      </c>
      <c r="V754">
        <v>1665.818912</v>
      </c>
      <c r="W754">
        <v>1744.372803</v>
      </c>
      <c r="X754">
        <v>1816.957488</v>
      </c>
      <c r="Y754">
        <v>1871.5398479999999</v>
      </c>
      <c r="Z754">
        <v>1941.3969360000001</v>
      </c>
      <c r="AA754">
        <v>2014.338315</v>
      </c>
      <c r="AB754">
        <v>2089.4612160000001</v>
      </c>
      <c r="AC754">
        <v>2167.8447169999999</v>
      </c>
      <c r="AD754">
        <v>2161.9078760000002</v>
      </c>
      <c r="AE754">
        <v>2162.6213779999998</v>
      </c>
      <c r="AF754">
        <v>2164.7837629999999</v>
      </c>
      <c r="AG754">
        <v>2168.8130620000002</v>
      </c>
      <c r="AH754">
        <v>2176.149656</v>
      </c>
      <c r="AI754">
        <v>2185.957081</v>
      </c>
      <c r="AJ754">
        <v>2196.6082419999998</v>
      </c>
      <c r="AK754">
        <v>2209.2756730000001</v>
      </c>
      <c r="AL754">
        <v>2222.839461</v>
      </c>
      <c r="AM754">
        <v>2236.5343910000001</v>
      </c>
      <c r="AN754">
        <v>2250.9690260000002</v>
      </c>
      <c r="AO754">
        <v>2268.9005200000001</v>
      </c>
      <c r="AP754">
        <v>2286.590099</v>
      </c>
      <c r="AQ754">
        <v>2305.3442129999999</v>
      </c>
      <c r="AR754">
        <v>2323.102468</v>
      </c>
      <c r="AS754">
        <v>2341.0163739999998</v>
      </c>
      <c r="AT754">
        <v>2358.016662</v>
      </c>
      <c r="AU754">
        <v>2375.2642970000002</v>
      </c>
      <c r="AV754">
        <v>2392.8290929999998</v>
      </c>
      <c r="AW754">
        <v>2412.0156499999998</v>
      </c>
    </row>
    <row r="755" spans="2:49" x14ac:dyDescent="0.25">
      <c r="B755" t="s">
        <v>1734</v>
      </c>
      <c r="C755">
        <v>1949.88529323388</v>
      </c>
      <c r="D755">
        <v>1981.1913323250201</v>
      </c>
      <c r="E755">
        <v>2007.0337139999999</v>
      </c>
      <c r="F755">
        <v>1674.1628519999999</v>
      </c>
      <c r="G755">
        <v>1522.0261290000001</v>
      </c>
      <c r="H755">
        <v>954.70742800000005</v>
      </c>
      <c r="I755">
        <v>1345.635303</v>
      </c>
      <c r="J755">
        <v>1436.7146009999999</v>
      </c>
      <c r="K755">
        <v>1229.486275</v>
      </c>
      <c r="L755">
        <v>1090.3180070000001</v>
      </c>
      <c r="M755">
        <v>1136.3241029999999</v>
      </c>
      <c r="N755">
        <v>1035.2875509999999</v>
      </c>
      <c r="O755">
        <v>810.40226940000002</v>
      </c>
      <c r="P755">
        <v>1010.052358</v>
      </c>
      <c r="Q755">
        <v>851.39957909999998</v>
      </c>
      <c r="R755">
        <v>636.0640363</v>
      </c>
      <c r="S755">
        <v>647.18806170000005</v>
      </c>
      <c r="T755">
        <v>688.20752030000006</v>
      </c>
      <c r="U755">
        <v>687.27788129999999</v>
      </c>
      <c r="V755">
        <v>699.24392490000002</v>
      </c>
      <c r="W755">
        <v>615.0031626</v>
      </c>
      <c r="X755">
        <v>518.35854540000003</v>
      </c>
      <c r="Y755">
        <v>405.63081620000003</v>
      </c>
      <c r="Z755">
        <v>285.98734109999998</v>
      </c>
      <c r="AA755">
        <v>150.92071110000001</v>
      </c>
      <c r="AB755">
        <v>-3.3492018629999998</v>
      </c>
      <c r="AC755">
        <v>-181.61768810000001</v>
      </c>
      <c r="AD755">
        <v>-178.97335440000001</v>
      </c>
      <c r="AE755">
        <v>-177.015637</v>
      </c>
      <c r="AF755">
        <v>-175.1782446</v>
      </c>
      <c r="AG755">
        <v>-173.57674990000001</v>
      </c>
      <c r="AH755">
        <v>-172.28566889999999</v>
      </c>
      <c r="AI755">
        <v>-171.19119760000001</v>
      </c>
      <c r="AJ755">
        <v>-170.11265460000001</v>
      </c>
      <c r="AK755">
        <v>-168.99692630000001</v>
      </c>
      <c r="AL755">
        <v>-167.8526693</v>
      </c>
      <c r="AM755">
        <v>-166.5855037</v>
      </c>
      <c r="AN755">
        <v>-165.14360780000001</v>
      </c>
      <c r="AO755">
        <v>-163.8964751</v>
      </c>
      <c r="AP755">
        <v>-162.42664769999999</v>
      </c>
      <c r="AQ755">
        <v>-160.91401250000001</v>
      </c>
      <c r="AR755">
        <v>-159.19740830000001</v>
      </c>
      <c r="AS755">
        <v>-157.53053349999999</v>
      </c>
      <c r="AT755">
        <v>-155.6883042</v>
      </c>
      <c r="AU755">
        <v>-153.7927703</v>
      </c>
      <c r="AV755">
        <v>-151.81436429999999</v>
      </c>
      <c r="AW755">
        <v>-149.81869979999999</v>
      </c>
    </row>
    <row r="756" spans="2:49" x14ac:dyDescent="0.25">
      <c r="B756" t="s">
        <v>1735</v>
      </c>
      <c r="C756">
        <v>128728.075542602</v>
      </c>
      <c r="D756">
        <v>130794.846433714</v>
      </c>
      <c r="E756">
        <v>130697.16559999999</v>
      </c>
      <c r="F756">
        <v>136971.81539999999</v>
      </c>
      <c r="G756">
        <v>135169.261</v>
      </c>
      <c r="H756">
        <v>122473.8463</v>
      </c>
      <c r="I756">
        <v>125683.334</v>
      </c>
      <c r="J756">
        <v>131797.55160000001</v>
      </c>
      <c r="K756">
        <v>133051.03279999999</v>
      </c>
      <c r="L756">
        <v>131091.5974</v>
      </c>
      <c r="M756">
        <v>134288.36369999999</v>
      </c>
      <c r="N756">
        <v>134985.04300000001</v>
      </c>
      <c r="O756">
        <v>137706.209</v>
      </c>
      <c r="P756">
        <v>139672.86050000001</v>
      </c>
      <c r="Q756">
        <v>142972.45809999999</v>
      </c>
      <c r="R756">
        <v>147236.3371</v>
      </c>
      <c r="S756">
        <v>148311.6839</v>
      </c>
      <c r="T756">
        <v>155233.81589999999</v>
      </c>
      <c r="U756">
        <v>155912.9792</v>
      </c>
      <c r="V756">
        <v>158824.64439999999</v>
      </c>
      <c r="W756">
        <v>160625.83040000001</v>
      </c>
      <c r="X756">
        <v>161734.27009999999</v>
      </c>
      <c r="Y756">
        <v>161421.87109999999</v>
      </c>
      <c r="Z756">
        <v>162524.1378</v>
      </c>
      <c r="AA756">
        <v>163795.18119999999</v>
      </c>
      <c r="AB756">
        <v>165152.31400000001</v>
      </c>
      <c r="AC756">
        <v>166659.08540000001</v>
      </c>
      <c r="AD756">
        <v>167777.71900000001</v>
      </c>
      <c r="AE756">
        <v>169437.80249999999</v>
      </c>
      <c r="AF756">
        <v>171226.42800000001</v>
      </c>
      <c r="AG756">
        <v>173152.3198</v>
      </c>
      <c r="AH756">
        <v>175334.908</v>
      </c>
      <c r="AI756">
        <v>177733.02559999999</v>
      </c>
      <c r="AJ756">
        <v>180190.9614</v>
      </c>
      <c r="AK756">
        <v>182793.62880000001</v>
      </c>
      <c r="AL756">
        <v>185486.22949999999</v>
      </c>
      <c r="AM756">
        <v>188208.8627</v>
      </c>
      <c r="AN756">
        <v>190778.62469999999</v>
      </c>
      <c r="AO756">
        <v>193666.75</v>
      </c>
      <c r="AP756">
        <v>196525.0797</v>
      </c>
      <c r="AQ756">
        <v>199425.97870000001</v>
      </c>
      <c r="AR756">
        <v>202257.6899</v>
      </c>
      <c r="AS756">
        <v>205224.98389999999</v>
      </c>
      <c r="AT756">
        <v>208098.3645</v>
      </c>
      <c r="AU756">
        <v>211003.78510000001</v>
      </c>
      <c r="AV756">
        <v>213934.48420000001</v>
      </c>
      <c r="AW756">
        <v>216959.07120000001</v>
      </c>
    </row>
    <row r="757" spans="2:49" x14ac:dyDescent="0.25">
      <c r="B757" t="s">
        <v>1736</v>
      </c>
      <c r="C757">
        <v>96446.189208500597</v>
      </c>
      <c r="D757">
        <v>97994.6639726469</v>
      </c>
      <c r="E757">
        <v>99583.160810000001</v>
      </c>
      <c r="F757">
        <v>108867.50569999999</v>
      </c>
      <c r="G757">
        <v>111504.973</v>
      </c>
      <c r="H757">
        <v>98008.175040000002</v>
      </c>
      <c r="I757">
        <v>95897.050189999994</v>
      </c>
      <c r="J757">
        <v>99506.964550000004</v>
      </c>
      <c r="K757">
        <v>98608.79999</v>
      </c>
      <c r="L757">
        <v>98639.528279999999</v>
      </c>
      <c r="M757">
        <v>95124.975560000006</v>
      </c>
      <c r="N757">
        <v>88708.739310000004</v>
      </c>
      <c r="O757">
        <v>89740.12156</v>
      </c>
      <c r="P757">
        <v>94996.400540000002</v>
      </c>
      <c r="Q757">
        <v>99645.326929999996</v>
      </c>
      <c r="R757">
        <v>104728.8999</v>
      </c>
      <c r="S757">
        <v>105209.54210000001</v>
      </c>
      <c r="T757">
        <v>109445.016</v>
      </c>
      <c r="U757">
        <v>109335.9479</v>
      </c>
      <c r="V757">
        <v>112178.6847</v>
      </c>
      <c r="W757">
        <v>112484.1251</v>
      </c>
      <c r="X757">
        <v>112392.9924</v>
      </c>
      <c r="Y757">
        <v>110430.72960000001</v>
      </c>
      <c r="Z757">
        <v>109771.17539999999</v>
      </c>
      <c r="AA757">
        <v>109497.6584</v>
      </c>
      <c r="AB757">
        <v>109319.9482</v>
      </c>
      <c r="AC757">
        <v>109245.2553</v>
      </c>
      <c r="AD757">
        <v>109309.48050000001</v>
      </c>
      <c r="AE757">
        <v>109657.1915</v>
      </c>
      <c r="AF757">
        <v>110068.7322</v>
      </c>
      <c r="AG757">
        <v>110549.0652</v>
      </c>
      <c r="AH757">
        <v>111315.205</v>
      </c>
      <c r="AI757">
        <v>112021.0658</v>
      </c>
      <c r="AJ757">
        <v>112635.4958</v>
      </c>
      <c r="AK757">
        <v>113502.2904</v>
      </c>
      <c r="AL757">
        <v>114377.58560000001</v>
      </c>
      <c r="AM757">
        <v>115195.3316</v>
      </c>
      <c r="AN757">
        <v>115525.86629999999</v>
      </c>
      <c r="AO757">
        <v>116025.6289</v>
      </c>
      <c r="AP757">
        <v>116495.2016</v>
      </c>
      <c r="AQ757">
        <v>117138.3581</v>
      </c>
      <c r="AR757">
        <v>117599.712</v>
      </c>
      <c r="AS757">
        <v>118159.12390000001</v>
      </c>
      <c r="AT757">
        <v>118708.44839999999</v>
      </c>
      <c r="AU757">
        <v>119200.72</v>
      </c>
      <c r="AV757">
        <v>119685.45</v>
      </c>
      <c r="AW757">
        <v>121060.0174</v>
      </c>
    </row>
    <row r="758" spans="2:49" x14ac:dyDescent="0.25">
      <c r="B758" t="s">
        <v>1737</v>
      </c>
      <c r="C758">
        <v>6191.2721801561802</v>
      </c>
      <c r="D758">
        <v>6290.6750576323102</v>
      </c>
      <c r="E758">
        <v>6409.2300720000003</v>
      </c>
      <c r="F758">
        <v>6542.6697590000003</v>
      </c>
      <c r="G758">
        <v>6376.6589009999998</v>
      </c>
      <c r="H758">
        <v>5894.2600499999999</v>
      </c>
      <c r="I758">
        <v>6083.138285</v>
      </c>
      <c r="J758">
        <v>6149.0236340000001</v>
      </c>
      <c r="K758">
        <v>6024.724972</v>
      </c>
      <c r="L758">
        <v>6108.4544020000003</v>
      </c>
      <c r="M758">
        <v>6103.6239070000001</v>
      </c>
      <c r="N758">
        <v>6068.875368</v>
      </c>
      <c r="O758">
        <v>6241.2705079999996</v>
      </c>
      <c r="P758">
        <v>6552.5023069999997</v>
      </c>
      <c r="Q758">
        <v>6461.6793960000005</v>
      </c>
      <c r="R758">
        <v>6617.9032719999996</v>
      </c>
      <c r="S758">
        <v>6615.742139</v>
      </c>
      <c r="T758">
        <v>6662.1388040000002</v>
      </c>
      <c r="U758">
        <v>6704.2925269999996</v>
      </c>
      <c r="V758">
        <v>6774.0861619999996</v>
      </c>
      <c r="W758">
        <v>6826.1581740000001</v>
      </c>
      <c r="X758">
        <v>6865.546738</v>
      </c>
      <c r="Y758">
        <v>6910.4232899999997</v>
      </c>
      <c r="Z758">
        <v>6947.1460010000001</v>
      </c>
      <c r="AA758">
        <v>6988.6018190000004</v>
      </c>
      <c r="AB758">
        <v>7030.841891</v>
      </c>
      <c r="AC758">
        <v>7074.3759849999997</v>
      </c>
      <c r="AD758">
        <v>7100.3348910000004</v>
      </c>
      <c r="AE758">
        <v>7115.6142879999998</v>
      </c>
      <c r="AF758">
        <v>7141.5273239999997</v>
      </c>
      <c r="AG758">
        <v>7172.0892249999997</v>
      </c>
      <c r="AH758">
        <v>7193.4404210000002</v>
      </c>
      <c r="AI758">
        <v>7243.1418620000004</v>
      </c>
      <c r="AJ758">
        <v>7291.1640040000002</v>
      </c>
      <c r="AK758">
        <v>7341.0184859999999</v>
      </c>
      <c r="AL758">
        <v>7393.0207360000004</v>
      </c>
      <c r="AM758">
        <v>7445.5628619999998</v>
      </c>
      <c r="AN758">
        <v>7497.1527299999998</v>
      </c>
      <c r="AO758">
        <v>7555.4281709999996</v>
      </c>
      <c r="AP758">
        <v>7615.7946430000002</v>
      </c>
      <c r="AQ758">
        <v>7678.2520789999999</v>
      </c>
      <c r="AR758">
        <v>7740.7685499999998</v>
      </c>
      <c r="AS758">
        <v>7803.2764090000001</v>
      </c>
      <c r="AT758">
        <v>7866.6772659999997</v>
      </c>
      <c r="AU758">
        <v>7931.1585789999999</v>
      </c>
      <c r="AV758">
        <v>7996.592369</v>
      </c>
      <c r="AW758">
        <v>8064.7121029999998</v>
      </c>
    </row>
    <row r="759" spans="2:49" x14ac:dyDescent="0.25">
      <c r="B759" t="s">
        <v>1738</v>
      </c>
      <c r="C759">
        <v>11309.9158886233</v>
      </c>
      <c r="D759">
        <v>11491.500246511099</v>
      </c>
      <c r="E759">
        <v>11683.912189999999</v>
      </c>
      <c r="F759">
        <v>11941.867749999999</v>
      </c>
      <c r="G759">
        <v>11400.052530000001</v>
      </c>
      <c r="H759">
        <v>10551.05545</v>
      </c>
      <c r="I759">
        <v>10831.653550000001</v>
      </c>
      <c r="J759">
        <v>10709.08943</v>
      </c>
      <c r="K759">
        <v>10385.772220000001</v>
      </c>
      <c r="L759">
        <v>10438.818590000001</v>
      </c>
      <c r="M759">
        <v>10348.11368</v>
      </c>
      <c r="N759">
        <v>10219.129580000001</v>
      </c>
      <c r="O759">
        <v>10453.97416</v>
      </c>
      <c r="P759">
        <v>11067.11081</v>
      </c>
      <c r="Q759">
        <v>10777.78413</v>
      </c>
      <c r="R759">
        <v>11175.51009</v>
      </c>
      <c r="S759">
        <v>11141.65891</v>
      </c>
      <c r="T759">
        <v>11108.26503</v>
      </c>
      <c r="U759">
        <v>11165.966700000001</v>
      </c>
      <c r="V759">
        <v>11243.24662</v>
      </c>
      <c r="W759">
        <v>11293.48281</v>
      </c>
      <c r="X759">
        <v>11322.65055</v>
      </c>
      <c r="Y759">
        <v>11410.460510000001</v>
      </c>
      <c r="Z759">
        <v>11464.40705</v>
      </c>
      <c r="AA759">
        <v>11519.7469</v>
      </c>
      <c r="AB759">
        <v>11571.77303</v>
      </c>
      <c r="AC759">
        <v>11620.862429999999</v>
      </c>
      <c r="AD759">
        <v>11662.748</v>
      </c>
      <c r="AE759">
        <v>11668.66893</v>
      </c>
      <c r="AF759">
        <v>11695.608490000001</v>
      </c>
      <c r="AG759">
        <v>11732.302820000001</v>
      </c>
      <c r="AH759">
        <v>11740.55492</v>
      </c>
      <c r="AI759">
        <v>11808.8194</v>
      </c>
      <c r="AJ759">
        <v>11873.308650000001</v>
      </c>
      <c r="AK759">
        <v>11936.85915</v>
      </c>
      <c r="AL759">
        <v>12002.052159999999</v>
      </c>
      <c r="AM759">
        <v>12067.288189999999</v>
      </c>
      <c r="AN759">
        <v>12128.75237</v>
      </c>
      <c r="AO759">
        <v>12195.981970000001</v>
      </c>
      <c r="AP759">
        <v>12266.39538</v>
      </c>
      <c r="AQ759">
        <v>12338.388940000001</v>
      </c>
      <c r="AR759">
        <v>12410.35115</v>
      </c>
      <c r="AS759">
        <v>12484.22587</v>
      </c>
      <c r="AT759">
        <v>12560.189899999999</v>
      </c>
      <c r="AU759">
        <v>12637.32717</v>
      </c>
      <c r="AV759">
        <v>12715.39496</v>
      </c>
      <c r="AW759">
        <v>12796.670539999999</v>
      </c>
    </row>
    <row r="760" spans="2:49" x14ac:dyDescent="0.25">
      <c r="B760" t="s">
        <v>1739</v>
      </c>
      <c r="C760">
        <v>22031.151773769299</v>
      </c>
      <c r="D760">
        <v>22384.869041675101</v>
      </c>
      <c r="E760">
        <v>23043.557290000001</v>
      </c>
      <c r="F760">
        <v>23895.029750000002</v>
      </c>
      <c r="G760">
        <v>22947.09015</v>
      </c>
      <c r="H760">
        <v>20903.755000000001</v>
      </c>
      <c r="I760">
        <v>21651.01899</v>
      </c>
      <c r="J760">
        <v>22271.608850000001</v>
      </c>
      <c r="K760">
        <v>21165.112120000002</v>
      </c>
      <c r="L760">
        <v>20912.913509999998</v>
      </c>
      <c r="M760">
        <v>21394.04578</v>
      </c>
      <c r="N760">
        <v>22024.348460000001</v>
      </c>
      <c r="O760">
        <v>22776.824700000001</v>
      </c>
      <c r="P760">
        <v>24311.420170000001</v>
      </c>
      <c r="Q760">
        <v>23297.979640000001</v>
      </c>
      <c r="R760">
        <v>23085.953870000001</v>
      </c>
      <c r="S760">
        <v>23235.44658</v>
      </c>
      <c r="T760">
        <v>23750.463739999999</v>
      </c>
      <c r="U760">
        <v>23818.113150000001</v>
      </c>
      <c r="V760">
        <v>24154.479530000001</v>
      </c>
      <c r="W760">
        <v>24401.028750000001</v>
      </c>
      <c r="X760">
        <v>24393.07503</v>
      </c>
      <c r="Y760">
        <v>24261.56064</v>
      </c>
      <c r="Z760">
        <v>24247.200939999999</v>
      </c>
      <c r="AA760">
        <v>24265.940119999999</v>
      </c>
      <c r="AB760">
        <v>24302.728869999999</v>
      </c>
      <c r="AC760">
        <v>24366.272819999998</v>
      </c>
      <c r="AD760">
        <v>24210.415779999999</v>
      </c>
      <c r="AE760">
        <v>24086.955829999999</v>
      </c>
      <c r="AF760">
        <v>23978.500319999999</v>
      </c>
      <c r="AG760">
        <v>23879.922790000001</v>
      </c>
      <c r="AH760">
        <v>23796.135600000001</v>
      </c>
      <c r="AI760">
        <v>23835.569049999998</v>
      </c>
      <c r="AJ760">
        <v>23877.90022</v>
      </c>
      <c r="AK760">
        <v>23928.34737</v>
      </c>
      <c r="AL760">
        <v>23981.74325</v>
      </c>
      <c r="AM760">
        <v>24031.54607</v>
      </c>
      <c r="AN760">
        <v>24236.578870000001</v>
      </c>
      <c r="AO760">
        <v>24467.13451</v>
      </c>
      <c r="AP760">
        <v>24693.422750000002</v>
      </c>
      <c r="AQ760">
        <v>24923.898399999998</v>
      </c>
      <c r="AR760">
        <v>25146.282230000001</v>
      </c>
      <c r="AS760">
        <v>25471.69887</v>
      </c>
      <c r="AT760">
        <v>25792.41459</v>
      </c>
      <c r="AU760">
        <v>26116.520489999999</v>
      </c>
      <c r="AV760">
        <v>26443.29175</v>
      </c>
      <c r="AW760">
        <v>26782.648020000001</v>
      </c>
    </row>
    <row r="761" spans="2:49" x14ac:dyDescent="0.25">
      <c r="B761" t="s">
        <v>1740</v>
      </c>
      <c r="C761">
        <v>3235.18674453928</v>
      </c>
      <c r="D761">
        <v>3287.1287141736598</v>
      </c>
      <c r="E761">
        <v>3453.7385250000002</v>
      </c>
      <c r="F761">
        <v>6047.5525690000004</v>
      </c>
      <c r="G761">
        <v>5220.951548</v>
      </c>
      <c r="H761">
        <v>3429.8983819999999</v>
      </c>
      <c r="I761">
        <v>6566.7464970000001</v>
      </c>
      <c r="J761">
        <v>5102.545298</v>
      </c>
      <c r="K761">
        <v>8755.8360759999996</v>
      </c>
      <c r="L761">
        <v>8422.7742909999997</v>
      </c>
      <c r="M761">
        <v>9921.500747</v>
      </c>
      <c r="N761">
        <v>11809.26935</v>
      </c>
      <c r="O761">
        <v>9872.31806399999</v>
      </c>
      <c r="P761">
        <v>10785.9792</v>
      </c>
      <c r="Q761">
        <v>10223.32444</v>
      </c>
      <c r="R761">
        <v>10299.64507</v>
      </c>
      <c r="S761">
        <v>10297.219059999999</v>
      </c>
      <c r="T761">
        <v>10176.591909999999</v>
      </c>
      <c r="U761">
        <v>10256.47479</v>
      </c>
      <c r="V761">
        <v>10403.358700000001</v>
      </c>
      <c r="W761">
        <v>10520.02346</v>
      </c>
      <c r="X761">
        <v>10604.041869999999</v>
      </c>
      <c r="Y761">
        <v>10670.892</v>
      </c>
      <c r="Z761">
        <v>10755.24403</v>
      </c>
      <c r="AA761">
        <v>10848.83245</v>
      </c>
      <c r="AB761">
        <v>10946.6266</v>
      </c>
      <c r="AC761">
        <v>11051.115320000001</v>
      </c>
      <c r="AD761">
        <v>11138.65229</v>
      </c>
      <c r="AE761">
        <v>11232.132009999999</v>
      </c>
      <c r="AF761">
        <v>11334.35889</v>
      </c>
      <c r="AG761">
        <v>11445.26145</v>
      </c>
      <c r="AH761">
        <v>11565.61657</v>
      </c>
      <c r="AI761">
        <v>11703.20364</v>
      </c>
      <c r="AJ761">
        <v>11852.389639999999</v>
      </c>
      <c r="AK761">
        <v>12009.268609999999</v>
      </c>
      <c r="AL761">
        <v>12173.11435</v>
      </c>
      <c r="AM761">
        <v>12341.251340000001</v>
      </c>
      <c r="AN761">
        <v>12509.31769</v>
      </c>
      <c r="AO761">
        <v>12689.58106</v>
      </c>
      <c r="AP761">
        <v>12871.08101</v>
      </c>
      <c r="AQ761">
        <v>13052.06277</v>
      </c>
      <c r="AR761">
        <v>13233.011409999999</v>
      </c>
      <c r="AS761">
        <v>13415.238450000001</v>
      </c>
      <c r="AT761">
        <v>13598.279619999999</v>
      </c>
      <c r="AU761">
        <v>13783.97104</v>
      </c>
      <c r="AV761">
        <v>13971.6057</v>
      </c>
      <c r="AW761">
        <v>14164.938410000001</v>
      </c>
    </row>
    <row r="762" spans="2:49" x14ac:dyDescent="0.25">
      <c r="B762" t="s">
        <v>1741</v>
      </c>
      <c r="C762">
        <v>6909.5063306962302</v>
      </c>
      <c r="D762">
        <v>7020.4406897787003</v>
      </c>
      <c r="E762">
        <v>7157.1640040000002</v>
      </c>
      <c r="F762">
        <v>7931.1067860000003</v>
      </c>
      <c r="G762">
        <v>8421.0848920000008</v>
      </c>
      <c r="H762">
        <v>6742.0109510000002</v>
      </c>
      <c r="I762">
        <v>7136.2617300000002</v>
      </c>
      <c r="J762">
        <v>8140.2363889999997</v>
      </c>
      <c r="K762">
        <v>8426.5357260000001</v>
      </c>
      <c r="L762">
        <v>7952.0717569999997</v>
      </c>
      <c r="M762">
        <v>8429.8878989999994</v>
      </c>
      <c r="N762">
        <v>8986.4804920000006</v>
      </c>
      <c r="O762">
        <v>8671.3470130000005</v>
      </c>
      <c r="P762">
        <v>8500.8554660000009</v>
      </c>
      <c r="Q762">
        <v>8836.372437</v>
      </c>
      <c r="R762">
        <v>8982.5992010000009</v>
      </c>
      <c r="S762">
        <v>8908.2736260000001</v>
      </c>
      <c r="T762">
        <v>8835.624957</v>
      </c>
      <c r="U762">
        <v>8859.9943039999998</v>
      </c>
      <c r="V762">
        <v>8882.9864849999994</v>
      </c>
      <c r="W762">
        <v>9006.3156280000003</v>
      </c>
      <c r="X762">
        <v>9093.9631559999998</v>
      </c>
      <c r="Y762">
        <v>9162.6663790000002</v>
      </c>
      <c r="Z762">
        <v>9232.7084830000003</v>
      </c>
      <c r="AA762">
        <v>9335.2444479999995</v>
      </c>
      <c r="AB762">
        <v>9451.09905599999</v>
      </c>
      <c r="AC762">
        <v>9573.4888630000005</v>
      </c>
      <c r="AD762">
        <v>9685.0860470000007</v>
      </c>
      <c r="AE762">
        <v>9798.2209000000003</v>
      </c>
      <c r="AF762">
        <v>9929.5698329999996</v>
      </c>
      <c r="AG762">
        <v>10073.053980000001</v>
      </c>
      <c r="AH762">
        <v>10228.48503</v>
      </c>
      <c r="AI762">
        <v>10408.49872</v>
      </c>
      <c r="AJ762">
        <v>10601.64688</v>
      </c>
      <c r="AK762">
        <v>10802.07476</v>
      </c>
      <c r="AL762">
        <v>11012.869259999999</v>
      </c>
      <c r="AM762">
        <v>11229.118570000001</v>
      </c>
      <c r="AN762">
        <v>11449.686030000001</v>
      </c>
      <c r="AO762">
        <v>11677.00916</v>
      </c>
      <c r="AP762">
        <v>11908.48035</v>
      </c>
      <c r="AQ762">
        <v>12142.215819999999</v>
      </c>
      <c r="AR762">
        <v>12376.651229999999</v>
      </c>
      <c r="AS762">
        <v>12610.986580000001</v>
      </c>
      <c r="AT762">
        <v>12848.45018</v>
      </c>
      <c r="AU762">
        <v>13089.286539999999</v>
      </c>
      <c r="AV762">
        <v>13333.42236</v>
      </c>
      <c r="AW762">
        <v>13585.42626</v>
      </c>
    </row>
    <row r="763" spans="2:49" x14ac:dyDescent="0.25">
      <c r="B763" t="s">
        <v>1742</v>
      </c>
      <c r="C763">
        <v>882878.61392438505</v>
      </c>
      <c r="D763">
        <v>897053.51564611995</v>
      </c>
      <c r="E763">
        <v>902029.86979999999</v>
      </c>
      <c r="F763">
        <v>937494.19830000005</v>
      </c>
      <c r="G763">
        <v>948523.55059999996</v>
      </c>
      <c r="H763">
        <v>918811.55059999996</v>
      </c>
      <c r="I763">
        <v>940936.37029999995</v>
      </c>
      <c r="J763">
        <v>962610.93519999995</v>
      </c>
      <c r="K763">
        <v>967381.17409999995</v>
      </c>
      <c r="L763">
        <v>971807.05810000002</v>
      </c>
      <c r="M763">
        <v>983726.01910000003</v>
      </c>
      <c r="N763">
        <v>996432.51399999997</v>
      </c>
      <c r="O763">
        <v>1014488.655</v>
      </c>
      <c r="P763">
        <v>1049323.7479999999</v>
      </c>
      <c r="Q763">
        <v>1082414.638</v>
      </c>
      <c r="R763">
        <v>1117130.4580000001</v>
      </c>
      <c r="S763">
        <v>1127811.6810000001</v>
      </c>
      <c r="T763">
        <v>1155578.223</v>
      </c>
      <c r="U763">
        <v>1165614.7139999999</v>
      </c>
      <c r="V763">
        <v>1186982.3049999999</v>
      </c>
      <c r="W763">
        <v>1203494.1980000001</v>
      </c>
      <c r="X763">
        <v>1215201.612</v>
      </c>
      <c r="Y763">
        <v>1221559.2509999999</v>
      </c>
      <c r="Z763">
        <v>1232308.0090000001</v>
      </c>
      <c r="AA763">
        <v>1244744.1059999999</v>
      </c>
      <c r="AB763">
        <v>1258079.7239999999</v>
      </c>
      <c r="AC763">
        <v>1272626.415</v>
      </c>
      <c r="AD763">
        <v>1283309.1189999999</v>
      </c>
      <c r="AE763">
        <v>1296522.736</v>
      </c>
      <c r="AF763">
        <v>1310656.0689999999</v>
      </c>
      <c r="AG763">
        <v>1325699.8840000001</v>
      </c>
      <c r="AH763">
        <v>1342796.169</v>
      </c>
      <c r="AI763">
        <v>1360840.9339999999</v>
      </c>
      <c r="AJ763">
        <v>1379827.4380000001</v>
      </c>
      <c r="AK763">
        <v>1399804.601</v>
      </c>
      <c r="AL763">
        <v>1420525.6040000001</v>
      </c>
      <c r="AM763">
        <v>1441629.0830000001</v>
      </c>
      <c r="AN763">
        <v>1462655.9720000001</v>
      </c>
      <c r="AO763">
        <v>1484976.189</v>
      </c>
      <c r="AP763">
        <v>1507244.7660000001</v>
      </c>
      <c r="AQ763">
        <v>1529796.192</v>
      </c>
      <c r="AR763">
        <v>1552076.76</v>
      </c>
      <c r="AS763">
        <v>1574775.855</v>
      </c>
      <c r="AT763">
        <v>1597397.0619999999</v>
      </c>
      <c r="AU763">
        <v>1620313.1669999999</v>
      </c>
      <c r="AV763">
        <v>1643463.9380000001</v>
      </c>
      <c r="AW763">
        <v>1667376.425</v>
      </c>
    </row>
    <row r="764" spans="2:49" x14ac:dyDescent="0.25">
      <c r="B764" t="s">
        <v>1743</v>
      </c>
      <c r="C764">
        <v>276254.09145014</v>
      </c>
      <c r="D764">
        <v>280689.44024528901</v>
      </c>
      <c r="E764">
        <v>284968.50630000001</v>
      </c>
      <c r="F764">
        <v>288123.12569999998</v>
      </c>
      <c r="G764">
        <v>290788.57659999997</v>
      </c>
      <c r="H764">
        <v>301574.26689999999</v>
      </c>
      <c r="I764">
        <v>303656.27220000001</v>
      </c>
      <c r="J764">
        <v>308075.95390000002</v>
      </c>
      <c r="K764">
        <v>315071.85389999999</v>
      </c>
      <c r="L764">
        <v>321115.3677</v>
      </c>
      <c r="M764">
        <v>323815.48310000001</v>
      </c>
      <c r="N764">
        <v>326193.94579999999</v>
      </c>
      <c r="O764">
        <v>330614.98839999997</v>
      </c>
      <c r="P764">
        <v>334157.27769999998</v>
      </c>
      <c r="Q764">
        <v>337459.92989999999</v>
      </c>
      <c r="R764">
        <v>339975.35840000003</v>
      </c>
      <c r="S764">
        <v>344884.59220000001</v>
      </c>
      <c r="T764">
        <v>349961.09789999999</v>
      </c>
      <c r="U764">
        <v>354409.85940000002</v>
      </c>
      <c r="V764">
        <v>360043.94329999998</v>
      </c>
      <c r="W764">
        <v>365227.73090000002</v>
      </c>
      <c r="X764">
        <v>369357.87699999998</v>
      </c>
      <c r="Y764">
        <v>372942.98820000002</v>
      </c>
      <c r="Z764">
        <v>376552.65059999999</v>
      </c>
      <c r="AA764">
        <v>380247.28779999999</v>
      </c>
      <c r="AB764">
        <v>383988.21720000001</v>
      </c>
      <c r="AC764">
        <v>387826.52669999999</v>
      </c>
      <c r="AD764">
        <v>391710.97690000001</v>
      </c>
      <c r="AE764">
        <v>395816.11989999999</v>
      </c>
      <c r="AF764">
        <v>400113.61499999999</v>
      </c>
      <c r="AG764">
        <v>404667.31510000001</v>
      </c>
      <c r="AH764">
        <v>409597.17660000001</v>
      </c>
      <c r="AI764">
        <v>414898.39240000001</v>
      </c>
      <c r="AJ764">
        <v>420647.81540000002</v>
      </c>
      <c r="AK764">
        <v>426734.27549999999</v>
      </c>
      <c r="AL764">
        <v>433105.24200000003</v>
      </c>
      <c r="AM764">
        <v>439686.70640000002</v>
      </c>
      <c r="AN764">
        <v>446476.3702</v>
      </c>
      <c r="AO764">
        <v>453497.13459999999</v>
      </c>
      <c r="AP764">
        <v>460607.60950000002</v>
      </c>
      <c r="AQ764">
        <v>467764.2452</v>
      </c>
      <c r="AR764">
        <v>474913.44380000001</v>
      </c>
      <c r="AS764">
        <v>482080.3971</v>
      </c>
      <c r="AT764">
        <v>489269.1814</v>
      </c>
      <c r="AU764">
        <v>496518.87839999999</v>
      </c>
      <c r="AV764">
        <v>503826.53200000001</v>
      </c>
      <c r="AW764">
        <v>511211.06939999998</v>
      </c>
    </row>
    <row r="765" spans="2:49" x14ac:dyDescent="0.25">
      <c r="B765" t="s">
        <v>1744</v>
      </c>
      <c r="C765" s="7">
        <v>-3.5527136788005001E-15</v>
      </c>
      <c r="D765" s="7">
        <v>-1.7763568394002501E-15</v>
      </c>
      <c r="E765">
        <v>0.1835496777</v>
      </c>
      <c r="F765">
        <v>2.27441538E-2</v>
      </c>
      <c r="G765">
        <v>-1.471868765</v>
      </c>
      <c r="H765">
        <v>-9.9754130199999999E-2</v>
      </c>
      <c r="I765">
        <v>-0.1758895217</v>
      </c>
      <c r="J765">
        <v>0.3732973061</v>
      </c>
      <c r="K765">
        <v>1.349964859</v>
      </c>
      <c r="L765">
        <v>2.03600936</v>
      </c>
      <c r="M765">
        <v>1.47987227</v>
      </c>
      <c r="N765">
        <v>1.0845296769999999</v>
      </c>
      <c r="O765">
        <v>0.98997383380000004</v>
      </c>
      <c r="P765">
        <v>2.7798074819999998</v>
      </c>
      <c r="Q765">
        <v>5.5601301919999999</v>
      </c>
      <c r="R765">
        <v>13.63259294</v>
      </c>
      <c r="S765">
        <v>12.92670485</v>
      </c>
      <c r="T765">
        <v>13.561861439999999</v>
      </c>
      <c r="U765">
        <v>14.17250849</v>
      </c>
      <c r="V765">
        <v>14.7241892</v>
      </c>
      <c r="W765">
        <v>15.046889159999999</v>
      </c>
      <c r="X765">
        <v>15.32623149</v>
      </c>
      <c r="Y765">
        <v>6.4145858980000003</v>
      </c>
      <c r="Z765">
        <v>4.3368642040000003</v>
      </c>
      <c r="AA765">
        <v>3.6038543810000001</v>
      </c>
      <c r="AB765">
        <v>3.2342613579999999</v>
      </c>
      <c r="AC765">
        <v>2.983284952</v>
      </c>
      <c r="AD765">
        <v>2.786278502</v>
      </c>
      <c r="AE765">
        <v>2.663575781</v>
      </c>
      <c r="AF765">
        <v>2.580975982</v>
      </c>
      <c r="AG765">
        <v>2.5296724730000002</v>
      </c>
      <c r="AH765">
        <v>2.5040833600000001</v>
      </c>
      <c r="AI765">
        <v>2.4994553380000002</v>
      </c>
      <c r="AJ765">
        <v>2.5072152879999998</v>
      </c>
      <c r="AK765">
        <v>2.5269546649999999</v>
      </c>
      <c r="AL765">
        <v>2.5547309340000002</v>
      </c>
      <c r="AM765">
        <v>2.5884475830000002</v>
      </c>
      <c r="AN765">
        <v>2.637607316</v>
      </c>
      <c r="AO765">
        <v>2.6843718380000001</v>
      </c>
      <c r="AP765">
        <v>2.7357693190000001</v>
      </c>
      <c r="AQ765">
        <v>2.7915502929999998</v>
      </c>
      <c r="AR765">
        <v>2.848081563</v>
      </c>
      <c r="AS765">
        <v>2.8935638090000002</v>
      </c>
      <c r="AT765">
        <v>2.9467116519999998</v>
      </c>
      <c r="AU765">
        <v>2.999241429</v>
      </c>
      <c r="AV765">
        <v>3.0522102279999999</v>
      </c>
      <c r="AW765">
        <v>3.1073753370000001</v>
      </c>
    </row>
    <row r="766" spans="2:49" x14ac:dyDescent="0.25">
      <c r="B766" t="s">
        <v>1745</v>
      </c>
      <c r="C766">
        <v>2613.3525172766299</v>
      </c>
      <c r="D766">
        <v>2655.31073725433</v>
      </c>
      <c r="E766">
        <v>2688.430523</v>
      </c>
      <c r="F766">
        <v>2655.7691060000002</v>
      </c>
      <c r="G766">
        <v>2465.4578700000002</v>
      </c>
      <c r="H766">
        <v>2450.277075</v>
      </c>
      <c r="I766">
        <v>2525.327996</v>
      </c>
      <c r="J766">
        <v>2418.8066250000002</v>
      </c>
      <c r="K766">
        <v>2337.3046639999998</v>
      </c>
      <c r="L766">
        <v>2359.3170749999999</v>
      </c>
      <c r="M766">
        <v>2400.424876</v>
      </c>
      <c r="N766">
        <v>2463.9693000000002</v>
      </c>
      <c r="O766">
        <v>2319.3209099999999</v>
      </c>
      <c r="P766">
        <v>2270.959143</v>
      </c>
      <c r="Q766">
        <v>2184.9652380000002</v>
      </c>
      <c r="R766">
        <v>2229.8221199999998</v>
      </c>
      <c r="S766">
        <v>2036.0519919999999</v>
      </c>
      <c r="T766">
        <v>2130.7425109999999</v>
      </c>
      <c r="U766">
        <v>2070.6977010000001</v>
      </c>
      <c r="V766">
        <v>2046.4783110000001</v>
      </c>
      <c r="W766">
        <v>1989.328532</v>
      </c>
      <c r="X766">
        <v>1940.833018</v>
      </c>
      <c r="Y766">
        <v>1920.047153</v>
      </c>
      <c r="Z766">
        <v>1905.608745</v>
      </c>
      <c r="AA766">
        <v>1885.2135969999999</v>
      </c>
      <c r="AB766">
        <v>1863.94398</v>
      </c>
      <c r="AC766">
        <v>1845.0640040000001</v>
      </c>
      <c r="AD766">
        <v>1796.5648779999999</v>
      </c>
      <c r="AE766">
        <v>1768.8730370000001</v>
      </c>
      <c r="AF766">
        <v>1741.0645380000001</v>
      </c>
      <c r="AG766">
        <v>1712.844425</v>
      </c>
      <c r="AH766">
        <v>1685.529755</v>
      </c>
      <c r="AI766">
        <v>1661.396853</v>
      </c>
      <c r="AJ766">
        <v>1634.7864729999999</v>
      </c>
      <c r="AK766">
        <v>1610.5703599999999</v>
      </c>
      <c r="AL766">
        <v>1586.161458</v>
      </c>
      <c r="AM766">
        <v>1561.8139249999999</v>
      </c>
      <c r="AN766">
        <v>1541.205422</v>
      </c>
      <c r="AO766">
        <v>1520.126172</v>
      </c>
      <c r="AP766">
        <v>1499.3292469999999</v>
      </c>
      <c r="AQ766">
        <v>1548.1391309999999</v>
      </c>
      <c r="AR766">
        <v>1556.206543</v>
      </c>
      <c r="AS766">
        <v>1565.4179220000001</v>
      </c>
      <c r="AT766">
        <v>1572.2388559999999</v>
      </c>
      <c r="AU766">
        <v>1579.2810509999999</v>
      </c>
      <c r="AV766">
        <v>1586.6698490000001</v>
      </c>
      <c r="AW766">
        <v>1597.156913</v>
      </c>
    </row>
    <row r="767" spans="2:49" x14ac:dyDescent="0.25">
      <c r="B767" t="s">
        <v>1746</v>
      </c>
      <c r="C767">
        <v>-3.4778527577151399</v>
      </c>
      <c r="D767">
        <v>-3.5336908086836099</v>
      </c>
      <c r="E767">
        <v>-3.7399884179999998</v>
      </c>
      <c r="F767">
        <v>11.05404117</v>
      </c>
      <c r="G767">
        <v>-11.021966620000001</v>
      </c>
      <c r="H767">
        <v>-16.019174809999999</v>
      </c>
      <c r="I767">
        <v>-14.57917862</v>
      </c>
      <c r="J767">
        <v>-15.917407710000001</v>
      </c>
      <c r="K767">
        <v>-15.683564670000001</v>
      </c>
      <c r="L767">
        <v>-14.1235854</v>
      </c>
      <c r="M767">
        <v>-13.97315285</v>
      </c>
      <c r="N767">
        <v>-14.59150831</v>
      </c>
      <c r="O767">
        <v>-29.3332537</v>
      </c>
      <c r="P767">
        <v>-17.450917480000001</v>
      </c>
      <c r="Q767">
        <v>-14.17132821</v>
      </c>
      <c r="R767">
        <v>-10.87538267</v>
      </c>
      <c r="S767">
        <v>-16.771840050000002</v>
      </c>
      <c r="T767">
        <v>-5.5660391210000002</v>
      </c>
      <c r="U767">
        <v>-13.846619430000001</v>
      </c>
      <c r="V767">
        <v>-15.485852980000001</v>
      </c>
      <c r="W767">
        <v>-16.085547009999999</v>
      </c>
      <c r="X767">
        <v>-15.855348469999999</v>
      </c>
      <c r="Y767">
        <v>-21.64521388</v>
      </c>
      <c r="Z767">
        <v>-15.562671249999999</v>
      </c>
      <c r="AA767">
        <v>-14.05760038</v>
      </c>
      <c r="AB767">
        <v>-14.02693872</v>
      </c>
      <c r="AC767">
        <v>-13.98678874</v>
      </c>
      <c r="AD767">
        <v>-14.77647372</v>
      </c>
      <c r="AE767">
        <v>-13.761426439999999</v>
      </c>
      <c r="AF767">
        <v>-13.30462578</v>
      </c>
      <c r="AG767">
        <v>-13.05899318</v>
      </c>
      <c r="AH767">
        <v>-12.82600399</v>
      </c>
      <c r="AI767">
        <v>-12.330010140000001</v>
      </c>
      <c r="AJ767">
        <v>-12.36664255</v>
      </c>
      <c r="AK767">
        <v>-12.161847420000001</v>
      </c>
      <c r="AL767">
        <v>-11.998734369999999</v>
      </c>
      <c r="AM767">
        <v>-11.798512000000001</v>
      </c>
      <c r="AN767">
        <v>-11.123140100000001</v>
      </c>
      <c r="AO767">
        <v>-11.337798469999999</v>
      </c>
      <c r="AP767">
        <v>-11.31771449</v>
      </c>
      <c r="AQ767">
        <v>-9.2147763079999905</v>
      </c>
      <c r="AR767">
        <v>-10.828695250000001</v>
      </c>
      <c r="AS767">
        <v>-11.35564771</v>
      </c>
      <c r="AT767">
        <v>-11.7296216</v>
      </c>
      <c r="AU767">
        <v>-11.89370682</v>
      </c>
      <c r="AV767">
        <v>-12.012453199999999</v>
      </c>
      <c r="AW767">
        <v>-12.060568180000001</v>
      </c>
    </row>
    <row r="768" spans="2:49" x14ac:dyDescent="0.25">
      <c r="B768" t="s">
        <v>1747</v>
      </c>
      <c r="C768">
        <v>15275.3774836004</v>
      </c>
      <c r="D768">
        <v>15520.628610060499</v>
      </c>
      <c r="E768">
        <v>15816.77916</v>
      </c>
      <c r="F768">
        <v>16159.42887</v>
      </c>
      <c r="G768">
        <v>16495.134290000002</v>
      </c>
      <c r="H768">
        <v>15570.600710000001</v>
      </c>
      <c r="I768">
        <v>16088.9301</v>
      </c>
      <c r="J768">
        <v>16481.744030000002</v>
      </c>
      <c r="K768">
        <v>16630.633399999999</v>
      </c>
      <c r="L768">
        <v>16524.559939999999</v>
      </c>
      <c r="M768">
        <v>16410.012340000001</v>
      </c>
      <c r="N768">
        <v>16044.90799</v>
      </c>
      <c r="O768">
        <v>15148.101119999999</v>
      </c>
      <c r="P768">
        <v>14902.710209999999</v>
      </c>
      <c r="Q768">
        <v>14832.64803</v>
      </c>
      <c r="R768">
        <v>14275.9629</v>
      </c>
      <c r="S768">
        <v>13777.14617</v>
      </c>
      <c r="T768">
        <v>12954.24775</v>
      </c>
      <c r="U768">
        <v>11972.132869999999</v>
      </c>
      <c r="V768">
        <v>11084.646919999999</v>
      </c>
      <c r="W768">
        <v>11249.032300000001</v>
      </c>
      <c r="X768">
        <v>11308.39819</v>
      </c>
      <c r="Y768">
        <v>11203.065919999999</v>
      </c>
      <c r="Z768">
        <v>11288.038549999999</v>
      </c>
      <c r="AA768">
        <v>11330.160879999999</v>
      </c>
      <c r="AB768">
        <v>11340.41056</v>
      </c>
      <c r="AC768">
        <v>11341.51655</v>
      </c>
      <c r="AD768">
        <v>11095.45463</v>
      </c>
      <c r="AE768">
        <v>10915.210950000001</v>
      </c>
      <c r="AF768">
        <v>10727.033509999999</v>
      </c>
      <c r="AG768">
        <v>10526.774069999999</v>
      </c>
      <c r="AH768">
        <v>10336.26031</v>
      </c>
      <c r="AI768">
        <v>10134.14651</v>
      </c>
      <c r="AJ768">
        <v>9943.8884350000008</v>
      </c>
      <c r="AK768">
        <v>9753.7586539999902</v>
      </c>
      <c r="AL768">
        <v>9553.6169869999994</v>
      </c>
      <c r="AM768">
        <v>9356.4419180000004</v>
      </c>
      <c r="AN768">
        <v>9208.1892009999901</v>
      </c>
      <c r="AO768">
        <v>9060.0565719999995</v>
      </c>
      <c r="AP768">
        <v>8905.5661749999999</v>
      </c>
      <c r="AQ768">
        <v>8748.8014070000008</v>
      </c>
      <c r="AR768">
        <v>8587.6800430000003</v>
      </c>
      <c r="AS768">
        <v>8485.3999640000002</v>
      </c>
      <c r="AT768">
        <v>8390.6244389999902</v>
      </c>
      <c r="AU768">
        <v>8283.4165869999997</v>
      </c>
      <c r="AV768">
        <v>8164.4722179999999</v>
      </c>
      <c r="AW768">
        <v>8041.0343750000002</v>
      </c>
    </row>
    <row r="769" spans="2:49" x14ac:dyDescent="0.25">
      <c r="B769" t="s">
        <v>1748</v>
      </c>
      <c r="C769">
        <v>-486.64343181094102</v>
      </c>
      <c r="D769">
        <v>-494.45664951794402</v>
      </c>
      <c r="E769">
        <v>-503.54555349999998</v>
      </c>
      <c r="F769">
        <v>-491.59832249999999</v>
      </c>
      <c r="G769">
        <v>-474.63206910000002</v>
      </c>
      <c r="H769">
        <v>-432.17900880000002</v>
      </c>
      <c r="I769">
        <v>-412.19022849999999</v>
      </c>
      <c r="J769">
        <v>-400.8373914</v>
      </c>
      <c r="K769">
        <v>-385.39777379999998</v>
      </c>
      <c r="L769">
        <v>-364.03558399999997</v>
      </c>
      <c r="M769">
        <v>-341.96966889999999</v>
      </c>
      <c r="N769">
        <v>-317.55536080000002</v>
      </c>
      <c r="O769">
        <v>-279.27435389999999</v>
      </c>
      <c r="P769">
        <v>-246.27093880000001</v>
      </c>
      <c r="Q769">
        <v>-217.50623640000001</v>
      </c>
      <c r="R769">
        <v>-183.1440633</v>
      </c>
      <c r="S769">
        <v>-146.8780486</v>
      </c>
      <c r="T769">
        <v>-178.30959329999999</v>
      </c>
      <c r="U769">
        <v>-229.1373686</v>
      </c>
      <c r="V769">
        <v>-280.50038289999998</v>
      </c>
      <c r="W769">
        <v>-302.06716540000002</v>
      </c>
      <c r="X769">
        <v>-316.69264529999998</v>
      </c>
      <c r="Y769">
        <v>-318.4476611</v>
      </c>
      <c r="Z769">
        <v>-317.18476079999999</v>
      </c>
      <c r="AA769">
        <v>-316.3208204</v>
      </c>
      <c r="AB769">
        <v>-316.2688091</v>
      </c>
      <c r="AC769">
        <v>-316.50102340000001</v>
      </c>
      <c r="AD769">
        <v>-321.7750332</v>
      </c>
      <c r="AE769">
        <v>-328.39210370000001</v>
      </c>
      <c r="AF769">
        <v>-334.9272623</v>
      </c>
      <c r="AG769">
        <v>-341.56265359999998</v>
      </c>
      <c r="AH769">
        <v>-348.29664709999997</v>
      </c>
      <c r="AI769">
        <v>-348.56822820000002</v>
      </c>
      <c r="AJ769">
        <v>-347.28044349999999</v>
      </c>
      <c r="AK769">
        <v>-346.10486809999998</v>
      </c>
      <c r="AL769">
        <v>-344.84036830000002</v>
      </c>
      <c r="AM769">
        <v>-343.47270730000002</v>
      </c>
      <c r="AN769">
        <v>-348.12204120000001</v>
      </c>
      <c r="AO769">
        <v>-354.24704589999999</v>
      </c>
      <c r="AP769">
        <v>-360.1429511</v>
      </c>
      <c r="AQ769">
        <v>-365.9108751</v>
      </c>
      <c r="AR769">
        <v>-371.59278330000001</v>
      </c>
      <c r="AS769">
        <v>-374.28095910000002</v>
      </c>
      <c r="AT769">
        <v>-376.23054589999998</v>
      </c>
      <c r="AU769">
        <v>-378.22190920000003</v>
      </c>
      <c r="AV769">
        <v>-380.22205580000002</v>
      </c>
      <c r="AW769">
        <v>-382.30598620000001</v>
      </c>
    </row>
    <row r="770" spans="2:49" x14ac:dyDescent="0.25">
      <c r="B770" t="s">
        <v>1749</v>
      </c>
      <c r="C770">
        <v>525.70894713545204</v>
      </c>
      <c r="D770">
        <v>534.14937432708803</v>
      </c>
      <c r="E770">
        <v>544.4989266</v>
      </c>
      <c r="F770">
        <v>557.45426750000001</v>
      </c>
      <c r="G770">
        <v>569.83689419999996</v>
      </c>
      <c r="H770">
        <v>533.98635309999997</v>
      </c>
      <c r="I770">
        <v>556.24511050000001</v>
      </c>
      <c r="J770">
        <v>572.32345750000002</v>
      </c>
      <c r="K770">
        <v>577.73998770000003</v>
      </c>
      <c r="L770">
        <v>573.36304329999996</v>
      </c>
      <c r="M770">
        <v>569.63267129999997</v>
      </c>
      <c r="N770">
        <v>556.84072519999995</v>
      </c>
      <c r="O770">
        <v>601.42469070000004</v>
      </c>
      <c r="P770">
        <v>660.5349089</v>
      </c>
      <c r="Q770">
        <v>731.37823660000004</v>
      </c>
      <c r="R770">
        <v>777.44047330000001</v>
      </c>
      <c r="S770">
        <v>828.51637479999999</v>
      </c>
      <c r="T770">
        <v>767.43613000000005</v>
      </c>
      <c r="U770">
        <v>726.74578340000005</v>
      </c>
      <c r="V770">
        <v>690.90496719999999</v>
      </c>
      <c r="W770">
        <v>428.10890920000003</v>
      </c>
      <c r="X770">
        <v>211.8598236</v>
      </c>
      <c r="Y770">
        <v>254.23356659999999</v>
      </c>
      <c r="Z770">
        <v>256.42123120000002</v>
      </c>
      <c r="AA770">
        <v>256.64023839999999</v>
      </c>
      <c r="AB770">
        <v>257.52748539999999</v>
      </c>
      <c r="AC770">
        <v>258.49495259999998</v>
      </c>
      <c r="AD770">
        <v>258.68206290000001</v>
      </c>
      <c r="AE770">
        <v>259.07984119999998</v>
      </c>
      <c r="AF770">
        <v>259.52393030000002</v>
      </c>
      <c r="AG770">
        <v>260.0499987</v>
      </c>
      <c r="AH770">
        <v>260.6733036</v>
      </c>
      <c r="AI770">
        <v>261.39070750000002</v>
      </c>
      <c r="AJ770">
        <v>262.13075909999998</v>
      </c>
      <c r="AK770">
        <v>262.85154260000002</v>
      </c>
      <c r="AL770">
        <v>263.58324290000002</v>
      </c>
      <c r="AM770">
        <v>264.25820549999997</v>
      </c>
      <c r="AN770">
        <v>264.9155384</v>
      </c>
      <c r="AO770">
        <v>265.55025660000001</v>
      </c>
      <c r="AP770">
        <v>266.08431739999997</v>
      </c>
      <c r="AQ770">
        <v>266.61161170000003</v>
      </c>
      <c r="AR770">
        <v>267.04801830000002</v>
      </c>
      <c r="AS770">
        <v>393.61337429999998</v>
      </c>
      <c r="AT770">
        <v>490.35612250000003</v>
      </c>
      <c r="AU770">
        <v>585.64607690000003</v>
      </c>
      <c r="AV770">
        <v>681.66884440000001</v>
      </c>
      <c r="AW770">
        <v>778.29330619999996</v>
      </c>
    </row>
    <row r="771" spans="2:49" x14ac:dyDescent="0.25">
      <c r="B771" t="s">
        <v>1750</v>
      </c>
      <c r="C771">
        <v>27.092009132481699</v>
      </c>
      <c r="D771">
        <v>27.5269801022623</v>
      </c>
      <c r="E771">
        <v>28.413112890000001</v>
      </c>
      <c r="F771">
        <v>14.036447580000001</v>
      </c>
      <c r="G771">
        <v>14.769237090000001</v>
      </c>
      <c r="H771">
        <v>5.1656862749999997</v>
      </c>
      <c r="I771">
        <v>15.584734790000001</v>
      </c>
      <c r="J771">
        <v>15.398922410000001</v>
      </c>
      <c r="K771">
        <v>12.89298389</v>
      </c>
      <c r="L771">
        <v>10.67114591</v>
      </c>
      <c r="M771">
        <v>10.18268363</v>
      </c>
      <c r="N771">
        <v>8.5977159289999996</v>
      </c>
      <c r="O771">
        <v>2.9823641190000001</v>
      </c>
      <c r="P771">
        <v>3.7394507290000001</v>
      </c>
      <c r="Q771">
        <v>2.487266634</v>
      </c>
      <c r="R771">
        <v>-1.0558918559999999</v>
      </c>
      <c r="S771">
        <v>-2.9624917229999999</v>
      </c>
      <c r="T771">
        <v>5.5592220870000002</v>
      </c>
      <c r="U771">
        <v>3.9831830990000001</v>
      </c>
      <c r="V771">
        <v>2.7267521170000002</v>
      </c>
      <c r="W771">
        <v>-2.6556509560000001</v>
      </c>
      <c r="X771">
        <v>-2.6291414290000001</v>
      </c>
      <c r="Y771">
        <v>2.604532077</v>
      </c>
      <c r="Z771">
        <v>2.264753894</v>
      </c>
      <c r="AA771">
        <v>1.953769681</v>
      </c>
      <c r="AB771">
        <v>1.8166326209999999</v>
      </c>
      <c r="AC771">
        <v>1.6872689620000001</v>
      </c>
      <c r="AD771">
        <v>1.5009670239999999</v>
      </c>
      <c r="AE771">
        <v>1.326299361</v>
      </c>
      <c r="AF771">
        <v>1.156867466</v>
      </c>
      <c r="AG771">
        <v>0.99565729709999995</v>
      </c>
      <c r="AH771">
        <v>0.84120752109999997</v>
      </c>
      <c r="AI771">
        <v>0.69770227569999999</v>
      </c>
      <c r="AJ771">
        <v>0.55591042209999997</v>
      </c>
      <c r="AK771">
        <v>0.41761507660000002</v>
      </c>
      <c r="AL771">
        <v>0.28511974449999999</v>
      </c>
      <c r="AM771">
        <v>0.1553343519</v>
      </c>
      <c r="AN771">
        <v>5.7684839000000002E-2</v>
      </c>
      <c r="AO771">
        <v>-3.2975845300000001E-2</v>
      </c>
      <c r="AP771">
        <v>-0.12522806610000001</v>
      </c>
      <c r="AQ771">
        <v>-0.21542119230000001</v>
      </c>
      <c r="AR771">
        <v>-0.30710780789999997</v>
      </c>
      <c r="AS771">
        <v>-0.3213375939</v>
      </c>
      <c r="AT771">
        <v>-0.31740030559999999</v>
      </c>
      <c r="AU771">
        <v>-0.31533222300000002</v>
      </c>
      <c r="AV771">
        <v>-0.31609827880000002</v>
      </c>
      <c r="AW771">
        <v>-0.31207965129999998</v>
      </c>
    </row>
    <row r="772" spans="2:49" x14ac:dyDescent="0.25">
      <c r="B772" t="s">
        <v>1751</v>
      </c>
      <c r="C772">
        <v>119.588341659403</v>
      </c>
      <c r="D772">
        <v>121.50837116669</v>
      </c>
      <c r="E772">
        <v>123.8091359</v>
      </c>
      <c r="F772">
        <v>292.83045929999997</v>
      </c>
      <c r="G772">
        <v>399.41413790000001</v>
      </c>
      <c r="H772">
        <v>478.30216630000001</v>
      </c>
      <c r="I772">
        <v>600.74356950000004</v>
      </c>
      <c r="J772">
        <v>704.09086669999999</v>
      </c>
      <c r="K772">
        <v>781.08261470000002</v>
      </c>
      <c r="L772">
        <v>826.69002120000005</v>
      </c>
      <c r="M772">
        <v>848.0815053</v>
      </c>
      <c r="N772">
        <v>825.54516160000003</v>
      </c>
      <c r="O772">
        <v>899.39038900000003</v>
      </c>
      <c r="P772">
        <v>987.61125349999998</v>
      </c>
      <c r="Q772">
        <v>1095.9207200000001</v>
      </c>
      <c r="R772">
        <v>1172.7540369999999</v>
      </c>
      <c r="S772">
        <v>1259.6093940000001</v>
      </c>
      <c r="T772">
        <v>1372.604165</v>
      </c>
      <c r="U772">
        <v>1504.4409450000001</v>
      </c>
      <c r="V772">
        <v>1647.9739119999999</v>
      </c>
      <c r="W772">
        <v>1988.554842</v>
      </c>
      <c r="X772">
        <v>2335.1419270000001</v>
      </c>
      <c r="Y772">
        <v>2544.7489329999999</v>
      </c>
      <c r="Z772">
        <v>2764.4482109999999</v>
      </c>
      <c r="AA772">
        <v>2994.228912</v>
      </c>
      <c r="AB772">
        <v>3167.3478949999999</v>
      </c>
      <c r="AC772">
        <v>3354.2697969999999</v>
      </c>
      <c r="AD772">
        <v>3573.7886349999999</v>
      </c>
      <c r="AE772">
        <v>3787.7635310000001</v>
      </c>
      <c r="AF772">
        <v>4005.544598</v>
      </c>
      <c r="AG772">
        <v>4236.7675490000001</v>
      </c>
      <c r="AH772">
        <v>4470.6553809999996</v>
      </c>
      <c r="AI772">
        <v>4714.5015679999997</v>
      </c>
      <c r="AJ772">
        <v>4959.9040420000001</v>
      </c>
      <c r="AK772">
        <v>5208.2249000000002</v>
      </c>
      <c r="AL772">
        <v>5468.2984079999997</v>
      </c>
      <c r="AM772">
        <v>5729.3888639999996</v>
      </c>
      <c r="AN772">
        <v>6001.8335950000001</v>
      </c>
      <c r="AO772">
        <v>6275.5899099999997</v>
      </c>
      <c r="AP772">
        <v>6550.3778080000002</v>
      </c>
      <c r="AQ772">
        <v>6827.9066830000002</v>
      </c>
      <c r="AR772">
        <v>7106.2917960000004</v>
      </c>
      <c r="AS772">
        <v>7386.3110569999999</v>
      </c>
      <c r="AT772">
        <v>7667.587082</v>
      </c>
      <c r="AU772">
        <v>7951.8644480000003</v>
      </c>
      <c r="AV772">
        <v>8237.8800809999902</v>
      </c>
      <c r="AW772">
        <v>8530.0566830000007</v>
      </c>
    </row>
    <row r="773" spans="2:49" x14ac:dyDescent="0.25">
      <c r="B773" t="s">
        <v>1752</v>
      </c>
      <c r="C773">
        <v>2.4377431896092898</v>
      </c>
      <c r="D773">
        <v>2.4768819450288602</v>
      </c>
      <c r="E773">
        <v>2.5124707970000002</v>
      </c>
      <c r="F773">
        <v>5.7747574610000001</v>
      </c>
      <c r="G773">
        <v>6.0441895509999997</v>
      </c>
      <c r="H773">
        <v>5.9960763300000002</v>
      </c>
      <c r="I773">
        <v>10.255352800000001</v>
      </c>
      <c r="J773">
        <v>13.13032851</v>
      </c>
      <c r="K773">
        <v>16.274702250000001</v>
      </c>
      <c r="L773">
        <v>20.52565435</v>
      </c>
      <c r="M773">
        <v>27.221932840000001</v>
      </c>
      <c r="N773">
        <v>34.466554680000002</v>
      </c>
      <c r="O773">
        <v>18.958050979999999</v>
      </c>
      <c r="P773">
        <v>33.26907319</v>
      </c>
      <c r="Q773">
        <v>40.247319869999998</v>
      </c>
      <c r="R773">
        <v>38.360728369999997</v>
      </c>
      <c r="S773">
        <v>42.330856420000003</v>
      </c>
      <c r="T773">
        <v>67.041431369999998</v>
      </c>
      <c r="U773">
        <v>105.428889</v>
      </c>
      <c r="V773">
        <v>144.84043740000001</v>
      </c>
      <c r="W773">
        <v>235.45915500000001</v>
      </c>
      <c r="X773">
        <v>327.32624659999999</v>
      </c>
      <c r="Y773">
        <v>420.35011659999998</v>
      </c>
      <c r="Z773">
        <v>525.03950950000001</v>
      </c>
      <c r="AA773">
        <v>640.69226379999998</v>
      </c>
      <c r="AB773">
        <v>765.68440699999996</v>
      </c>
      <c r="AC773">
        <v>901.52018439999995</v>
      </c>
      <c r="AD773">
        <v>1065.7801139999999</v>
      </c>
      <c r="AE773">
        <v>1212.4338849999999</v>
      </c>
      <c r="AF773">
        <v>1372.311612</v>
      </c>
      <c r="AG773">
        <v>1550.374568</v>
      </c>
      <c r="AH773">
        <v>1735.702601</v>
      </c>
      <c r="AI773">
        <v>1910.5941769999999</v>
      </c>
      <c r="AJ773">
        <v>2085.277051</v>
      </c>
      <c r="AK773">
        <v>2265.7466570000001</v>
      </c>
      <c r="AL773">
        <v>2458.4182989999999</v>
      </c>
      <c r="AM773">
        <v>2654.2860810000002</v>
      </c>
      <c r="AN773">
        <v>2859.3159989999999</v>
      </c>
      <c r="AO773">
        <v>3066.9494030000001</v>
      </c>
      <c r="AP773">
        <v>3278.376878</v>
      </c>
      <c r="AQ773">
        <v>3494.344893</v>
      </c>
      <c r="AR773">
        <v>3713.6105080000002</v>
      </c>
      <c r="AS773">
        <v>3861.3493319999998</v>
      </c>
      <c r="AT773">
        <v>4024.9794710000001</v>
      </c>
      <c r="AU773">
        <v>4188.964363</v>
      </c>
      <c r="AV773">
        <v>4353.6610570000003</v>
      </c>
      <c r="AW773">
        <v>4522.7857869999998</v>
      </c>
    </row>
    <row r="774" spans="2:49" x14ac:dyDescent="0.25">
      <c r="B774" t="s">
        <v>1753</v>
      </c>
      <c r="C774">
        <v>2662.1837925004402</v>
      </c>
      <c r="D774">
        <v>2704.9260143967799</v>
      </c>
      <c r="E774">
        <v>2755.965087</v>
      </c>
      <c r="F774">
        <v>2711.157968</v>
      </c>
      <c r="G774">
        <v>2671.054529</v>
      </c>
      <c r="H774">
        <v>2443.377097</v>
      </c>
      <c r="I774">
        <v>2419.8033380000002</v>
      </c>
      <c r="J774">
        <v>2395.521362</v>
      </c>
      <c r="K774">
        <v>2336.3144590000002</v>
      </c>
      <c r="L774">
        <v>2241.0597779999998</v>
      </c>
      <c r="M774">
        <v>2145.9238719999998</v>
      </c>
      <c r="N774">
        <v>2025.5444869999999</v>
      </c>
      <c r="O774">
        <v>2177.175561</v>
      </c>
      <c r="P774">
        <v>2393.1228609999998</v>
      </c>
      <c r="Q774">
        <v>2660.4478180000001</v>
      </c>
      <c r="R774">
        <v>2860.3931240000002</v>
      </c>
      <c r="S774">
        <v>3066.6064270000002</v>
      </c>
      <c r="T774">
        <v>3193.2930879999999</v>
      </c>
      <c r="U774">
        <v>3318.3257239999998</v>
      </c>
      <c r="V774">
        <v>3458.9860979999999</v>
      </c>
      <c r="W774">
        <v>3433.4878549999999</v>
      </c>
      <c r="X774">
        <v>3430.4919100000002</v>
      </c>
      <c r="Y774">
        <v>3443.5046480000001</v>
      </c>
      <c r="Z774">
        <v>3456.6080569999999</v>
      </c>
      <c r="AA774">
        <v>3470.722405</v>
      </c>
      <c r="AB774">
        <v>3488.572263</v>
      </c>
      <c r="AC774">
        <v>3507.1932919999999</v>
      </c>
      <c r="AD774">
        <v>3516.0309600000001</v>
      </c>
      <c r="AE774">
        <v>3526.327558</v>
      </c>
      <c r="AF774">
        <v>3536.9001389999999</v>
      </c>
      <c r="AG774">
        <v>3548.287104</v>
      </c>
      <c r="AH774">
        <v>3560.6013309999998</v>
      </c>
      <c r="AI774">
        <v>3574.741685</v>
      </c>
      <c r="AJ774">
        <v>3588.9753810000002</v>
      </c>
      <c r="AK774">
        <v>3602.7898540000001</v>
      </c>
      <c r="AL774">
        <v>3616.568886</v>
      </c>
      <c r="AM774">
        <v>3629.4474559999999</v>
      </c>
      <c r="AN774">
        <v>3641.4230990000001</v>
      </c>
      <c r="AO774">
        <v>3652.6628999999998</v>
      </c>
      <c r="AP774">
        <v>3662.4958459999998</v>
      </c>
      <c r="AQ774">
        <v>3671.9605270000002</v>
      </c>
      <c r="AR774">
        <v>3680.2177040000001</v>
      </c>
      <c r="AS774">
        <v>3690.3681259999998</v>
      </c>
      <c r="AT774">
        <v>3700.4461930000002</v>
      </c>
      <c r="AU774">
        <v>3709.971939</v>
      </c>
      <c r="AV774">
        <v>3718.6787410000002</v>
      </c>
      <c r="AW774">
        <v>3728.5662390000002</v>
      </c>
    </row>
    <row r="775" spans="2:49" x14ac:dyDescent="0.25">
      <c r="B775" t="s">
        <v>1754</v>
      </c>
      <c r="C775">
        <v>115.804961677325</v>
      </c>
      <c r="D775">
        <v>117.66424779523101</v>
      </c>
      <c r="E775">
        <v>119.90145680000001</v>
      </c>
      <c r="F775">
        <v>139.12544940000001</v>
      </c>
      <c r="G775">
        <v>158.9118718</v>
      </c>
      <c r="H775">
        <v>167.8206424</v>
      </c>
      <c r="I775">
        <v>193.92538160000001</v>
      </c>
      <c r="J775">
        <v>222.865442</v>
      </c>
      <c r="K775">
        <v>252.00448969999999</v>
      </c>
      <c r="L775">
        <v>280.29644200000001</v>
      </c>
      <c r="M775">
        <v>311.59271310000003</v>
      </c>
      <c r="N775">
        <v>341.2210968</v>
      </c>
      <c r="O775">
        <v>307.4595185</v>
      </c>
      <c r="P775">
        <v>293.34256859999999</v>
      </c>
      <c r="Q775">
        <v>282.49571170000002</v>
      </c>
      <c r="R775">
        <v>261.53855679999998</v>
      </c>
      <c r="S775">
        <v>241.14309979999999</v>
      </c>
      <c r="T775">
        <v>256.7491291</v>
      </c>
      <c r="U775">
        <v>267.3721195</v>
      </c>
      <c r="V775">
        <v>279.34188569999998</v>
      </c>
      <c r="W775">
        <v>395.12556979999999</v>
      </c>
      <c r="X775">
        <v>496.36664910000002</v>
      </c>
      <c r="Y775">
        <v>506.46782180000002</v>
      </c>
      <c r="Z775">
        <v>529.95534859999998</v>
      </c>
      <c r="AA775">
        <v>553.6902642</v>
      </c>
      <c r="AB775">
        <v>576.9215256</v>
      </c>
      <c r="AC775">
        <v>600.48113499999999</v>
      </c>
      <c r="AD775">
        <v>604.60335729999997</v>
      </c>
      <c r="AE775">
        <v>611.15328350000004</v>
      </c>
      <c r="AF775">
        <v>617.62580700000001</v>
      </c>
      <c r="AG775">
        <v>624.41613700000005</v>
      </c>
      <c r="AH775">
        <v>631.23874360000002</v>
      </c>
      <c r="AI775">
        <v>672.87161839999999</v>
      </c>
      <c r="AJ775">
        <v>709.68712300000004</v>
      </c>
      <c r="AK775">
        <v>746.12296349999997</v>
      </c>
      <c r="AL775">
        <v>784.18652510000004</v>
      </c>
      <c r="AM775">
        <v>821.47891219999997</v>
      </c>
      <c r="AN775">
        <v>826.84067860000005</v>
      </c>
      <c r="AO775">
        <v>836.10990449999997</v>
      </c>
      <c r="AP775">
        <v>844.90278880000005</v>
      </c>
      <c r="AQ775">
        <v>853.41071629999999</v>
      </c>
      <c r="AR775">
        <v>861.53496570000004</v>
      </c>
      <c r="AS775">
        <v>874.65546359999996</v>
      </c>
      <c r="AT775">
        <v>887.3471012</v>
      </c>
      <c r="AU775">
        <v>899.89287239999999</v>
      </c>
      <c r="AV775">
        <v>912.22607540000001</v>
      </c>
      <c r="AW775">
        <v>924.88217150000003</v>
      </c>
    </row>
    <row r="776" spans="2:49" x14ac:dyDescent="0.25">
      <c r="B776" t="s">
        <v>1755</v>
      </c>
      <c r="C776">
        <v>3618.5460159402401</v>
      </c>
      <c r="D776">
        <v>3676.6429426780301</v>
      </c>
      <c r="E776">
        <v>3747.3671399999998</v>
      </c>
      <c r="F776">
        <v>3693.4443179999998</v>
      </c>
      <c r="G776">
        <v>3526.221086</v>
      </c>
      <c r="H776">
        <v>3339.0395720000001</v>
      </c>
      <c r="I776">
        <v>3480.9397610000001</v>
      </c>
      <c r="J776">
        <v>3408.8180320000001</v>
      </c>
      <c r="K776">
        <v>3215.0162409999998</v>
      </c>
      <c r="L776">
        <v>3162.4986560000002</v>
      </c>
      <c r="M776">
        <v>3181.2090840000001</v>
      </c>
      <c r="N776">
        <v>3256.896698</v>
      </c>
      <c r="O776">
        <v>3319.250454</v>
      </c>
      <c r="P776">
        <v>3267.2889949999999</v>
      </c>
      <c r="Q776">
        <v>3040.7745610000002</v>
      </c>
      <c r="R776">
        <v>2984.396749</v>
      </c>
      <c r="S776">
        <v>2889.6755699999999</v>
      </c>
      <c r="T776">
        <v>2753.9840770000001</v>
      </c>
      <c r="U776">
        <v>2625.1771370000001</v>
      </c>
      <c r="V776">
        <v>2513.1122909999999</v>
      </c>
      <c r="W776">
        <v>2775.8284829999998</v>
      </c>
      <c r="X776">
        <v>2925.7317109999999</v>
      </c>
      <c r="Y776">
        <v>2842.2989750000002</v>
      </c>
      <c r="Z776">
        <v>2860.3911349999998</v>
      </c>
      <c r="AA776">
        <v>2885.856147</v>
      </c>
      <c r="AB776">
        <v>2913.395497</v>
      </c>
      <c r="AC776">
        <v>2946.5216420000002</v>
      </c>
      <c r="AD776">
        <v>2957.3331290000001</v>
      </c>
      <c r="AE776">
        <v>2976.2018389999998</v>
      </c>
      <c r="AF776">
        <v>2994.3117200000002</v>
      </c>
      <c r="AG776">
        <v>3013.6541400000001</v>
      </c>
      <c r="AH776">
        <v>3035.4650790000001</v>
      </c>
      <c r="AI776">
        <v>3067.2276409999999</v>
      </c>
      <c r="AJ776">
        <v>3094.4709010000001</v>
      </c>
      <c r="AK776">
        <v>3123.7875560000002</v>
      </c>
      <c r="AL776">
        <v>3153.6118710000001</v>
      </c>
      <c r="AM776">
        <v>3183.9640009999998</v>
      </c>
      <c r="AN776">
        <v>3166.9918739999998</v>
      </c>
      <c r="AO776">
        <v>3165.4483</v>
      </c>
      <c r="AP776">
        <v>3164.527227</v>
      </c>
      <c r="AQ776">
        <v>3164.3137729999999</v>
      </c>
      <c r="AR776">
        <v>3163.1229499999999</v>
      </c>
      <c r="AS776">
        <v>3156.857794</v>
      </c>
      <c r="AT776">
        <v>3152.0629330000002</v>
      </c>
      <c r="AU776">
        <v>3147.4672620000001</v>
      </c>
      <c r="AV776">
        <v>3142.6986160000001</v>
      </c>
      <c r="AW776">
        <v>3139.051078</v>
      </c>
    </row>
    <row r="777" spans="2:49" x14ac:dyDescent="0.25">
      <c r="B777" t="s">
        <v>1756</v>
      </c>
      <c r="C777">
        <v>659.61299450372996</v>
      </c>
      <c r="D777">
        <v>670.20329448835605</v>
      </c>
      <c r="E777">
        <v>682.39519700000005</v>
      </c>
      <c r="F777">
        <v>1136.971581</v>
      </c>
      <c r="G777">
        <v>1525.65056</v>
      </c>
      <c r="H777">
        <v>1886.2893099999999</v>
      </c>
      <c r="I777">
        <v>2346.9970330000001</v>
      </c>
      <c r="J777">
        <v>2730.8856390000001</v>
      </c>
      <c r="K777">
        <v>2981.8225630000002</v>
      </c>
      <c r="L777">
        <v>3228.8569499999999</v>
      </c>
      <c r="M777">
        <v>3471.8967339999999</v>
      </c>
      <c r="N777">
        <v>3692.4891109999999</v>
      </c>
      <c r="O777">
        <v>3861.0022720000002</v>
      </c>
      <c r="P777">
        <v>3928.8323690000002</v>
      </c>
      <c r="Q777">
        <v>3803.2235129999999</v>
      </c>
      <c r="R777">
        <v>3762.5552459999999</v>
      </c>
      <c r="S777">
        <v>3713.4638829999999</v>
      </c>
      <c r="T777">
        <v>3804.3441149999999</v>
      </c>
      <c r="U777">
        <v>3864.1698889999998</v>
      </c>
      <c r="V777">
        <v>3933.785402</v>
      </c>
      <c r="W777">
        <v>4003.2911239999999</v>
      </c>
      <c r="X777">
        <v>4090.239356</v>
      </c>
      <c r="Y777">
        <v>4170.1596049999998</v>
      </c>
      <c r="Z777">
        <v>4280.7124860000004</v>
      </c>
      <c r="AA777">
        <v>4405.3295719999996</v>
      </c>
      <c r="AB777">
        <v>4541.8240180000003</v>
      </c>
      <c r="AC777">
        <v>4690.3447660000002</v>
      </c>
      <c r="AD777">
        <v>4820.9284349999998</v>
      </c>
      <c r="AE777">
        <v>4955.0025109999997</v>
      </c>
      <c r="AF777">
        <v>5090.0119619999996</v>
      </c>
      <c r="AG777">
        <v>5229.4345890000004</v>
      </c>
      <c r="AH777">
        <v>5374.2059920000002</v>
      </c>
      <c r="AI777">
        <v>5455.5110839999998</v>
      </c>
      <c r="AJ777">
        <v>5536.7872710000001</v>
      </c>
      <c r="AK777">
        <v>5620.5976780000001</v>
      </c>
      <c r="AL777">
        <v>5706.1050999999998</v>
      </c>
      <c r="AM777">
        <v>5793.3021479999998</v>
      </c>
      <c r="AN777">
        <v>5835.5033480000002</v>
      </c>
      <c r="AO777">
        <v>5878.0617069999998</v>
      </c>
      <c r="AP777">
        <v>5920.1276660000003</v>
      </c>
      <c r="AQ777">
        <v>5963.0666149999997</v>
      </c>
      <c r="AR777">
        <v>6005.1792660000001</v>
      </c>
      <c r="AS777">
        <v>6015.3856910000004</v>
      </c>
      <c r="AT777">
        <v>6026.2019680000003</v>
      </c>
      <c r="AU777">
        <v>6036.9315820000002</v>
      </c>
      <c r="AV777">
        <v>6047.4799320000002</v>
      </c>
      <c r="AW777">
        <v>6059.8345939999999</v>
      </c>
    </row>
    <row r="778" spans="2:49" x14ac:dyDescent="0.25">
      <c r="B778" t="s">
        <v>1757</v>
      </c>
      <c r="C778">
        <v>86.651847008036896</v>
      </c>
      <c r="D778">
        <v>88.043070440085003</v>
      </c>
      <c r="E778">
        <v>89.588864459999996</v>
      </c>
      <c r="F778">
        <v>87.812231699999998</v>
      </c>
      <c r="G778">
        <v>83.734447059999894</v>
      </c>
      <c r="H778">
        <v>78.778164860000004</v>
      </c>
      <c r="I778">
        <v>78.543933139999893</v>
      </c>
      <c r="J778">
        <v>76.222982599999995</v>
      </c>
      <c r="K778">
        <v>71.628100000000003</v>
      </c>
      <c r="L778">
        <v>68.570254890000001</v>
      </c>
      <c r="M778">
        <v>67.001412130000006</v>
      </c>
      <c r="N778">
        <v>66.679381059999997</v>
      </c>
      <c r="O778">
        <v>102.0020555</v>
      </c>
      <c r="P778">
        <v>134.73246270000001</v>
      </c>
      <c r="Q778">
        <v>160.07268619999999</v>
      </c>
      <c r="R778">
        <v>187.04276530000001</v>
      </c>
      <c r="S778">
        <v>212.09905140000001</v>
      </c>
      <c r="T778">
        <v>328.00034499999998</v>
      </c>
      <c r="U778">
        <v>440.70633190000001</v>
      </c>
      <c r="V778">
        <v>556.00840679999999</v>
      </c>
      <c r="W778">
        <v>407.4884644</v>
      </c>
      <c r="X778">
        <v>268.7685707</v>
      </c>
      <c r="Y778">
        <v>272.09128809999999</v>
      </c>
      <c r="Z778">
        <v>274.98529869999999</v>
      </c>
      <c r="AA778">
        <v>279.13683680000003</v>
      </c>
      <c r="AB778">
        <v>284.08634840000002</v>
      </c>
      <c r="AC778">
        <v>289.6647835</v>
      </c>
      <c r="AD778">
        <v>304.91231219999997</v>
      </c>
      <c r="AE778">
        <v>320.3641164</v>
      </c>
      <c r="AF778">
        <v>336.09843960000001</v>
      </c>
      <c r="AG778">
        <v>352.38982479999999</v>
      </c>
      <c r="AH778">
        <v>369.21381980000001</v>
      </c>
      <c r="AI778">
        <v>388.32867900000002</v>
      </c>
      <c r="AJ778">
        <v>407.61075510000001</v>
      </c>
      <c r="AK778">
        <v>427.40013959999999</v>
      </c>
      <c r="AL778">
        <v>447.92165599999998</v>
      </c>
      <c r="AM778">
        <v>468.8779025</v>
      </c>
      <c r="AN778">
        <v>483.88646799999998</v>
      </c>
      <c r="AO778">
        <v>499.0177612</v>
      </c>
      <c r="AP778">
        <v>514.14780949999999</v>
      </c>
      <c r="AQ778">
        <v>529.40074760000005</v>
      </c>
      <c r="AR778">
        <v>544.63154669999994</v>
      </c>
      <c r="AS778">
        <v>556.70530670000005</v>
      </c>
      <c r="AT778">
        <v>568.91086719999998</v>
      </c>
      <c r="AU778">
        <v>581.18328759999997</v>
      </c>
      <c r="AV778">
        <v>593.51392580000004</v>
      </c>
      <c r="AW778">
        <v>606.1009292</v>
      </c>
    </row>
    <row r="779" spans="2:49" x14ac:dyDescent="0.25">
      <c r="B779" t="s">
        <v>1758</v>
      </c>
      <c r="C779">
        <v>326.00899260612402</v>
      </c>
      <c r="D779">
        <v>331.24317243301198</v>
      </c>
      <c r="E779">
        <v>337.30924490000001</v>
      </c>
      <c r="F779">
        <v>332.5309815</v>
      </c>
      <c r="G779">
        <v>318.06935800000002</v>
      </c>
      <c r="H779">
        <v>300.55132930000002</v>
      </c>
      <c r="I779">
        <v>300.93371810000002</v>
      </c>
      <c r="J779">
        <v>294.09753260000002</v>
      </c>
      <c r="K779">
        <v>278.37298029999999</v>
      </c>
      <c r="L779">
        <v>268.41973760000002</v>
      </c>
      <c r="M779">
        <v>264.48223209999998</v>
      </c>
      <c r="N779">
        <v>265.68367540000003</v>
      </c>
      <c r="O779">
        <v>393.11229580000003</v>
      </c>
      <c r="P779">
        <v>511.59736379999998</v>
      </c>
      <c r="Q779">
        <v>599.59217149999995</v>
      </c>
      <c r="R779">
        <v>691.95222760000001</v>
      </c>
      <c r="S779">
        <v>776.89794900000004</v>
      </c>
      <c r="T779">
        <v>801.26199919999999</v>
      </c>
      <c r="U779">
        <v>825.08395229999996</v>
      </c>
      <c r="V779">
        <v>851.582628</v>
      </c>
      <c r="W779">
        <v>674.68271609999999</v>
      </c>
      <c r="X779">
        <v>507.48107809999999</v>
      </c>
      <c r="Y779">
        <v>512.10801609999999</v>
      </c>
      <c r="Z779">
        <v>519.37318649999997</v>
      </c>
      <c r="AA779">
        <v>528.39535139999998</v>
      </c>
      <c r="AB779">
        <v>538.35568520000004</v>
      </c>
      <c r="AC779">
        <v>549.48755389999997</v>
      </c>
      <c r="AD779">
        <v>554.13527099999999</v>
      </c>
      <c r="AE779">
        <v>558.95441010000002</v>
      </c>
      <c r="AF779">
        <v>563.64708229999997</v>
      </c>
      <c r="AG779">
        <v>568.48822359999997</v>
      </c>
      <c r="AH779">
        <v>573.66883629999995</v>
      </c>
      <c r="AI779">
        <v>579.1614624</v>
      </c>
      <c r="AJ779">
        <v>584.46522460000006</v>
      </c>
      <c r="AK779">
        <v>590.00505399999997</v>
      </c>
      <c r="AL779">
        <v>595.68699219999996</v>
      </c>
      <c r="AM779">
        <v>601.47332510000001</v>
      </c>
      <c r="AN779">
        <v>602.52248359999999</v>
      </c>
      <c r="AO779">
        <v>603.55758109999999</v>
      </c>
      <c r="AP779">
        <v>604.54162340000005</v>
      </c>
      <c r="AQ779">
        <v>605.60660250000001</v>
      </c>
      <c r="AR779">
        <v>606.57156940000004</v>
      </c>
      <c r="AS779">
        <v>608.58630549999998</v>
      </c>
      <c r="AT779">
        <v>610.59904959999994</v>
      </c>
      <c r="AU779">
        <v>612.62948589999996</v>
      </c>
      <c r="AV779">
        <v>614.6573406</v>
      </c>
      <c r="AW779">
        <v>616.87555399999997</v>
      </c>
    </row>
    <row r="780" spans="2:49" x14ac:dyDescent="0.25">
      <c r="B780" t="s">
        <v>1759</v>
      </c>
      <c r="C780">
        <v>104.368324294578</v>
      </c>
      <c r="D780">
        <v>106.043991500018</v>
      </c>
      <c r="E780">
        <v>107.9812771</v>
      </c>
      <c r="F780">
        <v>110.90437729999999</v>
      </c>
      <c r="G780">
        <v>110.5006411</v>
      </c>
      <c r="H780">
        <v>108.79334230000001</v>
      </c>
      <c r="I780">
        <v>113.4832117</v>
      </c>
      <c r="J780">
        <v>115.45368310000001</v>
      </c>
      <c r="K780">
        <v>113.7448893</v>
      </c>
      <c r="L780">
        <v>114.1710507</v>
      </c>
      <c r="M780">
        <v>117.0697612</v>
      </c>
      <c r="N780">
        <v>122.37932600000001</v>
      </c>
      <c r="O780">
        <v>145.02968849999999</v>
      </c>
      <c r="P780">
        <v>164.2323839</v>
      </c>
      <c r="Q780">
        <v>174.72580600000001</v>
      </c>
      <c r="R780">
        <v>187.77887380000001</v>
      </c>
      <c r="S780">
        <v>199.5944757</v>
      </c>
      <c r="T780">
        <v>235.0220751</v>
      </c>
      <c r="U780">
        <v>269.75467099999997</v>
      </c>
      <c r="V780">
        <v>305.56276359999998</v>
      </c>
      <c r="W780">
        <v>244.2497922</v>
      </c>
      <c r="X780">
        <v>186.6235638</v>
      </c>
      <c r="Y780">
        <v>190.3404051</v>
      </c>
      <c r="Z780">
        <v>194.9549246</v>
      </c>
      <c r="AA780">
        <v>200.31468860000001</v>
      </c>
      <c r="AB780">
        <v>206.1845022</v>
      </c>
      <c r="AC780">
        <v>212.58944550000001</v>
      </c>
      <c r="AD780">
        <v>214.55016810000001</v>
      </c>
      <c r="AE780">
        <v>216.5982003</v>
      </c>
      <c r="AF780">
        <v>218.59439570000001</v>
      </c>
      <c r="AG780">
        <v>220.66144679999999</v>
      </c>
      <c r="AH780">
        <v>222.8638559</v>
      </c>
      <c r="AI780">
        <v>225.14352460000001</v>
      </c>
      <c r="AJ780">
        <v>227.35250450000001</v>
      </c>
      <c r="AK780">
        <v>229.65634120000001</v>
      </c>
      <c r="AL780">
        <v>232.038467</v>
      </c>
      <c r="AM780">
        <v>234.46491499999999</v>
      </c>
      <c r="AN780">
        <v>235.103463</v>
      </c>
      <c r="AO780">
        <v>235.73896869999999</v>
      </c>
      <c r="AP780">
        <v>236.3548376</v>
      </c>
      <c r="AQ780">
        <v>237.00304030000001</v>
      </c>
      <c r="AR780">
        <v>237.61328069999999</v>
      </c>
      <c r="AS780">
        <v>238.49630590000001</v>
      </c>
      <c r="AT780">
        <v>239.3800459</v>
      </c>
      <c r="AU780">
        <v>240.2712109</v>
      </c>
      <c r="AV780">
        <v>241.16189990000001</v>
      </c>
      <c r="AW780">
        <v>242.1279634</v>
      </c>
    </row>
    <row r="781" spans="2:49" x14ac:dyDescent="0.25">
      <c r="B781" t="s">
        <v>1760</v>
      </c>
      <c r="C781">
        <v>196.874459339781</v>
      </c>
      <c r="D781">
        <v>200.03534246532999</v>
      </c>
      <c r="E781">
        <v>203.685034</v>
      </c>
      <c r="F781">
        <v>267.62450960000001</v>
      </c>
      <c r="G781">
        <v>339.8694256</v>
      </c>
      <c r="H781">
        <v>428.32921520000002</v>
      </c>
      <c r="I781">
        <v>572.36744280000005</v>
      </c>
      <c r="J781">
        <v>745.78626759999997</v>
      </c>
      <c r="K781">
        <v>941.48483490000001</v>
      </c>
      <c r="L781">
        <v>1212.1823489999999</v>
      </c>
      <c r="M781">
        <v>1594.537237</v>
      </c>
      <c r="N781">
        <v>2139.573081</v>
      </c>
      <c r="O781">
        <v>2042.7834519999999</v>
      </c>
      <c r="P781">
        <v>1898.0538260000001</v>
      </c>
      <c r="Q781">
        <v>1666.4021849999999</v>
      </c>
      <c r="R781">
        <v>1484.1636189999999</v>
      </c>
      <c r="S781">
        <v>1308.7216599999999</v>
      </c>
      <c r="T781">
        <v>1564.648909</v>
      </c>
      <c r="U781">
        <v>1811.4788699999999</v>
      </c>
      <c r="V781">
        <v>2066.1242609999999</v>
      </c>
      <c r="W781">
        <v>1809.788898</v>
      </c>
      <c r="X781">
        <v>1575.132809</v>
      </c>
      <c r="Y781">
        <v>1670.6402860000001</v>
      </c>
      <c r="Z781">
        <v>1775.639465</v>
      </c>
      <c r="AA781">
        <v>1889.501131</v>
      </c>
      <c r="AB781">
        <v>2014.9695260000001</v>
      </c>
      <c r="AC781">
        <v>2148.452499</v>
      </c>
      <c r="AD781">
        <v>2245.0642750000002</v>
      </c>
      <c r="AE781">
        <v>2344.3818580000002</v>
      </c>
      <c r="AF781">
        <v>2444.9129760000001</v>
      </c>
      <c r="AG781">
        <v>2551.531418</v>
      </c>
      <c r="AH781">
        <v>2661.6678430000002</v>
      </c>
      <c r="AI781">
        <v>2736.7720880000002</v>
      </c>
      <c r="AJ781">
        <v>2812.4036350000001</v>
      </c>
      <c r="AK781">
        <v>2890.0969180000002</v>
      </c>
      <c r="AL781">
        <v>2971.2800360000001</v>
      </c>
      <c r="AM781">
        <v>3054.1407300000001</v>
      </c>
      <c r="AN781">
        <v>3110.510503</v>
      </c>
      <c r="AO781">
        <v>3167.0698189999998</v>
      </c>
      <c r="AP781">
        <v>3223.5599390000002</v>
      </c>
      <c r="AQ781">
        <v>3280.694747</v>
      </c>
      <c r="AR781">
        <v>3337.536259</v>
      </c>
      <c r="AS781">
        <v>3418.8785370000001</v>
      </c>
      <c r="AT781">
        <v>3500.507924</v>
      </c>
      <c r="AU781">
        <v>3582.7754669999999</v>
      </c>
      <c r="AV781">
        <v>3665.5293099999999</v>
      </c>
      <c r="AW781">
        <v>3749.9154290000001</v>
      </c>
    </row>
    <row r="782" spans="2:49" x14ac:dyDescent="0.25">
      <c r="B782" t="s">
        <v>1770</v>
      </c>
      <c r="C782">
        <v>0.96116878123798499</v>
      </c>
      <c r="D782">
        <v>0.98039215686274495</v>
      </c>
      <c r="E782">
        <v>0.98244138130000003</v>
      </c>
      <c r="F782">
        <v>0.98220397270000004</v>
      </c>
      <c r="G782">
        <v>0.98565302129999999</v>
      </c>
      <c r="H782">
        <v>1.0013230440000001</v>
      </c>
      <c r="I782">
        <v>0.9958949279</v>
      </c>
      <c r="J782">
        <v>0.98857425350000006</v>
      </c>
      <c r="K782">
        <v>0.98437277359999997</v>
      </c>
      <c r="L782">
        <v>0.98928229229999998</v>
      </c>
      <c r="M782">
        <v>0.99490883969999999</v>
      </c>
      <c r="N782">
        <v>1.0051426029999999</v>
      </c>
      <c r="O782">
        <v>1.011821305</v>
      </c>
      <c r="P782">
        <v>1.015625287</v>
      </c>
      <c r="Q782">
        <v>1.024858684</v>
      </c>
      <c r="R782">
        <v>1.0482318930000001</v>
      </c>
      <c r="S782">
        <v>1.067892053</v>
      </c>
      <c r="T782">
        <v>1.0888464250000001</v>
      </c>
      <c r="U782">
        <v>1.1087611479999999</v>
      </c>
      <c r="V782">
        <v>1.129358919</v>
      </c>
      <c r="W782">
        <v>1.150088757</v>
      </c>
      <c r="X782">
        <v>1.171012948</v>
      </c>
      <c r="Y782">
        <v>1.1948675719999999</v>
      </c>
      <c r="Z782">
        <v>1.219295333</v>
      </c>
      <c r="AA782">
        <v>1.2440114099999999</v>
      </c>
      <c r="AB782">
        <v>1.2690150469999999</v>
      </c>
      <c r="AC782">
        <v>1.294357376</v>
      </c>
      <c r="AD782">
        <v>1.3200800239999999</v>
      </c>
      <c r="AE782">
        <v>1.3463751770000001</v>
      </c>
      <c r="AF782">
        <v>1.3732203860000001</v>
      </c>
      <c r="AG782">
        <v>1.400652813</v>
      </c>
      <c r="AH782">
        <v>1.428723051</v>
      </c>
      <c r="AI782">
        <v>1.457396039</v>
      </c>
      <c r="AJ782">
        <v>1.486656612</v>
      </c>
      <c r="AK782">
        <v>1.516531278</v>
      </c>
      <c r="AL782">
        <v>1.54697035</v>
      </c>
      <c r="AM782">
        <v>1.5779779949999999</v>
      </c>
      <c r="AN782">
        <v>1.608909924</v>
      </c>
      <c r="AO782">
        <v>1.6404087839999999</v>
      </c>
      <c r="AP782">
        <v>1.672445379</v>
      </c>
      <c r="AQ782">
        <v>1.7050700729999999</v>
      </c>
      <c r="AR782">
        <v>1.7382391399999999</v>
      </c>
      <c r="AS782">
        <v>1.7719882950000001</v>
      </c>
      <c r="AT782">
        <v>1.8063335949999999</v>
      </c>
      <c r="AU782">
        <v>1.841298874</v>
      </c>
      <c r="AV782">
        <v>1.8769109939999999</v>
      </c>
      <c r="AW782">
        <v>1.9133946340000001</v>
      </c>
    </row>
    <row r="783" spans="2:49" x14ac:dyDescent="0.25">
      <c r="B783" t="s">
        <v>1761</v>
      </c>
      <c r="C783">
        <v>0.96116878123798499</v>
      </c>
      <c r="D783">
        <v>0.98039215686274495</v>
      </c>
      <c r="E783">
        <v>0.96792900589999997</v>
      </c>
      <c r="F783">
        <v>0.9676719225</v>
      </c>
      <c r="G783">
        <v>0.99229443849999999</v>
      </c>
      <c r="H783">
        <v>0.99587384720000005</v>
      </c>
      <c r="I783">
        <v>0.95759587239999999</v>
      </c>
      <c r="J783">
        <v>0.95960499600000004</v>
      </c>
      <c r="K783">
        <v>0.95539539959999997</v>
      </c>
      <c r="L783">
        <v>0.98239495659999998</v>
      </c>
      <c r="M783">
        <v>0.97903922190000003</v>
      </c>
      <c r="N783">
        <v>0.98539183829999999</v>
      </c>
      <c r="O783">
        <v>1.022537048</v>
      </c>
      <c r="P783">
        <v>1.0468910220000001</v>
      </c>
      <c r="Q783">
        <v>1.082105946</v>
      </c>
      <c r="R783">
        <v>1.132789536</v>
      </c>
      <c r="S783">
        <v>1.1543867619999999</v>
      </c>
      <c r="T783">
        <v>1.176558752</v>
      </c>
      <c r="U783">
        <v>1.19886633</v>
      </c>
      <c r="V783">
        <v>1.2216649500000001</v>
      </c>
      <c r="W783">
        <v>1.24461555</v>
      </c>
      <c r="X783">
        <v>1.267819824</v>
      </c>
      <c r="Y783">
        <v>1.294394338</v>
      </c>
      <c r="Z783">
        <v>1.321505462</v>
      </c>
      <c r="AA783">
        <v>1.349006562</v>
      </c>
      <c r="AB783">
        <v>1.376860347</v>
      </c>
      <c r="AC783">
        <v>1.4051197120000001</v>
      </c>
      <c r="AD783">
        <v>1.4338551610000001</v>
      </c>
      <c r="AE783">
        <v>1.4632937020000001</v>
      </c>
      <c r="AF783">
        <v>1.493344333</v>
      </c>
      <c r="AG783">
        <v>1.524128575</v>
      </c>
      <c r="AH783">
        <v>1.5557132010000001</v>
      </c>
      <c r="AI783">
        <v>1.5879064030000001</v>
      </c>
      <c r="AJ783">
        <v>1.62085236</v>
      </c>
      <c r="AK783">
        <v>1.654467591</v>
      </c>
      <c r="AL783">
        <v>1.688746114</v>
      </c>
      <c r="AM783">
        <v>1.723695513</v>
      </c>
      <c r="AN783">
        <v>1.758515571</v>
      </c>
      <c r="AO783">
        <v>1.793876126</v>
      </c>
      <c r="AP783">
        <v>1.8298733920000001</v>
      </c>
      <c r="AQ783">
        <v>1.8665547950000001</v>
      </c>
      <c r="AR783">
        <v>1.903907019</v>
      </c>
      <c r="AS783">
        <v>1.941658289</v>
      </c>
      <c r="AT783">
        <v>1.980099287</v>
      </c>
      <c r="AU783">
        <v>2.0192770310000001</v>
      </c>
      <c r="AV783">
        <v>2.05920339</v>
      </c>
      <c r="AW783">
        <v>2.1000232350000001</v>
      </c>
    </row>
    <row r="784" spans="2:49" x14ac:dyDescent="0.25">
      <c r="B784" t="s">
        <v>1762</v>
      </c>
      <c r="C784">
        <v>0.96116878123798499</v>
      </c>
      <c r="D784">
        <v>0.98039215686274495</v>
      </c>
      <c r="E784">
        <v>1.0226682629999999</v>
      </c>
      <c r="F784">
        <v>1.035558242</v>
      </c>
      <c r="G784">
        <v>1.0708981179999999</v>
      </c>
      <c r="H784">
        <v>1.0276132499999999</v>
      </c>
      <c r="I784">
        <v>1.0015783920000001</v>
      </c>
      <c r="J784">
        <v>0.9561075335</v>
      </c>
      <c r="K784">
        <v>0.95618351450000005</v>
      </c>
      <c r="L784">
        <v>0.95484274769999999</v>
      </c>
      <c r="M784">
        <v>0.98025083899999998</v>
      </c>
      <c r="N784">
        <v>0.97637062289999998</v>
      </c>
      <c r="O784">
        <v>0.96946319790000002</v>
      </c>
      <c r="P784">
        <v>0.98555462890000001</v>
      </c>
      <c r="Q784">
        <v>1.0054551249999999</v>
      </c>
      <c r="R784">
        <v>1.102777777</v>
      </c>
      <c r="S784">
        <v>1.1251303580000001</v>
      </c>
      <c r="T784">
        <v>1.1480883980000001</v>
      </c>
      <c r="U784">
        <v>1.1711266499999999</v>
      </c>
      <c r="V784">
        <v>1.194781611</v>
      </c>
      <c r="W784">
        <v>1.2183035120000001</v>
      </c>
      <c r="X784">
        <v>1.2422932040000001</v>
      </c>
      <c r="Y784">
        <v>1.267085308</v>
      </c>
      <c r="Z784">
        <v>1.292297536</v>
      </c>
      <c r="AA784">
        <v>1.317807612</v>
      </c>
      <c r="AB784">
        <v>1.3435601740000001</v>
      </c>
      <c r="AC784">
        <v>1.3694800380000001</v>
      </c>
      <c r="AD784">
        <v>1.3969313210000001</v>
      </c>
      <c r="AE784">
        <v>1.42494776</v>
      </c>
      <c r="AF784">
        <v>1.4534076</v>
      </c>
      <c r="AG784">
        <v>1.482424057</v>
      </c>
      <c r="AH784">
        <v>1.512055519</v>
      </c>
      <c r="AI784">
        <v>1.542130037</v>
      </c>
      <c r="AJ784">
        <v>1.57282327</v>
      </c>
      <c r="AK784">
        <v>1.6041124710000001</v>
      </c>
      <c r="AL784">
        <v>1.636037929</v>
      </c>
      <c r="AM784">
        <v>1.668604419</v>
      </c>
      <c r="AN784">
        <v>1.7017471340000001</v>
      </c>
      <c r="AO784">
        <v>1.735472474</v>
      </c>
      <c r="AP784">
        <v>1.7698209920000001</v>
      </c>
      <c r="AQ784">
        <v>1.804844857</v>
      </c>
      <c r="AR784">
        <v>1.8405328400000001</v>
      </c>
      <c r="AS784">
        <v>1.876854781</v>
      </c>
      <c r="AT784">
        <v>1.9138401119999999</v>
      </c>
      <c r="AU784">
        <v>1.9515292099999999</v>
      </c>
      <c r="AV784">
        <v>1.9899341960000001</v>
      </c>
      <c r="AW784">
        <v>2.0290847240000001</v>
      </c>
    </row>
    <row r="785" spans="2:49" x14ac:dyDescent="0.25">
      <c r="B785" t="s">
        <v>1763</v>
      </c>
      <c r="C785">
        <v>0.96116878123798499</v>
      </c>
      <c r="D785">
        <v>0.98039215686274495</v>
      </c>
      <c r="E785">
        <v>0.97407242199999999</v>
      </c>
      <c r="F785">
        <v>1.0582408219999999</v>
      </c>
      <c r="G785">
        <v>1.1915904879999999</v>
      </c>
      <c r="H785">
        <v>1.3543194009999999</v>
      </c>
      <c r="I785">
        <v>1.1680301049999999</v>
      </c>
      <c r="J785">
        <v>1.1555206179999999</v>
      </c>
      <c r="K785">
        <v>1.119167794</v>
      </c>
      <c r="L785">
        <v>1.1459450339999999</v>
      </c>
      <c r="M785">
        <v>1.288521137</v>
      </c>
      <c r="N785">
        <v>1.401790329</v>
      </c>
      <c r="O785">
        <v>1.436964999</v>
      </c>
      <c r="P785">
        <v>1.4897675290000001</v>
      </c>
      <c r="Q785">
        <v>1.4244392210000001</v>
      </c>
      <c r="R785">
        <v>1.542540993</v>
      </c>
      <c r="S785">
        <v>1.559490928</v>
      </c>
      <c r="T785">
        <v>1.6018181549999999</v>
      </c>
      <c r="U785">
        <v>1.6299865920000001</v>
      </c>
      <c r="V785">
        <v>1.6622430960000001</v>
      </c>
      <c r="W785">
        <v>1.713871607</v>
      </c>
      <c r="X785">
        <v>1.7730187829999999</v>
      </c>
      <c r="Y785">
        <v>1.843040875</v>
      </c>
      <c r="Z785">
        <v>1.9317795310000001</v>
      </c>
      <c r="AA785">
        <v>2.0489868759999998</v>
      </c>
      <c r="AB785">
        <v>2.2196419719999998</v>
      </c>
      <c r="AC785">
        <v>2.5125578270000002</v>
      </c>
      <c r="AD785">
        <v>2.5868244460000001</v>
      </c>
      <c r="AE785">
        <v>2.666604349</v>
      </c>
      <c r="AF785">
        <v>2.7496882939999998</v>
      </c>
      <c r="AG785">
        <v>2.8367448999999998</v>
      </c>
      <c r="AH785">
        <v>2.9282480670000002</v>
      </c>
      <c r="AI785">
        <v>3.024330205</v>
      </c>
      <c r="AJ785">
        <v>3.1252441210000002</v>
      </c>
      <c r="AK785">
        <v>3.2317634530000001</v>
      </c>
      <c r="AL785">
        <v>3.3442808660000001</v>
      </c>
      <c r="AM785">
        <v>3.463406881</v>
      </c>
      <c r="AN785">
        <v>3.589674338</v>
      </c>
      <c r="AO785">
        <v>3.7255799619999999</v>
      </c>
      <c r="AP785">
        <v>3.8700810670000001</v>
      </c>
      <c r="AQ785">
        <v>4.0254518890000002</v>
      </c>
      <c r="AR785">
        <v>4.1923755480000002</v>
      </c>
      <c r="AS785">
        <v>4.3727693419999998</v>
      </c>
      <c r="AT785">
        <v>4.5678101230000001</v>
      </c>
      <c r="AU785">
        <v>4.7805283210000002</v>
      </c>
      <c r="AV785">
        <v>5.0135257690000001</v>
      </c>
      <c r="AW785">
        <v>5.2696825220000001</v>
      </c>
    </row>
    <row r="786" spans="2:49" x14ac:dyDescent="0.25">
      <c r="B786" t="s">
        <v>1764</v>
      </c>
      <c r="C786">
        <v>0.96116878123798499</v>
      </c>
      <c r="D786">
        <v>0.98039215686274495</v>
      </c>
      <c r="E786">
        <v>0.99206785480000004</v>
      </c>
      <c r="F786">
        <v>1.0181791570000001</v>
      </c>
      <c r="G786">
        <v>1.0934069129999999</v>
      </c>
      <c r="H786">
        <v>1.2737157910000001</v>
      </c>
      <c r="I786">
        <v>1.3074248749999999</v>
      </c>
      <c r="J786">
        <v>1.1357546190000001</v>
      </c>
      <c r="K786">
        <v>1.1270517879999999</v>
      </c>
      <c r="L786">
        <v>1.188939891</v>
      </c>
      <c r="M786">
        <v>1.2189348710000001</v>
      </c>
      <c r="N786">
        <v>1.283134789</v>
      </c>
      <c r="O786">
        <v>1.249758004</v>
      </c>
      <c r="P786">
        <v>1.2044153989999999</v>
      </c>
      <c r="Q786">
        <v>1.190203009</v>
      </c>
      <c r="R786">
        <v>1.2356805230000001</v>
      </c>
      <c r="S786">
        <v>1.254425012</v>
      </c>
      <c r="T786">
        <v>1.272662561</v>
      </c>
      <c r="U786">
        <v>1.287994391</v>
      </c>
      <c r="V786">
        <v>1.302506336</v>
      </c>
      <c r="W786">
        <v>1.3167551390000001</v>
      </c>
      <c r="X786">
        <v>1.3301157139999999</v>
      </c>
      <c r="Y786">
        <v>1.36131191</v>
      </c>
      <c r="Z786">
        <v>1.3924839579999999</v>
      </c>
      <c r="AA786">
        <v>1.4236796460000001</v>
      </c>
      <c r="AB786">
        <v>1.455186986</v>
      </c>
      <c r="AC786">
        <v>1.4870910980000001</v>
      </c>
      <c r="AD786">
        <v>1.5152331859999999</v>
      </c>
      <c r="AE786">
        <v>1.543911104</v>
      </c>
      <c r="AF786">
        <v>1.5731466709999999</v>
      </c>
      <c r="AG786">
        <v>1.6032659309999999</v>
      </c>
      <c r="AH786">
        <v>1.6341652980000001</v>
      </c>
      <c r="AI786">
        <v>1.665433553</v>
      </c>
      <c r="AJ786">
        <v>1.69752671</v>
      </c>
      <c r="AK786">
        <v>1.7302298030000001</v>
      </c>
      <c r="AL786">
        <v>1.763559383</v>
      </c>
      <c r="AM786">
        <v>1.7975277519999999</v>
      </c>
      <c r="AN786">
        <v>1.824637879</v>
      </c>
      <c r="AO786">
        <v>1.8520740069999999</v>
      </c>
      <c r="AP786">
        <v>1.8794289369999999</v>
      </c>
      <c r="AQ786">
        <v>1.9066777429999999</v>
      </c>
      <c r="AR786">
        <v>1.9338063590000001</v>
      </c>
      <c r="AS786">
        <v>1.9664434390000001</v>
      </c>
      <c r="AT786">
        <v>1.999079625</v>
      </c>
      <c r="AU786">
        <v>2.0321155809999998</v>
      </c>
      <c r="AV786">
        <v>2.0656029010000001</v>
      </c>
      <c r="AW786">
        <v>2.0997456259999998</v>
      </c>
    </row>
    <row r="787" spans="2:49" x14ac:dyDescent="0.25">
      <c r="B787" t="s">
        <v>1765</v>
      </c>
      <c r="C787">
        <v>0.96116878123798499</v>
      </c>
      <c r="D787">
        <v>0.98039215686274495</v>
      </c>
      <c r="E787">
        <v>0.98475118409999995</v>
      </c>
      <c r="F787">
        <v>1.007176063</v>
      </c>
      <c r="G787">
        <v>1.090455725</v>
      </c>
      <c r="H787">
        <v>1.309728934</v>
      </c>
      <c r="I787">
        <v>1.326494976</v>
      </c>
      <c r="J787">
        <v>1.130332409</v>
      </c>
      <c r="K787">
        <v>1.1524005660000001</v>
      </c>
      <c r="L787">
        <v>1.22722654</v>
      </c>
      <c r="M787">
        <v>1.253524941</v>
      </c>
      <c r="N787">
        <v>1.342588372</v>
      </c>
      <c r="O787">
        <v>1.3024283780000001</v>
      </c>
      <c r="P787">
        <v>1.2572766630000001</v>
      </c>
      <c r="Q787">
        <v>1.2476505360000001</v>
      </c>
      <c r="R787">
        <v>1.302400336</v>
      </c>
      <c r="S787">
        <v>1.3209178020000001</v>
      </c>
      <c r="T787">
        <v>1.337776938</v>
      </c>
      <c r="U787">
        <v>1.3497400509999999</v>
      </c>
      <c r="V787">
        <v>1.3605408139999999</v>
      </c>
      <c r="W787">
        <v>1.3656426150000001</v>
      </c>
      <c r="X787">
        <v>1.3677581050000001</v>
      </c>
      <c r="Y787">
        <v>1.3945353250000001</v>
      </c>
      <c r="Z787">
        <v>1.4216471610000001</v>
      </c>
      <c r="AA787">
        <v>1.448988162</v>
      </c>
      <c r="AB787">
        <v>1.4767784399999999</v>
      </c>
      <c r="AC787">
        <v>1.5051482490000001</v>
      </c>
      <c r="AD787">
        <v>1.5334083359999999</v>
      </c>
      <c r="AE787">
        <v>1.562081211</v>
      </c>
      <c r="AF787">
        <v>1.591194266</v>
      </c>
      <c r="AG787">
        <v>1.6210833140000001</v>
      </c>
      <c r="AH787">
        <v>1.6517358849999999</v>
      </c>
      <c r="AI787">
        <v>1.6825765079999999</v>
      </c>
      <c r="AJ787">
        <v>1.714041098</v>
      </c>
      <c r="AK787">
        <v>1.746197878</v>
      </c>
      <c r="AL787">
        <v>1.778913752</v>
      </c>
      <c r="AM787">
        <v>1.81218955</v>
      </c>
      <c r="AN787">
        <v>1.8332910170000001</v>
      </c>
      <c r="AO787">
        <v>1.854996834</v>
      </c>
      <c r="AP787">
        <v>1.8763347859999999</v>
      </c>
      <c r="AQ787">
        <v>1.897196882</v>
      </c>
      <c r="AR787">
        <v>1.917302214</v>
      </c>
      <c r="AS787">
        <v>1.945908572</v>
      </c>
      <c r="AT787">
        <v>1.9741516800000001</v>
      </c>
      <c r="AU787">
        <v>2.0024809920000002</v>
      </c>
      <c r="AV787">
        <v>2.0309940599999998</v>
      </c>
      <c r="AW787">
        <v>2.0609503280000001</v>
      </c>
    </row>
    <row r="788" spans="2:49" x14ac:dyDescent="0.25">
      <c r="B788" t="s">
        <v>1766</v>
      </c>
      <c r="C788">
        <v>0.96116878123798499</v>
      </c>
      <c r="D788">
        <v>0.98039215686274495</v>
      </c>
      <c r="E788">
        <v>0.98975815430000003</v>
      </c>
      <c r="F788">
        <v>1.0139328350000001</v>
      </c>
      <c r="G788">
        <v>1.0810847619999999</v>
      </c>
      <c r="H788">
        <v>1.2793169209999999</v>
      </c>
      <c r="I788">
        <v>1.221700147</v>
      </c>
      <c r="J788">
        <v>1.2166681479999999</v>
      </c>
      <c r="K788">
        <v>1.2795676549999999</v>
      </c>
      <c r="L788">
        <v>1.276040031</v>
      </c>
      <c r="M788">
        <v>1.2980998180000001</v>
      </c>
      <c r="N788">
        <v>1.3128103689999999</v>
      </c>
      <c r="O788">
        <v>1.376855747</v>
      </c>
      <c r="P788">
        <v>1.546120392</v>
      </c>
      <c r="Q788">
        <v>1.6241449649999999</v>
      </c>
      <c r="R788">
        <v>1.8152276300000001</v>
      </c>
      <c r="S788">
        <v>1.8370250299999999</v>
      </c>
      <c r="T788">
        <v>1.862104105</v>
      </c>
      <c r="U788">
        <v>1.883176043</v>
      </c>
      <c r="V788">
        <v>1.90386627</v>
      </c>
      <c r="W788">
        <v>2.0712120330000001</v>
      </c>
      <c r="X788">
        <v>2.3466054970000001</v>
      </c>
      <c r="Y788">
        <v>3.033715597</v>
      </c>
      <c r="Z788">
        <v>6.3843576830000002</v>
      </c>
      <c r="AA788">
        <v>-3.4046534880000001</v>
      </c>
      <c r="AB788">
        <v>-0.14992480459999999</v>
      </c>
      <c r="AC788">
        <v>0.52939338579999995</v>
      </c>
      <c r="AD788">
        <v>0.53098897609999995</v>
      </c>
      <c r="AE788">
        <v>0.53198990859999995</v>
      </c>
      <c r="AF788">
        <v>0.53316310469999995</v>
      </c>
      <c r="AG788">
        <v>0.53369369430000002</v>
      </c>
      <c r="AH788">
        <v>0.53402545759999998</v>
      </c>
      <c r="AI788">
        <v>0.53512381909999995</v>
      </c>
      <c r="AJ788">
        <v>0.53579909989999996</v>
      </c>
      <c r="AK788">
        <v>0.53633614699999999</v>
      </c>
      <c r="AL788">
        <v>0.53652922920000001</v>
      </c>
      <c r="AM788">
        <v>0.53638201119999995</v>
      </c>
      <c r="AN788">
        <v>0.55387858599999995</v>
      </c>
      <c r="AO788">
        <v>0.57124655020000004</v>
      </c>
      <c r="AP788">
        <v>0.59001856480000003</v>
      </c>
      <c r="AQ788">
        <v>0.61034691789999995</v>
      </c>
      <c r="AR788">
        <v>0.63255908110000003</v>
      </c>
      <c r="AS788">
        <v>0.64195000550000003</v>
      </c>
      <c r="AT788">
        <v>0.65313851570000003</v>
      </c>
      <c r="AU788">
        <v>0.6648368026</v>
      </c>
      <c r="AV788">
        <v>0.67696450389999996</v>
      </c>
      <c r="AW788">
        <v>0.68962478130000004</v>
      </c>
    </row>
    <row r="789" spans="2:49" x14ac:dyDescent="0.25">
      <c r="B789" t="s">
        <v>1767</v>
      </c>
      <c r="C789">
        <v>0.96116878123798499</v>
      </c>
      <c r="D789">
        <v>0.98039215686274495</v>
      </c>
      <c r="E789">
        <v>1.0021681730000001</v>
      </c>
      <c r="F789">
        <v>1.077953264</v>
      </c>
      <c r="G789">
        <v>1.0225924319999999</v>
      </c>
      <c r="H789">
        <v>1.0289552930000001</v>
      </c>
      <c r="I789">
        <v>0.9498257323</v>
      </c>
      <c r="J789">
        <v>0.91919726390000001</v>
      </c>
      <c r="K789">
        <v>0.90521391699999998</v>
      </c>
      <c r="L789">
        <v>0.88717017679999999</v>
      </c>
      <c r="M789">
        <v>0.88459350680000004</v>
      </c>
      <c r="N789">
        <v>0.89287842620000002</v>
      </c>
      <c r="O789">
        <v>0.86625810110000001</v>
      </c>
      <c r="P789">
        <v>0.82112749939999996</v>
      </c>
      <c r="Q789">
        <v>0.79676798959999995</v>
      </c>
      <c r="R789">
        <v>0.81085832420000004</v>
      </c>
      <c r="S789">
        <v>0.80650053160000001</v>
      </c>
      <c r="T789">
        <v>0.79526342429999997</v>
      </c>
      <c r="U789">
        <v>0.76558725500000002</v>
      </c>
      <c r="V789">
        <v>0.72818020360000002</v>
      </c>
      <c r="W789">
        <v>0.66859646159999997</v>
      </c>
      <c r="X789">
        <v>0.59414551110000002</v>
      </c>
      <c r="Y789">
        <v>0.61018755749999998</v>
      </c>
      <c r="Z789">
        <v>0.62648702420000002</v>
      </c>
      <c r="AA789">
        <v>0.64364328950000005</v>
      </c>
      <c r="AB789">
        <v>0.66225257240000002</v>
      </c>
      <c r="AC789">
        <v>0.68266165400000001</v>
      </c>
      <c r="AD789">
        <v>0.6952279885</v>
      </c>
      <c r="AE789">
        <v>0.7083287814</v>
      </c>
      <c r="AF789">
        <v>0.7213535485</v>
      </c>
      <c r="AG789">
        <v>0.73548431650000001</v>
      </c>
      <c r="AH789">
        <v>0.75004912830000003</v>
      </c>
      <c r="AI789">
        <v>0.7629258189</v>
      </c>
      <c r="AJ789">
        <v>0.77630095030000001</v>
      </c>
      <c r="AK789">
        <v>0.78977130009999996</v>
      </c>
      <c r="AL789">
        <v>0.80342507320000001</v>
      </c>
      <c r="AM789">
        <v>0.81722737300000003</v>
      </c>
      <c r="AN789">
        <v>0.79006380430000001</v>
      </c>
      <c r="AO789">
        <v>0.76001896030000005</v>
      </c>
      <c r="AP789">
        <v>0.72556728319999997</v>
      </c>
      <c r="AQ789">
        <v>0.68657959670000002</v>
      </c>
      <c r="AR789">
        <v>0.64266139170000003</v>
      </c>
      <c r="AS789">
        <v>0.62650616540000004</v>
      </c>
      <c r="AT789">
        <v>0.60747179640000004</v>
      </c>
      <c r="AU789">
        <v>0.58673897239999995</v>
      </c>
      <c r="AV789">
        <v>0.56433305950000001</v>
      </c>
      <c r="AW789">
        <v>0.54022232979999996</v>
      </c>
    </row>
    <row r="790" spans="2:49" x14ac:dyDescent="0.25">
      <c r="B790" t="s">
        <v>1768</v>
      </c>
      <c r="C790">
        <v>0.96116878123798499</v>
      </c>
      <c r="D790">
        <v>0.98039215686274495</v>
      </c>
      <c r="E790">
        <v>0.98246228670000002</v>
      </c>
      <c r="F790">
        <v>1.021471596</v>
      </c>
      <c r="G790">
        <v>0.94187508720000002</v>
      </c>
      <c r="H790">
        <v>1.0543540140000001</v>
      </c>
      <c r="I790">
        <v>0.91614461599999997</v>
      </c>
      <c r="J790">
        <v>0.85423936150000002</v>
      </c>
      <c r="K790">
        <v>0.87247216240000003</v>
      </c>
      <c r="L790">
        <v>0.9213321418</v>
      </c>
      <c r="M790">
        <v>0.9286762301</v>
      </c>
      <c r="N790">
        <v>0.92306373819999998</v>
      </c>
      <c r="O790">
        <v>0.8334587591</v>
      </c>
      <c r="P790">
        <v>0.71475990889999996</v>
      </c>
      <c r="Q790">
        <v>0.67106859510000005</v>
      </c>
      <c r="R790">
        <v>0.72943740499999998</v>
      </c>
      <c r="S790">
        <v>0.73774269380000002</v>
      </c>
      <c r="T790">
        <v>0.74095573599999998</v>
      </c>
      <c r="U790">
        <v>0.73709482630000001</v>
      </c>
      <c r="V790">
        <v>0.73151844070000005</v>
      </c>
      <c r="W790">
        <v>0.7232835218</v>
      </c>
      <c r="X790">
        <v>0.71273305509999996</v>
      </c>
      <c r="Y790">
        <v>0.73894460740000001</v>
      </c>
      <c r="Z790">
        <v>0.7667100577</v>
      </c>
      <c r="AA790">
        <v>0.7959802802</v>
      </c>
      <c r="AB790">
        <v>0.82642954940000002</v>
      </c>
      <c r="AC790">
        <v>0.85834322480000003</v>
      </c>
      <c r="AD790">
        <v>0.88513876150000004</v>
      </c>
      <c r="AE790">
        <v>0.91287572179999998</v>
      </c>
      <c r="AF790">
        <v>0.9410779977</v>
      </c>
      <c r="AG790">
        <v>0.97003574479999999</v>
      </c>
      <c r="AH790">
        <v>0.9996278475</v>
      </c>
      <c r="AI790">
        <v>1.029696127</v>
      </c>
      <c r="AJ790">
        <v>1.0603891059999999</v>
      </c>
      <c r="AK790">
        <v>1.09170389</v>
      </c>
      <c r="AL790">
        <v>1.123615601</v>
      </c>
      <c r="AM790">
        <v>1.156248384</v>
      </c>
      <c r="AN790">
        <v>1.181010509</v>
      </c>
      <c r="AO790">
        <v>1.2061319850000001</v>
      </c>
      <c r="AP790">
        <v>1.2314286459999999</v>
      </c>
      <c r="AQ790">
        <v>1.2570195799999999</v>
      </c>
      <c r="AR790">
        <v>1.2827254509999999</v>
      </c>
      <c r="AS790">
        <v>1.3081177719999999</v>
      </c>
      <c r="AT790">
        <v>1.333879708</v>
      </c>
      <c r="AU790">
        <v>1.3600050459999999</v>
      </c>
      <c r="AV790">
        <v>1.386463515</v>
      </c>
      <c r="AW790">
        <v>1.413212049</v>
      </c>
    </row>
    <row r="791" spans="2:49" x14ac:dyDescent="0.25">
      <c r="B791" t="s">
        <v>1769</v>
      </c>
      <c r="C791">
        <v>0.96116878123798499</v>
      </c>
      <c r="D791">
        <v>0.98039215686274495</v>
      </c>
      <c r="E791">
        <v>0.99274901770000001</v>
      </c>
      <c r="F791">
        <v>0.98450731400000002</v>
      </c>
      <c r="G791">
        <v>1.0038003689999999</v>
      </c>
      <c r="H791">
        <v>1.170732865</v>
      </c>
      <c r="I791">
        <v>1.2103945410000001</v>
      </c>
      <c r="J791">
        <v>1.1375345509999999</v>
      </c>
      <c r="K791">
        <v>1.150046651</v>
      </c>
      <c r="L791">
        <v>1.2344458819999999</v>
      </c>
      <c r="M791">
        <v>1.3521878510000001</v>
      </c>
      <c r="N791">
        <v>1.374538257</v>
      </c>
      <c r="O791">
        <v>1.394569151</v>
      </c>
      <c r="P791">
        <v>1.3758819630000001</v>
      </c>
      <c r="Q791">
        <v>1.355977545</v>
      </c>
      <c r="R791">
        <v>1.5046153410000001</v>
      </c>
      <c r="S791">
        <v>1.526110691</v>
      </c>
      <c r="T791">
        <v>1.5571372400000001</v>
      </c>
      <c r="U791">
        <v>1.5870997659999999</v>
      </c>
      <c r="V791">
        <v>1.6183520300000001</v>
      </c>
      <c r="W791">
        <v>1.6553191469999999</v>
      </c>
      <c r="X791">
        <v>1.6935893040000001</v>
      </c>
      <c r="Y791">
        <v>1.7348243059999999</v>
      </c>
      <c r="Z791">
        <v>1.781360695</v>
      </c>
      <c r="AA791">
        <v>1.83336554</v>
      </c>
      <c r="AB791">
        <v>1.889564595</v>
      </c>
      <c r="AC791">
        <v>1.950809244</v>
      </c>
      <c r="AD791">
        <v>1.9820644919999999</v>
      </c>
      <c r="AE791">
        <v>2.0153823489999998</v>
      </c>
      <c r="AF791">
        <v>2.0493296860000001</v>
      </c>
      <c r="AG791">
        <v>2.0842857380000002</v>
      </c>
      <c r="AH791">
        <v>2.1203895689999999</v>
      </c>
      <c r="AI791">
        <v>2.157204643</v>
      </c>
      <c r="AJ791">
        <v>2.1945575609999999</v>
      </c>
      <c r="AK791">
        <v>2.23277028</v>
      </c>
      <c r="AL791">
        <v>2.271584694</v>
      </c>
      <c r="AM791">
        <v>2.31096345</v>
      </c>
      <c r="AN791">
        <v>2.3495386659999999</v>
      </c>
      <c r="AO791">
        <v>2.3892223430000001</v>
      </c>
      <c r="AP791">
        <v>2.429273271</v>
      </c>
      <c r="AQ791">
        <v>2.4702503259999999</v>
      </c>
      <c r="AR791">
        <v>2.511727821</v>
      </c>
      <c r="AS791">
        <v>2.5568377440000001</v>
      </c>
      <c r="AT791">
        <v>2.6026972970000002</v>
      </c>
      <c r="AU791">
        <v>2.6493967930000002</v>
      </c>
      <c r="AV791">
        <v>2.6969356289999999</v>
      </c>
      <c r="AW791">
        <v>2.7457060869999999</v>
      </c>
    </row>
    <row r="792" spans="2:49" x14ac:dyDescent="0.25">
      <c r="B792" t="s">
        <v>1771</v>
      </c>
      <c r="C792">
        <v>0.96116878123798499</v>
      </c>
      <c r="D792">
        <v>0.98039215686274495</v>
      </c>
      <c r="E792">
        <v>0.9804592996</v>
      </c>
      <c r="F792">
        <v>1.063272556</v>
      </c>
      <c r="G792">
        <v>1.213093242</v>
      </c>
      <c r="H792">
        <v>2.1842940930000001</v>
      </c>
      <c r="I792">
        <v>1.720868625</v>
      </c>
      <c r="J792">
        <v>1.435656268</v>
      </c>
      <c r="K792">
        <v>1.526386528</v>
      </c>
      <c r="L792">
        <v>1.532006556</v>
      </c>
      <c r="M792">
        <v>1.5712777710000001</v>
      </c>
      <c r="N792">
        <v>1.6133396149999999</v>
      </c>
      <c r="O792">
        <v>2.046526525</v>
      </c>
      <c r="P792">
        <v>1.930684544</v>
      </c>
      <c r="Q792">
        <v>2.0530774310000002</v>
      </c>
      <c r="R792">
        <v>2.7555321570000002</v>
      </c>
      <c r="S792">
        <v>2.7690060860000001</v>
      </c>
      <c r="T792">
        <v>2.7947732580000002</v>
      </c>
      <c r="U792">
        <v>2.8082660920000002</v>
      </c>
      <c r="V792">
        <v>2.8181077069999998</v>
      </c>
      <c r="W792">
        <v>2.762055315</v>
      </c>
      <c r="X792">
        <v>2.701302965</v>
      </c>
      <c r="Y792">
        <v>2.7129082100000002</v>
      </c>
      <c r="Z792">
        <v>2.7270975549999998</v>
      </c>
      <c r="AA792">
        <v>2.742775457</v>
      </c>
      <c r="AB792">
        <v>2.7602877590000001</v>
      </c>
      <c r="AC792">
        <v>2.7798464900000002</v>
      </c>
      <c r="AD792">
        <v>2.8297146729999998</v>
      </c>
      <c r="AE792">
        <v>2.8809236660000002</v>
      </c>
      <c r="AF792">
        <v>2.9328703620000001</v>
      </c>
      <c r="AG792">
        <v>2.9861029509999999</v>
      </c>
      <c r="AH792">
        <v>3.040301892</v>
      </c>
      <c r="AI792">
        <v>3.0947405520000002</v>
      </c>
      <c r="AJ792">
        <v>3.1500189089999999</v>
      </c>
      <c r="AK792">
        <v>3.2060727080000002</v>
      </c>
      <c r="AL792">
        <v>3.2629944310000001</v>
      </c>
      <c r="AM792">
        <v>3.320782323</v>
      </c>
      <c r="AN792">
        <v>3.3499885570000001</v>
      </c>
      <c r="AO792">
        <v>3.3782465749999999</v>
      </c>
      <c r="AP792">
        <v>3.4044277890000001</v>
      </c>
      <c r="AQ792">
        <v>3.4286435119999998</v>
      </c>
      <c r="AR792">
        <v>3.4504036070000002</v>
      </c>
      <c r="AS792">
        <v>3.4931384410000001</v>
      </c>
      <c r="AT792">
        <v>3.5346608389999998</v>
      </c>
      <c r="AU792">
        <v>3.5759215040000001</v>
      </c>
      <c r="AV792">
        <v>3.616991783</v>
      </c>
      <c r="AW792">
        <v>3.6581335359999998</v>
      </c>
    </row>
    <row r="793" spans="2:49" x14ac:dyDescent="0.25">
      <c r="B793" t="s">
        <v>1772</v>
      </c>
      <c r="C793">
        <v>0.96116878123798499</v>
      </c>
      <c r="D793">
        <v>0.98039215686274495</v>
      </c>
      <c r="E793">
        <v>0.98111173060000001</v>
      </c>
      <c r="F793">
        <v>1.1169470050000001</v>
      </c>
      <c r="G793">
        <v>1.241922473</v>
      </c>
      <c r="H793">
        <v>1.664316444</v>
      </c>
      <c r="I793">
        <v>1.4628476610000001</v>
      </c>
      <c r="J793">
        <v>1.3076119020000001</v>
      </c>
      <c r="K793">
        <v>1.3496640259999999</v>
      </c>
      <c r="L793">
        <v>1.498693512</v>
      </c>
      <c r="M793">
        <v>1.536780622</v>
      </c>
      <c r="N793">
        <v>1.659665637</v>
      </c>
      <c r="O793">
        <v>2.0566522470000002</v>
      </c>
      <c r="P793">
        <v>1.8854235749999999</v>
      </c>
      <c r="Q793">
        <v>2.1184228269999998</v>
      </c>
      <c r="R793">
        <v>2.797437484</v>
      </c>
      <c r="S793">
        <v>2.814193999</v>
      </c>
      <c r="T793">
        <v>2.8823221590000001</v>
      </c>
      <c r="U793">
        <v>2.9382860499999999</v>
      </c>
      <c r="V793">
        <v>3.004118514</v>
      </c>
      <c r="W793">
        <v>3.3748144039999999</v>
      </c>
      <c r="X793">
        <v>3.9191035420000002</v>
      </c>
      <c r="Y793">
        <v>4.8097703479999998</v>
      </c>
      <c r="Z793">
        <v>6.5885002320000003</v>
      </c>
      <c r="AA793">
        <v>11.946654779999999</v>
      </c>
      <c r="AB793">
        <v>-508.27737519999999</v>
      </c>
      <c r="AC793">
        <v>-8.6873722139999998</v>
      </c>
      <c r="AD793">
        <v>-9.0248106010000004</v>
      </c>
      <c r="AE793">
        <v>-9.3814355910000007</v>
      </c>
      <c r="AF793">
        <v>-9.7508527279999999</v>
      </c>
      <c r="AG793">
        <v>-10.131512020000001</v>
      </c>
      <c r="AH793">
        <v>-10.523622359999999</v>
      </c>
      <c r="AI793">
        <v>-10.93235323</v>
      </c>
      <c r="AJ793">
        <v>-11.35421726</v>
      </c>
      <c r="AK793">
        <v>-11.80517008</v>
      </c>
      <c r="AL793">
        <v>-12.27882949</v>
      </c>
      <c r="AM793">
        <v>-12.7791189</v>
      </c>
      <c r="AN793">
        <v>-13.30077721</v>
      </c>
      <c r="AO793">
        <v>-13.85409602</v>
      </c>
      <c r="AP793">
        <v>-14.44475757</v>
      </c>
      <c r="AQ793">
        <v>-15.072340479999999</v>
      </c>
      <c r="AR793">
        <v>-15.735226040000001</v>
      </c>
      <c r="AS793">
        <v>-16.437153630000001</v>
      </c>
      <c r="AT793">
        <v>-17.17603016</v>
      </c>
      <c r="AU793">
        <v>-17.955232209999998</v>
      </c>
      <c r="AV793">
        <v>-18.781966990000001</v>
      </c>
      <c r="AW793">
        <v>-19.659325979999998</v>
      </c>
    </row>
    <row r="794" spans="2:49" x14ac:dyDescent="0.25">
      <c r="B794" t="s">
        <v>1773</v>
      </c>
      <c r="C794">
        <v>0.96116878123798499</v>
      </c>
      <c r="D794">
        <v>0.98039215686274495</v>
      </c>
      <c r="E794">
        <v>0.9986509335</v>
      </c>
      <c r="F794">
        <v>0.99758878699999998</v>
      </c>
      <c r="G794">
        <v>1.0018619120000001</v>
      </c>
      <c r="H794">
        <v>1.0259627790000001</v>
      </c>
      <c r="I794">
        <v>1.0343855040000001</v>
      </c>
      <c r="J794">
        <v>1.0156526100000001</v>
      </c>
      <c r="K794">
        <v>0.98990129299999996</v>
      </c>
      <c r="L794">
        <v>0.98256361390000002</v>
      </c>
      <c r="M794">
        <v>0.97492983099999997</v>
      </c>
      <c r="N794">
        <v>0.98224859959999999</v>
      </c>
      <c r="O794">
        <v>0.99086140779999998</v>
      </c>
      <c r="P794">
        <v>1.00677175</v>
      </c>
      <c r="Q794">
        <v>1.01964503</v>
      </c>
      <c r="R794">
        <v>1.0332866599999999</v>
      </c>
      <c r="S794">
        <v>1.0536337389999999</v>
      </c>
      <c r="T794">
        <v>1.0777704349999999</v>
      </c>
      <c r="U794">
        <v>1.0984493719999999</v>
      </c>
      <c r="V794">
        <v>1.120563285</v>
      </c>
      <c r="W794">
        <v>1.1425059360000001</v>
      </c>
      <c r="X794">
        <v>1.1649393969999999</v>
      </c>
      <c r="Y794">
        <v>1.1873523749999999</v>
      </c>
      <c r="Z794">
        <v>1.210862798</v>
      </c>
      <c r="AA794">
        <v>1.234597291</v>
      </c>
      <c r="AB794">
        <v>1.258653853</v>
      </c>
      <c r="AC794">
        <v>1.2831321600000001</v>
      </c>
      <c r="AD794">
        <v>1.3081755100000001</v>
      </c>
      <c r="AE794">
        <v>1.334001776</v>
      </c>
      <c r="AF794">
        <v>1.3604056410000001</v>
      </c>
      <c r="AG794">
        <v>1.3874641539999999</v>
      </c>
      <c r="AH794">
        <v>1.4151231660000001</v>
      </c>
      <c r="AI794">
        <v>1.4434608769999999</v>
      </c>
      <c r="AJ794">
        <v>1.4723477979999999</v>
      </c>
      <c r="AK794">
        <v>1.501790669</v>
      </c>
      <c r="AL794">
        <v>1.531797037</v>
      </c>
      <c r="AM794">
        <v>1.562370182</v>
      </c>
      <c r="AN794">
        <v>1.5932272590000001</v>
      </c>
      <c r="AO794">
        <v>1.6248066779999999</v>
      </c>
      <c r="AP794">
        <v>1.6569332619999999</v>
      </c>
      <c r="AQ794">
        <v>1.6896575410000001</v>
      </c>
      <c r="AR794">
        <v>1.722939166</v>
      </c>
      <c r="AS794">
        <v>1.7569008260000001</v>
      </c>
      <c r="AT794">
        <v>1.7914074710000001</v>
      </c>
      <c r="AU794">
        <v>1.826568387</v>
      </c>
      <c r="AV794">
        <v>1.8623997999999999</v>
      </c>
      <c r="AW794">
        <v>1.8990674970000001</v>
      </c>
    </row>
    <row r="795" spans="2:49" x14ac:dyDescent="0.25">
      <c r="B795" t="s">
        <v>1774</v>
      </c>
      <c r="C795">
        <v>0.96116878123798499</v>
      </c>
      <c r="D795">
        <v>0.98039215686274495</v>
      </c>
      <c r="E795">
        <v>0.9950236804</v>
      </c>
      <c r="F795">
        <v>0.98436826359999996</v>
      </c>
      <c r="G795">
        <v>0.96493587739999997</v>
      </c>
      <c r="H795">
        <v>0.97575397779999995</v>
      </c>
      <c r="I795">
        <v>1.00510864</v>
      </c>
      <c r="J795">
        <v>1.031081543</v>
      </c>
      <c r="K795">
        <v>1.0452073550000001</v>
      </c>
      <c r="L795">
        <v>1.054531603</v>
      </c>
      <c r="M795">
        <v>1.0813933179999999</v>
      </c>
      <c r="N795">
        <v>1.143382889</v>
      </c>
      <c r="O795">
        <v>1.183674476</v>
      </c>
      <c r="P795">
        <v>1.1900659229999999</v>
      </c>
      <c r="Q795">
        <v>1.179669729</v>
      </c>
      <c r="R795">
        <v>1.170996243</v>
      </c>
      <c r="S795">
        <v>1.194054932</v>
      </c>
      <c r="T795">
        <v>1.218088501</v>
      </c>
      <c r="U795">
        <v>1.2419131160000001</v>
      </c>
      <c r="V795">
        <v>1.266554881</v>
      </c>
      <c r="W795">
        <v>1.290875185</v>
      </c>
      <c r="X795">
        <v>1.3159558929999999</v>
      </c>
      <c r="Y795">
        <v>1.342309797</v>
      </c>
      <c r="Z795">
        <v>1.369567864</v>
      </c>
      <c r="AA795">
        <v>1.397498591</v>
      </c>
      <c r="AB795">
        <v>1.4259824539999999</v>
      </c>
      <c r="AC795">
        <v>1.4550036959999999</v>
      </c>
      <c r="AD795">
        <v>1.4848162970000001</v>
      </c>
      <c r="AE795">
        <v>1.51499352</v>
      </c>
      <c r="AF795">
        <v>1.5455243599999999</v>
      </c>
      <c r="AG795">
        <v>1.5765078539999999</v>
      </c>
      <c r="AH795">
        <v>1.608031422</v>
      </c>
      <c r="AI795">
        <v>1.640064046</v>
      </c>
      <c r="AJ795">
        <v>1.6726507690000001</v>
      </c>
      <c r="AK795">
        <v>1.7059272430000001</v>
      </c>
      <c r="AL795">
        <v>1.739848179</v>
      </c>
      <c r="AM795">
        <v>1.7744254150000001</v>
      </c>
      <c r="AN795">
        <v>1.809096888</v>
      </c>
      <c r="AO795">
        <v>1.8448074720000001</v>
      </c>
      <c r="AP795">
        <v>1.88136894</v>
      </c>
      <c r="AQ795">
        <v>1.918693448</v>
      </c>
      <c r="AR795">
        <v>1.956662254</v>
      </c>
      <c r="AS795">
        <v>1.9952575770000001</v>
      </c>
      <c r="AT795">
        <v>2.034574696</v>
      </c>
      <c r="AU795">
        <v>2.074611129</v>
      </c>
      <c r="AV795">
        <v>2.1153805160000001</v>
      </c>
      <c r="AW795">
        <v>2.1577011499999998</v>
      </c>
    </row>
    <row r="796" spans="2:49" x14ac:dyDescent="0.25">
      <c r="B796" t="s">
        <v>1775</v>
      </c>
      <c r="C796">
        <v>0.96116878123798499</v>
      </c>
      <c r="D796">
        <v>0.98039215686274495</v>
      </c>
      <c r="E796">
        <v>0.93772772609999999</v>
      </c>
      <c r="F796">
        <v>0.91418106759999995</v>
      </c>
      <c r="G796">
        <v>0.91275992080000001</v>
      </c>
      <c r="H796">
        <v>0.92916235609999998</v>
      </c>
      <c r="I796">
        <v>0.93341080109999996</v>
      </c>
      <c r="J796">
        <v>0.92609706889999999</v>
      </c>
      <c r="K796">
        <v>0.92147512580000002</v>
      </c>
      <c r="L796">
        <v>0.92048255509999999</v>
      </c>
      <c r="M796">
        <v>0.92412547280000001</v>
      </c>
      <c r="N796">
        <v>0.93515677050000001</v>
      </c>
      <c r="O796">
        <v>0.93315396989999999</v>
      </c>
      <c r="P796">
        <v>0.92715566979999997</v>
      </c>
      <c r="Q796">
        <v>0.94207158820000003</v>
      </c>
      <c r="R796">
        <v>0.96903862429999998</v>
      </c>
      <c r="S796">
        <v>0.98805963460000001</v>
      </c>
      <c r="T796">
        <v>1.0078790769999999</v>
      </c>
      <c r="U796">
        <v>1.02806099</v>
      </c>
      <c r="V796">
        <v>1.048776835</v>
      </c>
      <c r="W796">
        <v>1.0695730269999999</v>
      </c>
      <c r="X796">
        <v>1.091151244</v>
      </c>
      <c r="Y796">
        <v>1.114390086</v>
      </c>
      <c r="Z796">
        <v>1.1368915939999999</v>
      </c>
      <c r="AA796">
        <v>1.1589474829999999</v>
      </c>
      <c r="AB796">
        <v>1.181326726</v>
      </c>
      <c r="AC796">
        <v>1.2040316600000001</v>
      </c>
      <c r="AD796">
        <v>1.227031464</v>
      </c>
      <c r="AE796">
        <v>1.24984918</v>
      </c>
      <c r="AF796">
        <v>1.273590132</v>
      </c>
      <c r="AG796">
        <v>1.2982687959999999</v>
      </c>
      <c r="AH796">
        <v>1.322865781</v>
      </c>
      <c r="AI796">
        <v>1.349072595</v>
      </c>
      <c r="AJ796">
        <v>1.3756778270000001</v>
      </c>
      <c r="AK796">
        <v>1.402382475</v>
      </c>
      <c r="AL796">
        <v>1.42965242</v>
      </c>
      <c r="AM796">
        <v>1.457500456</v>
      </c>
      <c r="AN796">
        <v>1.48554718</v>
      </c>
      <c r="AO796">
        <v>1.514069866</v>
      </c>
      <c r="AP796">
        <v>1.5430452670000001</v>
      </c>
      <c r="AQ796">
        <v>1.572421275</v>
      </c>
      <c r="AR796">
        <v>1.602241501</v>
      </c>
      <c r="AS796">
        <v>1.6324626870000001</v>
      </c>
      <c r="AT796">
        <v>1.6632363560000001</v>
      </c>
      <c r="AU796">
        <v>1.694602599</v>
      </c>
      <c r="AV796">
        <v>1.7265059810000001</v>
      </c>
      <c r="AW796">
        <v>1.7591386959999999</v>
      </c>
    </row>
    <row r="797" spans="2:49" x14ac:dyDescent="0.25">
      <c r="B797" t="s">
        <v>1776</v>
      </c>
      <c r="C797">
        <v>0.96116878123798499</v>
      </c>
      <c r="D797">
        <v>0.98039215686274495</v>
      </c>
      <c r="E797">
        <v>0.97224834530000004</v>
      </c>
      <c r="F797">
        <v>0.96542248239999995</v>
      </c>
      <c r="G797">
        <v>0.97657529340000004</v>
      </c>
      <c r="H797">
        <v>1.012211483</v>
      </c>
      <c r="I797">
        <v>1.010871015</v>
      </c>
      <c r="J797">
        <v>1.0164409590000001</v>
      </c>
      <c r="K797">
        <v>1.026429993</v>
      </c>
      <c r="L797">
        <v>1.033768316</v>
      </c>
      <c r="M797">
        <v>1.040552226</v>
      </c>
      <c r="N797">
        <v>1.0544716919999999</v>
      </c>
      <c r="O797">
        <v>1.0524475680000001</v>
      </c>
      <c r="P797">
        <v>1.0380563439999999</v>
      </c>
      <c r="Q797">
        <v>1.0624238020000001</v>
      </c>
      <c r="R797">
        <v>1.095928207</v>
      </c>
      <c r="S797">
        <v>1.116667463</v>
      </c>
      <c r="T797">
        <v>1.137696847</v>
      </c>
      <c r="U797">
        <v>1.1591206519999999</v>
      </c>
      <c r="V797">
        <v>1.1807776249999999</v>
      </c>
      <c r="W797">
        <v>1.2024701820000001</v>
      </c>
      <c r="X797">
        <v>1.224571766</v>
      </c>
      <c r="Y797">
        <v>1.2516349710000001</v>
      </c>
      <c r="Z797">
        <v>1.277911896</v>
      </c>
      <c r="AA797">
        <v>1.3037347079999999</v>
      </c>
      <c r="AB797">
        <v>1.3300285890000001</v>
      </c>
      <c r="AC797">
        <v>1.3569904070000001</v>
      </c>
      <c r="AD797">
        <v>1.38454382</v>
      </c>
      <c r="AE797">
        <v>1.4120209319999999</v>
      </c>
      <c r="AF797">
        <v>1.4405899900000001</v>
      </c>
      <c r="AG797">
        <v>1.4703664489999999</v>
      </c>
      <c r="AH797">
        <v>1.50013218</v>
      </c>
      <c r="AI797">
        <v>1.53153943</v>
      </c>
      <c r="AJ797">
        <v>1.563538793</v>
      </c>
      <c r="AK797">
        <v>1.5956352579999999</v>
      </c>
      <c r="AL797">
        <v>1.6282966940000001</v>
      </c>
      <c r="AM797">
        <v>1.661732558</v>
      </c>
      <c r="AN797">
        <v>1.694973034</v>
      </c>
      <c r="AO797">
        <v>1.728742051</v>
      </c>
      <c r="AP797">
        <v>1.7631332900000001</v>
      </c>
      <c r="AQ797">
        <v>1.798104347</v>
      </c>
      <c r="AR797">
        <v>1.8336690280000001</v>
      </c>
      <c r="AS797">
        <v>1.8694555639999999</v>
      </c>
      <c r="AT797">
        <v>1.9059711560000001</v>
      </c>
      <c r="AU797">
        <v>1.943257529</v>
      </c>
      <c r="AV797">
        <v>1.9812444810000001</v>
      </c>
      <c r="AW797">
        <v>2.0200792189999999</v>
      </c>
    </row>
    <row r="798" spans="2:49" x14ac:dyDescent="0.25">
      <c r="B798" t="s">
        <v>1777</v>
      </c>
      <c r="C798">
        <v>0.96116878123798499</v>
      </c>
      <c r="D798">
        <v>0.98039215686274495</v>
      </c>
      <c r="E798">
        <v>0.96544880430000002</v>
      </c>
      <c r="F798">
        <v>0.95309613999999998</v>
      </c>
      <c r="G798">
        <v>0.96096515709999997</v>
      </c>
      <c r="H798">
        <v>1.0208076079999999</v>
      </c>
      <c r="I798">
        <v>1.0133378799999999</v>
      </c>
      <c r="J798">
        <v>1.00024986</v>
      </c>
      <c r="K798">
        <v>1.0251062769999999</v>
      </c>
      <c r="L798">
        <v>1.0592637499999999</v>
      </c>
      <c r="M798">
        <v>1.063002008</v>
      </c>
      <c r="N798">
        <v>1.059198514</v>
      </c>
      <c r="O798">
        <v>1.037762858</v>
      </c>
      <c r="P798">
        <v>1.0046781220000001</v>
      </c>
      <c r="Q798">
        <v>1.0319806899999999</v>
      </c>
      <c r="R798">
        <v>1.1143234070000001</v>
      </c>
      <c r="S798">
        <v>1.1364439239999999</v>
      </c>
      <c r="T798">
        <v>1.1592352690000001</v>
      </c>
      <c r="U798">
        <v>1.181396533</v>
      </c>
      <c r="V798">
        <v>1.2039089629999999</v>
      </c>
      <c r="W798">
        <v>1.2255631360000001</v>
      </c>
      <c r="X798">
        <v>1.246121992</v>
      </c>
      <c r="Y798">
        <v>1.2721645880000001</v>
      </c>
      <c r="Z798">
        <v>1.297989788</v>
      </c>
      <c r="AA798">
        <v>1.3239265659999999</v>
      </c>
      <c r="AB798">
        <v>1.3502862010000001</v>
      </c>
      <c r="AC798">
        <v>1.3772411739999999</v>
      </c>
      <c r="AD798">
        <v>1.4044291419999999</v>
      </c>
      <c r="AE798">
        <v>1.4318244950000001</v>
      </c>
      <c r="AF798">
        <v>1.459770513</v>
      </c>
      <c r="AG798">
        <v>1.4902579119999999</v>
      </c>
      <c r="AH798">
        <v>1.522308268</v>
      </c>
      <c r="AI798">
        <v>1.5553243590000001</v>
      </c>
      <c r="AJ798">
        <v>1.5897026750000001</v>
      </c>
      <c r="AK798">
        <v>1.625112283</v>
      </c>
      <c r="AL798">
        <v>1.6614892489999999</v>
      </c>
      <c r="AM798">
        <v>1.6988814489999999</v>
      </c>
      <c r="AN798">
        <v>1.7348468480000001</v>
      </c>
      <c r="AO798">
        <v>1.772287387</v>
      </c>
      <c r="AP798">
        <v>1.8105173809999999</v>
      </c>
      <c r="AQ798">
        <v>1.8495398000000001</v>
      </c>
      <c r="AR798">
        <v>1.889307195</v>
      </c>
      <c r="AS798">
        <v>1.928629763</v>
      </c>
      <c r="AT798">
        <v>1.9689149699999999</v>
      </c>
      <c r="AU798">
        <v>2.010099217</v>
      </c>
      <c r="AV798">
        <v>2.0521165510000001</v>
      </c>
      <c r="AW798">
        <v>2.0950716009999999</v>
      </c>
    </row>
    <row r="799" spans="2:49" x14ac:dyDescent="0.25">
      <c r="B799" t="s">
        <v>1778</v>
      </c>
      <c r="C799">
        <v>0.96116878123798499</v>
      </c>
      <c r="D799">
        <v>0.98039215686274495</v>
      </c>
      <c r="E799">
        <v>0.94721195390000001</v>
      </c>
      <c r="F799">
        <v>0.71255842950000003</v>
      </c>
      <c r="G799">
        <v>0.63947671240000004</v>
      </c>
      <c r="H799">
        <v>0.77291106870000004</v>
      </c>
      <c r="I799">
        <v>0.65922378829999995</v>
      </c>
      <c r="J799">
        <v>0.61941096389999994</v>
      </c>
      <c r="K799">
        <v>0.52600971019999998</v>
      </c>
      <c r="L799">
        <v>0.4594641444</v>
      </c>
      <c r="M799">
        <v>0.43658527959999999</v>
      </c>
      <c r="N799">
        <v>0.4106647282</v>
      </c>
      <c r="O799">
        <v>0.41048889170000002</v>
      </c>
      <c r="P799">
        <v>0.44299387130000001</v>
      </c>
      <c r="Q799">
        <v>0.47239952429999998</v>
      </c>
      <c r="R799">
        <v>0.51582143479999998</v>
      </c>
      <c r="S799">
        <v>0.5248916763</v>
      </c>
      <c r="T799">
        <v>0.5332466468</v>
      </c>
      <c r="U799">
        <v>0.54346810909999999</v>
      </c>
      <c r="V799">
        <v>0.55393876220000005</v>
      </c>
      <c r="W799">
        <v>0.56475539360000004</v>
      </c>
      <c r="X799">
        <v>0.57584895449999995</v>
      </c>
      <c r="Y799">
        <v>0.58847466960000006</v>
      </c>
      <c r="Z799">
        <v>0.60137309269999994</v>
      </c>
      <c r="AA799">
        <v>0.61446178910000004</v>
      </c>
      <c r="AB799">
        <v>0.62780692549999995</v>
      </c>
      <c r="AC799">
        <v>0.64142863100000003</v>
      </c>
      <c r="AD799">
        <v>0.65500624730000001</v>
      </c>
      <c r="AE799">
        <v>0.66882519419999997</v>
      </c>
      <c r="AF799">
        <v>0.68297641470000003</v>
      </c>
      <c r="AG799">
        <v>0.69745171880000001</v>
      </c>
      <c r="AH799">
        <v>0.71217959559999999</v>
      </c>
      <c r="AI799">
        <v>0.72731200389999995</v>
      </c>
      <c r="AJ799">
        <v>0.74273010969999997</v>
      </c>
      <c r="AK799">
        <v>0.75843444130000004</v>
      </c>
      <c r="AL799">
        <v>0.77441993139999998</v>
      </c>
      <c r="AM799">
        <v>0.79072568769999996</v>
      </c>
      <c r="AN799">
        <v>0.80694480030000004</v>
      </c>
      <c r="AO799">
        <v>0.823547947</v>
      </c>
      <c r="AP799">
        <v>0.84046457689999998</v>
      </c>
      <c r="AQ799">
        <v>0.85768257969999995</v>
      </c>
      <c r="AR799">
        <v>0.87522461959999998</v>
      </c>
      <c r="AS799">
        <v>0.89298136539999995</v>
      </c>
      <c r="AT799">
        <v>0.91106635430000005</v>
      </c>
      <c r="AU799">
        <v>0.92949647729999996</v>
      </c>
      <c r="AV799">
        <v>0.94827860860000002</v>
      </c>
      <c r="AW799">
        <v>0.96745688860000001</v>
      </c>
    </row>
    <row r="800" spans="2:49" x14ac:dyDescent="0.25">
      <c r="B800" t="s">
        <v>1779</v>
      </c>
      <c r="C800">
        <v>0.96116878123798499</v>
      </c>
      <c r="D800">
        <v>0.98039215686274495</v>
      </c>
      <c r="E800">
        <v>0.96826839779999996</v>
      </c>
      <c r="F800">
        <v>0.93064020729999997</v>
      </c>
      <c r="G800">
        <v>0.88711038799999997</v>
      </c>
      <c r="H800">
        <v>0.95599082079999997</v>
      </c>
      <c r="I800">
        <v>0.96472230530000003</v>
      </c>
      <c r="J800">
        <v>0.91801863090000002</v>
      </c>
      <c r="K800">
        <v>0.88208871209999995</v>
      </c>
      <c r="L800">
        <v>0.91010047900000002</v>
      </c>
      <c r="M800">
        <v>0.90916345050000003</v>
      </c>
      <c r="N800">
        <v>0.89009935600000001</v>
      </c>
      <c r="O800">
        <v>0.89015694450000005</v>
      </c>
      <c r="P800">
        <v>0.90023802230000005</v>
      </c>
      <c r="Q800">
        <v>0.92441674969999998</v>
      </c>
      <c r="R800">
        <v>0.9597710921</v>
      </c>
      <c r="S800">
        <v>0.97391528230000002</v>
      </c>
      <c r="T800">
        <v>0.98714841769999995</v>
      </c>
      <c r="U800">
        <v>1.0005423280000001</v>
      </c>
      <c r="V800">
        <v>1.0126256499999999</v>
      </c>
      <c r="W800">
        <v>1.0250191120000001</v>
      </c>
      <c r="X800">
        <v>1.036224558</v>
      </c>
      <c r="Y800">
        <v>1.0597226529999999</v>
      </c>
      <c r="Z800">
        <v>1.0834728579999999</v>
      </c>
      <c r="AA800">
        <v>1.1077689479999999</v>
      </c>
      <c r="AB800">
        <v>1.1325242529999999</v>
      </c>
      <c r="AC800">
        <v>1.157685286</v>
      </c>
      <c r="AD800">
        <v>1.1829537880000001</v>
      </c>
      <c r="AE800">
        <v>1.2086168509999999</v>
      </c>
      <c r="AF800">
        <v>1.235033896</v>
      </c>
      <c r="AG800">
        <v>1.262148525</v>
      </c>
      <c r="AH800">
        <v>1.2898167810000001</v>
      </c>
      <c r="AI800">
        <v>1.318284963</v>
      </c>
      <c r="AJ800">
        <v>1.3473539130000001</v>
      </c>
      <c r="AK800">
        <v>1.3769383879999999</v>
      </c>
      <c r="AL800">
        <v>1.4071028800000001</v>
      </c>
      <c r="AM800">
        <v>1.437880142</v>
      </c>
      <c r="AN800">
        <v>1.4652866760000001</v>
      </c>
      <c r="AO800">
        <v>1.492762806</v>
      </c>
      <c r="AP800">
        <v>1.5203392040000001</v>
      </c>
      <c r="AQ800">
        <v>1.548046163</v>
      </c>
      <c r="AR800">
        <v>1.575835594</v>
      </c>
      <c r="AS800">
        <v>1.605549648</v>
      </c>
      <c r="AT800">
        <v>1.635696509</v>
      </c>
      <c r="AU800">
        <v>1.666284898</v>
      </c>
      <c r="AV800">
        <v>1.697318144</v>
      </c>
      <c r="AW800">
        <v>1.7288788310000001</v>
      </c>
    </row>
    <row r="801" spans="2:49" x14ac:dyDescent="0.25">
      <c r="B801" t="s">
        <v>1780</v>
      </c>
      <c r="C801">
        <v>0.96116878123798499</v>
      </c>
      <c r="D801">
        <v>0.98039215686274495</v>
      </c>
      <c r="E801">
        <v>0.98205703379999998</v>
      </c>
      <c r="F801">
        <v>0.98073484560000002</v>
      </c>
      <c r="G801">
        <v>0.98308024459999999</v>
      </c>
      <c r="H801">
        <v>0.9899082548</v>
      </c>
      <c r="I801">
        <v>0.98892559189999996</v>
      </c>
      <c r="J801">
        <v>0.98330435559999996</v>
      </c>
      <c r="K801">
        <v>0.98125982619999996</v>
      </c>
      <c r="L801">
        <v>0.98420259980000002</v>
      </c>
      <c r="M801">
        <v>0.98989145590000005</v>
      </c>
      <c r="N801">
        <v>0.99950027689999998</v>
      </c>
      <c r="O801">
        <v>1.0039135450000001</v>
      </c>
      <c r="P801">
        <v>1.0070271820000001</v>
      </c>
      <c r="Q801">
        <v>1.0134513009999999</v>
      </c>
      <c r="R801">
        <v>1.029071533</v>
      </c>
      <c r="S801">
        <v>1.049697501</v>
      </c>
      <c r="T801">
        <v>1.0708971549999999</v>
      </c>
      <c r="U801">
        <v>1.0921597119999999</v>
      </c>
      <c r="V801">
        <v>1.1140024639999999</v>
      </c>
      <c r="W801">
        <v>1.136219909</v>
      </c>
      <c r="X801">
        <v>1.1589607260000001</v>
      </c>
      <c r="Y801">
        <v>1.182236896</v>
      </c>
      <c r="Z801">
        <v>1.2058933540000001</v>
      </c>
      <c r="AA801">
        <v>1.229822373</v>
      </c>
      <c r="AB801">
        <v>1.254024228</v>
      </c>
      <c r="AC801">
        <v>1.2785637809999999</v>
      </c>
      <c r="AD801">
        <v>1.3034243679999999</v>
      </c>
      <c r="AE801">
        <v>1.32885272</v>
      </c>
      <c r="AF801">
        <v>1.354866688</v>
      </c>
      <c r="AG801">
        <v>1.3815402880000001</v>
      </c>
      <c r="AH801">
        <v>1.408898779</v>
      </c>
      <c r="AI801">
        <v>1.436882006</v>
      </c>
      <c r="AJ801">
        <v>1.465502555</v>
      </c>
      <c r="AK801">
        <v>1.4947112760000001</v>
      </c>
      <c r="AL801">
        <v>1.5244753390000001</v>
      </c>
      <c r="AM801">
        <v>1.55480022</v>
      </c>
      <c r="AN801">
        <v>1.585544166</v>
      </c>
      <c r="AO801">
        <v>1.616781869</v>
      </c>
      <c r="AP801">
        <v>1.6485383300000001</v>
      </c>
      <c r="AQ801">
        <v>1.6808480429999999</v>
      </c>
      <c r="AR801">
        <v>1.7137272180000001</v>
      </c>
      <c r="AS801">
        <v>1.747196448</v>
      </c>
      <c r="AT801">
        <v>1.7812809190000001</v>
      </c>
      <c r="AU801">
        <v>1.8160134830000001</v>
      </c>
      <c r="AV801">
        <v>1.851410974</v>
      </c>
      <c r="AW801">
        <v>1.887616634</v>
      </c>
    </row>
    <row r="802" spans="2:49" x14ac:dyDescent="0.25">
      <c r="B802" t="s">
        <v>1781</v>
      </c>
      <c r="C802">
        <v>0.96116878123798499</v>
      </c>
      <c r="D802">
        <v>0.98039215686274495</v>
      </c>
      <c r="E802">
        <v>0.97558821829999998</v>
      </c>
      <c r="F802">
        <v>0.9837992096</v>
      </c>
      <c r="G802">
        <v>0.99744681810000002</v>
      </c>
      <c r="H802">
        <v>0.99779501719999997</v>
      </c>
      <c r="I802">
        <v>0.99545548500000003</v>
      </c>
      <c r="J802">
        <v>0.9890377092</v>
      </c>
      <c r="K802">
        <v>0.98044468559999998</v>
      </c>
      <c r="L802">
        <v>0.97674494980000004</v>
      </c>
      <c r="M802">
        <v>0.9793545293</v>
      </c>
      <c r="N802">
        <v>0.98662989499999998</v>
      </c>
      <c r="O802">
        <v>0.99248965499999997</v>
      </c>
      <c r="P802">
        <v>1.000993196</v>
      </c>
      <c r="Q802">
        <v>1.015240388</v>
      </c>
      <c r="R802">
        <v>1.0393549959999999</v>
      </c>
      <c r="S802">
        <v>1.0602111139999999</v>
      </c>
      <c r="T802">
        <v>1.0814939649999999</v>
      </c>
      <c r="U802">
        <v>1.1032014539999999</v>
      </c>
      <c r="V802">
        <v>1.125358002</v>
      </c>
      <c r="W802">
        <v>1.1478376320000001</v>
      </c>
      <c r="X802">
        <v>1.1708417449999999</v>
      </c>
      <c r="Y802">
        <v>1.194463611</v>
      </c>
      <c r="Z802">
        <v>1.218513076</v>
      </c>
      <c r="AA802">
        <v>1.2429418430000001</v>
      </c>
      <c r="AB802">
        <v>1.267742124</v>
      </c>
      <c r="AC802">
        <v>1.29292129</v>
      </c>
      <c r="AD802">
        <v>1.318506693</v>
      </c>
      <c r="AE802">
        <v>1.3444808029999999</v>
      </c>
      <c r="AF802">
        <v>1.3708831850000001</v>
      </c>
      <c r="AG802">
        <v>1.397792412</v>
      </c>
      <c r="AH802">
        <v>1.425213635</v>
      </c>
      <c r="AI802">
        <v>1.453187931</v>
      </c>
      <c r="AJ802">
        <v>1.4817590819999999</v>
      </c>
      <c r="AK802">
        <v>1.510916267</v>
      </c>
      <c r="AL802">
        <v>1.5406714589999999</v>
      </c>
      <c r="AM802">
        <v>1.5710349589999999</v>
      </c>
      <c r="AN802">
        <v>1.602019356</v>
      </c>
      <c r="AO802">
        <v>1.6335914899999999</v>
      </c>
      <c r="AP802">
        <v>1.6657502360000001</v>
      </c>
      <c r="AQ802">
        <v>1.698503018</v>
      </c>
      <c r="AR802">
        <v>1.731856523</v>
      </c>
      <c r="AS802">
        <v>1.7658141789999999</v>
      </c>
      <c r="AT802">
        <v>1.8003889959999999</v>
      </c>
      <c r="AU802">
        <v>1.835600425</v>
      </c>
      <c r="AV802">
        <v>1.87146306</v>
      </c>
      <c r="AW802">
        <v>1.9079849760000001</v>
      </c>
    </row>
    <row r="803" spans="2:49" x14ac:dyDescent="0.25">
      <c r="B803" t="s">
        <v>1782</v>
      </c>
      <c r="C803">
        <v>0.96116878123798499</v>
      </c>
      <c r="D803">
        <v>0.98039215686274495</v>
      </c>
      <c r="E803">
        <v>1</v>
      </c>
      <c r="F803">
        <v>1.02</v>
      </c>
      <c r="G803">
        <v>1.0404</v>
      </c>
      <c r="H803">
        <v>1.0612079999999999</v>
      </c>
      <c r="I803">
        <v>1.08243216</v>
      </c>
      <c r="J803">
        <v>1.104080803</v>
      </c>
      <c r="K803">
        <v>1.1261624189999999</v>
      </c>
      <c r="L803">
        <v>1.1486856679999999</v>
      </c>
      <c r="M803">
        <v>1.171659381</v>
      </c>
      <c r="N803">
        <v>1.195092569</v>
      </c>
      <c r="O803">
        <v>1.21899442</v>
      </c>
      <c r="P803">
        <v>1.2433743079999999</v>
      </c>
      <c r="Q803">
        <v>1.268241795</v>
      </c>
      <c r="R803">
        <v>1.29360663</v>
      </c>
      <c r="S803">
        <v>1.319478763</v>
      </c>
      <c r="T803">
        <v>1.3458683380000001</v>
      </c>
      <c r="U803">
        <v>1.3727857050000001</v>
      </c>
      <c r="V803">
        <v>1.4002414190000001</v>
      </c>
      <c r="W803">
        <v>1.428246248</v>
      </c>
      <c r="X803">
        <v>1.456811173</v>
      </c>
      <c r="Y803">
        <v>1.485947396</v>
      </c>
      <c r="Z803">
        <v>1.515666344</v>
      </c>
      <c r="AA803">
        <v>1.545979671</v>
      </c>
      <c r="AB803">
        <v>1.5768992639999999</v>
      </c>
      <c r="AC803">
        <v>1.6084372490000001</v>
      </c>
      <c r="AD803">
        <v>1.640605994</v>
      </c>
      <c r="AE803">
        <v>1.673418114</v>
      </c>
      <c r="AF803">
        <v>1.7068864770000001</v>
      </c>
      <c r="AG803">
        <v>1.7410242060000001</v>
      </c>
      <c r="AH803">
        <v>1.77584469</v>
      </c>
      <c r="AI803">
        <v>1.8113615839999999</v>
      </c>
      <c r="AJ803">
        <v>1.847588816</v>
      </c>
      <c r="AK803">
        <v>1.884540592</v>
      </c>
      <c r="AL803">
        <v>1.9222314039999999</v>
      </c>
      <c r="AM803">
        <v>1.9606760320000001</v>
      </c>
      <c r="AN803">
        <v>1.999889553</v>
      </c>
      <c r="AO803">
        <v>2.0398873439999998</v>
      </c>
      <c r="AP803">
        <v>2.0806850909999999</v>
      </c>
      <c r="AQ803">
        <v>2.122298792</v>
      </c>
      <c r="AR803">
        <v>2.1647447679999998</v>
      </c>
      <c r="AS803">
        <v>2.2080396640000002</v>
      </c>
      <c r="AT803">
        <v>2.2522004569999998</v>
      </c>
      <c r="AU803">
        <v>2.297244466</v>
      </c>
      <c r="AV803">
        <v>2.3431893549999998</v>
      </c>
      <c r="AW803">
        <v>2.3900531420000002</v>
      </c>
    </row>
    <row r="804" spans="2:49" x14ac:dyDescent="0.25">
      <c r="B804" t="s">
        <v>1783</v>
      </c>
      <c r="C804">
        <v>0.96116878123798499</v>
      </c>
      <c r="D804">
        <v>0.98039215686274495</v>
      </c>
      <c r="E804">
        <v>1.0188180280000001</v>
      </c>
      <c r="F804">
        <v>1.0106038660000001</v>
      </c>
      <c r="G804">
        <v>0.19957164490000001</v>
      </c>
      <c r="H804">
        <v>2.1654812699999999</v>
      </c>
      <c r="I804">
        <v>0.29878071080000002</v>
      </c>
      <c r="J804">
        <v>3.2605425700000003E-2</v>
      </c>
      <c r="K804">
        <v>0.66105515370000001</v>
      </c>
      <c r="L804">
        <v>1.9061908139999999</v>
      </c>
      <c r="M804">
        <v>1.90667053</v>
      </c>
      <c r="N804">
        <v>1.7433426809999999</v>
      </c>
      <c r="O804">
        <v>1.104171826</v>
      </c>
      <c r="P804">
        <v>-8.0035960599999997E-2</v>
      </c>
      <c r="Q804">
        <v>-0.19053224969999999</v>
      </c>
      <c r="R804">
        <v>1.653082741</v>
      </c>
      <c r="S804">
        <v>1.0464335730000001</v>
      </c>
      <c r="T804">
        <v>0.30288319730000002</v>
      </c>
      <c r="U804">
        <v>-0.56799925230000003</v>
      </c>
      <c r="V804">
        <v>-1.5423402850000001</v>
      </c>
      <c r="W804">
        <v>-2.690149817</v>
      </c>
      <c r="X804">
        <v>-3.9911015170000002</v>
      </c>
      <c r="Y804">
        <v>-3.637457505</v>
      </c>
      <c r="Z804">
        <v>-3.2838696619999999</v>
      </c>
      <c r="AA804">
        <v>-2.950788685</v>
      </c>
      <c r="AB804">
        <v>-2.620303136</v>
      </c>
      <c r="AC804">
        <v>-2.2841741290000002</v>
      </c>
      <c r="AD804">
        <v>-1.9816422680000001</v>
      </c>
      <c r="AE804">
        <v>-1.633693694</v>
      </c>
      <c r="AF804">
        <v>-1.2825135670000001</v>
      </c>
      <c r="AG804">
        <v>-0.92825263440000005</v>
      </c>
      <c r="AH804">
        <v>-0.56804312550000002</v>
      </c>
      <c r="AI804">
        <v>-0.2013446254</v>
      </c>
      <c r="AJ804">
        <v>0.16873605259999999</v>
      </c>
      <c r="AK804">
        <v>0.5467015677</v>
      </c>
      <c r="AL804">
        <v>0.93429521780000002</v>
      </c>
      <c r="AM804">
        <v>1.3228151930000001</v>
      </c>
      <c r="AN804">
        <v>1.4534571030000001</v>
      </c>
      <c r="AO804">
        <v>1.5834011370000001</v>
      </c>
      <c r="AP804">
        <v>1.7114794259999999</v>
      </c>
      <c r="AQ804">
        <v>1.847911802</v>
      </c>
      <c r="AR804">
        <v>1.9849676439999999</v>
      </c>
      <c r="AS804">
        <v>2.048882774</v>
      </c>
      <c r="AT804">
        <v>2.1109295069999998</v>
      </c>
      <c r="AU804">
        <v>2.1692293999999999</v>
      </c>
      <c r="AV804">
        <v>2.2243027670000002</v>
      </c>
      <c r="AW804">
        <v>2.2755484039999998</v>
      </c>
    </row>
    <row r="805" spans="2:49" x14ac:dyDescent="0.25">
      <c r="B805" t="s">
        <v>1784</v>
      </c>
      <c r="C805">
        <v>0.96116878123798499</v>
      </c>
      <c r="D805">
        <v>0.98039215686274495</v>
      </c>
      <c r="E805">
        <v>2.5431684250000002</v>
      </c>
      <c r="F805">
        <v>6.7337754869999999</v>
      </c>
      <c r="G805">
        <v>-11.58399623</v>
      </c>
      <c r="H805">
        <v>-8.646828352</v>
      </c>
      <c r="I805">
        <v>-6.3852087199999996</v>
      </c>
      <c r="J805">
        <v>-1.6458923830000001</v>
      </c>
      <c r="K805">
        <v>1.662122906</v>
      </c>
      <c r="L805">
        <v>1.6806708560000001</v>
      </c>
      <c r="M805">
        <v>0.98391198079999997</v>
      </c>
      <c r="N805">
        <v>0.66124105349999995</v>
      </c>
      <c r="O805">
        <v>2.3349159460000002</v>
      </c>
      <c r="P805">
        <v>5.2641323680000003</v>
      </c>
      <c r="Q805">
        <v>6.9299333000000001</v>
      </c>
      <c r="R805">
        <v>7.8380531160000002</v>
      </c>
      <c r="S805">
        <v>6.0141877900000003</v>
      </c>
      <c r="T805">
        <v>17.993726639999998</v>
      </c>
      <c r="U805">
        <v>8.7008182519999995</v>
      </c>
      <c r="V805">
        <v>8.5766388930000002</v>
      </c>
      <c r="W805">
        <v>8.8177031069999998</v>
      </c>
      <c r="X805">
        <v>9.3963753239999903</v>
      </c>
      <c r="Y805">
        <v>7.3216375759999996</v>
      </c>
      <c r="Z805">
        <v>9.8127895909999996</v>
      </c>
      <c r="AA805">
        <v>10.85735878</v>
      </c>
      <c r="AB805">
        <v>11.00105975</v>
      </c>
      <c r="AC805">
        <v>11.15135263</v>
      </c>
      <c r="AD805">
        <v>10.686140549999999</v>
      </c>
      <c r="AE805">
        <v>11.429260879999999</v>
      </c>
      <c r="AF805">
        <v>11.83089273</v>
      </c>
      <c r="AG805">
        <v>12.091722259999999</v>
      </c>
      <c r="AH805">
        <v>12.35924672</v>
      </c>
      <c r="AI805">
        <v>12.88838372</v>
      </c>
      <c r="AJ805">
        <v>12.95430361</v>
      </c>
      <c r="AK805">
        <v>13.23989388</v>
      </c>
      <c r="AL805">
        <v>13.48967238</v>
      </c>
      <c r="AM805">
        <v>13.77911078</v>
      </c>
      <c r="AN805">
        <v>14.66031138</v>
      </c>
      <c r="AO805">
        <v>14.56417794</v>
      </c>
      <c r="AP805">
        <v>14.734874250000001</v>
      </c>
      <c r="AQ805">
        <v>18.15958105</v>
      </c>
      <c r="AR805">
        <v>16.172012639999998</v>
      </c>
      <c r="AS805">
        <v>15.982900600000001</v>
      </c>
      <c r="AT805">
        <v>16.01303356</v>
      </c>
      <c r="AU805">
        <v>16.309365530000001</v>
      </c>
      <c r="AV805">
        <v>16.669477919999999</v>
      </c>
      <c r="AW805">
        <v>17.140541280000001</v>
      </c>
    </row>
    <row r="806" spans="2:49" x14ac:dyDescent="0.25">
      <c r="B806" t="s">
        <v>1785</v>
      </c>
      <c r="C806">
        <v>0.96116878123798499</v>
      </c>
      <c r="D806">
        <v>0.98039215686274495</v>
      </c>
      <c r="E806">
        <v>0.95739564659999998</v>
      </c>
      <c r="F806">
        <v>0.94214330989999995</v>
      </c>
      <c r="G806">
        <v>0.93496823630000003</v>
      </c>
      <c r="H806">
        <v>0.93560290479999997</v>
      </c>
      <c r="I806">
        <v>0.94225526400000004</v>
      </c>
      <c r="J806">
        <v>0.96018714439999997</v>
      </c>
      <c r="K806">
        <v>0.97619734420000004</v>
      </c>
      <c r="L806">
        <v>0.98841395929999998</v>
      </c>
      <c r="M806">
        <v>0.99758663240000001</v>
      </c>
      <c r="N806">
        <v>1.010872736</v>
      </c>
      <c r="O806">
        <v>1.024740245</v>
      </c>
      <c r="P806">
        <v>1.0451235299999999</v>
      </c>
      <c r="Q806">
        <v>1.07419306</v>
      </c>
      <c r="R806">
        <v>1.129210109</v>
      </c>
      <c r="S806">
        <v>1.1469159609999999</v>
      </c>
      <c r="T806">
        <v>1.165664824</v>
      </c>
      <c r="U806">
        <v>1.1849696700000001</v>
      </c>
      <c r="V806">
        <v>1.2035603610000001</v>
      </c>
      <c r="W806">
        <v>1.218388751</v>
      </c>
      <c r="X806">
        <v>1.2541907720000001</v>
      </c>
      <c r="Y806">
        <v>1.2888196709999999</v>
      </c>
      <c r="Z806">
        <v>1.3142033440000001</v>
      </c>
      <c r="AA806">
        <v>1.339402827</v>
      </c>
      <c r="AB806">
        <v>1.3647989659999999</v>
      </c>
      <c r="AC806">
        <v>1.390573638</v>
      </c>
      <c r="AD806">
        <v>1.4169351960000001</v>
      </c>
      <c r="AE806">
        <v>1.4420765639999999</v>
      </c>
      <c r="AF806">
        <v>1.4693740989999999</v>
      </c>
      <c r="AG806">
        <v>1.4928999190000001</v>
      </c>
      <c r="AH806">
        <v>1.5169482830000001</v>
      </c>
      <c r="AI806">
        <v>1.542217145</v>
      </c>
      <c r="AJ806">
        <v>1.567863067</v>
      </c>
      <c r="AK806">
        <v>1.5941651939999999</v>
      </c>
      <c r="AL806">
        <v>1.621272439</v>
      </c>
      <c r="AM806">
        <v>1.6490248519999999</v>
      </c>
      <c r="AN806">
        <v>1.6778489329999999</v>
      </c>
      <c r="AO806">
        <v>1.706969264</v>
      </c>
      <c r="AP806">
        <v>1.736638779</v>
      </c>
      <c r="AQ806">
        <v>1.7669298920000001</v>
      </c>
      <c r="AR806">
        <v>1.797712703</v>
      </c>
      <c r="AS806">
        <v>1.829807183</v>
      </c>
      <c r="AT806">
        <v>1.86183684</v>
      </c>
      <c r="AU806">
        <v>1.8945077480000001</v>
      </c>
      <c r="AV806">
        <v>1.927732158</v>
      </c>
      <c r="AW806">
        <v>1.9616834620000001</v>
      </c>
    </row>
    <row r="807" spans="2:49" x14ac:dyDescent="0.25">
      <c r="B807" t="s">
        <v>1786</v>
      </c>
      <c r="C807">
        <v>0.96116878123798499</v>
      </c>
      <c r="D807">
        <v>0.98039215686274495</v>
      </c>
      <c r="E807">
        <v>1.0202989069999999</v>
      </c>
      <c r="F807">
        <v>1.049215531</v>
      </c>
      <c r="G807">
        <v>1.1337940010000001</v>
      </c>
      <c r="H807">
        <v>1.027098603</v>
      </c>
      <c r="I807">
        <v>1.132227799</v>
      </c>
      <c r="J807">
        <v>1.195116523</v>
      </c>
      <c r="K807">
        <v>1.2432655539999999</v>
      </c>
      <c r="L807">
        <v>1.2198570959999999</v>
      </c>
      <c r="M807">
        <v>1.185579505</v>
      </c>
      <c r="N807">
        <v>1.1086789880000001</v>
      </c>
      <c r="O807">
        <v>1.0959071970000001</v>
      </c>
      <c r="P807">
        <v>1.1778895599999999</v>
      </c>
      <c r="Q807">
        <v>1.2958433810000001</v>
      </c>
      <c r="R807">
        <v>1.31544076</v>
      </c>
      <c r="S807">
        <v>1.393480611</v>
      </c>
      <c r="T807">
        <v>1.4951459549999999</v>
      </c>
      <c r="U807">
        <v>1.596199922</v>
      </c>
      <c r="V807">
        <v>1.7227928180000001</v>
      </c>
      <c r="W807">
        <v>1.891469399</v>
      </c>
      <c r="X807">
        <v>2.105530329</v>
      </c>
      <c r="Y807">
        <v>2.1424387839999999</v>
      </c>
      <c r="Z807">
        <v>2.1793444540000002</v>
      </c>
      <c r="AA807">
        <v>2.2141314400000001</v>
      </c>
      <c r="AB807">
        <v>2.2473662619999999</v>
      </c>
      <c r="AC807">
        <v>2.2802109339999999</v>
      </c>
      <c r="AD807">
        <v>2.3165192449999998</v>
      </c>
      <c r="AE807">
        <v>2.3521547960000002</v>
      </c>
      <c r="AF807">
        <v>2.3893244039999999</v>
      </c>
      <c r="AG807">
        <v>2.427531986</v>
      </c>
      <c r="AH807">
        <v>2.4665194549999998</v>
      </c>
      <c r="AI807">
        <v>2.5079901059999998</v>
      </c>
      <c r="AJ807">
        <v>2.5521643639999998</v>
      </c>
      <c r="AK807">
        <v>2.5968453349999998</v>
      </c>
      <c r="AL807">
        <v>2.642372875</v>
      </c>
      <c r="AM807">
        <v>2.688890394</v>
      </c>
      <c r="AN807">
        <v>2.822576604</v>
      </c>
      <c r="AO807">
        <v>2.9656364580000001</v>
      </c>
      <c r="AP807">
        <v>3.122136834</v>
      </c>
      <c r="AQ807">
        <v>3.2929849779999998</v>
      </c>
      <c r="AR807">
        <v>3.479287684</v>
      </c>
      <c r="AS807">
        <v>3.6132483080000002</v>
      </c>
      <c r="AT807">
        <v>3.7562849680000001</v>
      </c>
      <c r="AU807">
        <v>3.906072853</v>
      </c>
      <c r="AV807">
        <v>4.0632252969999998</v>
      </c>
      <c r="AW807">
        <v>4.2290602240000004</v>
      </c>
    </row>
    <row r="808" spans="2:49" x14ac:dyDescent="0.25">
      <c r="B808" t="s">
        <v>1787</v>
      </c>
      <c r="C808">
        <v>0.96116878123798499</v>
      </c>
      <c r="D808">
        <v>0.98039215686274495</v>
      </c>
      <c r="E808">
        <v>0.97587910580000004</v>
      </c>
      <c r="F808">
        <v>0.95738314800000002</v>
      </c>
      <c r="G808">
        <v>0.93142214550000002</v>
      </c>
      <c r="H808">
        <v>0.94990325549999999</v>
      </c>
      <c r="I808">
        <v>0.92606702409999997</v>
      </c>
      <c r="J808">
        <v>0.97416898559999998</v>
      </c>
      <c r="K808">
        <v>1.007120792</v>
      </c>
      <c r="L808">
        <v>1.03598105</v>
      </c>
      <c r="M808">
        <v>1.044573236</v>
      </c>
      <c r="N808">
        <v>1.037765453</v>
      </c>
      <c r="O808">
        <v>1.126756302</v>
      </c>
      <c r="P808">
        <v>1.2277053469999999</v>
      </c>
      <c r="Q808">
        <v>1.3078228730000001</v>
      </c>
      <c r="R808">
        <v>1.4062942899999999</v>
      </c>
      <c r="S808">
        <v>1.3909048340000001</v>
      </c>
      <c r="T808">
        <v>1.354505208</v>
      </c>
      <c r="U808">
        <v>1.266493979</v>
      </c>
      <c r="V808">
        <v>1.145695935</v>
      </c>
      <c r="W808">
        <v>0.92707791719999999</v>
      </c>
      <c r="X808">
        <v>0.49839347280000001</v>
      </c>
      <c r="Y808">
        <v>0.6645177605</v>
      </c>
      <c r="Z808">
        <v>0.70400236270000005</v>
      </c>
      <c r="AA808">
        <v>0.72806402820000005</v>
      </c>
      <c r="AB808">
        <v>0.74549254769999995</v>
      </c>
      <c r="AC808">
        <v>0.76108537929999998</v>
      </c>
      <c r="AD808">
        <v>0.77000014019999996</v>
      </c>
      <c r="AE808">
        <v>0.77913875470000005</v>
      </c>
      <c r="AF808">
        <v>0.78864540849999998</v>
      </c>
      <c r="AG808">
        <v>0.80038331819999997</v>
      </c>
      <c r="AH808">
        <v>0.81262507340000001</v>
      </c>
      <c r="AI808">
        <v>0.81945381790000005</v>
      </c>
      <c r="AJ808">
        <v>0.82688109949999999</v>
      </c>
      <c r="AK808">
        <v>0.83246088610000002</v>
      </c>
      <c r="AL808">
        <v>0.83809727970000003</v>
      </c>
      <c r="AM808">
        <v>0.8430821704</v>
      </c>
      <c r="AN808">
        <v>0.71604977759999999</v>
      </c>
      <c r="AO808">
        <v>0.63996867940000002</v>
      </c>
      <c r="AP808">
        <v>0.49229562729999998</v>
      </c>
      <c r="AQ808">
        <v>0.32240064480000002</v>
      </c>
      <c r="AR808">
        <v>0.128831953</v>
      </c>
      <c r="AS808">
        <v>8.91471348E-2</v>
      </c>
      <c r="AT808">
        <v>-3.69165802E-2</v>
      </c>
      <c r="AU808">
        <v>-0.19518252680000001</v>
      </c>
      <c r="AV808">
        <v>-0.35588677229999999</v>
      </c>
      <c r="AW808">
        <v>-0.51611811119999995</v>
      </c>
    </row>
    <row r="809" spans="2:49" x14ac:dyDescent="0.25">
      <c r="B809" t="s">
        <v>1788</v>
      </c>
      <c r="C809">
        <v>0.96116878123798499</v>
      </c>
      <c r="D809">
        <v>0.98039215686274495</v>
      </c>
      <c r="E809">
        <v>0.81691102900000001</v>
      </c>
      <c r="F809">
        <v>-2.4515796160000001</v>
      </c>
      <c r="G809">
        <v>-13.28034253</v>
      </c>
      <c r="H809">
        <v>-10.86450608</v>
      </c>
      <c r="I809">
        <v>-8.0227266460000006</v>
      </c>
      <c r="J809">
        <v>-8.7103241879999995</v>
      </c>
      <c r="K809">
        <v>-4.7406654660000003</v>
      </c>
      <c r="L809">
        <v>-1.359831596</v>
      </c>
      <c r="M809">
        <v>-4.8901292820000002</v>
      </c>
      <c r="N809">
        <v>-6.3058331900000004</v>
      </c>
      <c r="O809">
        <v>-25.057477429999999</v>
      </c>
      <c r="P809">
        <v>-29.45280726</v>
      </c>
      <c r="Q809">
        <v>-37.886358289999997</v>
      </c>
      <c r="R809">
        <v>52.63678805</v>
      </c>
      <c r="S809">
        <v>20.714448040000001</v>
      </c>
      <c r="T809">
        <v>-13.00731414</v>
      </c>
      <c r="U809">
        <v>-24.954625249999999</v>
      </c>
      <c r="V809">
        <v>-47.626827419999998</v>
      </c>
      <c r="W809">
        <v>47.074623690000003</v>
      </c>
      <c r="X809">
        <v>32.96902858</v>
      </c>
      <c r="Y809">
        <v>-28.96540886</v>
      </c>
      <c r="Z809">
        <v>-33.905923510000001</v>
      </c>
      <c r="AA809">
        <v>-40.270146019999999</v>
      </c>
      <c r="AB809">
        <v>-44.298603720000003</v>
      </c>
      <c r="AC809">
        <v>-48.764491820000003</v>
      </c>
      <c r="AD809">
        <v>-56.244256929999999</v>
      </c>
      <c r="AE809">
        <v>-65.274847800000003</v>
      </c>
      <c r="AF809">
        <v>-76.739161420000002</v>
      </c>
      <c r="AG809">
        <v>-91.396745440000004</v>
      </c>
      <c r="AH809">
        <v>-110.87706970000001</v>
      </c>
      <c r="AI809">
        <v>-137.37959069999999</v>
      </c>
      <c r="AJ809">
        <v>-177.18346550000001</v>
      </c>
      <c r="AK809">
        <v>-242.4138576</v>
      </c>
      <c r="AL809">
        <v>-364.87723599999998</v>
      </c>
      <c r="AM809">
        <v>-688.14841449999994</v>
      </c>
      <c r="AN809">
        <v>-2067.195835</v>
      </c>
      <c r="AO809">
        <v>4034.041999</v>
      </c>
      <c r="AP809">
        <v>1184.9389510000001</v>
      </c>
      <c r="AQ809">
        <v>768.30118689999995</v>
      </c>
      <c r="AR809">
        <v>600.93081870000003</v>
      </c>
      <c r="AS809">
        <v>611.67040350000002</v>
      </c>
      <c r="AT809">
        <v>659.40488029999995</v>
      </c>
      <c r="AU809">
        <v>706.6771354</v>
      </c>
      <c r="AV809">
        <v>750.50425659999996</v>
      </c>
      <c r="AW809">
        <v>809.57575599999996</v>
      </c>
    </row>
    <row r="810" spans="2:49" x14ac:dyDescent="0.25">
      <c r="B810" t="s">
        <v>1789</v>
      </c>
      <c r="C810">
        <v>0.96116878123798499</v>
      </c>
      <c r="D810">
        <v>0.98039215686274495</v>
      </c>
      <c r="E810">
        <v>0.85390524879999996</v>
      </c>
      <c r="F810">
        <v>1.362392716</v>
      </c>
      <c r="G810">
        <v>1.6564317909999999</v>
      </c>
      <c r="H810">
        <v>1.4684203570000001</v>
      </c>
      <c r="I810">
        <v>1.111128508</v>
      </c>
      <c r="J810">
        <v>0.86488552330000001</v>
      </c>
      <c r="K810">
        <v>0.74607765150000005</v>
      </c>
      <c r="L810">
        <v>0.72602478859999997</v>
      </c>
      <c r="M810">
        <v>0.7379434721</v>
      </c>
      <c r="N810">
        <v>0.73608184249999997</v>
      </c>
      <c r="O810">
        <v>0.85498764589999998</v>
      </c>
      <c r="P810">
        <v>0.96963708500000001</v>
      </c>
      <c r="Q810">
        <v>1.0110811850000001</v>
      </c>
      <c r="R810">
        <v>1.03817644</v>
      </c>
      <c r="S810">
        <v>1.0655149989999999</v>
      </c>
      <c r="T810">
        <v>1.051505014</v>
      </c>
      <c r="U810">
        <v>1.064963705</v>
      </c>
      <c r="V810">
        <v>1.0589044009999999</v>
      </c>
      <c r="W810">
        <v>1.104237422</v>
      </c>
      <c r="X810">
        <v>1.167858662</v>
      </c>
      <c r="Y810">
        <v>1.164505262</v>
      </c>
      <c r="Z810">
        <v>1.1855778770000001</v>
      </c>
      <c r="AA810">
        <v>1.2092551469999999</v>
      </c>
      <c r="AB810">
        <v>1.2368678200000001</v>
      </c>
      <c r="AC810">
        <v>1.262980129</v>
      </c>
      <c r="AD810">
        <v>1.2878573310000001</v>
      </c>
      <c r="AE810">
        <v>1.31451542</v>
      </c>
      <c r="AF810">
        <v>1.340408268</v>
      </c>
      <c r="AG810">
        <v>1.365252146</v>
      </c>
      <c r="AH810">
        <v>1.3892656379999999</v>
      </c>
      <c r="AI810">
        <v>1.412745965</v>
      </c>
      <c r="AJ810">
        <v>1.4355499410000001</v>
      </c>
      <c r="AK810">
        <v>1.4635842219999999</v>
      </c>
      <c r="AL810">
        <v>1.492682946</v>
      </c>
      <c r="AM810">
        <v>1.5241288319999999</v>
      </c>
      <c r="AN810">
        <v>1.5554205640000001</v>
      </c>
      <c r="AO810">
        <v>1.588131491</v>
      </c>
      <c r="AP810">
        <v>1.624702884</v>
      </c>
      <c r="AQ810">
        <v>1.6628476240000001</v>
      </c>
      <c r="AR810">
        <v>1.7024477490000001</v>
      </c>
      <c r="AS810">
        <v>1.7421840660000001</v>
      </c>
      <c r="AT810">
        <v>1.781999315</v>
      </c>
      <c r="AU810">
        <v>1.822059798</v>
      </c>
      <c r="AV810">
        <v>1.8632636869999999</v>
      </c>
      <c r="AW810">
        <v>1.9051870849999999</v>
      </c>
    </row>
    <row r="811" spans="2:49" x14ac:dyDescent="0.25">
      <c r="B811" t="s">
        <v>1790</v>
      </c>
      <c r="C811">
        <v>0.96116878123798499</v>
      </c>
      <c r="D811">
        <v>0.98039215686274495</v>
      </c>
      <c r="E811">
        <v>-0.1997204645</v>
      </c>
      <c r="F811">
        <v>1.5912454250000001</v>
      </c>
      <c r="G811">
        <v>3.4153478609999999</v>
      </c>
      <c r="H811">
        <v>4.5833696049999997</v>
      </c>
      <c r="I811">
        <v>3.513736406</v>
      </c>
      <c r="J811">
        <v>3.2285104320000002</v>
      </c>
      <c r="K811">
        <v>2.1426882410000001</v>
      </c>
      <c r="L811">
        <v>1.49552182</v>
      </c>
      <c r="M811">
        <v>2.2961028959999998</v>
      </c>
      <c r="N811">
        <v>1.814314948</v>
      </c>
      <c r="O811">
        <v>-1.9936433389999999</v>
      </c>
      <c r="P811">
        <v>-1.3488345079999999</v>
      </c>
      <c r="Q811">
        <v>-1.194108283</v>
      </c>
      <c r="R811">
        <v>-1.0731024440000001</v>
      </c>
      <c r="S811">
        <v>-1.4273256649999999</v>
      </c>
      <c r="T811">
        <v>-1.1294872979999999</v>
      </c>
      <c r="U811">
        <v>-0.4978587008</v>
      </c>
      <c r="V811">
        <v>-0.89548006609999997</v>
      </c>
      <c r="W811">
        <v>0.9852825663</v>
      </c>
      <c r="X811">
        <v>0.56431707409999998</v>
      </c>
      <c r="Y811">
        <v>0.61751613540000005</v>
      </c>
      <c r="Z811">
        <v>0.70625135920000004</v>
      </c>
      <c r="AA811">
        <v>0.78057294700000002</v>
      </c>
      <c r="AB811">
        <v>0.85002823869999999</v>
      </c>
      <c r="AC811">
        <v>0.91002076850000002</v>
      </c>
      <c r="AD811">
        <v>0.94435213110000005</v>
      </c>
      <c r="AE811">
        <v>0.96979475719999997</v>
      </c>
      <c r="AF811">
        <v>0.99722065979999996</v>
      </c>
      <c r="AG811">
        <v>1.0251027610000001</v>
      </c>
      <c r="AH811">
        <v>1.0511446289999999</v>
      </c>
      <c r="AI811">
        <v>1.0705148959999999</v>
      </c>
      <c r="AJ811">
        <v>1.0876906550000001</v>
      </c>
      <c r="AK811">
        <v>1.112930891</v>
      </c>
      <c r="AL811">
        <v>1.13948264</v>
      </c>
      <c r="AM811">
        <v>1.16872227</v>
      </c>
      <c r="AN811">
        <v>1.1969219959999999</v>
      </c>
      <c r="AO811">
        <v>1.226315168</v>
      </c>
      <c r="AP811">
        <v>1.260799733</v>
      </c>
      <c r="AQ811">
        <v>1.2967352750000001</v>
      </c>
      <c r="AR811">
        <v>1.334044045</v>
      </c>
      <c r="AS811">
        <v>1.3706371530000001</v>
      </c>
      <c r="AT811">
        <v>1.4086255409999999</v>
      </c>
      <c r="AU811">
        <v>1.446179165</v>
      </c>
      <c r="AV811">
        <v>1.484722037</v>
      </c>
      <c r="AW811">
        <v>1.5238670780000001</v>
      </c>
    </row>
    <row r="812" spans="2:49" x14ac:dyDescent="0.25">
      <c r="B812" t="s">
        <v>1791</v>
      </c>
      <c r="C812">
        <v>0.96116878123798499</v>
      </c>
      <c r="D812">
        <v>0.98039215686274495</v>
      </c>
      <c r="E812">
        <v>0.9663282366</v>
      </c>
      <c r="F812">
        <v>0.94420124449999998</v>
      </c>
      <c r="G812">
        <v>0.92675542229999996</v>
      </c>
      <c r="H812">
        <v>0.92190068079999998</v>
      </c>
      <c r="I812">
        <v>0.92434620249999999</v>
      </c>
      <c r="J812">
        <v>0.9416309584</v>
      </c>
      <c r="K812">
        <v>0.96058990609999995</v>
      </c>
      <c r="L812">
        <v>0.97533789299999996</v>
      </c>
      <c r="M812">
        <v>0.98423427679999997</v>
      </c>
      <c r="N812">
        <v>0.99035350109999998</v>
      </c>
      <c r="O812">
        <v>1.0606212639999999</v>
      </c>
      <c r="P812">
        <v>1.145112057</v>
      </c>
      <c r="Q812">
        <v>1.2036371239999999</v>
      </c>
      <c r="R812">
        <v>1.25748748</v>
      </c>
      <c r="S812">
        <v>1.2937546259999999</v>
      </c>
      <c r="T812">
        <v>1.336138534</v>
      </c>
      <c r="U812">
        <v>1.3754128800000001</v>
      </c>
      <c r="V812">
        <v>1.414644791</v>
      </c>
      <c r="W812">
        <v>1.464293946</v>
      </c>
      <c r="X812">
        <v>1.502385912</v>
      </c>
      <c r="Y812">
        <v>1.537944207</v>
      </c>
      <c r="Z812">
        <v>1.5738330890000001</v>
      </c>
      <c r="AA812">
        <v>1.6082741250000001</v>
      </c>
      <c r="AB812">
        <v>1.641954599</v>
      </c>
      <c r="AC812">
        <v>1.6754344800000001</v>
      </c>
      <c r="AD812">
        <v>1.7087283600000001</v>
      </c>
      <c r="AE812">
        <v>1.742244253</v>
      </c>
      <c r="AF812">
        <v>1.7758870339999999</v>
      </c>
      <c r="AG812">
        <v>1.809813924</v>
      </c>
      <c r="AH812">
        <v>1.844046734</v>
      </c>
      <c r="AI812">
        <v>1.8788820530000001</v>
      </c>
      <c r="AJ812">
        <v>1.914235605</v>
      </c>
      <c r="AK812">
        <v>1.950455211</v>
      </c>
      <c r="AL812">
        <v>1.9872872340000001</v>
      </c>
      <c r="AM812">
        <v>2.0248948449999999</v>
      </c>
      <c r="AN812">
        <v>2.063197127</v>
      </c>
      <c r="AO812">
        <v>2.101972902</v>
      </c>
      <c r="AP812">
        <v>2.141567588</v>
      </c>
      <c r="AQ812">
        <v>2.1818959260000002</v>
      </c>
      <c r="AR812">
        <v>2.222972242</v>
      </c>
      <c r="AS812">
        <v>2.264472504</v>
      </c>
      <c r="AT812">
        <v>2.3071012340000001</v>
      </c>
      <c r="AU812">
        <v>2.350824394</v>
      </c>
      <c r="AV812">
        <v>2.3955086259999998</v>
      </c>
      <c r="AW812">
        <v>2.4410501130000002</v>
      </c>
    </row>
    <row r="813" spans="2:49" x14ac:dyDescent="0.25">
      <c r="B813" t="s">
        <v>1792</v>
      </c>
      <c r="C813">
        <v>0.96116878123798499</v>
      </c>
      <c r="D813">
        <v>0.98039215686274495</v>
      </c>
      <c r="E813">
        <v>0.9090897322</v>
      </c>
      <c r="F813">
        <v>0.9649550777</v>
      </c>
      <c r="G813">
        <v>1.0148248820000001</v>
      </c>
      <c r="H813">
        <v>1.0748548630000001</v>
      </c>
      <c r="I813">
        <v>1.067415512</v>
      </c>
      <c r="J813">
        <v>1.0577644049999999</v>
      </c>
      <c r="K813">
        <v>1.061328249</v>
      </c>
      <c r="L813">
        <v>1.094784953</v>
      </c>
      <c r="M813">
        <v>1.1221253330000001</v>
      </c>
      <c r="N813">
        <v>1.1372859559999999</v>
      </c>
      <c r="O813">
        <v>1.039131491</v>
      </c>
      <c r="P813">
        <v>0.94157171569999998</v>
      </c>
      <c r="Q813">
        <v>0.91074480589999995</v>
      </c>
      <c r="R813">
        <v>0.97182105429999999</v>
      </c>
      <c r="S813">
        <v>0.96290715329999998</v>
      </c>
      <c r="T813">
        <v>0.94430933539999995</v>
      </c>
      <c r="U813">
        <v>0.93971808089999997</v>
      </c>
      <c r="V813">
        <v>0.93853480460000005</v>
      </c>
      <c r="W813">
        <v>0.95532294120000005</v>
      </c>
      <c r="X813">
        <v>0.97169852059999995</v>
      </c>
      <c r="Y813">
        <v>0.96346180199999998</v>
      </c>
      <c r="Z813">
        <v>0.97741895450000005</v>
      </c>
      <c r="AA813">
        <v>0.99274728280000002</v>
      </c>
      <c r="AB813">
        <v>1.0102920550000001</v>
      </c>
      <c r="AC813">
        <v>1.028507448</v>
      </c>
      <c r="AD813">
        <v>1.0462970519999999</v>
      </c>
      <c r="AE813">
        <v>1.065405382</v>
      </c>
      <c r="AF813">
        <v>1.0839950119999999</v>
      </c>
      <c r="AG813">
        <v>1.1034306709999999</v>
      </c>
      <c r="AH813">
        <v>1.1228492320000001</v>
      </c>
      <c r="AI813">
        <v>1.1435069010000001</v>
      </c>
      <c r="AJ813">
        <v>1.162233158</v>
      </c>
      <c r="AK813">
        <v>1.183344521</v>
      </c>
      <c r="AL813">
        <v>1.205176491</v>
      </c>
      <c r="AM813">
        <v>1.228037794</v>
      </c>
      <c r="AN813">
        <v>1.2498469080000001</v>
      </c>
      <c r="AO813">
        <v>1.274580244</v>
      </c>
      <c r="AP813">
        <v>1.300877294</v>
      </c>
      <c r="AQ813">
        <v>1.327785306</v>
      </c>
      <c r="AR813">
        <v>1.3554327239999999</v>
      </c>
      <c r="AS813">
        <v>1.383944981</v>
      </c>
      <c r="AT813">
        <v>1.4127551190000001</v>
      </c>
      <c r="AU813">
        <v>1.441897768</v>
      </c>
      <c r="AV813">
        <v>1.471782849</v>
      </c>
      <c r="AW813">
        <v>1.502252004</v>
      </c>
    </row>
    <row r="814" spans="2:49" x14ac:dyDescent="0.25">
      <c r="B814" t="s">
        <v>1793</v>
      </c>
      <c r="C814">
        <v>0.96116878123798499</v>
      </c>
      <c r="D814">
        <v>0.98039215686274495</v>
      </c>
      <c r="E814">
        <v>0.91496119149999999</v>
      </c>
      <c r="F814">
        <v>0.81398186549999996</v>
      </c>
      <c r="G814">
        <v>0.55461701330000002</v>
      </c>
      <c r="H814">
        <v>0.99258660899999995</v>
      </c>
      <c r="I814">
        <v>0.63933104809999997</v>
      </c>
      <c r="J814">
        <v>0.58991030430000002</v>
      </c>
      <c r="K814">
        <v>0.7244615244</v>
      </c>
      <c r="L814">
        <v>1.0263938050000001</v>
      </c>
      <c r="M814">
        <v>1.0585300390000001</v>
      </c>
      <c r="N814">
        <v>0.98653956499999995</v>
      </c>
      <c r="O814">
        <v>0.8778421716</v>
      </c>
      <c r="P814">
        <v>0.68924665519999995</v>
      </c>
      <c r="Q814">
        <v>0.74814169409999998</v>
      </c>
      <c r="R814">
        <v>1.2854896360000001</v>
      </c>
      <c r="S814">
        <v>1.198285064</v>
      </c>
      <c r="T814">
        <v>1.081742153</v>
      </c>
      <c r="U814">
        <v>0.93397042750000003</v>
      </c>
      <c r="V814">
        <v>0.76089585240000002</v>
      </c>
      <c r="W814">
        <v>0.57405449269999997</v>
      </c>
      <c r="X814">
        <v>0.35294319559999998</v>
      </c>
      <c r="Y814">
        <v>0.41984282280000002</v>
      </c>
      <c r="Z814">
        <v>0.5105351118</v>
      </c>
      <c r="AA814">
        <v>0.60552698230000002</v>
      </c>
      <c r="AB814">
        <v>0.70319237320000005</v>
      </c>
      <c r="AC814">
        <v>0.80297013800000006</v>
      </c>
      <c r="AD814">
        <v>0.89428930790000005</v>
      </c>
      <c r="AE814">
        <v>1.0031164130000001</v>
      </c>
      <c r="AF814">
        <v>1.1262207289999999</v>
      </c>
      <c r="AG814">
        <v>1.2385104280000001</v>
      </c>
      <c r="AH814">
        <v>1.352109813</v>
      </c>
      <c r="AI814">
        <v>1.4677052479999999</v>
      </c>
      <c r="AJ814">
        <v>1.587164504</v>
      </c>
      <c r="AK814">
        <v>1.709647669</v>
      </c>
      <c r="AL814">
        <v>1.8356195289999999</v>
      </c>
      <c r="AM814">
        <v>1.9652166</v>
      </c>
      <c r="AN814">
        <v>2.054368185</v>
      </c>
      <c r="AO814">
        <v>2.141644232</v>
      </c>
      <c r="AP814">
        <v>2.2328546550000001</v>
      </c>
      <c r="AQ814">
        <v>2.327192787</v>
      </c>
      <c r="AR814">
        <v>2.4245737410000001</v>
      </c>
      <c r="AS814">
        <v>2.497378565</v>
      </c>
      <c r="AT814">
        <v>2.5714213730000002</v>
      </c>
      <c r="AU814">
        <v>2.6476930090000002</v>
      </c>
      <c r="AV814">
        <v>2.726202104</v>
      </c>
      <c r="AW814">
        <v>2.8068475209999999</v>
      </c>
    </row>
    <row r="815" spans="2:49" x14ac:dyDescent="0.25">
      <c r="B815" t="s">
        <v>1794</v>
      </c>
      <c r="C815">
        <v>0.96116878123798499</v>
      </c>
      <c r="D815">
        <v>0.98039215686274495</v>
      </c>
      <c r="E815">
        <v>0.97263608189999995</v>
      </c>
      <c r="F815">
        <v>1.0896792710000001</v>
      </c>
      <c r="G815">
        <v>1.163189078</v>
      </c>
      <c r="H815">
        <v>1.115992272</v>
      </c>
      <c r="I815">
        <v>0.99594137110000003</v>
      </c>
      <c r="J815">
        <v>0.88589728499999998</v>
      </c>
      <c r="K815">
        <v>0.80918852860000001</v>
      </c>
      <c r="L815">
        <v>0.75893559489999995</v>
      </c>
      <c r="M815">
        <v>0.72511745750000001</v>
      </c>
      <c r="N815">
        <v>0.69694482069999997</v>
      </c>
      <c r="O815">
        <v>0.68057829410000004</v>
      </c>
      <c r="P815">
        <v>0.67434316409999995</v>
      </c>
      <c r="Q815">
        <v>0.67409742009999996</v>
      </c>
      <c r="R815">
        <v>0.67075376259999997</v>
      </c>
      <c r="S815">
        <v>0.69972052220000003</v>
      </c>
      <c r="T815">
        <v>0.72786092059999996</v>
      </c>
      <c r="U815">
        <v>0.73948115709999995</v>
      </c>
      <c r="V815">
        <v>0.75069286879999997</v>
      </c>
      <c r="W815">
        <v>0.76287405909999995</v>
      </c>
      <c r="X815">
        <v>0.7762739608</v>
      </c>
      <c r="Y815">
        <v>0.79152131660000002</v>
      </c>
      <c r="Z815">
        <v>0.80665499799999996</v>
      </c>
      <c r="AA815">
        <v>0.82195179600000001</v>
      </c>
      <c r="AB815">
        <v>0.83735883030000002</v>
      </c>
      <c r="AC815">
        <v>0.85321428079999995</v>
      </c>
      <c r="AD815">
        <v>0.86932206170000004</v>
      </c>
      <c r="AE815">
        <v>0.88649225870000004</v>
      </c>
      <c r="AF815">
        <v>0.90420055590000004</v>
      </c>
      <c r="AG815">
        <v>0.92236490599999998</v>
      </c>
      <c r="AH815">
        <v>0.94105764599999997</v>
      </c>
      <c r="AI815">
        <v>0.96138278359999996</v>
      </c>
      <c r="AJ815">
        <v>0.98082940569999999</v>
      </c>
      <c r="AK815">
        <v>1.000877496</v>
      </c>
      <c r="AL815">
        <v>1.0215980849999999</v>
      </c>
      <c r="AM815">
        <v>1.042676065</v>
      </c>
      <c r="AN815">
        <v>1.0646351570000001</v>
      </c>
      <c r="AO815">
        <v>1.085834792</v>
      </c>
      <c r="AP815">
        <v>1.10740478</v>
      </c>
      <c r="AQ815">
        <v>1.129451057</v>
      </c>
      <c r="AR815">
        <v>1.151842198</v>
      </c>
      <c r="AS815">
        <v>1.1750923289999999</v>
      </c>
      <c r="AT815">
        <v>1.1978311230000001</v>
      </c>
      <c r="AU815">
        <v>1.221148463</v>
      </c>
      <c r="AV815">
        <v>1.245003721</v>
      </c>
      <c r="AW815">
        <v>1.2693778760000001</v>
      </c>
    </row>
    <row r="816" spans="2:49" x14ac:dyDescent="0.25">
      <c r="B816" t="s">
        <v>1795</v>
      </c>
      <c r="C816">
        <v>0.96116878123798499</v>
      </c>
      <c r="D816">
        <v>0.98039215686274495</v>
      </c>
      <c r="E816">
        <v>0.94580836209999997</v>
      </c>
      <c r="F816">
        <v>0.92627395000000001</v>
      </c>
      <c r="G816">
        <v>0.92696492850000001</v>
      </c>
      <c r="H816">
        <v>0.93529028380000001</v>
      </c>
      <c r="I816">
        <v>0.9355341277</v>
      </c>
      <c r="J816">
        <v>0.92655535840000003</v>
      </c>
      <c r="K816">
        <v>0.91231454649999999</v>
      </c>
      <c r="L816">
        <v>0.89961056740000001</v>
      </c>
      <c r="M816">
        <v>0.89163726789999997</v>
      </c>
      <c r="N816">
        <v>0.88578262969999999</v>
      </c>
      <c r="O816">
        <v>1.038107798</v>
      </c>
      <c r="P816">
        <v>1.158161325</v>
      </c>
      <c r="Q816">
        <v>1.163966415</v>
      </c>
      <c r="R816">
        <v>1.1020723029999999</v>
      </c>
      <c r="S816">
        <v>1.167436097</v>
      </c>
      <c r="T816">
        <v>1.2482385709999999</v>
      </c>
      <c r="U816">
        <v>1.290332362</v>
      </c>
      <c r="V816">
        <v>1.317810632</v>
      </c>
      <c r="W816">
        <v>1.445663108</v>
      </c>
      <c r="X816">
        <v>1.6860401519999999</v>
      </c>
      <c r="Y816">
        <v>1.7436807059999999</v>
      </c>
      <c r="Z816">
        <v>1.814285033</v>
      </c>
      <c r="AA816">
        <v>1.8610008259999999</v>
      </c>
      <c r="AB816">
        <v>1.8915867280000001</v>
      </c>
      <c r="AC816">
        <v>1.9135306999999999</v>
      </c>
      <c r="AD816">
        <v>1.9239632099999999</v>
      </c>
      <c r="AE816">
        <v>1.937866109</v>
      </c>
      <c r="AF816">
        <v>1.9508663479999999</v>
      </c>
      <c r="AG816">
        <v>1.963918313</v>
      </c>
      <c r="AH816">
        <v>1.9778112299999999</v>
      </c>
      <c r="AI816">
        <v>1.992591365</v>
      </c>
      <c r="AJ816">
        <v>2.0095393939999999</v>
      </c>
      <c r="AK816">
        <v>2.0278073129999998</v>
      </c>
      <c r="AL816">
        <v>2.0476482140000001</v>
      </c>
      <c r="AM816">
        <v>2.0693041769999998</v>
      </c>
      <c r="AN816">
        <v>2.0943681930000002</v>
      </c>
      <c r="AO816">
        <v>2.1194899309999999</v>
      </c>
      <c r="AP816">
        <v>2.1466738990000001</v>
      </c>
      <c r="AQ816">
        <v>2.175499641</v>
      </c>
      <c r="AR816">
        <v>2.2057065320000002</v>
      </c>
      <c r="AS816">
        <v>2.2377291640000001</v>
      </c>
      <c r="AT816">
        <v>2.270174812</v>
      </c>
      <c r="AU816">
        <v>2.304224396</v>
      </c>
      <c r="AV816">
        <v>2.3396445209999999</v>
      </c>
      <c r="AW816">
        <v>2.3765155569999998</v>
      </c>
    </row>
    <row r="817" spans="2:49" x14ac:dyDescent="0.25">
      <c r="B817" t="s">
        <v>1796</v>
      </c>
      <c r="C817">
        <v>0.96116878123798499</v>
      </c>
      <c r="D817">
        <v>0.98039215686274495</v>
      </c>
      <c r="E817">
        <v>0.9417045248</v>
      </c>
      <c r="F817">
        <v>0.92198934560000001</v>
      </c>
      <c r="G817">
        <v>0.92772195960000003</v>
      </c>
      <c r="H817">
        <v>0.94538250420000003</v>
      </c>
      <c r="I817">
        <v>0.95228420749999998</v>
      </c>
      <c r="J817">
        <v>0.96366383</v>
      </c>
      <c r="K817">
        <v>0.97704112610000005</v>
      </c>
      <c r="L817">
        <v>0.98521933559999997</v>
      </c>
      <c r="M817">
        <v>0.98928474070000005</v>
      </c>
      <c r="N817">
        <v>0.99074418060000002</v>
      </c>
      <c r="O817">
        <v>1.0716253659999999</v>
      </c>
      <c r="P817">
        <v>1.184941061</v>
      </c>
      <c r="Q817">
        <v>1.251365308</v>
      </c>
      <c r="R817">
        <v>1.252147347</v>
      </c>
      <c r="S817">
        <v>1.32209442</v>
      </c>
      <c r="T817">
        <v>1.4278658310000001</v>
      </c>
      <c r="U817">
        <v>1.479962792</v>
      </c>
      <c r="V817">
        <v>1.529022517</v>
      </c>
      <c r="W817">
        <v>1.7388488609999999</v>
      </c>
      <c r="X817">
        <v>1.98474116</v>
      </c>
      <c r="Y817">
        <v>1.9853914159999999</v>
      </c>
      <c r="Z817">
        <v>2.0470866459999999</v>
      </c>
      <c r="AA817">
        <v>2.1017069460000002</v>
      </c>
      <c r="AB817">
        <v>2.1417614149999999</v>
      </c>
      <c r="AC817">
        <v>2.1725011520000002</v>
      </c>
      <c r="AD817">
        <v>2.2050158880000001</v>
      </c>
      <c r="AE817">
        <v>2.2365704860000002</v>
      </c>
      <c r="AF817">
        <v>2.26906542</v>
      </c>
      <c r="AG817">
        <v>2.3018401489999998</v>
      </c>
      <c r="AH817">
        <v>2.3343862230000001</v>
      </c>
      <c r="AI817">
        <v>2.3670133199999999</v>
      </c>
      <c r="AJ817">
        <v>2.4000061100000001</v>
      </c>
      <c r="AK817">
        <v>2.4328333</v>
      </c>
      <c r="AL817">
        <v>2.4661557219999999</v>
      </c>
      <c r="AM817">
        <v>2.5001360840000002</v>
      </c>
      <c r="AN817">
        <v>2.5394886859999999</v>
      </c>
      <c r="AO817">
        <v>2.576202715</v>
      </c>
      <c r="AP817">
        <v>2.6133413320000001</v>
      </c>
      <c r="AQ817">
        <v>2.6513745389999999</v>
      </c>
      <c r="AR817">
        <v>2.6903039959999999</v>
      </c>
      <c r="AS817">
        <v>2.7293116849999999</v>
      </c>
      <c r="AT817">
        <v>2.7697421009999998</v>
      </c>
      <c r="AU817">
        <v>2.8111603719999998</v>
      </c>
      <c r="AV817">
        <v>2.8536028419999999</v>
      </c>
      <c r="AW817">
        <v>2.897151955</v>
      </c>
    </row>
    <row r="818" spans="2:49" x14ac:dyDescent="0.25">
      <c r="B818" t="s">
        <v>1797</v>
      </c>
      <c r="C818">
        <v>0.96116878123798499</v>
      </c>
      <c r="D818">
        <v>0.98039215686274495</v>
      </c>
      <c r="E818">
        <v>0.91857229569999999</v>
      </c>
      <c r="F818">
        <v>0.9049538385</v>
      </c>
      <c r="G818">
        <v>0.92815296680000003</v>
      </c>
      <c r="H818">
        <v>0.95845661630000001</v>
      </c>
      <c r="I818">
        <v>0.97733323319999998</v>
      </c>
      <c r="J818">
        <v>0.99420861890000001</v>
      </c>
      <c r="K818">
        <v>1.0031397129999999</v>
      </c>
      <c r="L818">
        <v>1.009857652</v>
      </c>
      <c r="M818">
        <v>1.0215213919999999</v>
      </c>
      <c r="N818">
        <v>1.0364603990000001</v>
      </c>
      <c r="O818">
        <v>1.099037982</v>
      </c>
      <c r="P818">
        <v>1.1741602179999999</v>
      </c>
      <c r="Q818">
        <v>1.216223579</v>
      </c>
      <c r="R818">
        <v>1.2263089730000001</v>
      </c>
      <c r="S818">
        <v>1.313983927</v>
      </c>
      <c r="T818">
        <v>1.411967982</v>
      </c>
      <c r="U818">
        <v>1.4653322099999999</v>
      </c>
      <c r="V818">
        <v>1.5126270079999999</v>
      </c>
      <c r="W818">
        <v>1.703903951</v>
      </c>
      <c r="X818">
        <v>1.942669872</v>
      </c>
      <c r="Y818">
        <v>1.9833562060000001</v>
      </c>
      <c r="Z818">
        <v>2.0566629650000001</v>
      </c>
      <c r="AA818">
        <v>2.1101709620000002</v>
      </c>
      <c r="AB818">
        <v>2.1445284359999999</v>
      </c>
      <c r="AC818">
        <v>2.168687748</v>
      </c>
      <c r="AD818">
        <v>2.1974523760000002</v>
      </c>
      <c r="AE818">
        <v>2.2232407159999998</v>
      </c>
      <c r="AF818">
        <v>2.2509776910000001</v>
      </c>
      <c r="AG818">
        <v>2.2798168919999999</v>
      </c>
      <c r="AH818">
        <v>2.3090611459999999</v>
      </c>
      <c r="AI818">
        <v>2.3389321500000002</v>
      </c>
      <c r="AJ818">
        <v>2.3693537999999998</v>
      </c>
      <c r="AK818">
        <v>2.3993361000000002</v>
      </c>
      <c r="AL818">
        <v>2.4299834370000002</v>
      </c>
      <c r="AM818">
        <v>2.461345584</v>
      </c>
      <c r="AN818">
        <v>2.4956748449999999</v>
      </c>
      <c r="AO818">
        <v>2.528584366</v>
      </c>
      <c r="AP818">
        <v>2.5623575380000001</v>
      </c>
      <c r="AQ818">
        <v>2.5972014859999999</v>
      </c>
      <c r="AR818">
        <v>2.6329928379999998</v>
      </c>
      <c r="AS818">
        <v>2.6695112970000001</v>
      </c>
      <c r="AT818">
        <v>2.7072678909999999</v>
      </c>
      <c r="AU818">
        <v>2.7461635910000002</v>
      </c>
      <c r="AV818">
        <v>2.7861237179999998</v>
      </c>
      <c r="AW818">
        <v>2.8274068880000001</v>
      </c>
    </row>
    <row r="819" spans="2:49" x14ac:dyDescent="0.25">
      <c r="B819" t="s">
        <v>1798</v>
      </c>
      <c r="C819">
        <v>0.96116878123798499</v>
      </c>
      <c r="D819">
        <v>0.98039215686274495</v>
      </c>
      <c r="E819">
        <v>0.90324703279999996</v>
      </c>
      <c r="F819">
        <v>0.94859047500000004</v>
      </c>
      <c r="G819">
        <v>1.044633216</v>
      </c>
      <c r="H819">
        <v>1.1119482860000001</v>
      </c>
      <c r="I819">
        <v>1.122537785</v>
      </c>
      <c r="J819">
        <v>1.10855722</v>
      </c>
      <c r="K819">
        <v>1.0858225420000001</v>
      </c>
      <c r="L819">
        <v>1.0670404630000001</v>
      </c>
      <c r="M819">
        <v>1.057555204</v>
      </c>
      <c r="N819">
        <v>1.051294204</v>
      </c>
      <c r="O819">
        <v>0.9721791501</v>
      </c>
      <c r="P819">
        <v>0.89644759669999996</v>
      </c>
      <c r="Q819">
        <v>0.8797484538</v>
      </c>
      <c r="R819">
        <v>0.90854866670000001</v>
      </c>
      <c r="S819">
        <v>0.96747346519999999</v>
      </c>
      <c r="T819">
        <v>1.004823166</v>
      </c>
      <c r="U819">
        <v>1.022766471</v>
      </c>
      <c r="V819">
        <v>1.031853057</v>
      </c>
      <c r="W819">
        <v>1.087015946</v>
      </c>
      <c r="X819">
        <v>1.1367758370000001</v>
      </c>
      <c r="Y819">
        <v>1.1455495490000001</v>
      </c>
      <c r="Z819">
        <v>1.1722986129999999</v>
      </c>
      <c r="AA819">
        <v>1.19185578</v>
      </c>
      <c r="AB819">
        <v>1.2053930909999999</v>
      </c>
      <c r="AC819">
        <v>1.217131271</v>
      </c>
      <c r="AD819">
        <v>1.231050913</v>
      </c>
      <c r="AE819">
        <v>1.2455991710000001</v>
      </c>
      <c r="AF819">
        <v>1.2625092979999999</v>
      </c>
      <c r="AG819">
        <v>1.281021586</v>
      </c>
      <c r="AH819">
        <v>1.300824561</v>
      </c>
      <c r="AI819">
        <v>1.322164981</v>
      </c>
      <c r="AJ819">
        <v>1.3425886629999999</v>
      </c>
      <c r="AK819">
        <v>1.3638749489999999</v>
      </c>
      <c r="AL819">
        <v>1.38618244</v>
      </c>
      <c r="AM819">
        <v>1.409185497</v>
      </c>
      <c r="AN819">
        <v>1.432977892</v>
      </c>
      <c r="AO819">
        <v>1.4560763409999999</v>
      </c>
      <c r="AP819">
        <v>1.4798716649999999</v>
      </c>
      <c r="AQ819">
        <v>1.504423289</v>
      </c>
      <c r="AR819">
        <v>1.5295778790000001</v>
      </c>
      <c r="AS819">
        <v>1.5553646750000001</v>
      </c>
      <c r="AT819">
        <v>1.582736371</v>
      </c>
      <c r="AU819">
        <v>1.6104004119999999</v>
      </c>
      <c r="AV819">
        <v>1.638539586</v>
      </c>
      <c r="AW819">
        <v>1.6675131240000001</v>
      </c>
    </row>
    <row r="820" spans="2:49" x14ac:dyDescent="0.25">
      <c r="B820" t="s">
        <v>1799</v>
      </c>
      <c r="C820">
        <v>1564076.32023876</v>
      </c>
      <c r="D820">
        <v>1589188.0714750199</v>
      </c>
      <c r="E820">
        <v>1601558.8740000001</v>
      </c>
      <c r="F820">
        <v>1660430.1869999999</v>
      </c>
      <c r="G820">
        <v>1666848.05</v>
      </c>
      <c r="H820">
        <v>1608773.915</v>
      </c>
      <c r="I820">
        <v>1649748.9820000001</v>
      </c>
      <c r="J820">
        <v>1689513.453</v>
      </c>
      <c r="K820">
        <v>1701508.753</v>
      </c>
      <c r="L820">
        <v>1706594.3689999999</v>
      </c>
      <c r="M820">
        <v>1724194.4029999999</v>
      </c>
      <c r="N820">
        <v>1737201.9080000001</v>
      </c>
      <c r="O820">
        <v>1760217.176</v>
      </c>
      <c r="P820">
        <v>1810831.301</v>
      </c>
      <c r="Q820">
        <v>1854442.415</v>
      </c>
      <c r="R820">
        <v>1895808.8559999999</v>
      </c>
      <c r="S820">
        <v>1913329.537</v>
      </c>
      <c r="T820">
        <v>1960338.754</v>
      </c>
      <c r="U820">
        <v>1975934.5930000001</v>
      </c>
      <c r="V820">
        <v>2012902.135</v>
      </c>
      <c r="W820">
        <v>2039332.0930000001</v>
      </c>
      <c r="X820">
        <v>2055717.5249999999</v>
      </c>
      <c r="Y820">
        <v>2072988.121</v>
      </c>
      <c r="Z820">
        <v>2096419.1640000001</v>
      </c>
      <c r="AA820">
        <v>2118922.193</v>
      </c>
      <c r="AB820">
        <v>2137807.25</v>
      </c>
      <c r="AC820">
        <v>2156216.1740000001</v>
      </c>
      <c r="AD820">
        <v>2180304.3029999998</v>
      </c>
      <c r="AE820">
        <v>2204292.5649999999</v>
      </c>
      <c r="AF820">
        <v>2228476.8220000002</v>
      </c>
      <c r="AG820">
        <v>2251119.96</v>
      </c>
      <c r="AH820">
        <v>2275828.5180000002</v>
      </c>
      <c r="AI820">
        <v>2306335.9900000002</v>
      </c>
      <c r="AJ820">
        <v>2338056.4440000001</v>
      </c>
      <c r="AK820">
        <v>2370157.7940000002</v>
      </c>
      <c r="AL820">
        <v>2403772.4780000001</v>
      </c>
      <c r="AM820">
        <v>2436318.5869999998</v>
      </c>
      <c r="AN820">
        <v>2475271.3330000001</v>
      </c>
      <c r="AO820">
        <v>2513453.591</v>
      </c>
      <c r="AP820">
        <v>2551706.5690000001</v>
      </c>
      <c r="AQ820">
        <v>2590589.0299999998</v>
      </c>
      <c r="AR820">
        <v>2627224.2050000001</v>
      </c>
      <c r="AS820">
        <v>2660796.1680000001</v>
      </c>
      <c r="AT820">
        <v>2696254.8080000002</v>
      </c>
      <c r="AU820">
        <v>2732702.2620000001</v>
      </c>
      <c r="AV820">
        <v>2769959.139</v>
      </c>
      <c r="AW820">
        <v>2808121.4980000001</v>
      </c>
    </row>
    <row r="821" spans="2:49" x14ac:dyDescent="0.25">
      <c r="B821" t="s">
        <v>182</v>
      </c>
      <c r="C821">
        <v>32216.2121051494</v>
      </c>
      <c r="D821">
        <v>32733.453811126699</v>
      </c>
      <c r="E821">
        <v>33154.942490000001</v>
      </c>
      <c r="F821">
        <v>33661.451840000002</v>
      </c>
      <c r="G821">
        <v>32466.393810000001</v>
      </c>
      <c r="H821">
        <v>33658.449059999999</v>
      </c>
      <c r="I821">
        <v>36036.299930000001</v>
      </c>
      <c r="J821">
        <v>34870.451820000002</v>
      </c>
      <c r="K821">
        <v>35797.769439999996</v>
      </c>
      <c r="L821">
        <v>34056.25086</v>
      </c>
      <c r="M821">
        <v>36106.259449999998</v>
      </c>
      <c r="N821">
        <v>35799.069210000001</v>
      </c>
      <c r="O821">
        <v>33584.93144</v>
      </c>
      <c r="P821">
        <v>33756.585639999998</v>
      </c>
      <c r="Q821">
        <v>32935.510459999998</v>
      </c>
      <c r="R821">
        <v>32553.049449999999</v>
      </c>
      <c r="S821">
        <v>32932.674959999997</v>
      </c>
      <c r="T821">
        <v>33473.949699999997</v>
      </c>
      <c r="U821">
        <v>33863.075080000002</v>
      </c>
      <c r="V821">
        <v>34486.173289999999</v>
      </c>
      <c r="W821">
        <v>34956.057119999998</v>
      </c>
      <c r="X821">
        <v>35289.092199999999</v>
      </c>
      <c r="Y821">
        <v>35753.817669999997</v>
      </c>
      <c r="Z821">
        <v>36187.12283</v>
      </c>
      <c r="AA821">
        <v>36561.407579999999</v>
      </c>
      <c r="AB821">
        <v>36831.920440000002</v>
      </c>
      <c r="AC821">
        <v>37048.738890000001</v>
      </c>
      <c r="AD821">
        <v>37490.273480000003</v>
      </c>
      <c r="AE821">
        <v>37987.926630000002</v>
      </c>
      <c r="AF821">
        <v>38483.54434</v>
      </c>
      <c r="AG821">
        <v>38989.197359999998</v>
      </c>
      <c r="AH821">
        <v>39512.804349999999</v>
      </c>
      <c r="AI821">
        <v>40089.857969999997</v>
      </c>
      <c r="AJ821">
        <v>40733.339240000001</v>
      </c>
      <c r="AK821">
        <v>41381.022490000003</v>
      </c>
      <c r="AL821">
        <v>42073.939599999998</v>
      </c>
      <c r="AM821">
        <v>42751.187969999999</v>
      </c>
      <c r="AN821">
        <v>43492.563390000003</v>
      </c>
      <c r="AO821">
        <v>44257.945099999997</v>
      </c>
      <c r="AP821">
        <v>45021.235959999998</v>
      </c>
      <c r="AQ821">
        <v>45787.803679999997</v>
      </c>
      <c r="AR821">
        <v>46530.654300000002</v>
      </c>
      <c r="AS821">
        <v>47251.934979999998</v>
      </c>
      <c r="AT821">
        <v>47975.16863</v>
      </c>
      <c r="AU821">
        <v>48726.991650000004</v>
      </c>
      <c r="AV821">
        <v>49496.49553</v>
      </c>
      <c r="AW821">
        <v>50278.456559999999</v>
      </c>
    </row>
    <row r="822" spans="2:49" x14ac:dyDescent="0.25">
      <c r="B822" t="s">
        <v>183</v>
      </c>
      <c r="C822">
        <v>27792.403792084799</v>
      </c>
      <c r="D822">
        <v>28238.619824674399</v>
      </c>
      <c r="E822">
        <v>27156.828140000001</v>
      </c>
      <c r="F822">
        <v>28049.952819999999</v>
      </c>
      <c r="G822">
        <v>26392.662619999999</v>
      </c>
      <c r="H822">
        <v>29063.7719</v>
      </c>
      <c r="I822">
        <v>29309.756870000001</v>
      </c>
      <c r="J822">
        <v>30958.822329999999</v>
      </c>
      <c r="K822">
        <v>29996.094590000001</v>
      </c>
      <c r="L822">
        <v>30311.98503</v>
      </c>
      <c r="M822">
        <v>30252.744470000001</v>
      </c>
      <c r="N822">
        <v>31160.811000000002</v>
      </c>
      <c r="O822">
        <v>31342.285739999999</v>
      </c>
      <c r="P822">
        <v>31339.859100000001</v>
      </c>
      <c r="Q822">
        <v>31572.26439</v>
      </c>
      <c r="R822">
        <v>28778.278679999999</v>
      </c>
      <c r="S822">
        <v>29244.909800000001</v>
      </c>
      <c r="T822">
        <v>29718.413209999999</v>
      </c>
      <c r="U822">
        <v>30061.143940000002</v>
      </c>
      <c r="V822">
        <v>30599.76455</v>
      </c>
      <c r="W822">
        <v>30836.965390000001</v>
      </c>
      <c r="X822">
        <v>30897.069520000001</v>
      </c>
      <c r="Y822">
        <v>31082.681</v>
      </c>
      <c r="Z822">
        <v>31210.269550000001</v>
      </c>
      <c r="AA822">
        <v>31221.36579</v>
      </c>
      <c r="AB822">
        <v>31051.276969999999</v>
      </c>
      <c r="AC822">
        <v>30689.530770000001</v>
      </c>
      <c r="AD822">
        <v>31103.63812</v>
      </c>
      <c r="AE822">
        <v>31560.107889999999</v>
      </c>
      <c r="AF822">
        <v>32019.232779999998</v>
      </c>
      <c r="AG822">
        <v>32486.547549999999</v>
      </c>
      <c r="AH822">
        <v>32965.351029999998</v>
      </c>
      <c r="AI822">
        <v>33479.856939999998</v>
      </c>
      <c r="AJ822">
        <v>34050.535629999998</v>
      </c>
      <c r="AK822">
        <v>34621.00907</v>
      </c>
      <c r="AL822">
        <v>35226.227740000002</v>
      </c>
      <c r="AM822">
        <v>35821.099800000004</v>
      </c>
      <c r="AN822">
        <v>36456.432480000003</v>
      </c>
      <c r="AO822">
        <v>37109.450920000003</v>
      </c>
      <c r="AP822">
        <v>37759.640599999999</v>
      </c>
      <c r="AQ822">
        <v>38412.501349999999</v>
      </c>
      <c r="AR822">
        <v>39048.36118</v>
      </c>
      <c r="AS822">
        <v>39654.692889999998</v>
      </c>
      <c r="AT822">
        <v>40253.714549999997</v>
      </c>
      <c r="AU822">
        <v>40872.909910000002</v>
      </c>
      <c r="AV822">
        <v>41506.150840000002</v>
      </c>
      <c r="AW822">
        <v>42148.412089999998</v>
      </c>
    </row>
    <row r="823" spans="2:49" x14ac:dyDescent="0.25">
      <c r="B823" t="s">
        <v>184</v>
      </c>
      <c r="C823">
        <v>12948.0907559443</v>
      </c>
      <c r="D823">
        <v>13155.9765412096</v>
      </c>
      <c r="E823">
        <v>13360.686250000001</v>
      </c>
      <c r="F823">
        <v>11816.96441</v>
      </c>
      <c r="G823">
        <v>10491.501539999999</v>
      </c>
      <c r="H823">
        <v>8764.1812590000009</v>
      </c>
      <c r="I823">
        <v>12082.5844</v>
      </c>
      <c r="J823">
        <v>11018.715330000001</v>
      </c>
      <c r="K823">
        <v>11454.22445</v>
      </c>
      <c r="L823">
        <v>10909.075629999999</v>
      </c>
      <c r="M823">
        <v>9731.0932830000002</v>
      </c>
      <c r="N823">
        <v>9581.7435370000003</v>
      </c>
      <c r="O823">
        <v>9939.1926120000007</v>
      </c>
      <c r="P823">
        <v>9944.81708599999</v>
      </c>
      <c r="Q823">
        <v>10977.53917</v>
      </c>
      <c r="R823">
        <v>9935.4227370000008</v>
      </c>
      <c r="S823">
        <v>9411.0281699999996</v>
      </c>
      <c r="T823">
        <v>10209.167670000001</v>
      </c>
      <c r="U823">
        <v>10093.785459999999</v>
      </c>
      <c r="V823">
        <v>10287.53045</v>
      </c>
      <c r="W823">
        <v>9997.728599</v>
      </c>
      <c r="X823">
        <v>9447.1620550000007</v>
      </c>
      <c r="Y823">
        <v>8741.6249040000002</v>
      </c>
      <c r="Z823">
        <v>8045.0759330000001</v>
      </c>
      <c r="AA823">
        <v>7191.9480819999999</v>
      </c>
      <c r="AB823">
        <v>6164.8987669999997</v>
      </c>
      <c r="AC823">
        <v>4949.1603320000004</v>
      </c>
      <c r="AD823">
        <v>5075.4973840000002</v>
      </c>
      <c r="AE823">
        <v>5207.1544240000003</v>
      </c>
      <c r="AF823">
        <v>5338.8968940000004</v>
      </c>
      <c r="AG823">
        <v>5473.0087739999999</v>
      </c>
      <c r="AH823">
        <v>5614.8385470000003</v>
      </c>
      <c r="AI823">
        <v>5769.3593629999996</v>
      </c>
      <c r="AJ823">
        <v>5924.6889039999996</v>
      </c>
      <c r="AK823">
        <v>6081.0186299999996</v>
      </c>
      <c r="AL823">
        <v>6249.6243109999996</v>
      </c>
      <c r="AM823">
        <v>6410.654211</v>
      </c>
      <c r="AN823">
        <v>6591.504637</v>
      </c>
      <c r="AO823">
        <v>6764.4798419999997</v>
      </c>
      <c r="AP823">
        <v>6941.1474079999998</v>
      </c>
      <c r="AQ823">
        <v>7121.4443819999997</v>
      </c>
      <c r="AR823">
        <v>7292.5822209999997</v>
      </c>
      <c r="AS823">
        <v>7461.9263840000003</v>
      </c>
      <c r="AT823">
        <v>7640.6903540000003</v>
      </c>
      <c r="AU823">
        <v>7822.3118949999998</v>
      </c>
      <c r="AV823">
        <v>8007.0098070000004</v>
      </c>
      <c r="AW823">
        <v>8195.2062239999996</v>
      </c>
    </row>
    <row r="824" spans="2:49" x14ac:dyDescent="0.25">
      <c r="B824" t="s">
        <v>185</v>
      </c>
      <c r="C824">
        <v>2385.7761933606898</v>
      </c>
      <c r="D824">
        <v>2424.0806018462699</v>
      </c>
      <c r="E824">
        <v>2437.514146</v>
      </c>
      <c r="F824">
        <v>2412.8305409999998</v>
      </c>
      <c r="G824">
        <v>2105.537159</v>
      </c>
      <c r="H824">
        <v>1594.220581</v>
      </c>
      <c r="I824">
        <v>1690.112349</v>
      </c>
      <c r="J824">
        <v>2243.132501</v>
      </c>
      <c r="K824">
        <v>1905.810647</v>
      </c>
      <c r="L824">
        <v>1748.4938999999999</v>
      </c>
      <c r="M824">
        <v>1790.5801240000001</v>
      </c>
      <c r="N824">
        <v>1664.313983</v>
      </c>
      <c r="O824">
        <v>1833.8414359999999</v>
      </c>
      <c r="P824">
        <v>1965.966058</v>
      </c>
      <c r="Q824">
        <v>2012.2243289999999</v>
      </c>
      <c r="R824">
        <v>1973.579146</v>
      </c>
      <c r="S824">
        <v>1991.022755</v>
      </c>
      <c r="T824">
        <v>2060.8793679999999</v>
      </c>
      <c r="U824">
        <v>2075.2514809999998</v>
      </c>
      <c r="V824">
        <v>2116.189222</v>
      </c>
      <c r="W824">
        <v>2418.7959989999999</v>
      </c>
      <c r="X824">
        <v>2741.011915</v>
      </c>
      <c r="Y824">
        <v>3099.5136710000002</v>
      </c>
      <c r="Z824">
        <v>3524.1513580000001</v>
      </c>
      <c r="AA824">
        <v>4015.0107830000002</v>
      </c>
      <c r="AB824">
        <v>4583.1418610000001</v>
      </c>
      <c r="AC824">
        <v>5251.9142099999999</v>
      </c>
      <c r="AD824">
        <v>5279.5558179999998</v>
      </c>
      <c r="AE824">
        <v>5307.8724970000003</v>
      </c>
      <c r="AF824">
        <v>5333.5283419999996</v>
      </c>
      <c r="AG824">
        <v>5358.8915489999999</v>
      </c>
      <c r="AH824">
        <v>5387.3312299999998</v>
      </c>
      <c r="AI824">
        <v>5423.1676539999999</v>
      </c>
      <c r="AJ824">
        <v>5461.7892780000002</v>
      </c>
      <c r="AK824">
        <v>5500.2706129999997</v>
      </c>
      <c r="AL824">
        <v>5543.7123419999998</v>
      </c>
      <c r="AM824">
        <v>5584.0885989999997</v>
      </c>
      <c r="AN824">
        <v>5633.1878319999996</v>
      </c>
      <c r="AO824">
        <v>5681.1569799999997</v>
      </c>
      <c r="AP824">
        <v>5728.0655100000004</v>
      </c>
      <c r="AQ824">
        <v>5775.2378319999998</v>
      </c>
      <c r="AR824">
        <v>5816.8313509999998</v>
      </c>
      <c r="AS824">
        <v>5856.2874970000003</v>
      </c>
      <c r="AT824">
        <v>5897.7004109999998</v>
      </c>
      <c r="AU824">
        <v>5940.5921879999996</v>
      </c>
      <c r="AV824">
        <v>5984.4656459999997</v>
      </c>
      <c r="AW824">
        <v>6029.384779</v>
      </c>
    </row>
    <row r="825" spans="2:49" x14ac:dyDescent="0.25">
      <c r="B825" t="s">
        <v>186</v>
      </c>
      <c r="C825">
        <v>6236.1458111474303</v>
      </c>
      <c r="D825">
        <v>6336.2691492839103</v>
      </c>
      <c r="E825">
        <v>6414.4729170000001</v>
      </c>
      <c r="F825">
        <v>6328.9652779999997</v>
      </c>
      <c r="G825">
        <v>5479.0186139999996</v>
      </c>
      <c r="H825">
        <v>4053.5201670000001</v>
      </c>
      <c r="I825">
        <v>4426.955594</v>
      </c>
      <c r="J825">
        <v>6041.3895439999997</v>
      </c>
      <c r="K825">
        <v>4982.0744889999996</v>
      </c>
      <c r="L825">
        <v>4532.7886740000004</v>
      </c>
      <c r="M825">
        <v>4662.2112040000002</v>
      </c>
      <c r="N825">
        <v>4260.2186899999997</v>
      </c>
      <c r="O825">
        <v>4736.5554579999998</v>
      </c>
      <c r="P825">
        <v>5066.0949970000001</v>
      </c>
      <c r="Q825">
        <v>5147.7033170000004</v>
      </c>
      <c r="R825">
        <v>5026.194743</v>
      </c>
      <c r="S825">
        <v>5075.7635819999996</v>
      </c>
      <c r="T825">
        <v>5293.8144179999999</v>
      </c>
      <c r="U825">
        <v>5302.093003</v>
      </c>
      <c r="V825">
        <v>5441.7307790000004</v>
      </c>
      <c r="W825">
        <v>5497.9002920000003</v>
      </c>
      <c r="X825">
        <v>5535.8717040000001</v>
      </c>
      <c r="Y825">
        <v>5542.219419</v>
      </c>
      <c r="Z825">
        <v>5579.7125180000003</v>
      </c>
      <c r="AA825">
        <v>5614.4674940000004</v>
      </c>
      <c r="AB825">
        <v>5637.9751180000003</v>
      </c>
      <c r="AC825">
        <v>5674.0022769999996</v>
      </c>
      <c r="AD825">
        <v>5709.5960439999999</v>
      </c>
      <c r="AE825">
        <v>5725.9936399999997</v>
      </c>
      <c r="AF825">
        <v>5738.5812059999998</v>
      </c>
      <c r="AG825">
        <v>5749.7092510000002</v>
      </c>
      <c r="AH825">
        <v>5772.5529120000001</v>
      </c>
      <c r="AI825">
        <v>5806.8204089999999</v>
      </c>
      <c r="AJ825">
        <v>5832.7220129999996</v>
      </c>
      <c r="AK825">
        <v>5864.5708770000001</v>
      </c>
      <c r="AL825">
        <v>5899.48639</v>
      </c>
      <c r="AM825">
        <v>5933.3593339999998</v>
      </c>
      <c r="AN825">
        <v>5999.3213679999999</v>
      </c>
      <c r="AO825">
        <v>6052.5337499999996</v>
      </c>
      <c r="AP825">
        <v>6104.3288380000004</v>
      </c>
      <c r="AQ825">
        <v>6162.3036039999997</v>
      </c>
      <c r="AR825">
        <v>6204.4156789999997</v>
      </c>
      <c r="AS825">
        <v>6239.4159170000003</v>
      </c>
      <c r="AT825">
        <v>6290.8010489999997</v>
      </c>
      <c r="AU825">
        <v>6343.4955739999996</v>
      </c>
      <c r="AV825">
        <v>6398.4174890000004</v>
      </c>
      <c r="AW825">
        <v>6462.5646059999999</v>
      </c>
    </row>
    <row r="826" spans="2:49" x14ac:dyDescent="0.25">
      <c r="B826" t="s">
        <v>187</v>
      </c>
      <c r="C826">
        <v>4412.1845557279503</v>
      </c>
      <c r="D826">
        <v>4483.0236059316903</v>
      </c>
      <c r="E826">
        <v>4503.7924800000001</v>
      </c>
      <c r="F826">
        <v>4456.2911260000001</v>
      </c>
      <c r="G826">
        <v>4021.8858500000001</v>
      </c>
      <c r="H826">
        <v>3125.3909749999998</v>
      </c>
      <c r="I826">
        <v>3792.4952060000001</v>
      </c>
      <c r="J826">
        <v>3559.0648849999998</v>
      </c>
      <c r="K826">
        <v>3145.3635770000001</v>
      </c>
      <c r="L826">
        <v>3282.1384680000001</v>
      </c>
      <c r="M826">
        <v>3179.253831</v>
      </c>
      <c r="N826">
        <v>3186.2523150000002</v>
      </c>
      <c r="O826">
        <v>3004.1975480000001</v>
      </c>
      <c r="P826">
        <v>2659.7010340000002</v>
      </c>
      <c r="Q826">
        <v>2681.091856</v>
      </c>
      <c r="R826">
        <v>2384.9216270000002</v>
      </c>
      <c r="S826">
        <v>2422.6981839999999</v>
      </c>
      <c r="T826">
        <v>2518.1436450000001</v>
      </c>
      <c r="U826">
        <v>2536.0480940000002</v>
      </c>
      <c r="V826">
        <v>2584.824478</v>
      </c>
      <c r="W826">
        <v>2222.5187740000001</v>
      </c>
      <c r="X826">
        <v>1751.848285</v>
      </c>
      <c r="Y826">
        <v>1156.263001</v>
      </c>
      <c r="Z826">
        <v>412.6819304</v>
      </c>
      <c r="AA826">
        <v>-530.36676260000002</v>
      </c>
      <c r="AB826">
        <v>-1729.226621</v>
      </c>
      <c r="AC826">
        <v>-3264.017237</v>
      </c>
      <c r="AD826">
        <v>-3332.4949329999999</v>
      </c>
      <c r="AE826">
        <v>-3407.4654650000002</v>
      </c>
      <c r="AF826">
        <v>-3484.3476209999999</v>
      </c>
      <c r="AG826">
        <v>-3563.0514920000001</v>
      </c>
      <c r="AH826">
        <v>-3646.673491</v>
      </c>
      <c r="AI826">
        <v>-3738.5168429999999</v>
      </c>
      <c r="AJ826">
        <v>-3833.2213369999999</v>
      </c>
      <c r="AK826">
        <v>-3929.888946</v>
      </c>
      <c r="AL826">
        <v>-4029.8774450000001</v>
      </c>
      <c r="AM826">
        <v>-4129.340158</v>
      </c>
      <c r="AN826">
        <v>-4236.1092099999996</v>
      </c>
      <c r="AO826">
        <v>-4345.6740259999997</v>
      </c>
      <c r="AP826">
        <v>-4456.5070610000002</v>
      </c>
      <c r="AQ826">
        <v>-4570.2276490000004</v>
      </c>
      <c r="AR826">
        <v>-4682.3349719999997</v>
      </c>
      <c r="AS826">
        <v>-4792.2215580000002</v>
      </c>
      <c r="AT826">
        <v>-4904.7937620000002</v>
      </c>
      <c r="AU826">
        <v>-5020.4702699999998</v>
      </c>
      <c r="AV826">
        <v>-5138.9740929999998</v>
      </c>
      <c r="AW826">
        <v>-5260.1554589999996</v>
      </c>
    </row>
    <row r="827" spans="2:49" x14ac:dyDescent="0.25">
      <c r="B827" t="s">
        <v>188</v>
      </c>
      <c r="C827">
        <v>799.133316899134</v>
      </c>
      <c r="D827">
        <v>811.96366078894505</v>
      </c>
      <c r="E827">
        <v>821.71444450000001</v>
      </c>
      <c r="F827">
        <v>752.5832269</v>
      </c>
      <c r="G827">
        <v>832.92455700000005</v>
      </c>
      <c r="H827">
        <v>833.39601500000003</v>
      </c>
      <c r="I827">
        <v>868.98826959999997</v>
      </c>
      <c r="J827">
        <v>899.56181479999998</v>
      </c>
      <c r="K827">
        <v>877.61946130000001</v>
      </c>
      <c r="L827">
        <v>947.93492760000004</v>
      </c>
      <c r="M827">
        <v>920.14030119999995</v>
      </c>
      <c r="N827">
        <v>938.29260450000004</v>
      </c>
      <c r="O827">
        <v>1023.144005</v>
      </c>
      <c r="P827">
        <v>1062.2145149999999</v>
      </c>
      <c r="Q827">
        <v>1119.862464</v>
      </c>
      <c r="R827">
        <v>1199.920926</v>
      </c>
      <c r="S827">
        <v>1227.2755990000001</v>
      </c>
      <c r="T827">
        <v>1288.511722</v>
      </c>
      <c r="U827">
        <v>1296.7642370000001</v>
      </c>
      <c r="V827">
        <v>1323.4074820000001</v>
      </c>
      <c r="W827">
        <v>1356.8767809999999</v>
      </c>
      <c r="X827">
        <v>1389.2801340000001</v>
      </c>
      <c r="Y827">
        <v>1415.801009</v>
      </c>
      <c r="Z827">
        <v>1454.709376</v>
      </c>
      <c r="AA827">
        <v>1499.370275</v>
      </c>
      <c r="AB827">
        <v>1549.8288010000001</v>
      </c>
      <c r="AC827">
        <v>1610.006498</v>
      </c>
      <c r="AD827">
        <v>1625.9568730000001</v>
      </c>
      <c r="AE827">
        <v>1643.7602750000001</v>
      </c>
      <c r="AF827">
        <v>1661.826771</v>
      </c>
      <c r="AG827">
        <v>1681.1704950000001</v>
      </c>
      <c r="AH827">
        <v>1702.4763290000001</v>
      </c>
      <c r="AI827">
        <v>1726.7623550000001</v>
      </c>
      <c r="AJ827">
        <v>1752.2122879999999</v>
      </c>
      <c r="AK827">
        <v>1778.0776499999999</v>
      </c>
      <c r="AL827">
        <v>1806.7034000000001</v>
      </c>
      <c r="AM827">
        <v>1834.6734160000001</v>
      </c>
      <c r="AN827">
        <v>1864.8037529999999</v>
      </c>
      <c r="AO827">
        <v>1895.9802890000001</v>
      </c>
      <c r="AP827">
        <v>1927.573433</v>
      </c>
      <c r="AQ827">
        <v>1960.5172909999999</v>
      </c>
      <c r="AR827">
        <v>1992.843607</v>
      </c>
      <c r="AS827">
        <v>2026.8025279999999</v>
      </c>
      <c r="AT827">
        <v>2061.3684320000002</v>
      </c>
      <c r="AU827">
        <v>2096.6554599999999</v>
      </c>
      <c r="AV827">
        <v>2132.5001499999998</v>
      </c>
      <c r="AW827">
        <v>2168.8603800000001</v>
      </c>
    </row>
    <row r="828" spans="2:49" x14ac:dyDescent="0.25">
      <c r="B828" t="s">
        <v>189</v>
      </c>
      <c r="C828">
        <v>3731.2261050854099</v>
      </c>
      <c r="D828">
        <v>3791.13214710184</v>
      </c>
      <c r="E828">
        <v>3846.56304</v>
      </c>
      <c r="F828">
        <v>3689.2345570000002</v>
      </c>
      <c r="G828">
        <v>3963.363895</v>
      </c>
      <c r="H828">
        <v>3866.1380250000002</v>
      </c>
      <c r="I828">
        <v>4046.2505580000002</v>
      </c>
      <c r="J828">
        <v>4265.4857350000002</v>
      </c>
      <c r="K828">
        <v>4364.6901129999997</v>
      </c>
      <c r="L828">
        <v>4665.6869219999999</v>
      </c>
      <c r="M828">
        <v>4671.3655630000003</v>
      </c>
      <c r="N828">
        <v>4872.715107</v>
      </c>
      <c r="O828">
        <v>5296.8868080000002</v>
      </c>
      <c r="P828">
        <v>5778.7224480000004</v>
      </c>
      <c r="Q828">
        <v>6283.0177720000002</v>
      </c>
      <c r="R828">
        <v>6960.8642120000004</v>
      </c>
      <c r="S828">
        <v>7229.2862420000001</v>
      </c>
      <c r="T828">
        <v>7442.154603</v>
      </c>
      <c r="U828">
        <v>7511.0319529999997</v>
      </c>
      <c r="V828">
        <v>7640.5677409999998</v>
      </c>
      <c r="W828">
        <v>7832.1215529999999</v>
      </c>
      <c r="X828">
        <v>8006.1748020000005</v>
      </c>
      <c r="Y828">
        <v>8171.5931330000003</v>
      </c>
      <c r="Z828">
        <v>8352.2485649999999</v>
      </c>
      <c r="AA828">
        <v>8559.3719180000007</v>
      </c>
      <c r="AB828">
        <v>8778.6727410000003</v>
      </c>
      <c r="AC828">
        <v>9023.6887769999994</v>
      </c>
      <c r="AD828">
        <v>9088.3096110000006</v>
      </c>
      <c r="AE828">
        <v>9154.6752830000005</v>
      </c>
      <c r="AF828">
        <v>9224.4549569999999</v>
      </c>
      <c r="AG828">
        <v>9301.9049830000004</v>
      </c>
      <c r="AH828">
        <v>9390.4443910000009</v>
      </c>
      <c r="AI828">
        <v>9492.05105</v>
      </c>
      <c r="AJ828">
        <v>9603.3434770000003</v>
      </c>
      <c r="AK828">
        <v>9720.0472399999999</v>
      </c>
      <c r="AL828">
        <v>9844.318792</v>
      </c>
      <c r="AM828">
        <v>9970.0811699999995</v>
      </c>
      <c r="AN828">
        <v>10101.77968</v>
      </c>
      <c r="AO828">
        <v>10238.91483</v>
      </c>
      <c r="AP828">
        <v>10384.69772</v>
      </c>
      <c r="AQ828">
        <v>10534.33058</v>
      </c>
      <c r="AR828">
        <v>10684.68239</v>
      </c>
      <c r="AS828">
        <v>10835.13949</v>
      </c>
      <c r="AT828">
        <v>10985.834140000001</v>
      </c>
      <c r="AU828">
        <v>11138.42921</v>
      </c>
      <c r="AV828">
        <v>11292.46312</v>
      </c>
      <c r="AW828">
        <v>11447.99986</v>
      </c>
    </row>
    <row r="829" spans="2:49" x14ac:dyDescent="0.25">
      <c r="B829" t="s">
        <v>190</v>
      </c>
      <c r="C829">
        <v>7272.5975070044797</v>
      </c>
      <c r="D829">
        <v>7389.3614123677598</v>
      </c>
      <c r="E829">
        <v>7432.7288060000001</v>
      </c>
      <c r="F829">
        <v>7918.2142759999997</v>
      </c>
      <c r="G829">
        <v>7582.7751490000001</v>
      </c>
      <c r="H829">
        <v>5561.237736</v>
      </c>
      <c r="I829">
        <v>6137.134505</v>
      </c>
      <c r="J829">
        <v>6846.9653250000001</v>
      </c>
      <c r="K829">
        <v>6171.7611479999996</v>
      </c>
      <c r="L829">
        <v>5469.4887760000001</v>
      </c>
      <c r="M829">
        <v>4984.1228099999998</v>
      </c>
      <c r="N829">
        <v>5231.5940339999997</v>
      </c>
      <c r="O829">
        <v>5153.5244869999997</v>
      </c>
      <c r="P829">
        <v>5406.4957789999999</v>
      </c>
      <c r="Q829">
        <v>5573.7386720000004</v>
      </c>
      <c r="R829">
        <v>4866.4216669999996</v>
      </c>
      <c r="S829">
        <v>4993.2148479999996</v>
      </c>
      <c r="T829">
        <v>5202.8905770000001</v>
      </c>
      <c r="U829">
        <v>5220.8364680000004</v>
      </c>
      <c r="V829">
        <v>5322.5504199999996</v>
      </c>
      <c r="W829">
        <v>5345.8740749999997</v>
      </c>
      <c r="X829">
        <v>5347.0585170000004</v>
      </c>
      <c r="Y829">
        <v>5338.0024880000001</v>
      </c>
      <c r="Z829">
        <v>5368.4335289999999</v>
      </c>
      <c r="AA829">
        <v>5403.511211</v>
      </c>
      <c r="AB829">
        <v>5439.2245400000002</v>
      </c>
      <c r="AC829">
        <v>5484.5406080000002</v>
      </c>
      <c r="AD829">
        <v>5513.5392469999997</v>
      </c>
      <c r="AE829">
        <v>5549.4887339999996</v>
      </c>
      <c r="AF829">
        <v>5586.7822720000004</v>
      </c>
      <c r="AG829">
        <v>5626.8245189999998</v>
      </c>
      <c r="AH829">
        <v>5674.2096099999999</v>
      </c>
      <c r="AI829">
        <v>5732.8338679999997</v>
      </c>
      <c r="AJ829">
        <v>5794.1056660000004</v>
      </c>
      <c r="AK829">
        <v>5858.1691989999999</v>
      </c>
      <c r="AL829">
        <v>5927.9614449999999</v>
      </c>
      <c r="AM829">
        <v>5996.2340389999999</v>
      </c>
      <c r="AN829">
        <v>6072.9300620000004</v>
      </c>
      <c r="AO829">
        <v>6148.2971250000001</v>
      </c>
      <c r="AP829">
        <v>6223.4427189999997</v>
      </c>
      <c r="AQ829">
        <v>6302.4170549999999</v>
      </c>
      <c r="AR829">
        <v>6375.6153990000003</v>
      </c>
      <c r="AS829">
        <v>6442.8561559999998</v>
      </c>
      <c r="AT829">
        <v>6512.6155049999998</v>
      </c>
      <c r="AU829">
        <v>6584.1012039999996</v>
      </c>
      <c r="AV829">
        <v>6657.0741479999997</v>
      </c>
      <c r="AW829">
        <v>6732.3994560000001</v>
      </c>
    </row>
    <row r="830" spans="2:49" x14ac:dyDescent="0.25">
      <c r="B830" t="s">
        <v>191</v>
      </c>
      <c r="C830">
        <v>4505.1746144216604</v>
      </c>
      <c r="D830">
        <v>4577.5066500962303</v>
      </c>
      <c r="E830">
        <v>4654.7584569999999</v>
      </c>
      <c r="F830">
        <v>4170.3203579999999</v>
      </c>
      <c r="G830">
        <v>3440.2189720000001</v>
      </c>
      <c r="H830">
        <v>1561.0747699999999</v>
      </c>
      <c r="I830">
        <v>2693.7883189999998</v>
      </c>
      <c r="J830">
        <v>3230.4766279999999</v>
      </c>
      <c r="K830">
        <v>2566.4308230000001</v>
      </c>
      <c r="L830">
        <v>2576.5644080000002</v>
      </c>
      <c r="M830">
        <v>2543.488241</v>
      </c>
      <c r="N830">
        <v>2529.5330060000001</v>
      </c>
      <c r="O830">
        <v>1896.130275</v>
      </c>
      <c r="P830">
        <v>2283.5527139999999</v>
      </c>
      <c r="Q830">
        <v>2149.3056430000001</v>
      </c>
      <c r="R830">
        <v>1528.754815</v>
      </c>
      <c r="S830">
        <v>1540.4639079999999</v>
      </c>
      <c r="T830">
        <v>1626.7626319999999</v>
      </c>
      <c r="U830">
        <v>1632.2565340000001</v>
      </c>
      <c r="V830">
        <v>1666.6626510000001</v>
      </c>
      <c r="W830">
        <v>1754.933078</v>
      </c>
      <c r="X830">
        <v>1835.0515130000001</v>
      </c>
      <c r="Y830">
        <v>1902.3030859999999</v>
      </c>
      <c r="Z830">
        <v>1983.3428719999999</v>
      </c>
      <c r="AA830">
        <v>2064.4989129999999</v>
      </c>
      <c r="AB830">
        <v>2144.66734</v>
      </c>
      <c r="AC830">
        <v>2227.2751589999998</v>
      </c>
      <c r="AD830">
        <v>2226.563463</v>
      </c>
      <c r="AE830">
        <v>2226.498607</v>
      </c>
      <c r="AF830">
        <v>2226.2679079999998</v>
      </c>
      <c r="AG830">
        <v>2226.6301910000002</v>
      </c>
      <c r="AH830">
        <v>2229.416201</v>
      </c>
      <c r="AI830">
        <v>2236.0035600000001</v>
      </c>
      <c r="AJ830">
        <v>2242.1558329999998</v>
      </c>
      <c r="AK830">
        <v>2248.9262140000001</v>
      </c>
      <c r="AL830">
        <v>2256.6204819999998</v>
      </c>
      <c r="AM830">
        <v>2263.2477939999999</v>
      </c>
      <c r="AN830">
        <v>2273.4996040000001</v>
      </c>
      <c r="AO830">
        <v>2283.4658800000002</v>
      </c>
      <c r="AP830">
        <v>2292.6028350000001</v>
      </c>
      <c r="AQ830">
        <v>2302.1397440000001</v>
      </c>
      <c r="AR830">
        <v>2308.78235</v>
      </c>
      <c r="AS830">
        <v>2313.5670300000002</v>
      </c>
      <c r="AT830">
        <v>2318.8559839999998</v>
      </c>
      <c r="AU830">
        <v>2324.0290319999999</v>
      </c>
      <c r="AV830">
        <v>2329.0451400000002</v>
      </c>
      <c r="AW830">
        <v>2334.1494320000002</v>
      </c>
    </row>
    <row r="831" spans="2:49" x14ac:dyDescent="0.25">
      <c r="B831" t="s">
        <v>192</v>
      </c>
      <c r="C831">
        <v>1949.88529323388</v>
      </c>
      <c r="D831">
        <v>1981.1913323250201</v>
      </c>
      <c r="E831">
        <v>2007.0337139999999</v>
      </c>
      <c r="F831">
        <v>1674.1628519999999</v>
      </c>
      <c r="G831">
        <v>1522.0261290000001</v>
      </c>
      <c r="H831">
        <v>954.70742800000005</v>
      </c>
      <c r="I831">
        <v>1345.635303</v>
      </c>
      <c r="J831">
        <v>1436.7146009999999</v>
      </c>
      <c r="K831">
        <v>1229.486275</v>
      </c>
      <c r="L831">
        <v>1090.3180070000001</v>
      </c>
      <c r="M831">
        <v>1136.3241029999999</v>
      </c>
      <c r="N831">
        <v>1035.2875509999999</v>
      </c>
      <c r="O831">
        <v>810.40226940000002</v>
      </c>
      <c r="P831">
        <v>1010.052358</v>
      </c>
      <c r="Q831">
        <v>851.39957909999998</v>
      </c>
      <c r="R831">
        <v>636.0640363</v>
      </c>
      <c r="S831">
        <v>647.18806170000005</v>
      </c>
      <c r="T831">
        <v>688.20752030000006</v>
      </c>
      <c r="U831">
        <v>687.27788129999999</v>
      </c>
      <c r="V831">
        <v>699.36398819999999</v>
      </c>
      <c r="W831">
        <v>619.5461067</v>
      </c>
      <c r="X831">
        <v>527.63562890000003</v>
      </c>
      <c r="Y831">
        <v>419.72507910000002</v>
      </c>
      <c r="Z831">
        <v>302.00589179999997</v>
      </c>
      <c r="AA831">
        <v>166.4915402</v>
      </c>
      <c r="AB831">
        <v>9.8787908200000007</v>
      </c>
      <c r="AC831">
        <v>-171.88608009999999</v>
      </c>
      <c r="AD831">
        <v>-175.7822932</v>
      </c>
      <c r="AE831">
        <v>-181.2657395</v>
      </c>
      <c r="AF831">
        <v>-187.11413150000001</v>
      </c>
      <c r="AG831">
        <v>-193.05292170000001</v>
      </c>
      <c r="AH831">
        <v>-199.670681</v>
      </c>
      <c r="AI831">
        <v>-206.9236075</v>
      </c>
      <c r="AJ831">
        <v>-214.00973149999999</v>
      </c>
      <c r="AK831">
        <v>-221.18350390000001</v>
      </c>
      <c r="AL831">
        <v>-228.33793990000001</v>
      </c>
      <c r="AM831">
        <v>-235.2722268</v>
      </c>
      <c r="AN831">
        <v>-242.9674909</v>
      </c>
      <c r="AO831">
        <v>-250.928203</v>
      </c>
      <c r="AP831">
        <v>-258.87085969999998</v>
      </c>
      <c r="AQ831">
        <v>-267.01898390000002</v>
      </c>
      <c r="AR831">
        <v>-274.98446189999999</v>
      </c>
      <c r="AS831">
        <v>-282.70592929999998</v>
      </c>
      <c r="AT831">
        <v>-290.63877489999999</v>
      </c>
      <c r="AU831">
        <v>-298.68698490000003</v>
      </c>
      <c r="AV831">
        <v>-306.86052619999998</v>
      </c>
      <c r="AW831">
        <v>-315.17037449999998</v>
      </c>
    </row>
    <row r="832" spans="2:49" x14ac:dyDescent="0.25">
      <c r="B832" t="s">
        <v>193</v>
      </c>
      <c r="C832">
        <v>128728.075542602</v>
      </c>
      <c r="D832">
        <v>130794.846433714</v>
      </c>
      <c r="E832">
        <v>130697.16559999999</v>
      </c>
      <c r="F832">
        <v>136971.81539999999</v>
      </c>
      <c r="G832">
        <v>135169.261</v>
      </c>
      <c r="H832">
        <v>122473.8463</v>
      </c>
      <c r="I832">
        <v>125683.334</v>
      </c>
      <c r="J832">
        <v>131797.55160000001</v>
      </c>
      <c r="K832">
        <v>133051.03279999999</v>
      </c>
      <c r="L832">
        <v>131091.5974</v>
      </c>
      <c r="M832">
        <v>134288.36369999999</v>
      </c>
      <c r="N832">
        <v>134985.04300000001</v>
      </c>
      <c r="O832">
        <v>137706.209</v>
      </c>
      <c r="P832">
        <v>139672.86050000001</v>
      </c>
      <c r="Q832">
        <v>142972.45809999999</v>
      </c>
      <c r="R832">
        <v>147236.3371</v>
      </c>
      <c r="S832">
        <v>148311.6839</v>
      </c>
      <c r="T832">
        <v>155233.81589999999</v>
      </c>
      <c r="U832">
        <v>155912.9792</v>
      </c>
      <c r="V832">
        <v>159045.51259999999</v>
      </c>
      <c r="W832">
        <v>160965.4773</v>
      </c>
      <c r="X832">
        <v>161941.1035</v>
      </c>
      <c r="Y832">
        <v>162484.74950000001</v>
      </c>
      <c r="Z832">
        <v>164313.20699999999</v>
      </c>
      <c r="AA832">
        <v>166042.0748</v>
      </c>
      <c r="AB832">
        <v>167510.28270000001</v>
      </c>
      <c r="AC832">
        <v>169026.77919999999</v>
      </c>
      <c r="AD832">
        <v>170701.89749999999</v>
      </c>
      <c r="AE832">
        <v>172366.3083</v>
      </c>
      <c r="AF832">
        <v>174053.46919999999</v>
      </c>
      <c r="AG832">
        <v>175742.46539999999</v>
      </c>
      <c r="AH832">
        <v>177641.95680000001</v>
      </c>
      <c r="AI832">
        <v>180066.4718</v>
      </c>
      <c r="AJ832">
        <v>182439.9431</v>
      </c>
      <c r="AK832">
        <v>184840.70060000001</v>
      </c>
      <c r="AL832">
        <v>187342.42970000001</v>
      </c>
      <c r="AM832">
        <v>189728.79399999999</v>
      </c>
      <c r="AN832">
        <v>192589.6765</v>
      </c>
      <c r="AO832">
        <v>195380.46489999999</v>
      </c>
      <c r="AP832">
        <v>198147.10029999999</v>
      </c>
      <c r="AQ832">
        <v>200947.2769</v>
      </c>
      <c r="AR832">
        <v>203461.01990000001</v>
      </c>
      <c r="AS832">
        <v>205728.75399999999</v>
      </c>
      <c r="AT832">
        <v>208198.84020000001</v>
      </c>
      <c r="AU832">
        <v>210752.1777</v>
      </c>
      <c r="AV832">
        <v>213374.56839999999</v>
      </c>
      <c r="AW832">
        <v>216039.22990000001</v>
      </c>
    </row>
    <row r="833" spans="2:49" x14ac:dyDescent="0.25">
      <c r="B833" t="s">
        <v>194</v>
      </c>
      <c r="C833">
        <v>96446.189208500597</v>
      </c>
      <c r="D833">
        <v>97994.6639726469</v>
      </c>
      <c r="E833">
        <v>99583.160810000001</v>
      </c>
      <c r="F833">
        <v>108867.50569999999</v>
      </c>
      <c r="G833">
        <v>111504.973</v>
      </c>
      <c r="H833">
        <v>98008.175040000002</v>
      </c>
      <c r="I833">
        <v>95897.050189999994</v>
      </c>
      <c r="J833">
        <v>99506.964550000004</v>
      </c>
      <c r="K833">
        <v>98608.79999</v>
      </c>
      <c r="L833">
        <v>98639.528279999999</v>
      </c>
      <c r="M833">
        <v>95124.975560000006</v>
      </c>
      <c r="N833">
        <v>88708.739310000004</v>
      </c>
      <c r="O833">
        <v>89740.12156</v>
      </c>
      <c r="P833">
        <v>94996.400540000002</v>
      </c>
      <c r="Q833">
        <v>99645.326929999996</v>
      </c>
      <c r="R833">
        <v>104728.8999</v>
      </c>
      <c r="S833">
        <v>105209.54210000001</v>
      </c>
      <c r="T833">
        <v>109445.016</v>
      </c>
      <c r="U833">
        <v>109335.9479</v>
      </c>
      <c r="V833">
        <v>112416.57</v>
      </c>
      <c r="W833">
        <v>112515.21339999999</v>
      </c>
      <c r="X833">
        <v>112328.71829999999</v>
      </c>
      <c r="Y833">
        <v>111843.0117</v>
      </c>
      <c r="Z833">
        <v>111626.962</v>
      </c>
      <c r="AA833">
        <v>111042.75139999999</v>
      </c>
      <c r="AB833">
        <v>109886.1388</v>
      </c>
      <c r="AC833">
        <v>108920.0096</v>
      </c>
      <c r="AD833">
        <v>109858.67290000001</v>
      </c>
      <c r="AE833">
        <v>109898.094</v>
      </c>
      <c r="AF833">
        <v>109793.2015</v>
      </c>
      <c r="AG833">
        <v>109589.96309999999</v>
      </c>
      <c r="AH833">
        <v>109703.84540000001</v>
      </c>
      <c r="AI833">
        <v>110163.649</v>
      </c>
      <c r="AJ833">
        <v>110277.0468</v>
      </c>
      <c r="AK833">
        <v>110534.8449</v>
      </c>
      <c r="AL833">
        <v>110823.4877</v>
      </c>
      <c r="AM833">
        <v>111151.68799999999</v>
      </c>
      <c r="AN833">
        <v>112573.16529999999</v>
      </c>
      <c r="AO833">
        <v>113403.9929</v>
      </c>
      <c r="AP833">
        <v>114192.01179999999</v>
      </c>
      <c r="AQ833">
        <v>115140.8132</v>
      </c>
      <c r="AR833">
        <v>115631.1541</v>
      </c>
      <c r="AS833">
        <v>115762.1642</v>
      </c>
      <c r="AT833">
        <v>116555.5269</v>
      </c>
      <c r="AU833">
        <v>117396.7773</v>
      </c>
      <c r="AV833">
        <v>118303.08379999999</v>
      </c>
      <c r="AW833">
        <v>119570.9578</v>
      </c>
    </row>
    <row r="834" spans="2:49" x14ac:dyDescent="0.25">
      <c r="B834" t="s">
        <v>195</v>
      </c>
      <c r="C834">
        <v>6191.2721801561802</v>
      </c>
      <c r="D834">
        <v>6290.6750576323102</v>
      </c>
      <c r="E834">
        <v>6409.2300720000003</v>
      </c>
      <c r="F834">
        <v>6542.6697590000003</v>
      </c>
      <c r="G834">
        <v>6376.6589009999998</v>
      </c>
      <c r="H834">
        <v>5894.2600499999999</v>
      </c>
      <c r="I834">
        <v>6083.138285</v>
      </c>
      <c r="J834">
        <v>6149.0236340000001</v>
      </c>
      <c r="K834">
        <v>6024.724972</v>
      </c>
      <c r="L834">
        <v>6108.4544020000003</v>
      </c>
      <c r="M834">
        <v>6103.6239070000001</v>
      </c>
      <c r="N834">
        <v>6068.875368</v>
      </c>
      <c r="O834">
        <v>6241.2705079999996</v>
      </c>
      <c r="P834">
        <v>6552.5023069999997</v>
      </c>
      <c r="Q834">
        <v>6461.6793960000005</v>
      </c>
      <c r="R834">
        <v>6617.9032719999996</v>
      </c>
      <c r="S834">
        <v>6615.742139</v>
      </c>
      <c r="T834">
        <v>6662.1388040000002</v>
      </c>
      <c r="U834">
        <v>6704.2925269999996</v>
      </c>
      <c r="V834">
        <v>6777.8801199999998</v>
      </c>
      <c r="W834">
        <v>7042.4877180000003</v>
      </c>
      <c r="X834">
        <v>7247.6950269999998</v>
      </c>
      <c r="Y834">
        <v>7290.1302159999996</v>
      </c>
      <c r="Z834">
        <v>7371.9146259999998</v>
      </c>
      <c r="AA834">
        <v>7462.5548909999998</v>
      </c>
      <c r="AB834">
        <v>7572.7002069999999</v>
      </c>
      <c r="AC834">
        <v>7697.466684</v>
      </c>
      <c r="AD834">
        <v>7795.2220120000002</v>
      </c>
      <c r="AE834">
        <v>7889.9909889999999</v>
      </c>
      <c r="AF834">
        <v>7980.8176890000004</v>
      </c>
      <c r="AG834">
        <v>8068.1170549999997</v>
      </c>
      <c r="AH834">
        <v>8156.6541150000003</v>
      </c>
      <c r="AI834">
        <v>8252.2611589999997</v>
      </c>
      <c r="AJ834">
        <v>8344.2620989999996</v>
      </c>
      <c r="AK834">
        <v>8431.1730229999994</v>
      </c>
      <c r="AL834">
        <v>8520.2234580000004</v>
      </c>
      <c r="AM834">
        <v>8603.8641910000006</v>
      </c>
      <c r="AN834">
        <v>8699.819313</v>
      </c>
      <c r="AO834">
        <v>8795.7604019999999</v>
      </c>
      <c r="AP834">
        <v>8893.7649409999995</v>
      </c>
      <c r="AQ834">
        <v>8992.5996809999997</v>
      </c>
      <c r="AR834">
        <v>9090.3164250000009</v>
      </c>
      <c r="AS834">
        <v>9183.7199039999996</v>
      </c>
      <c r="AT834">
        <v>9282.8742540000003</v>
      </c>
      <c r="AU834">
        <v>9385.5158960000008</v>
      </c>
      <c r="AV834">
        <v>9490.4773710000009</v>
      </c>
      <c r="AW834">
        <v>9596.4957560000003</v>
      </c>
    </row>
    <row r="835" spans="2:49" x14ac:dyDescent="0.25">
      <c r="B835" t="s">
        <v>196</v>
      </c>
      <c r="C835">
        <v>11309.9158886233</v>
      </c>
      <c r="D835">
        <v>11491.500246511099</v>
      </c>
      <c r="E835">
        <v>11683.912189999999</v>
      </c>
      <c r="F835">
        <v>11941.867749999999</v>
      </c>
      <c r="G835">
        <v>11400.052530000001</v>
      </c>
      <c r="H835">
        <v>10551.05545</v>
      </c>
      <c r="I835">
        <v>10831.653550000001</v>
      </c>
      <c r="J835">
        <v>10709.08943</v>
      </c>
      <c r="K835">
        <v>10385.772220000001</v>
      </c>
      <c r="L835">
        <v>10438.818590000001</v>
      </c>
      <c r="M835">
        <v>10348.11368</v>
      </c>
      <c r="N835">
        <v>10219.129580000001</v>
      </c>
      <c r="O835">
        <v>10453.97416</v>
      </c>
      <c r="P835">
        <v>11067.11081</v>
      </c>
      <c r="Q835">
        <v>10777.78413</v>
      </c>
      <c r="R835">
        <v>11175.51009</v>
      </c>
      <c r="S835">
        <v>11141.65891</v>
      </c>
      <c r="T835">
        <v>11108.26503</v>
      </c>
      <c r="U835">
        <v>11165.966700000001</v>
      </c>
      <c r="V835">
        <v>11246.447529999999</v>
      </c>
      <c r="W835">
        <v>11764.94498</v>
      </c>
      <c r="X835">
        <v>12192.168530000001</v>
      </c>
      <c r="Y835">
        <v>12261.25922</v>
      </c>
      <c r="Z835">
        <v>12388.559639999999</v>
      </c>
      <c r="AA835">
        <v>12546.79718</v>
      </c>
      <c r="AB835">
        <v>12719.10398</v>
      </c>
      <c r="AC835">
        <v>12897.551670000001</v>
      </c>
      <c r="AD835">
        <v>13027.76015</v>
      </c>
      <c r="AE835">
        <v>13163.65813</v>
      </c>
      <c r="AF835">
        <v>13295.59737</v>
      </c>
      <c r="AG835">
        <v>13427.35218</v>
      </c>
      <c r="AH835">
        <v>13559.978220000001</v>
      </c>
      <c r="AI835">
        <v>13730.75821</v>
      </c>
      <c r="AJ835">
        <v>13904.233840000001</v>
      </c>
      <c r="AK835">
        <v>14070.819299999999</v>
      </c>
      <c r="AL835">
        <v>14244.164129999999</v>
      </c>
      <c r="AM835">
        <v>14410.49163</v>
      </c>
      <c r="AN835">
        <v>14574.163070000001</v>
      </c>
      <c r="AO835">
        <v>14737.156940000001</v>
      </c>
      <c r="AP835">
        <v>14903.17662</v>
      </c>
      <c r="AQ835">
        <v>15069.898660000001</v>
      </c>
      <c r="AR835">
        <v>15259.40069</v>
      </c>
      <c r="AS835">
        <v>15405.79199</v>
      </c>
      <c r="AT835">
        <v>15551.211789999999</v>
      </c>
      <c r="AU835">
        <v>15700.486140000001</v>
      </c>
      <c r="AV835">
        <v>15849.92655</v>
      </c>
      <c r="AW835">
        <v>15972.31648</v>
      </c>
    </row>
    <row r="836" spans="2:49" x14ac:dyDescent="0.25">
      <c r="B836" t="s">
        <v>197</v>
      </c>
      <c r="C836">
        <v>22031.151773769299</v>
      </c>
      <c r="D836">
        <v>22384.869041675101</v>
      </c>
      <c r="E836">
        <v>23043.557290000001</v>
      </c>
      <c r="F836">
        <v>23895.029750000002</v>
      </c>
      <c r="G836">
        <v>22947.09015</v>
      </c>
      <c r="H836">
        <v>20903.755000000001</v>
      </c>
      <c r="I836">
        <v>21651.01899</v>
      </c>
      <c r="J836">
        <v>22271.608850000001</v>
      </c>
      <c r="K836">
        <v>21165.112120000002</v>
      </c>
      <c r="L836">
        <v>20912.913509999998</v>
      </c>
      <c r="M836">
        <v>21394.04578</v>
      </c>
      <c r="N836">
        <v>22024.348460000001</v>
      </c>
      <c r="O836">
        <v>22776.824700000001</v>
      </c>
      <c r="P836">
        <v>24311.420170000001</v>
      </c>
      <c r="Q836">
        <v>23297.979640000001</v>
      </c>
      <c r="R836">
        <v>23085.953870000001</v>
      </c>
      <c r="S836">
        <v>23235.44658</v>
      </c>
      <c r="T836">
        <v>23750.463739999999</v>
      </c>
      <c r="U836">
        <v>23818.113150000001</v>
      </c>
      <c r="V836">
        <v>24185.77749</v>
      </c>
      <c r="W836">
        <v>24570.209750000002</v>
      </c>
      <c r="X836">
        <v>24797.4238</v>
      </c>
      <c r="Y836">
        <v>24896.778010000002</v>
      </c>
      <c r="Z836">
        <v>25125.55774</v>
      </c>
      <c r="AA836">
        <v>25364.652999999998</v>
      </c>
      <c r="AB836">
        <v>25545.374309999999</v>
      </c>
      <c r="AC836">
        <v>25736.454389999999</v>
      </c>
      <c r="AD836">
        <v>25860.168959999999</v>
      </c>
      <c r="AE836">
        <v>25976.70794</v>
      </c>
      <c r="AF836">
        <v>26097.87499</v>
      </c>
      <c r="AG836">
        <v>26225.25863</v>
      </c>
      <c r="AH836">
        <v>26384.30287</v>
      </c>
      <c r="AI836">
        <v>26599.91819</v>
      </c>
      <c r="AJ836">
        <v>26820.260900000001</v>
      </c>
      <c r="AK836">
        <v>26982.514930000001</v>
      </c>
      <c r="AL836">
        <v>27240.897830000002</v>
      </c>
      <c r="AM836">
        <v>27418.31465</v>
      </c>
      <c r="AN836">
        <v>27761.875049999999</v>
      </c>
      <c r="AO836">
        <v>28023.363959999999</v>
      </c>
      <c r="AP836">
        <v>28282.285680000001</v>
      </c>
      <c r="AQ836">
        <v>28568.56956</v>
      </c>
      <c r="AR836">
        <v>28827.58541</v>
      </c>
      <c r="AS836">
        <v>29116.47596</v>
      </c>
      <c r="AT836">
        <v>29435.034780000002</v>
      </c>
      <c r="AU836">
        <v>29761.591069999999</v>
      </c>
      <c r="AV836">
        <v>30093.63507</v>
      </c>
      <c r="AW836">
        <v>30427.038860000001</v>
      </c>
    </row>
    <row r="837" spans="2:49" x14ac:dyDescent="0.25">
      <c r="B837" t="s">
        <v>198</v>
      </c>
      <c r="C837">
        <v>3235.18674453928</v>
      </c>
      <c r="D837">
        <v>3287.1287141736598</v>
      </c>
      <c r="E837">
        <v>3453.7385250000002</v>
      </c>
      <c r="F837">
        <v>6047.5525690000004</v>
      </c>
      <c r="G837">
        <v>5220.951548</v>
      </c>
      <c r="H837">
        <v>3429.8983819999999</v>
      </c>
      <c r="I837">
        <v>6566.7464970000001</v>
      </c>
      <c r="J837">
        <v>5102.545298</v>
      </c>
      <c r="K837">
        <v>8755.8360759999996</v>
      </c>
      <c r="L837">
        <v>8422.7742909999997</v>
      </c>
      <c r="M837">
        <v>9921.500747</v>
      </c>
      <c r="N837">
        <v>11809.26935</v>
      </c>
      <c r="O837">
        <v>9872.31806399999</v>
      </c>
      <c r="P837">
        <v>10785.9792</v>
      </c>
      <c r="Q837">
        <v>10223.32444</v>
      </c>
      <c r="R837">
        <v>10299.64507</v>
      </c>
      <c r="S837">
        <v>10297.219059999999</v>
      </c>
      <c r="T837">
        <v>10176.591909999999</v>
      </c>
      <c r="U837">
        <v>10256.47479</v>
      </c>
      <c r="V837">
        <v>10411.614600000001</v>
      </c>
      <c r="W837">
        <v>10509.558849999999</v>
      </c>
      <c r="X837">
        <v>10563.277760000001</v>
      </c>
      <c r="Y837">
        <v>10618.99099</v>
      </c>
      <c r="Z837">
        <v>10691.926880000001</v>
      </c>
      <c r="AA837">
        <v>10767.15055</v>
      </c>
      <c r="AB837">
        <v>10788.027959999999</v>
      </c>
      <c r="AC837">
        <v>10785.878290000001</v>
      </c>
      <c r="AD837">
        <v>10805.412340000001</v>
      </c>
      <c r="AE837">
        <v>10813.8799</v>
      </c>
      <c r="AF837">
        <v>10829.687169999999</v>
      </c>
      <c r="AG837">
        <v>10855.52785</v>
      </c>
      <c r="AH837">
        <v>10898.86025</v>
      </c>
      <c r="AI837">
        <v>10978.75498</v>
      </c>
      <c r="AJ837">
        <v>11074.639880000001</v>
      </c>
      <c r="AK837">
        <v>11182.30746</v>
      </c>
      <c r="AL837">
        <v>11313.432779999999</v>
      </c>
      <c r="AM837">
        <v>11460.93159</v>
      </c>
      <c r="AN837">
        <v>11624.7907</v>
      </c>
      <c r="AO837">
        <v>11768.451069999999</v>
      </c>
      <c r="AP837">
        <v>11908.788689999999</v>
      </c>
      <c r="AQ837">
        <v>12049.916509999999</v>
      </c>
      <c r="AR837">
        <v>12190.93865</v>
      </c>
      <c r="AS837">
        <v>12333.728300000001</v>
      </c>
      <c r="AT837">
        <v>12494.397269999999</v>
      </c>
      <c r="AU837">
        <v>12658.91416</v>
      </c>
      <c r="AV837">
        <v>12825.98669</v>
      </c>
      <c r="AW837">
        <v>12995.325049999999</v>
      </c>
    </row>
    <row r="838" spans="2:49" x14ac:dyDescent="0.25">
      <c r="B838" t="s">
        <v>199</v>
      </c>
      <c r="C838">
        <v>6909.5063306962302</v>
      </c>
      <c r="D838">
        <v>7020.4406897787003</v>
      </c>
      <c r="E838">
        <v>7157.1640040000002</v>
      </c>
      <c r="F838">
        <v>7931.1067860000003</v>
      </c>
      <c r="G838">
        <v>8421.0848920000008</v>
      </c>
      <c r="H838">
        <v>6742.0109510000002</v>
      </c>
      <c r="I838">
        <v>7136.2617300000002</v>
      </c>
      <c r="J838">
        <v>8140.2363889999997</v>
      </c>
      <c r="K838">
        <v>8426.5357260000001</v>
      </c>
      <c r="L838">
        <v>7952.0717569999997</v>
      </c>
      <c r="M838">
        <v>8429.8878989999994</v>
      </c>
      <c r="N838">
        <v>8986.4804920000006</v>
      </c>
      <c r="O838">
        <v>8671.3470130000005</v>
      </c>
      <c r="P838">
        <v>8500.8554660000009</v>
      </c>
      <c r="Q838">
        <v>8836.372437</v>
      </c>
      <c r="R838">
        <v>8982.5992010000009</v>
      </c>
      <c r="S838">
        <v>8908.2736260000001</v>
      </c>
      <c r="T838">
        <v>8835.624957</v>
      </c>
      <c r="U838">
        <v>8859.9943039999998</v>
      </c>
      <c r="V838">
        <v>8888.6561829999901</v>
      </c>
      <c r="W838">
        <v>8950.9465380000001</v>
      </c>
      <c r="X838">
        <v>8964.3623100000004</v>
      </c>
      <c r="Y838">
        <v>8967.0006069999999</v>
      </c>
      <c r="Z838">
        <v>8983.9440040000009</v>
      </c>
      <c r="AA838">
        <v>9021.8145889999996</v>
      </c>
      <c r="AB838">
        <v>9078.3072389999998</v>
      </c>
      <c r="AC838">
        <v>9144.6509459999997</v>
      </c>
      <c r="AD838">
        <v>9163.9814979999901</v>
      </c>
      <c r="AE838">
        <v>9184.4475590000002</v>
      </c>
      <c r="AF838">
        <v>9205.2280559999999</v>
      </c>
      <c r="AG838">
        <v>9226.1522499999901</v>
      </c>
      <c r="AH838">
        <v>9252.8224969999901</v>
      </c>
      <c r="AI838">
        <v>9296.2532780000001</v>
      </c>
      <c r="AJ838">
        <v>9345.2328020000004</v>
      </c>
      <c r="AK838">
        <v>9387.8580180000008</v>
      </c>
      <c r="AL838">
        <v>9440.0986030000004</v>
      </c>
      <c r="AM838">
        <v>9484.6020570000001</v>
      </c>
      <c r="AN838">
        <v>9553.63629699999</v>
      </c>
      <c r="AO838">
        <v>9617.3138639999997</v>
      </c>
      <c r="AP838">
        <v>9683.9346490000007</v>
      </c>
      <c r="AQ838">
        <v>9751.0098199999902</v>
      </c>
      <c r="AR838">
        <v>9812.8837270000004</v>
      </c>
      <c r="AS838">
        <v>9867.0875269999997</v>
      </c>
      <c r="AT838">
        <v>9931.0399190000007</v>
      </c>
      <c r="AU838">
        <v>10000.700999999999</v>
      </c>
      <c r="AV838">
        <v>10075.7104</v>
      </c>
      <c r="AW838">
        <v>10152.099759999999</v>
      </c>
    </row>
    <row r="839" spans="2:49" x14ac:dyDescent="0.25">
      <c r="B839" t="s">
        <v>200</v>
      </c>
      <c r="C839">
        <v>882878.61392438505</v>
      </c>
      <c r="D839">
        <v>897053.51564611995</v>
      </c>
      <c r="E839">
        <v>902029.86979999999</v>
      </c>
      <c r="F839">
        <v>937494.19830000005</v>
      </c>
      <c r="G839">
        <v>948523.55059999996</v>
      </c>
      <c r="H839">
        <v>918811.55059999996</v>
      </c>
      <c r="I839">
        <v>940936.37029999995</v>
      </c>
      <c r="J839">
        <v>962610.93519999995</v>
      </c>
      <c r="K839">
        <v>967381.17409999995</v>
      </c>
      <c r="L839">
        <v>971807.05810000002</v>
      </c>
      <c r="M839">
        <v>983726.01910000003</v>
      </c>
      <c r="N839">
        <v>996432.51399999997</v>
      </c>
      <c r="O839">
        <v>1014488.655</v>
      </c>
      <c r="P839">
        <v>1049323.7479999999</v>
      </c>
      <c r="Q839">
        <v>1082414.638</v>
      </c>
      <c r="R839">
        <v>1117130.4580000001</v>
      </c>
      <c r="S839">
        <v>1127811.6810000001</v>
      </c>
      <c r="T839">
        <v>1155578.223</v>
      </c>
      <c r="U839">
        <v>1165614.7139999999</v>
      </c>
      <c r="V839">
        <v>1188063.1969999999</v>
      </c>
      <c r="W839">
        <v>1203325.702</v>
      </c>
      <c r="X839">
        <v>1212062.9750000001</v>
      </c>
      <c r="Y839">
        <v>1224696.496</v>
      </c>
      <c r="Z839">
        <v>1241686.781</v>
      </c>
      <c r="AA839">
        <v>1258571.476</v>
      </c>
      <c r="AB839">
        <v>1273668.676</v>
      </c>
      <c r="AC839">
        <v>1288588.8189999999</v>
      </c>
      <c r="AD839">
        <v>1303497.8670000001</v>
      </c>
      <c r="AE839">
        <v>1318937.443</v>
      </c>
      <c r="AF839">
        <v>1334487.81</v>
      </c>
      <c r="AG839">
        <v>1350168.8149999999</v>
      </c>
      <c r="AH839">
        <v>1366921.871</v>
      </c>
      <c r="AI839">
        <v>1386434.003</v>
      </c>
      <c r="AJ839">
        <v>1406984.977</v>
      </c>
      <c r="AK839">
        <v>1427489.7520000001</v>
      </c>
      <c r="AL839">
        <v>1449384.5290000001</v>
      </c>
      <c r="AM839">
        <v>1470461.943</v>
      </c>
      <c r="AN839">
        <v>1494765.7080000001</v>
      </c>
      <c r="AO839">
        <v>1518584.0819999999</v>
      </c>
      <c r="AP839">
        <v>1542444.0859999999</v>
      </c>
      <c r="AQ839">
        <v>1566628.727</v>
      </c>
      <c r="AR839">
        <v>1589505.28</v>
      </c>
      <c r="AS839">
        <v>1610467.97</v>
      </c>
      <c r="AT839">
        <v>1632406.395</v>
      </c>
      <c r="AU839">
        <v>1655104.2679999999</v>
      </c>
      <c r="AV839">
        <v>1678364.111</v>
      </c>
      <c r="AW839">
        <v>1702033.6580000001</v>
      </c>
    </row>
    <row r="840" spans="2:49" x14ac:dyDescent="0.25">
      <c r="B840" t="s">
        <v>201</v>
      </c>
      <c r="C840">
        <v>276254.09145014</v>
      </c>
      <c r="D840">
        <v>280689.44024528901</v>
      </c>
      <c r="E840">
        <v>284968.50630000001</v>
      </c>
      <c r="F840">
        <v>288123.12569999998</v>
      </c>
      <c r="G840">
        <v>290788.57659999997</v>
      </c>
      <c r="H840">
        <v>301574.26689999999</v>
      </c>
      <c r="I840">
        <v>303656.27220000001</v>
      </c>
      <c r="J840">
        <v>308075.95390000002</v>
      </c>
      <c r="K840">
        <v>315071.85389999999</v>
      </c>
      <c r="L840">
        <v>321115.3677</v>
      </c>
      <c r="M840">
        <v>323815.48310000001</v>
      </c>
      <c r="N840">
        <v>326193.94579999999</v>
      </c>
      <c r="O840">
        <v>330614.98839999997</v>
      </c>
      <c r="P840">
        <v>334157.27769999998</v>
      </c>
      <c r="Q840">
        <v>337459.92989999999</v>
      </c>
      <c r="R840">
        <v>339975.35840000003</v>
      </c>
      <c r="S840">
        <v>344884.59220000001</v>
      </c>
      <c r="T840">
        <v>349961.09789999999</v>
      </c>
      <c r="U840">
        <v>354409.85940000002</v>
      </c>
      <c r="V840">
        <v>360083.41139999998</v>
      </c>
      <c r="W840">
        <v>365310.24790000002</v>
      </c>
      <c r="X840">
        <v>369434.2058</v>
      </c>
      <c r="Y840">
        <v>373434.60560000001</v>
      </c>
      <c r="Z840">
        <v>377457.38140000001</v>
      </c>
      <c r="AA840">
        <v>381488.65620000003</v>
      </c>
      <c r="AB840">
        <v>385450.0183</v>
      </c>
      <c r="AC840">
        <v>389437.23050000001</v>
      </c>
      <c r="AD840">
        <v>393484.73910000001</v>
      </c>
      <c r="AE840">
        <v>397697.59330000001</v>
      </c>
      <c r="AF840">
        <v>402071.23830000003</v>
      </c>
      <c r="AG840">
        <v>406670.67359999998</v>
      </c>
      <c r="AH840">
        <v>411592.10149999999</v>
      </c>
      <c r="AI840">
        <v>416954.16629999998</v>
      </c>
      <c r="AJ840">
        <v>422779.9987</v>
      </c>
      <c r="AK840">
        <v>428899.8653</v>
      </c>
      <c r="AL840">
        <v>435330.09009999997</v>
      </c>
      <c r="AM840">
        <v>441921.40210000001</v>
      </c>
      <c r="AN840">
        <v>448832.48379999999</v>
      </c>
      <c r="AO840">
        <v>455925.64449999999</v>
      </c>
      <c r="AP840">
        <v>463108.95699999999</v>
      </c>
      <c r="AQ840">
        <v>470339.28899999999</v>
      </c>
      <c r="AR840">
        <v>477523.14549999998</v>
      </c>
      <c r="AS840">
        <v>484637.652</v>
      </c>
      <c r="AT840">
        <v>491798.35710000002</v>
      </c>
      <c r="AU840">
        <v>499041.02929999999</v>
      </c>
      <c r="AV840">
        <v>506356.01380000002</v>
      </c>
      <c r="AW840">
        <v>513738.94669999997</v>
      </c>
    </row>
    <row r="841" spans="2:49" x14ac:dyDescent="0.25">
      <c r="B841" t="s">
        <v>202</v>
      </c>
      <c r="C841" s="7">
        <v>-3.5527136788005001E-15</v>
      </c>
      <c r="D841" s="7">
        <v>-1.7763568394002501E-15</v>
      </c>
      <c r="E841">
        <v>0.1835496777</v>
      </c>
      <c r="F841">
        <v>2.27441538E-2</v>
      </c>
      <c r="G841">
        <v>-1.471868765</v>
      </c>
      <c r="H841">
        <v>-9.9754130199999999E-2</v>
      </c>
      <c r="I841">
        <v>-0.1758895217</v>
      </c>
      <c r="J841">
        <v>0.3732973061</v>
      </c>
      <c r="K841">
        <v>1.349964859</v>
      </c>
      <c r="L841">
        <v>2.03600936</v>
      </c>
      <c r="M841">
        <v>1.47987227</v>
      </c>
      <c r="N841">
        <v>1.0845296769999999</v>
      </c>
      <c r="O841">
        <v>0.98997383380000004</v>
      </c>
      <c r="P841">
        <v>2.7798074819999998</v>
      </c>
      <c r="Q841">
        <v>5.5601301919999999</v>
      </c>
      <c r="R841">
        <v>13.63259294</v>
      </c>
      <c r="S841">
        <v>12.92670485</v>
      </c>
      <c r="T841">
        <v>13.561861439999999</v>
      </c>
      <c r="U841">
        <v>14.17250849</v>
      </c>
      <c r="V841">
        <v>14.675495489999999</v>
      </c>
      <c r="W841">
        <v>15.056128429999999</v>
      </c>
      <c r="X841">
        <v>21.676629569999999</v>
      </c>
      <c r="Y841">
        <v>48.335142840000003</v>
      </c>
      <c r="Z841">
        <v>53.324986039999999</v>
      </c>
      <c r="AA841">
        <v>56.052013610000003</v>
      </c>
      <c r="AB841">
        <v>53.144032469999999</v>
      </c>
      <c r="AC841">
        <v>52.061617949999999</v>
      </c>
      <c r="AD841">
        <v>50.950789800000003</v>
      </c>
      <c r="AE841">
        <v>49.214196000000001</v>
      </c>
      <c r="AF841">
        <v>47.29187744</v>
      </c>
      <c r="AG841">
        <v>46.59430407</v>
      </c>
      <c r="AH841">
        <v>44.6630921</v>
      </c>
      <c r="AI841">
        <v>43.018937940000001</v>
      </c>
      <c r="AJ841">
        <v>42.372025479999998</v>
      </c>
      <c r="AK841">
        <v>40.971428750000001</v>
      </c>
      <c r="AL841">
        <v>39.688414160000001</v>
      </c>
      <c r="AM841">
        <v>40.89216089</v>
      </c>
      <c r="AN841">
        <v>39.260839609999998</v>
      </c>
      <c r="AO841">
        <v>37.339097340000002</v>
      </c>
      <c r="AP841">
        <v>35.477785599999997</v>
      </c>
      <c r="AQ841">
        <v>33.734042029999998</v>
      </c>
      <c r="AR841">
        <v>32.1019468</v>
      </c>
      <c r="AS841">
        <v>30.861781400000002</v>
      </c>
      <c r="AT841">
        <v>29.745736820000001</v>
      </c>
      <c r="AU841">
        <v>28.71786814</v>
      </c>
      <c r="AV841">
        <v>27.773597689999999</v>
      </c>
      <c r="AW841">
        <v>26.902056550000001</v>
      </c>
    </row>
    <row r="842" spans="2:49" x14ac:dyDescent="0.25">
      <c r="B842" t="s">
        <v>203</v>
      </c>
      <c r="C842">
        <v>2613.3525172766299</v>
      </c>
      <c r="D842">
        <v>2655.31073725433</v>
      </c>
      <c r="E842">
        <v>2688.430523</v>
      </c>
      <c r="F842">
        <v>2655.7691060000002</v>
      </c>
      <c r="G842">
        <v>2465.4578700000002</v>
      </c>
      <c r="H842">
        <v>2450.277075</v>
      </c>
      <c r="I842">
        <v>2525.327996</v>
      </c>
      <c r="J842">
        <v>2418.8066250000002</v>
      </c>
      <c r="K842">
        <v>2337.3046639999998</v>
      </c>
      <c r="L842">
        <v>2359.3170749999999</v>
      </c>
      <c r="M842">
        <v>2400.424876</v>
      </c>
      <c r="N842">
        <v>2463.9693000000002</v>
      </c>
      <c r="O842">
        <v>2319.3209099999999</v>
      </c>
      <c r="P842">
        <v>2270.959143</v>
      </c>
      <c r="Q842">
        <v>2184.9652380000002</v>
      </c>
      <c r="R842">
        <v>2229.8221199999998</v>
      </c>
      <c r="S842">
        <v>2036.0519919999999</v>
      </c>
      <c r="T842">
        <v>2130.7425109999999</v>
      </c>
      <c r="U842">
        <v>2070.6977010000001</v>
      </c>
      <c r="V842">
        <v>2041.8295559999999</v>
      </c>
      <c r="W842">
        <v>1855.0420300000001</v>
      </c>
      <c r="X842">
        <v>1797.9714939999999</v>
      </c>
      <c r="Y842">
        <v>1767.9816020000001</v>
      </c>
      <c r="Z842">
        <v>1722.210634</v>
      </c>
      <c r="AA842">
        <v>1673.6624300000001</v>
      </c>
      <c r="AB842">
        <v>1598.603646</v>
      </c>
      <c r="AC842">
        <v>1546.615233</v>
      </c>
      <c r="AD842">
        <v>1460.0951250000001</v>
      </c>
      <c r="AE842">
        <v>1396.741706</v>
      </c>
      <c r="AF842">
        <v>1331.6143770000001</v>
      </c>
      <c r="AG842">
        <v>1267.8093510000001</v>
      </c>
      <c r="AH842">
        <v>1201.769084</v>
      </c>
      <c r="AI842">
        <v>1128.7535519999999</v>
      </c>
      <c r="AJ842">
        <v>1053.9324300000001</v>
      </c>
      <c r="AK842">
        <v>974.18039880000003</v>
      </c>
      <c r="AL842">
        <v>896.64211569999998</v>
      </c>
      <c r="AM842">
        <v>803.08678029999999</v>
      </c>
      <c r="AN842">
        <v>815.60791119999999</v>
      </c>
      <c r="AO842">
        <v>760.66862739999999</v>
      </c>
      <c r="AP842">
        <v>711.08593240000005</v>
      </c>
      <c r="AQ842">
        <v>669.34218280000005</v>
      </c>
      <c r="AR842">
        <v>597.44514289999995</v>
      </c>
      <c r="AS842">
        <v>676.73672169999998</v>
      </c>
      <c r="AT842">
        <v>667.26247239999998</v>
      </c>
      <c r="AU842">
        <v>654.45447290000004</v>
      </c>
      <c r="AV842">
        <v>642.22831959999996</v>
      </c>
      <c r="AW842">
        <v>628.86254870000005</v>
      </c>
    </row>
    <row r="843" spans="2:49" x14ac:dyDescent="0.25">
      <c r="B843" t="s">
        <v>204</v>
      </c>
      <c r="C843">
        <v>-3.4778527577151399</v>
      </c>
      <c r="D843">
        <v>-3.5336908086836099</v>
      </c>
      <c r="E843">
        <v>-3.7399884179999998</v>
      </c>
      <c r="F843">
        <v>11.05404117</v>
      </c>
      <c r="G843">
        <v>-11.021966620000001</v>
      </c>
      <c r="H843">
        <v>-16.019174809999999</v>
      </c>
      <c r="I843">
        <v>-14.57917862</v>
      </c>
      <c r="J843">
        <v>-15.917407710000001</v>
      </c>
      <c r="K843">
        <v>-15.683564670000001</v>
      </c>
      <c r="L843">
        <v>-14.1235854</v>
      </c>
      <c r="M843">
        <v>-13.97315285</v>
      </c>
      <c r="N843">
        <v>-14.59150831</v>
      </c>
      <c r="O843">
        <v>-29.3332537</v>
      </c>
      <c r="P843">
        <v>-17.450917480000001</v>
      </c>
      <c r="Q843">
        <v>-14.17132821</v>
      </c>
      <c r="R843">
        <v>-10.87538267</v>
      </c>
      <c r="S843">
        <v>-16.771840050000002</v>
      </c>
      <c r="T843">
        <v>-5.5660391210000002</v>
      </c>
      <c r="U843">
        <v>-13.846619430000001</v>
      </c>
      <c r="V843">
        <v>-15.64182241</v>
      </c>
      <c r="W843">
        <v>-10.330067059999999</v>
      </c>
      <c r="X843">
        <v>-15.394339649999999</v>
      </c>
      <c r="Y843">
        <v>-26.67617319</v>
      </c>
      <c r="Z843">
        <v>-18.505491249999999</v>
      </c>
      <c r="AA843">
        <v>-16.361374999999999</v>
      </c>
      <c r="AB843">
        <v>-18.019958290000002</v>
      </c>
      <c r="AC843">
        <v>-17.298600449999999</v>
      </c>
      <c r="AD843">
        <v>10.60187502</v>
      </c>
      <c r="AE843">
        <v>-19.676371580000001</v>
      </c>
      <c r="AF843">
        <v>-32.30880457</v>
      </c>
      <c r="AG843">
        <v>-35.562215889999997</v>
      </c>
      <c r="AH843">
        <v>-37.581633959999998</v>
      </c>
      <c r="AI843">
        <v>-36.916757089999997</v>
      </c>
      <c r="AJ843">
        <v>-46.262522660000002</v>
      </c>
      <c r="AK843">
        <v>-53.118180389999999</v>
      </c>
      <c r="AL843">
        <v>-60.08190389</v>
      </c>
      <c r="AM843">
        <v>-65.550564309999999</v>
      </c>
      <c r="AN843">
        <v>-129.46621690000001</v>
      </c>
      <c r="AO843">
        <v>-83.507075330000006</v>
      </c>
      <c r="AP843">
        <v>-66.32088272</v>
      </c>
      <c r="AQ843">
        <v>-64.094020270000001</v>
      </c>
      <c r="AR843">
        <v>-83.563749290000004</v>
      </c>
      <c r="AS843">
        <v>-162.51584940000001</v>
      </c>
      <c r="AT843">
        <v>-109.13060950000001</v>
      </c>
      <c r="AU843">
        <v>-92.973452660000007</v>
      </c>
      <c r="AV843">
        <v>-94.217122059999994</v>
      </c>
      <c r="AW843">
        <v>-96.528949040000001</v>
      </c>
    </row>
    <row r="844" spans="2:49" x14ac:dyDescent="0.25">
      <c r="B844" t="s">
        <v>205</v>
      </c>
      <c r="C844">
        <v>15275.3774836004</v>
      </c>
      <c r="D844">
        <v>15520.628610060499</v>
      </c>
      <c r="E844">
        <v>15816.77916</v>
      </c>
      <c r="F844">
        <v>16159.42887</v>
      </c>
      <c r="G844">
        <v>16495.134290000002</v>
      </c>
      <c r="H844">
        <v>15570.600710000001</v>
      </c>
      <c r="I844">
        <v>16088.9301</v>
      </c>
      <c r="J844">
        <v>16481.744030000002</v>
      </c>
      <c r="K844">
        <v>16630.633399999999</v>
      </c>
      <c r="L844">
        <v>16524.559939999999</v>
      </c>
      <c r="M844">
        <v>16410.012340000001</v>
      </c>
      <c r="N844">
        <v>16044.90799</v>
      </c>
      <c r="O844">
        <v>15148.101119999999</v>
      </c>
      <c r="P844">
        <v>14902.710209999999</v>
      </c>
      <c r="Q844">
        <v>14832.64803</v>
      </c>
      <c r="R844">
        <v>14275.9629</v>
      </c>
      <c r="S844">
        <v>13777.14617</v>
      </c>
      <c r="T844">
        <v>12954.24775</v>
      </c>
      <c r="U844">
        <v>11972.132869999999</v>
      </c>
      <c r="V844">
        <v>11172.96378</v>
      </c>
      <c r="W844">
        <v>12379.50158</v>
      </c>
      <c r="X844">
        <v>13548.167659999999</v>
      </c>
      <c r="Y844">
        <v>13400.529780000001</v>
      </c>
      <c r="Z844">
        <v>13244.05176</v>
      </c>
      <c r="AA844">
        <v>13112.556409999999</v>
      </c>
      <c r="AB844">
        <v>13067.96766</v>
      </c>
      <c r="AC844">
        <v>13024.66606</v>
      </c>
      <c r="AD844">
        <v>12893.804050000001</v>
      </c>
      <c r="AE844">
        <v>12806.466549999999</v>
      </c>
      <c r="AF844">
        <v>12700.45606</v>
      </c>
      <c r="AG844">
        <v>11698.967619999999</v>
      </c>
      <c r="AH844">
        <v>10765.78479</v>
      </c>
      <c r="AI844">
        <v>10817.219359999999</v>
      </c>
      <c r="AJ844">
        <v>10830.77936</v>
      </c>
      <c r="AK844">
        <v>10847.50786</v>
      </c>
      <c r="AL844">
        <v>10918.32474</v>
      </c>
      <c r="AM844">
        <v>10964.233969999999</v>
      </c>
      <c r="AN844">
        <v>10771.50712</v>
      </c>
      <c r="AO844">
        <v>10612.15065</v>
      </c>
      <c r="AP844">
        <v>10426.956620000001</v>
      </c>
      <c r="AQ844">
        <v>10223.831270000001</v>
      </c>
      <c r="AR844">
        <v>10001.50187</v>
      </c>
      <c r="AS844">
        <v>9819.4982380000001</v>
      </c>
      <c r="AT844">
        <v>9626.1635939999996</v>
      </c>
      <c r="AU844">
        <v>9412.9827540000006</v>
      </c>
      <c r="AV844">
        <v>9182.3963320000003</v>
      </c>
      <c r="AW844">
        <v>8935.3376659999994</v>
      </c>
    </row>
    <row r="845" spans="2:49" x14ac:dyDescent="0.25">
      <c r="B845" t="s">
        <v>206</v>
      </c>
      <c r="C845">
        <v>-486.64343181094102</v>
      </c>
      <c r="D845">
        <v>-494.45664951794402</v>
      </c>
      <c r="E845">
        <v>-503.54555349999998</v>
      </c>
      <c r="F845">
        <v>-491.59832249999999</v>
      </c>
      <c r="G845">
        <v>-474.63206910000002</v>
      </c>
      <c r="H845">
        <v>-432.17900880000002</v>
      </c>
      <c r="I845">
        <v>-412.19022849999999</v>
      </c>
      <c r="J845">
        <v>-400.8373914</v>
      </c>
      <c r="K845">
        <v>-385.39777379999998</v>
      </c>
      <c r="L845">
        <v>-364.03558399999997</v>
      </c>
      <c r="M845">
        <v>-341.96966889999999</v>
      </c>
      <c r="N845">
        <v>-317.55536080000002</v>
      </c>
      <c r="O845">
        <v>-279.27435389999999</v>
      </c>
      <c r="P845">
        <v>-246.27093880000001</v>
      </c>
      <c r="Q845">
        <v>-217.50623640000001</v>
      </c>
      <c r="R845">
        <v>-183.1440633</v>
      </c>
      <c r="S845">
        <v>-146.8780486</v>
      </c>
      <c r="T845">
        <v>-178.30959329999999</v>
      </c>
      <c r="U845">
        <v>-229.1373686</v>
      </c>
      <c r="V845">
        <v>-277.40144709999998</v>
      </c>
      <c r="W845">
        <v>-214.40076300000001</v>
      </c>
      <c r="X845">
        <v>-129.27347760000001</v>
      </c>
      <c r="Y845">
        <v>-93.19064779</v>
      </c>
      <c r="Z845">
        <v>-65.732733580000001</v>
      </c>
      <c r="AA845">
        <v>-38.383853049999999</v>
      </c>
      <c r="AB845">
        <v>-31.404787670000001</v>
      </c>
      <c r="AC845">
        <v>-28.05170184</v>
      </c>
      <c r="AD845">
        <v>-27.14602768</v>
      </c>
      <c r="AE845">
        <v>-26.73904684</v>
      </c>
      <c r="AF845">
        <v>-26.28033916</v>
      </c>
      <c r="AG845">
        <v>-25.58716737</v>
      </c>
      <c r="AH845">
        <v>-24.768607190000001</v>
      </c>
      <c r="AI845">
        <v>-20.543644029999999</v>
      </c>
      <c r="AJ845">
        <v>-15.70353268</v>
      </c>
      <c r="AK845">
        <v>-11.00349241</v>
      </c>
      <c r="AL845">
        <v>-10.90927881</v>
      </c>
      <c r="AM845">
        <v>-11.81398306</v>
      </c>
      <c r="AN845">
        <v>-11.658779320000001</v>
      </c>
      <c r="AO845">
        <v>-11.191261040000001</v>
      </c>
      <c r="AP845">
        <v>-10.742359820000001</v>
      </c>
      <c r="AQ845">
        <v>-10.313124520000001</v>
      </c>
      <c r="AR845">
        <v>-9.8830861320000007</v>
      </c>
      <c r="AS845">
        <v>-9.7809766160000002</v>
      </c>
      <c r="AT845">
        <v>-9.7645012409999996</v>
      </c>
      <c r="AU845">
        <v>-9.7400033260000001</v>
      </c>
      <c r="AV845">
        <v>-9.708359476</v>
      </c>
      <c r="AW845">
        <v>-9.6735009549999997</v>
      </c>
    </row>
    <row r="846" spans="2:49" x14ac:dyDescent="0.25">
      <c r="B846" t="s">
        <v>207</v>
      </c>
      <c r="C846">
        <v>525.70894713545204</v>
      </c>
      <c r="D846">
        <v>534.14937432708803</v>
      </c>
      <c r="E846">
        <v>544.4989266</v>
      </c>
      <c r="F846">
        <v>557.45426750000001</v>
      </c>
      <c r="G846">
        <v>569.83689419999996</v>
      </c>
      <c r="H846">
        <v>533.98635309999997</v>
      </c>
      <c r="I846">
        <v>556.24511050000001</v>
      </c>
      <c r="J846">
        <v>572.32345750000002</v>
      </c>
      <c r="K846">
        <v>577.73998770000003</v>
      </c>
      <c r="L846">
        <v>573.36304329999996</v>
      </c>
      <c r="M846">
        <v>569.63267129999997</v>
      </c>
      <c r="N846">
        <v>556.84072519999995</v>
      </c>
      <c r="O846">
        <v>601.42469070000004</v>
      </c>
      <c r="P846">
        <v>660.5349089</v>
      </c>
      <c r="Q846">
        <v>731.37823660000004</v>
      </c>
      <c r="R846">
        <v>777.44047330000001</v>
      </c>
      <c r="S846">
        <v>828.51637479999999</v>
      </c>
      <c r="T846">
        <v>767.43613000000005</v>
      </c>
      <c r="U846">
        <v>726.74578340000005</v>
      </c>
      <c r="V846">
        <v>689.86351109999998</v>
      </c>
      <c r="W846">
        <v>796.2283913</v>
      </c>
      <c r="X846">
        <v>862.09236390000001</v>
      </c>
      <c r="Y846">
        <v>806.89464069999997</v>
      </c>
      <c r="Z846">
        <v>776.58279170000003</v>
      </c>
      <c r="AA846">
        <v>748.43465730000003</v>
      </c>
      <c r="AB846">
        <v>726.42899139999997</v>
      </c>
      <c r="AC846">
        <v>704.22529299999997</v>
      </c>
      <c r="AD846">
        <v>666.47572879999996</v>
      </c>
      <c r="AE846">
        <v>631.93641160000004</v>
      </c>
      <c r="AF846">
        <v>596.8983346</v>
      </c>
      <c r="AG846">
        <v>532.43779099999995</v>
      </c>
      <c r="AH846">
        <v>475.8269884</v>
      </c>
      <c r="AI846">
        <v>381.03203660000003</v>
      </c>
      <c r="AJ846">
        <v>294.53697849999998</v>
      </c>
      <c r="AK846">
        <v>207.8498645</v>
      </c>
      <c r="AL846">
        <v>126.8490084</v>
      </c>
      <c r="AM846">
        <v>45.296350330000003</v>
      </c>
      <c r="AN846">
        <v>63.281301630000002</v>
      </c>
      <c r="AO846">
        <v>67.894049899999999</v>
      </c>
      <c r="AP846">
        <v>71.730514589999999</v>
      </c>
      <c r="AQ846">
        <v>75.716815100000005</v>
      </c>
      <c r="AR846">
        <v>79.665816140000004</v>
      </c>
      <c r="AS846">
        <v>82.692391430000001</v>
      </c>
      <c r="AT846">
        <v>85.965027879999994</v>
      </c>
      <c r="AU846">
        <v>89.249744550000003</v>
      </c>
      <c r="AV846">
        <v>92.548425249999994</v>
      </c>
      <c r="AW846">
        <v>95.860631240000004</v>
      </c>
    </row>
    <row r="847" spans="2:49" x14ac:dyDescent="0.25">
      <c r="B847" t="s">
        <v>208</v>
      </c>
      <c r="C847">
        <v>27.092009132481699</v>
      </c>
      <c r="D847">
        <v>27.5269801022623</v>
      </c>
      <c r="E847">
        <v>28.413112890000001</v>
      </c>
      <c r="F847">
        <v>14.036447580000001</v>
      </c>
      <c r="G847">
        <v>14.769237090000001</v>
      </c>
      <c r="H847">
        <v>5.1656862749999997</v>
      </c>
      <c r="I847">
        <v>15.584734790000001</v>
      </c>
      <c r="J847">
        <v>15.398922410000001</v>
      </c>
      <c r="K847">
        <v>12.89298389</v>
      </c>
      <c r="L847">
        <v>10.67114591</v>
      </c>
      <c r="M847">
        <v>10.18268363</v>
      </c>
      <c r="N847">
        <v>8.5977159289999996</v>
      </c>
      <c r="O847">
        <v>2.9823641190000001</v>
      </c>
      <c r="P847">
        <v>3.7394507290000001</v>
      </c>
      <c r="Q847">
        <v>2.487266634</v>
      </c>
      <c r="R847">
        <v>-1.0558918559999999</v>
      </c>
      <c r="S847">
        <v>-2.9624917229999999</v>
      </c>
      <c r="T847">
        <v>5.5592220870000002</v>
      </c>
      <c r="U847">
        <v>3.9831830990000001</v>
      </c>
      <c r="V847">
        <v>3.2347030750000001</v>
      </c>
      <c r="W847">
        <v>-2.6843388259999998</v>
      </c>
      <c r="X847">
        <v>-2.7810622020000002</v>
      </c>
      <c r="Y847">
        <v>0.73973062140000001</v>
      </c>
      <c r="Z847">
        <v>0.21666231590000001</v>
      </c>
      <c r="AA847">
        <v>-0.20890110819999999</v>
      </c>
      <c r="AB847">
        <v>0.84624011970000002</v>
      </c>
      <c r="AC847">
        <v>0.77010170879999995</v>
      </c>
      <c r="AD847">
        <v>0.35309777570000001</v>
      </c>
      <c r="AE847">
        <v>0.28424455279999999</v>
      </c>
      <c r="AF847">
        <v>0.1961815234</v>
      </c>
      <c r="AG847">
        <v>0.36578649800000002</v>
      </c>
      <c r="AH847">
        <v>0.2610290817</v>
      </c>
      <c r="AI847">
        <v>0.28114497469999999</v>
      </c>
      <c r="AJ847">
        <v>0.28660311970000002</v>
      </c>
      <c r="AK847">
        <v>0.291629939</v>
      </c>
      <c r="AL847">
        <v>0.30081573389999999</v>
      </c>
      <c r="AM847">
        <v>0.30529110799999998</v>
      </c>
      <c r="AN847">
        <v>0.31710019659999999</v>
      </c>
      <c r="AO847">
        <v>0.32936044269999998</v>
      </c>
      <c r="AP847">
        <v>0.34202239249999999</v>
      </c>
      <c r="AQ847">
        <v>0.3550808198</v>
      </c>
      <c r="AR847">
        <v>0.36784887379999998</v>
      </c>
      <c r="AS847">
        <v>0.3857949658</v>
      </c>
      <c r="AT847">
        <v>0.40107674630000001</v>
      </c>
      <c r="AU847">
        <v>0.416030554</v>
      </c>
      <c r="AV847">
        <v>0.43130886629999998</v>
      </c>
      <c r="AW847">
        <v>0.44685866060000001</v>
      </c>
    </row>
    <row r="848" spans="2:49" x14ac:dyDescent="0.25">
      <c r="B848" t="s">
        <v>209</v>
      </c>
      <c r="C848">
        <v>119.588341659403</v>
      </c>
      <c r="D848">
        <v>121.50837116669</v>
      </c>
      <c r="E848">
        <v>123.8091359</v>
      </c>
      <c r="F848">
        <v>292.83045929999997</v>
      </c>
      <c r="G848">
        <v>399.41413790000001</v>
      </c>
      <c r="H848">
        <v>478.30216630000001</v>
      </c>
      <c r="I848">
        <v>600.74356950000004</v>
      </c>
      <c r="J848">
        <v>704.09086669999999</v>
      </c>
      <c r="K848">
        <v>781.08261470000002</v>
      </c>
      <c r="L848">
        <v>826.69002120000005</v>
      </c>
      <c r="M848">
        <v>848.0815053</v>
      </c>
      <c r="N848">
        <v>825.54516160000003</v>
      </c>
      <c r="O848">
        <v>899.39038900000003</v>
      </c>
      <c r="P848">
        <v>987.61125349999998</v>
      </c>
      <c r="Q848">
        <v>1095.9207200000001</v>
      </c>
      <c r="R848">
        <v>1172.7540369999999</v>
      </c>
      <c r="S848">
        <v>1259.6093940000001</v>
      </c>
      <c r="T848">
        <v>1372.604165</v>
      </c>
      <c r="U848">
        <v>1504.4409450000001</v>
      </c>
      <c r="V848">
        <v>1659.3620840000001</v>
      </c>
      <c r="W848">
        <v>1831.2597209999999</v>
      </c>
      <c r="X848">
        <v>1977.1084269999999</v>
      </c>
      <c r="Y848">
        <v>2148.5069779999999</v>
      </c>
      <c r="Z848">
        <v>2319.5499450000002</v>
      </c>
      <c r="AA848">
        <v>2496.866775</v>
      </c>
      <c r="AB848">
        <v>2688.8634470000002</v>
      </c>
      <c r="AC848">
        <v>2887.2116719999999</v>
      </c>
      <c r="AD848">
        <v>3419.1842360000001</v>
      </c>
      <c r="AE848">
        <v>3958.8332420000002</v>
      </c>
      <c r="AF848">
        <v>4532.394045</v>
      </c>
      <c r="AG848">
        <v>4810.5760129999999</v>
      </c>
      <c r="AH848">
        <v>5083.9741910000002</v>
      </c>
      <c r="AI848">
        <v>5517.4702180000004</v>
      </c>
      <c r="AJ848">
        <v>5932.5136110000003</v>
      </c>
      <c r="AK848">
        <v>6356.3416049999996</v>
      </c>
      <c r="AL848">
        <v>6796.8974799999996</v>
      </c>
      <c r="AM848">
        <v>7234.1703530000004</v>
      </c>
      <c r="AN848">
        <v>7773.3366770000002</v>
      </c>
      <c r="AO848">
        <v>8314.1239029999997</v>
      </c>
      <c r="AP848">
        <v>8860.9366570000002</v>
      </c>
      <c r="AQ848">
        <v>9414.8713970000008</v>
      </c>
      <c r="AR848">
        <v>9969.1481390000008</v>
      </c>
      <c r="AS848">
        <v>10525.995489999999</v>
      </c>
      <c r="AT848">
        <v>11086.483679999999</v>
      </c>
      <c r="AU848">
        <v>11652.383169999999</v>
      </c>
      <c r="AV848">
        <v>12223.544809999999</v>
      </c>
      <c r="AW848">
        <v>12798.88358</v>
      </c>
    </row>
    <row r="849" spans="2:49" x14ac:dyDescent="0.25">
      <c r="B849" t="s">
        <v>210</v>
      </c>
      <c r="C849">
        <v>2.4377431896092898</v>
      </c>
      <c r="D849">
        <v>2.4768819450288602</v>
      </c>
      <c r="E849">
        <v>2.5124707970000002</v>
      </c>
      <c r="F849">
        <v>5.7747574610000001</v>
      </c>
      <c r="G849">
        <v>6.0441895509999997</v>
      </c>
      <c r="H849">
        <v>5.9960763300000002</v>
      </c>
      <c r="I849">
        <v>10.255352800000001</v>
      </c>
      <c r="J849">
        <v>13.13032851</v>
      </c>
      <c r="K849">
        <v>16.274702250000001</v>
      </c>
      <c r="L849">
        <v>20.52565435</v>
      </c>
      <c r="M849">
        <v>27.221932840000001</v>
      </c>
      <c r="N849">
        <v>34.466554680000002</v>
      </c>
      <c r="O849">
        <v>18.958050979999999</v>
      </c>
      <c r="P849">
        <v>33.26907319</v>
      </c>
      <c r="Q849">
        <v>40.247319869999998</v>
      </c>
      <c r="R849">
        <v>38.360728369999997</v>
      </c>
      <c r="S849">
        <v>42.330856420000003</v>
      </c>
      <c r="T849">
        <v>67.041431369999998</v>
      </c>
      <c r="U849">
        <v>105.428889</v>
      </c>
      <c r="V849">
        <v>156.5177132</v>
      </c>
      <c r="W849">
        <v>314.50175589999998</v>
      </c>
      <c r="X849">
        <v>482.32558169999999</v>
      </c>
      <c r="Y849">
        <v>684.0437412</v>
      </c>
      <c r="Z849">
        <v>892.9706688</v>
      </c>
      <c r="AA849">
        <v>1136.6760859999999</v>
      </c>
      <c r="AB849">
        <v>1413.515733</v>
      </c>
      <c r="AC849">
        <v>1719.6645020000001</v>
      </c>
      <c r="AD849">
        <v>1963.9302729999999</v>
      </c>
      <c r="AE849">
        <v>2198.6594030000001</v>
      </c>
      <c r="AF849">
        <v>2447.3726769999998</v>
      </c>
      <c r="AG849">
        <v>2507.342502</v>
      </c>
      <c r="AH849">
        <v>2562.8620700000001</v>
      </c>
      <c r="AI849">
        <v>2739.0300269999998</v>
      </c>
      <c r="AJ849">
        <v>2919.8943129999998</v>
      </c>
      <c r="AK849">
        <v>3103.341891</v>
      </c>
      <c r="AL849">
        <v>3298.1288509999999</v>
      </c>
      <c r="AM849">
        <v>3491.4939720000002</v>
      </c>
      <c r="AN849">
        <v>3735.179138</v>
      </c>
      <c r="AO849">
        <v>3978.5652089999999</v>
      </c>
      <c r="AP849">
        <v>4226.2400989999996</v>
      </c>
      <c r="AQ849">
        <v>4478.4881679999999</v>
      </c>
      <c r="AR849">
        <v>4731.8740330000001</v>
      </c>
      <c r="AS849">
        <v>5150.6060180000004</v>
      </c>
      <c r="AT849">
        <v>5610.0043750000004</v>
      </c>
      <c r="AU849">
        <v>6073.3846050000002</v>
      </c>
      <c r="AV849">
        <v>6545.2802460000003</v>
      </c>
      <c r="AW849">
        <v>7027.8141889999997</v>
      </c>
    </row>
    <row r="850" spans="2:49" x14ac:dyDescent="0.25">
      <c r="B850" t="s">
        <v>211</v>
      </c>
      <c r="C850">
        <v>2662.1837925004402</v>
      </c>
      <c r="D850">
        <v>2704.9260143967799</v>
      </c>
      <c r="E850">
        <v>2755.965087</v>
      </c>
      <c r="F850">
        <v>2711.157968</v>
      </c>
      <c r="G850">
        <v>2671.054529</v>
      </c>
      <c r="H850">
        <v>2443.377097</v>
      </c>
      <c r="I850">
        <v>2419.8033380000002</v>
      </c>
      <c r="J850">
        <v>2395.521362</v>
      </c>
      <c r="K850">
        <v>2336.3144590000002</v>
      </c>
      <c r="L850">
        <v>2241.0597779999998</v>
      </c>
      <c r="M850">
        <v>2145.9238719999998</v>
      </c>
      <c r="N850">
        <v>2025.5444869999999</v>
      </c>
      <c r="O850">
        <v>2177.175561</v>
      </c>
      <c r="P850">
        <v>2393.1228609999998</v>
      </c>
      <c r="Q850">
        <v>2660.4478180000001</v>
      </c>
      <c r="R850">
        <v>2860.3931240000002</v>
      </c>
      <c r="S850">
        <v>3066.6064270000002</v>
      </c>
      <c r="T850">
        <v>3193.2930879999999</v>
      </c>
      <c r="U850">
        <v>3318.3257239999998</v>
      </c>
      <c r="V850">
        <v>3451.0486129999999</v>
      </c>
      <c r="W850">
        <v>3458.7907810000002</v>
      </c>
      <c r="X850">
        <v>3437.9696370000001</v>
      </c>
      <c r="Y850">
        <v>3405.7966430000001</v>
      </c>
      <c r="Z850">
        <v>3372.2127009999999</v>
      </c>
      <c r="AA850">
        <v>3340.8634069999998</v>
      </c>
      <c r="AB850">
        <v>3328.8196699999999</v>
      </c>
      <c r="AC850">
        <v>3319.9356400000001</v>
      </c>
      <c r="AD850">
        <v>3368.5227490000002</v>
      </c>
      <c r="AE850">
        <v>3416.043146</v>
      </c>
      <c r="AF850">
        <v>3463.4548239999999</v>
      </c>
      <c r="AG850">
        <v>3324.555863</v>
      </c>
      <c r="AH850">
        <v>3192.9850710000001</v>
      </c>
      <c r="AI850">
        <v>3167.305942</v>
      </c>
      <c r="AJ850">
        <v>3141.3078310000001</v>
      </c>
      <c r="AK850">
        <v>3114.5147320000001</v>
      </c>
      <c r="AL850">
        <v>3105.6621530000002</v>
      </c>
      <c r="AM850">
        <v>3091.4494800000002</v>
      </c>
      <c r="AN850">
        <v>3116.7821760000002</v>
      </c>
      <c r="AO850">
        <v>3138.4148049999999</v>
      </c>
      <c r="AP850">
        <v>3159.1359240000002</v>
      </c>
      <c r="AQ850">
        <v>3179.5472089999998</v>
      </c>
      <c r="AR850">
        <v>3197.5234930000001</v>
      </c>
      <c r="AS850">
        <v>3200.7189119999998</v>
      </c>
      <c r="AT850">
        <v>3205.486508</v>
      </c>
      <c r="AU850">
        <v>3209.16095</v>
      </c>
      <c r="AV850">
        <v>3211.997566</v>
      </c>
      <c r="AW850">
        <v>3214.0252049999999</v>
      </c>
    </row>
    <row r="851" spans="2:49" x14ac:dyDescent="0.25">
      <c r="B851" t="s">
        <v>212</v>
      </c>
      <c r="C851">
        <v>115.804961677325</v>
      </c>
      <c r="D851">
        <v>117.66424779523101</v>
      </c>
      <c r="E851">
        <v>119.90145680000001</v>
      </c>
      <c r="F851">
        <v>139.12544940000001</v>
      </c>
      <c r="G851">
        <v>158.9118718</v>
      </c>
      <c r="H851">
        <v>167.8206424</v>
      </c>
      <c r="I851">
        <v>193.92538160000001</v>
      </c>
      <c r="J851">
        <v>222.865442</v>
      </c>
      <c r="K851">
        <v>252.00448969999999</v>
      </c>
      <c r="L851">
        <v>280.29644200000001</v>
      </c>
      <c r="M851">
        <v>311.59271310000003</v>
      </c>
      <c r="N851">
        <v>341.2210968</v>
      </c>
      <c r="O851">
        <v>307.4595185</v>
      </c>
      <c r="P851">
        <v>293.34256859999999</v>
      </c>
      <c r="Q851">
        <v>282.49571170000002</v>
      </c>
      <c r="R851">
        <v>261.53855679999998</v>
      </c>
      <c r="S851">
        <v>241.14309979999999</v>
      </c>
      <c r="T851">
        <v>256.7491291</v>
      </c>
      <c r="U851">
        <v>267.3721195</v>
      </c>
      <c r="V851">
        <v>279.0784147</v>
      </c>
      <c r="W851">
        <v>335.87221469999997</v>
      </c>
      <c r="X851">
        <v>381.88777920000001</v>
      </c>
      <c r="Y851">
        <v>362.37454500000001</v>
      </c>
      <c r="Z851">
        <v>351.16396780000002</v>
      </c>
      <c r="AA851">
        <v>340.30646519999999</v>
      </c>
      <c r="AB851">
        <v>331.3246686</v>
      </c>
      <c r="AC851">
        <v>322.54288609999998</v>
      </c>
      <c r="AD851">
        <v>341.71176150000002</v>
      </c>
      <c r="AE851">
        <v>357.99084390000002</v>
      </c>
      <c r="AF851">
        <v>374.35860730000002</v>
      </c>
      <c r="AG851">
        <v>368.50211910000002</v>
      </c>
      <c r="AH851">
        <v>363.29365860000001</v>
      </c>
      <c r="AI851">
        <v>384.87523850000002</v>
      </c>
      <c r="AJ851">
        <v>404.40380699999997</v>
      </c>
      <c r="AK851">
        <v>423.77414010000001</v>
      </c>
      <c r="AL851">
        <v>444.45278689999998</v>
      </c>
      <c r="AM851">
        <v>464.4727494</v>
      </c>
      <c r="AN851">
        <v>468.58470590000002</v>
      </c>
      <c r="AO851">
        <v>474.43402479999997</v>
      </c>
      <c r="AP851">
        <v>480.12660770000002</v>
      </c>
      <c r="AQ851">
        <v>485.70452239999997</v>
      </c>
      <c r="AR851">
        <v>490.88744400000002</v>
      </c>
      <c r="AS851">
        <v>497.93471879999998</v>
      </c>
      <c r="AT851">
        <v>504.94150689999998</v>
      </c>
      <c r="AU851">
        <v>511.79962819999997</v>
      </c>
      <c r="AV851">
        <v>518.57524899999999</v>
      </c>
      <c r="AW851">
        <v>525.26248759999999</v>
      </c>
    </row>
    <row r="852" spans="2:49" x14ac:dyDescent="0.25">
      <c r="B852" t="s">
        <v>213</v>
      </c>
      <c r="C852">
        <v>3618.5460159402401</v>
      </c>
      <c r="D852">
        <v>3676.6429426780301</v>
      </c>
      <c r="E852">
        <v>3747.3671399999998</v>
      </c>
      <c r="F852">
        <v>3693.4443179999998</v>
      </c>
      <c r="G852">
        <v>3526.221086</v>
      </c>
      <c r="H852">
        <v>3339.0395720000001</v>
      </c>
      <c r="I852">
        <v>3480.9397610000001</v>
      </c>
      <c r="J852">
        <v>3408.8180320000001</v>
      </c>
      <c r="K852">
        <v>3215.0162409999998</v>
      </c>
      <c r="L852">
        <v>3162.4986560000002</v>
      </c>
      <c r="M852">
        <v>3181.2090840000001</v>
      </c>
      <c r="N852">
        <v>3256.896698</v>
      </c>
      <c r="O852">
        <v>3319.250454</v>
      </c>
      <c r="P852">
        <v>3267.2889949999999</v>
      </c>
      <c r="Q852">
        <v>3040.7745610000002</v>
      </c>
      <c r="R852">
        <v>2984.396749</v>
      </c>
      <c r="S852">
        <v>2889.6755699999999</v>
      </c>
      <c r="T852">
        <v>2753.9840770000001</v>
      </c>
      <c r="U852">
        <v>2625.1771370000001</v>
      </c>
      <c r="V852">
        <v>2516.7440310000002</v>
      </c>
      <c r="W852">
        <v>2630.1060459999999</v>
      </c>
      <c r="X852">
        <v>2591.8154460000001</v>
      </c>
      <c r="Y852">
        <v>2451.7458029999998</v>
      </c>
      <c r="Z852">
        <v>2357.6762450000001</v>
      </c>
      <c r="AA852">
        <v>2258.2718690000002</v>
      </c>
      <c r="AB852">
        <v>2104.021534</v>
      </c>
      <c r="AC852">
        <v>1974.361249</v>
      </c>
      <c r="AD852">
        <v>1757.228953</v>
      </c>
      <c r="AE852">
        <v>1589.013929</v>
      </c>
      <c r="AF852">
        <v>1431.2726620000001</v>
      </c>
      <c r="AG852">
        <v>1375.360831</v>
      </c>
      <c r="AH852">
        <v>1290.426027</v>
      </c>
      <c r="AI852">
        <v>1210.1529700000001</v>
      </c>
      <c r="AJ852">
        <v>1134.281772</v>
      </c>
      <c r="AK852">
        <v>1060.87005</v>
      </c>
      <c r="AL852">
        <v>1276.9684629999999</v>
      </c>
      <c r="AM852">
        <v>1381.5212469999999</v>
      </c>
      <c r="AN852">
        <v>1131.188768</v>
      </c>
      <c r="AO852">
        <v>1016.0625209999999</v>
      </c>
      <c r="AP852">
        <v>909.19535780000001</v>
      </c>
      <c r="AQ852">
        <v>803.86564480000004</v>
      </c>
      <c r="AR852">
        <v>699.2569853</v>
      </c>
      <c r="AS852">
        <v>829.88794859999996</v>
      </c>
      <c r="AT852">
        <v>879.52190110000004</v>
      </c>
      <c r="AU852">
        <v>923.14284250000003</v>
      </c>
      <c r="AV852">
        <v>965.94915649999996</v>
      </c>
      <c r="AW852">
        <v>1007.615019</v>
      </c>
    </row>
    <row r="853" spans="2:49" x14ac:dyDescent="0.25">
      <c r="B853" t="s">
        <v>214</v>
      </c>
      <c r="C853">
        <v>659.61299450372996</v>
      </c>
      <c r="D853">
        <v>670.20329448835605</v>
      </c>
      <c r="E853">
        <v>682.39519700000005</v>
      </c>
      <c r="F853">
        <v>1136.971581</v>
      </c>
      <c r="G853">
        <v>1525.65056</v>
      </c>
      <c r="H853">
        <v>1886.2893099999999</v>
      </c>
      <c r="I853">
        <v>2346.9970330000001</v>
      </c>
      <c r="J853">
        <v>2730.8856390000001</v>
      </c>
      <c r="K853">
        <v>2981.8225630000002</v>
      </c>
      <c r="L853">
        <v>3228.8569499999999</v>
      </c>
      <c r="M853">
        <v>3471.8967339999999</v>
      </c>
      <c r="N853">
        <v>3692.4891109999999</v>
      </c>
      <c r="O853">
        <v>3861.0022720000002</v>
      </c>
      <c r="P853">
        <v>3928.8323690000002</v>
      </c>
      <c r="Q853">
        <v>3803.2235129999999</v>
      </c>
      <c r="R853">
        <v>3762.5552459999999</v>
      </c>
      <c r="S853">
        <v>3713.4638829999999</v>
      </c>
      <c r="T853">
        <v>3804.3441149999999</v>
      </c>
      <c r="U853">
        <v>3864.1698889999998</v>
      </c>
      <c r="V853">
        <v>4080.3880810000001</v>
      </c>
      <c r="W853">
        <v>4023.7691140000002</v>
      </c>
      <c r="X853">
        <v>4061.3464079999999</v>
      </c>
      <c r="Y853">
        <v>4077.113108</v>
      </c>
      <c r="Z853">
        <v>4090.858823</v>
      </c>
      <c r="AA853">
        <v>4091.4426199999998</v>
      </c>
      <c r="AB853">
        <v>4009.7089759999999</v>
      </c>
      <c r="AC853">
        <v>3927.6730470000002</v>
      </c>
      <c r="AD853">
        <v>4134.6362840000002</v>
      </c>
      <c r="AE853">
        <v>4337.5141050000002</v>
      </c>
      <c r="AF853">
        <v>4539.0456169999998</v>
      </c>
      <c r="AG853">
        <v>4545.8609200000001</v>
      </c>
      <c r="AH853">
        <v>4549.8195020000003</v>
      </c>
      <c r="AI853">
        <v>4578.566366</v>
      </c>
      <c r="AJ853">
        <v>4611.5710929999996</v>
      </c>
      <c r="AK853">
        <v>4645.6608150000002</v>
      </c>
      <c r="AL853">
        <v>4095.444778</v>
      </c>
      <c r="AM853">
        <v>3548.951223</v>
      </c>
      <c r="AN853">
        <v>3806.5466289999999</v>
      </c>
      <c r="AO853">
        <v>4074.7674419999998</v>
      </c>
      <c r="AP853">
        <v>4351.7935660000003</v>
      </c>
      <c r="AQ853">
        <v>4633.4761630000003</v>
      </c>
      <c r="AR853">
        <v>4916.5142900000001</v>
      </c>
      <c r="AS853">
        <v>4638.41986</v>
      </c>
      <c r="AT853">
        <v>4346.1389120000003</v>
      </c>
      <c r="AU853">
        <v>4057.7402849999999</v>
      </c>
      <c r="AV853">
        <v>3778.889651</v>
      </c>
      <c r="AW853">
        <v>3510.7741500000002</v>
      </c>
    </row>
    <row r="854" spans="2:49" x14ac:dyDescent="0.25">
      <c r="B854" t="s">
        <v>215</v>
      </c>
      <c r="C854">
        <v>86.651847008036896</v>
      </c>
      <c r="D854">
        <v>88.043070440085003</v>
      </c>
      <c r="E854">
        <v>89.588864459999996</v>
      </c>
      <c r="F854">
        <v>87.812231699999998</v>
      </c>
      <c r="G854">
        <v>83.734447059999894</v>
      </c>
      <c r="H854">
        <v>78.778164860000004</v>
      </c>
      <c r="I854">
        <v>78.543933139999893</v>
      </c>
      <c r="J854">
        <v>76.222982599999995</v>
      </c>
      <c r="K854">
        <v>71.628100000000003</v>
      </c>
      <c r="L854">
        <v>68.570254890000001</v>
      </c>
      <c r="M854">
        <v>67.001412130000006</v>
      </c>
      <c r="N854">
        <v>66.679381059999997</v>
      </c>
      <c r="O854">
        <v>102.0020555</v>
      </c>
      <c r="P854">
        <v>134.73246270000001</v>
      </c>
      <c r="Q854">
        <v>160.07268619999999</v>
      </c>
      <c r="R854">
        <v>187.04276530000001</v>
      </c>
      <c r="S854">
        <v>212.09905140000001</v>
      </c>
      <c r="T854">
        <v>328.00034499999998</v>
      </c>
      <c r="U854">
        <v>440.70633190000001</v>
      </c>
      <c r="V854">
        <v>568.21120929999995</v>
      </c>
      <c r="W854">
        <v>628.71347660000004</v>
      </c>
      <c r="X854">
        <v>690.20715470000005</v>
      </c>
      <c r="Y854">
        <v>900.20460479999997</v>
      </c>
      <c r="Z854">
        <v>1101.9852539999999</v>
      </c>
      <c r="AA854">
        <v>1295.726674</v>
      </c>
      <c r="AB854">
        <v>1420.049027</v>
      </c>
      <c r="AC854">
        <v>1530.588649</v>
      </c>
      <c r="AD854">
        <v>1782.1360279999999</v>
      </c>
      <c r="AE854">
        <v>2021.758816</v>
      </c>
      <c r="AF854">
        <v>2253.5303749999998</v>
      </c>
      <c r="AG854">
        <v>2428.284729</v>
      </c>
      <c r="AH854">
        <v>2591.9534789999998</v>
      </c>
      <c r="AI854">
        <v>2808.0634650000002</v>
      </c>
      <c r="AJ854">
        <v>3019.996361</v>
      </c>
      <c r="AK854">
        <v>3226.675659</v>
      </c>
      <c r="AL854">
        <v>3323.3812109999999</v>
      </c>
      <c r="AM854">
        <v>3393.2595110000002</v>
      </c>
      <c r="AN854">
        <v>3518.735565</v>
      </c>
      <c r="AO854">
        <v>3672.836644</v>
      </c>
      <c r="AP854">
        <v>3836.135115</v>
      </c>
      <c r="AQ854">
        <v>4006.819383</v>
      </c>
      <c r="AR854">
        <v>4182.2162040000003</v>
      </c>
      <c r="AS854">
        <v>4306.2453370000003</v>
      </c>
      <c r="AT854">
        <v>4396.1488570000001</v>
      </c>
      <c r="AU854">
        <v>4477.4403359999997</v>
      </c>
      <c r="AV854">
        <v>4553.8763259999996</v>
      </c>
      <c r="AW854">
        <v>4627.4704700000002</v>
      </c>
    </row>
    <row r="855" spans="2:49" x14ac:dyDescent="0.25">
      <c r="B855" t="s">
        <v>216</v>
      </c>
      <c r="C855">
        <v>326.00899260612402</v>
      </c>
      <c r="D855">
        <v>331.24317243301198</v>
      </c>
      <c r="E855">
        <v>337.30924490000001</v>
      </c>
      <c r="F855">
        <v>332.5309815</v>
      </c>
      <c r="G855">
        <v>318.06935800000002</v>
      </c>
      <c r="H855">
        <v>300.55132930000002</v>
      </c>
      <c r="I855">
        <v>300.93371810000002</v>
      </c>
      <c r="J855">
        <v>294.09753260000002</v>
      </c>
      <c r="K855">
        <v>278.37298029999999</v>
      </c>
      <c r="L855">
        <v>268.41973760000002</v>
      </c>
      <c r="M855">
        <v>264.48223209999998</v>
      </c>
      <c r="N855">
        <v>265.68367540000003</v>
      </c>
      <c r="O855">
        <v>393.11229580000003</v>
      </c>
      <c r="P855">
        <v>511.59736379999998</v>
      </c>
      <c r="Q855">
        <v>599.59217149999995</v>
      </c>
      <c r="R855">
        <v>691.95222760000001</v>
      </c>
      <c r="S855">
        <v>776.89794900000004</v>
      </c>
      <c r="T855">
        <v>801.26199919999999</v>
      </c>
      <c r="U855">
        <v>825.08395229999996</v>
      </c>
      <c r="V855">
        <v>864.34765440000001</v>
      </c>
      <c r="W855">
        <v>755.48840429999996</v>
      </c>
      <c r="X855">
        <v>665.82291350000003</v>
      </c>
      <c r="Y855">
        <v>684.22567649999996</v>
      </c>
      <c r="Z855">
        <v>701.32684830000005</v>
      </c>
      <c r="AA855">
        <v>715.75642389999996</v>
      </c>
      <c r="AB855">
        <v>707.41487549999999</v>
      </c>
      <c r="AC855">
        <v>697.78946329999997</v>
      </c>
      <c r="AD855">
        <v>710.59063130000004</v>
      </c>
      <c r="AE855">
        <v>724.68400599999995</v>
      </c>
      <c r="AF855">
        <v>739.34707969999999</v>
      </c>
      <c r="AG855">
        <v>730.61991460000002</v>
      </c>
      <c r="AH855">
        <v>721.38168050000002</v>
      </c>
      <c r="AI855">
        <v>723.29422929999998</v>
      </c>
      <c r="AJ855">
        <v>726.13629690000005</v>
      </c>
      <c r="AK855">
        <v>729.23807580000005</v>
      </c>
      <c r="AL855">
        <v>664.36853020000001</v>
      </c>
      <c r="AM855">
        <v>597.81022610000002</v>
      </c>
      <c r="AN855">
        <v>618.73586509999996</v>
      </c>
      <c r="AO855">
        <v>644.14030639999999</v>
      </c>
      <c r="AP855">
        <v>671.08067319999998</v>
      </c>
      <c r="AQ855">
        <v>699.02244529999996</v>
      </c>
      <c r="AR855">
        <v>727.51324929999998</v>
      </c>
      <c r="AS855">
        <v>692.98623629999997</v>
      </c>
      <c r="AT855">
        <v>655.09389869999995</v>
      </c>
      <c r="AU855">
        <v>617.81980759999999</v>
      </c>
      <c r="AV855">
        <v>581.8238073</v>
      </c>
      <c r="AW855">
        <v>547.23073609999994</v>
      </c>
    </row>
    <row r="856" spans="2:49" x14ac:dyDescent="0.25">
      <c r="B856" t="s">
        <v>217</v>
      </c>
      <c r="C856">
        <v>104.368324294578</v>
      </c>
      <c r="D856">
        <v>106.043991500018</v>
      </c>
      <c r="E856">
        <v>107.9812771</v>
      </c>
      <c r="F856">
        <v>110.90437729999999</v>
      </c>
      <c r="G856">
        <v>110.5006411</v>
      </c>
      <c r="H856">
        <v>108.79334230000001</v>
      </c>
      <c r="I856">
        <v>113.4832117</v>
      </c>
      <c r="J856">
        <v>115.45368310000001</v>
      </c>
      <c r="K856">
        <v>113.7448893</v>
      </c>
      <c r="L856">
        <v>114.1710507</v>
      </c>
      <c r="M856">
        <v>117.0697612</v>
      </c>
      <c r="N856">
        <v>122.37932600000001</v>
      </c>
      <c r="O856">
        <v>145.02968849999999</v>
      </c>
      <c r="P856">
        <v>164.2323839</v>
      </c>
      <c r="Q856">
        <v>174.72580600000001</v>
      </c>
      <c r="R856">
        <v>187.77887380000001</v>
      </c>
      <c r="S856">
        <v>199.5944757</v>
      </c>
      <c r="T856">
        <v>235.0220751</v>
      </c>
      <c r="U856">
        <v>269.75467099999997</v>
      </c>
      <c r="V856">
        <v>320.11032469999998</v>
      </c>
      <c r="W856">
        <v>312.6502395</v>
      </c>
      <c r="X856">
        <v>318.94577500000003</v>
      </c>
      <c r="Y856">
        <v>343.12988760000002</v>
      </c>
      <c r="Z856">
        <v>366.4970376</v>
      </c>
      <c r="AA856">
        <v>388.21492910000001</v>
      </c>
      <c r="AB856">
        <v>402.14520290000002</v>
      </c>
      <c r="AC856">
        <v>414.22396680000003</v>
      </c>
      <c r="AD856">
        <v>475.48946389999998</v>
      </c>
      <c r="AE856">
        <v>534.31459040000004</v>
      </c>
      <c r="AF856">
        <v>591.19458059999999</v>
      </c>
      <c r="AG856">
        <v>620.98464530000001</v>
      </c>
      <c r="AH856">
        <v>648.74526460000004</v>
      </c>
      <c r="AI856">
        <v>661.00103899999999</v>
      </c>
      <c r="AJ856">
        <v>673.86033520000001</v>
      </c>
      <c r="AK856">
        <v>686.57138810000004</v>
      </c>
      <c r="AL856">
        <v>618.2931274</v>
      </c>
      <c r="AM856">
        <v>548.97778019999998</v>
      </c>
      <c r="AN856">
        <v>589.54728499999999</v>
      </c>
      <c r="AO856">
        <v>633.30050189999997</v>
      </c>
      <c r="AP856">
        <v>678.20975199999998</v>
      </c>
      <c r="AQ856">
        <v>723.85268470000005</v>
      </c>
      <c r="AR856">
        <v>769.85926229999995</v>
      </c>
      <c r="AS856">
        <v>736.34991790000004</v>
      </c>
      <c r="AT856">
        <v>699.27500020000002</v>
      </c>
      <c r="AU856">
        <v>662.65436009999996</v>
      </c>
      <c r="AV856">
        <v>627.24286129999996</v>
      </c>
      <c r="AW856">
        <v>593.20450459999995</v>
      </c>
    </row>
    <row r="857" spans="2:49" x14ac:dyDescent="0.25">
      <c r="B857" t="s">
        <v>218</v>
      </c>
      <c r="C857">
        <v>196.874459339781</v>
      </c>
      <c r="D857">
        <v>200.03534246532999</v>
      </c>
      <c r="E857">
        <v>203.685034</v>
      </c>
      <c r="F857">
        <v>267.62450960000001</v>
      </c>
      <c r="G857">
        <v>339.8694256</v>
      </c>
      <c r="H857">
        <v>428.32921520000002</v>
      </c>
      <c r="I857">
        <v>572.36744280000005</v>
      </c>
      <c r="J857">
        <v>745.78626759999997</v>
      </c>
      <c r="K857">
        <v>941.48483490000001</v>
      </c>
      <c r="L857">
        <v>1212.1823489999999</v>
      </c>
      <c r="M857">
        <v>1594.537237</v>
      </c>
      <c r="N857">
        <v>2139.573081</v>
      </c>
      <c r="O857">
        <v>2042.7834519999999</v>
      </c>
      <c r="P857">
        <v>1898.0538260000001</v>
      </c>
      <c r="Q857">
        <v>1666.4021849999999</v>
      </c>
      <c r="R857">
        <v>1484.1636189999999</v>
      </c>
      <c r="S857">
        <v>1308.7216599999999</v>
      </c>
      <c r="T857">
        <v>1564.648909</v>
      </c>
      <c r="U857">
        <v>1811.4788699999999</v>
      </c>
      <c r="V857">
        <v>2088.9710460000001</v>
      </c>
      <c r="W857">
        <v>2428.421926</v>
      </c>
      <c r="X857">
        <v>2728.4502339999999</v>
      </c>
      <c r="Y857">
        <v>2909.7995110000002</v>
      </c>
      <c r="Z857">
        <v>3086.7853919999998</v>
      </c>
      <c r="AA857">
        <v>3247.3107089999999</v>
      </c>
      <c r="AB857">
        <v>3322.9327029999999</v>
      </c>
      <c r="AC857">
        <v>3381.400314</v>
      </c>
      <c r="AD857">
        <v>3495.3633890000001</v>
      </c>
      <c r="AE857">
        <v>3612.6551890000001</v>
      </c>
      <c r="AF857">
        <v>3730.4061150000002</v>
      </c>
      <c r="AG857">
        <v>3810.742056</v>
      </c>
      <c r="AH857">
        <v>3881.6498710000001</v>
      </c>
      <c r="AI857">
        <v>3945.877254</v>
      </c>
      <c r="AJ857">
        <v>4014.280307</v>
      </c>
      <c r="AK857">
        <v>4082.251452</v>
      </c>
      <c r="AL857">
        <v>4028.3344400000001</v>
      </c>
      <c r="AM857">
        <v>3947.9852420000002</v>
      </c>
      <c r="AN857">
        <v>3981.5828320000001</v>
      </c>
      <c r="AO857">
        <v>4051.40958</v>
      </c>
      <c r="AP857">
        <v>4133.722847</v>
      </c>
      <c r="AQ857">
        <v>4225.260757</v>
      </c>
      <c r="AR857">
        <v>4322.602261</v>
      </c>
      <c r="AS857">
        <v>4268.1062339999999</v>
      </c>
      <c r="AT857">
        <v>4186.076454</v>
      </c>
      <c r="AU857">
        <v>4101.8091020000002</v>
      </c>
      <c r="AV857">
        <v>4019.2062209999999</v>
      </c>
      <c r="AW857">
        <v>3939.8343300000001</v>
      </c>
    </row>
    <row r="858" spans="2:49" x14ac:dyDescent="0.25">
      <c r="B858" t="s">
        <v>1819</v>
      </c>
      <c r="C858">
        <v>0.96116878123798499</v>
      </c>
      <c r="D858">
        <v>0.98039215686274495</v>
      </c>
      <c r="E858">
        <v>0.98244138130000003</v>
      </c>
      <c r="F858">
        <v>0.98220397270000004</v>
      </c>
      <c r="G858">
        <v>0.98565302129999999</v>
      </c>
      <c r="H858">
        <v>1.0013230440000001</v>
      </c>
      <c r="I858">
        <v>0.9958949279</v>
      </c>
      <c r="J858">
        <v>0.98857425350000006</v>
      </c>
      <c r="K858">
        <v>0.98437277359999997</v>
      </c>
      <c r="L858">
        <v>0.98928229229999998</v>
      </c>
      <c r="M858">
        <v>0.99490883969999999</v>
      </c>
      <c r="N858">
        <v>1.0051426029999999</v>
      </c>
      <c r="O858">
        <v>1.011821305</v>
      </c>
      <c r="P858">
        <v>1.015625287</v>
      </c>
      <c r="Q858">
        <v>1.024858684</v>
      </c>
      <c r="R858">
        <v>1.0482318930000001</v>
      </c>
      <c r="S858">
        <v>1.067892053</v>
      </c>
      <c r="T858">
        <v>1.0888464250000001</v>
      </c>
      <c r="U858">
        <v>1.1087611479999999</v>
      </c>
      <c r="V858">
        <v>1.1292728510000001</v>
      </c>
      <c r="W858">
        <v>1.1501629739999999</v>
      </c>
      <c r="X858">
        <v>1.171872061</v>
      </c>
      <c r="Y858">
        <v>1.197159903</v>
      </c>
      <c r="Z858">
        <v>1.2227392989999999</v>
      </c>
      <c r="AA858">
        <v>1.2488244310000001</v>
      </c>
      <c r="AB858">
        <v>1.2747832320000001</v>
      </c>
      <c r="AC858">
        <v>1.301517805</v>
      </c>
      <c r="AD858">
        <v>1.3297063200000001</v>
      </c>
      <c r="AE858">
        <v>1.3581341389999999</v>
      </c>
      <c r="AF858">
        <v>1.3871617860000001</v>
      </c>
      <c r="AG858">
        <v>1.4167450159999999</v>
      </c>
      <c r="AH858">
        <v>1.4468777799999999</v>
      </c>
      <c r="AI858">
        <v>1.4779021130000001</v>
      </c>
      <c r="AJ858">
        <v>1.5095172029999999</v>
      </c>
      <c r="AK858">
        <v>1.5421554040000001</v>
      </c>
      <c r="AL858">
        <v>1.5749446</v>
      </c>
      <c r="AM858">
        <v>1.6088411119999999</v>
      </c>
      <c r="AN858">
        <v>1.642797898</v>
      </c>
      <c r="AO858">
        <v>1.6777826680000001</v>
      </c>
      <c r="AP858">
        <v>1.713628049</v>
      </c>
      <c r="AQ858">
        <v>1.750251566</v>
      </c>
      <c r="AR858">
        <v>1.787556189</v>
      </c>
      <c r="AS858">
        <v>1.82529714</v>
      </c>
      <c r="AT858">
        <v>1.863815596</v>
      </c>
      <c r="AU858">
        <v>1.9029767959999999</v>
      </c>
      <c r="AV858">
        <v>1.942797745</v>
      </c>
      <c r="AW858">
        <v>1.983530462</v>
      </c>
    </row>
    <row r="859" spans="2:49" x14ac:dyDescent="0.25">
      <c r="B859" t="s">
        <v>1800</v>
      </c>
      <c r="C859">
        <v>0.96116878123798499</v>
      </c>
      <c r="D859">
        <v>0.98039215686274495</v>
      </c>
      <c r="E859">
        <v>0.96792900589999997</v>
      </c>
      <c r="F859">
        <v>0.9676719225</v>
      </c>
      <c r="G859">
        <v>0.99229443849999999</v>
      </c>
      <c r="H859">
        <v>0.99587384720000005</v>
      </c>
      <c r="I859">
        <v>0.95759587239999999</v>
      </c>
      <c r="J859">
        <v>0.95960499600000004</v>
      </c>
      <c r="K859">
        <v>0.95539539959999997</v>
      </c>
      <c r="L859">
        <v>0.98239495659999998</v>
      </c>
      <c r="M859">
        <v>0.97903922190000003</v>
      </c>
      <c r="N859">
        <v>0.98539183829999999</v>
      </c>
      <c r="O859">
        <v>1.022537048</v>
      </c>
      <c r="P859">
        <v>1.0468910220000001</v>
      </c>
      <c r="Q859">
        <v>1.082105946</v>
      </c>
      <c r="R859">
        <v>1.132789536</v>
      </c>
      <c r="S859">
        <v>1.1543867619999999</v>
      </c>
      <c r="T859">
        <v>1.176558752</v>
      </c>
      <c r="U859">
        <v>1.19886633</v>
      </c>
      <c r="V859">
        <v>1.22188472</v>
      </c>
      <c r="W859">
        <v>1.245278753</v>
      </c>
      <c r="X859">
        <v>1.2692020429999999</v>
      </c>
      <c r="Y859">
        <v>1.2974201999999999</v>
      </c>
      <c r="Z859">
        <v>1.326894842</v>
      </c>
      <c r="AA859">
        <v>1.356989075</v>
      </c>
      <c r="AB859">
        <v>1.3876694650000001</v>
      </c>
      <c r="AC859">
        <v>1.418433654</v>
      </c>
      <c r="AD859">
        <v>1.450176584</v>
      </c>
      <c r="AE859">
        <v>1.4833192980000001</v>
      </c>
      <c r="AF859">
        <v>1.5170989319999999</v>
      </c>
      <c r="AG859">
        <v>1.551434582</v>
      </c>
      <c r="AH859">
        <v>1.5865032779999999</v>
      </c>
      <c r="AI859">
        <v>1.6223751749999999</v>
      </c>
      <c r="AJ859">
        <v>1.6591603109999999</v>
      </c>
      <c r="AK859">
        <v>1.696422485</v>
      </c>
      <c r="AL859">
        <v>1.734741136</v>
      </c>
      <c r="AM859">
        <v>1.7733408129999999</v>
      </c>
      <c r="AN859">
        <v>1.812679637</v>
      </c>
      <c r="AO859">
        <v>1.852845107</v>
      </c>
      <c r="AP859">
        <v>1.8940704799999999</v>
      </c>
      <c r="AQ859">
        <v>1.9364369749999999</v>
      </c>
      <c r="AR859">
        <v>1.9797232309999999</v>
      </c>
      <c r="AS859">
        <v>2.0228945829999998</v>
      </c>
      <c r="AT859">
        <v>2.0665273179999999</v>
      </c>
      <c r="AU859">
        <v>2.1109877840000002</v>
      </c>
      <c r="AV859">
        <v>2.1563565859999998</v>
      </c>
      <c r="AW859">
        <v>2.2026779080000001</v>
      </c>
    </row>
    <row r="860" spans="2:49" x14ac:dyDescent="0.25">
      <c r="B860" t="s">
        <v>1801</v>
      </c>
      <c r="C860">
        <v>0.96116878123798499</v>
      </c>
      <c r="D860">
        <v>0.98039215686274495</v>
      </c>
      <c r="E860">
        <v>1.0226682629999999</v>
      </c>
      <c r="F860">
        <v>1.035558242</v>
      </c>
      <c r="G860">
        <v>1.0708981179999999</v>
      </c>
      <c r="H860">
        <v>1.0276132499999999</v>
      </c>
      <c r="I860">
        <v>1.0015783920000001</v>
      </c>
      <c r="J860">
        <v>0.9561075335</v>
      </c>
      <c r="K860">
        <v>0.95618351450000005</v>
      </c>
      <c r="L860">
        <v>0.95484274769999999</v>
      </c>
      <c r="M860">
        <v>0.98025083899999998</v>
      </c>
      <c r="N860">
        <v>0.97637062289999998</v>
      </c>
      <c r="O860">
        <v>0.96946319790000002</v>
      </c>
      <c r="P860">
        <v>0.98555462890000001</v>
      </c>
      <c r="Q860">
        <v>1.0054551249999999</v>
      </c>
      <c r="R860">
        <v>1.102777777</v>
      </c>
      <c r="S860">
        <v>1.1251303580000001</v>
      </c>
      <c r="T860">
        <v>1.1480883980000001</v>
      </c>
      <c r="U860">
        <v>1.1711266499999999</v>
      </c>
      <c r="V860">
        <v>1.1952871469999999</v>
      </c>
      <c r="W860">
        <v>1.218388721</v>
      </c>
      <c r="X860">
        <v>1.240890418</v>
      </c>
      <c r="Y860">
        <v>1.264366458</v>
      </c>
      <c r="Z860">
        <v>1.28922676</v>
      </c>
      <c r="AA860">
        <v>1.3142868130000001</v>
      </c>
      <c r="AB860">
        <v>1.3391247690000001</v>
      </c>
      <c r="AC860">
        <v>1.363035204</v>
      </c>
      <c r="AD860">
        <v>1.3946880820000001</v>
      </c>
      <c r="AE860">
        <v>1.425180983</v>
      </c>
      <c r="AF860">
        <v>1.455971699</v>
      </c>
      <c r="AG860">
        <v>1.4871593270000001</v>
      </c>
      <c r="AH860">
        <v>1.519117753</v>
      </c>
      <c r="AI860">
        <v>1.55186768</v>
      </c>
      <c r="AJ860">
        <v>1.5853821290000001</v>
      </c>
      <c r="AK860">
        <v>1.6187235760000001</v>
      </c>
      <c r="AL860">
        <v>1.653567016</v>
      </c>
      <c r="AM860">
        <v>1.6880436809999999</v>
      </c>
      <c r="AN860">
        <v>1.724532607</v>
      </c>
      <c r="AO860">
        <v>1.7611659609999999</v>
      </c>
      <c r="AP860">
        <v>1.798620587</v>
      </c>
      <c r="AQ860">
        <v>1.8373057239999999</v>
      </c>
      <c r="AR860">
        <v>1.8769545219999999</v>
      </c>
      <c r="AS860">
        <v>1.9166323000000001</v>
      </c>
      <c r="AT860">
        <v>1.9568840620000001</v>
      </c>
      <c r="AU860">
        <v>1.9979871419999999</v>
      </c>
      <c r="AV860">
        <v>2.0400175370000002</v>
      </c>
      <c r="AW860">
        <v>2.0828813949999998</v>
      </c>
    </row>
    <row r="861" spans="2:49" x14ac:dyDescent="0.25">
      <c r="B861" t="s">
        <v>1802</v>
      </c>
      <c r="C861">
        <v>0.96116878123798499</v>
      </c>
      <c r="D861">
        <v>0.98039215686274495</v>
      </c>
      <c r="E861">
        <v>0.97407242199999999</v>
      </c>
      <c r="F861">
        <v>1.0582408219999999</v>
      </c>
      <c r="G861">
        <v>1.1915904879999999</v>
      </c>
      <c r="H861">
        <v>1.3543194009999999</v>
      </c>
      <c r="I861">
        <v>1.1680301049999999</v>
      </c>
      <c r="J861">
        <v>1.1555206179999999</v>
      </c>
      <c r="K861">
        <v>1.119167794</v>
      </c>
      <c r="L861">
        <v>1.1459450339999999</v>
      </c>
      <c r="M861">
        <v>1.288521137</v>
      </c>
      <c r="N861">
        <v>1.401790329</v>
      </c>
      <c r="O861">
        <v>1.436964999</v>
      </c>
      <c r="P861">
        <v>1.4897675290000001</v>
      </c>
      <c r="Q861">
        <v>1.4244392210000001</v>
      </c>
      <c r="R861">
        <v>1.542540993</v>
      </c>
      <c r="S861">
        <v>1.559490928</v>
      </c>
      <c r="T861">
        <v>1.6018181549999999</v>
      </c>
      <c r="U861">
        <v>1.6299865920000001</v>
      </c>
      <c r="V861">
        <v>1.6628010600000001</v>
      </c>
      <c r="W861">
        <v>1.71408571</v>
      </c>
      <c r="X861">
        <v>1.76594004</v>
      </c>
      <c r="Y861">
        <v>1.8184520179999999</v>
      </c>
      <c r="Z861">
        <v>1.874679193</v>
      </c>
      <c r="AA861">
        <v>1.92965253</v>
      </c>
      <c r="AB861">
        <v>2.0048591469999999</v>
      </c>
      <c r="AC861">
        <v>2.1255728700000001</v>
      </c>
      <c r="AD861">
        <v>2.119089727</v>
      </c>
      <c r="AE861">
        <v>2.1337786959999998</v>
      </c>
      <c r="AF861">
        <v>2.1656236739999999</v>
      </c>
      <c r="AG861">
        <v>2.2075896990000001</v>
      </c>
      <c r="AH861">
        <v>2.25562722</v>
      </c>
      <c r="AI861">
        <v>2.3069688209999999</v>
      </c>
      <c r="AJ861">
        <v>2.3589102899999999</v>
      </c>
      <c r="AK861">
        <v>2.4071002749999999</v>
      </c>
      <c r="AL861">
        <v>2.462284006</v>
      </c>
      <c r="AM861">
        <v>2.5107048860000001</v>
      </c>
      <c r="AN861">
        <v>2.5662731449999998</v>
      </c>
      <c r="AO861">
        <v>2.6163011300000001</v>
      </c>
      <c r="AP861">
        <v>2.6684889690000002</v>
      </c>
      <c r="AQ861">
        <v>2.7234866119999999</v>
      </c>
      <c r="AR861">
        <v>2.779345449</v>
      </c>
      <c r="AS861">
        <v>2.8350355349999998</v>
      </c>
      <c r="AT861">
        <v>2.8916718280000002</v>
      </c>
      <c r="AU861">
        <v>2.9483018489999999</v>
      </c>
      <c r="AV861">
        <v>3.0060734949999999</v>
      </c>
      <c r="AW861">
        <v>3.0649753479999999</v>
      </c>
    </row>
    <row r="862" spans="2:49" x14ac:dyDescent="0.25">
      <c r="B862" t="s">
        <v>1803</v>
      </c>
      <c r="C862">
        <v>0.96116878123798499</v>
      </c>
      <c r="D862">
        <v>0.98039215686274495</v>
      </c>
      <c r="E862">
        <v>0.99206785480000004</v>
      </c>
      <c r="F862">
        <v>1.0181791570000001</v>
      </c>
      <c r="G862">
        <v>1.0934069129999999</v>
      </c>
      <c r="H862">
        <v>1.2737157910000001</v>
      </c>
      <c r="I862">
        <v>1.3074248749999999</v>
      </c>
      <c r="J862">
        <v>1.1357546190000001</v>
      </c>
      <c r="K862">
        <v>1.1270517879999999</v>
      </c>
      <c r="L862">
        <v>1.188939891</v>
      </c>
      <c r="M862">
        <v>1.2189348710000001</v>
      </c>
      <c r="N862">
        <v>1.283134789</v>
      </c>
      <c r="O862">
        <v>1.249758004</v>
      </c>
      <c r="P862">
        <v>1.2044153989999999</v>
      </c>
      <c r="Q862">
        <v>1.190203009</v>
      </c>
      <c r="R862">
        <v>1.2356805230000001</v>
      </c>
      <c r="S862">
        <v>1.254425012</v>
      </c>
      <c r="T862">
        <v>1.272662561</v>
      </c>
      <c r="U862">
        <v>1.287994391</v>
      </c>
      <c r="V862">
        <v>1.304168408</v>
      </c>
      <c r="W862">
        <v>1.3235918170000001</v>
      </c>
      <c r="X862">
        <v>1.341580148</v>
      </c>
      <c r="Y862">
        <v>1.373243148</v>
      </c>
      <c r="Z862">
        <v>1.4064534790000001</v>
      </c>
      <c r="AA862">
        <v>1.440465229</v>
      </c>
      <c r="AB862">
        <v>1.475230321</v>
      </c>
      <c r="AC862">
        <v>1.5099703259999999</v>
      </c>
      <c r="AD862">
        <v>1.541163498</v>
      </c>
      <c r="AE862">
        <v>1.573393246</v>
      </c>
      <c r="AF862">
        <v>1.608240611</v>
      </c>
      <c r="AG862">
        <v>1.643009487</v>
      </c>
      <c r="AH862">
        <v>1.678102459</v>
      </c>
      <c r="AI862">
        <v>1.713715995</v>
      </c>
      <c r="AJ862">
        <v>1.749857132</v>
      </c>
      <c r="AK862">
        <v>1.786411594</v>
      </c>
      <c r="AL862">
        <v>1.8234789140000001</v>
      </c>
      <c r="AM862">
        <v>1.8604253470000001</v>
      </c>
      <c r="AN862">
        <v>1.895090377</v>
      </c>
      <c r="AO862">
        <v>1.929563854</v>
      </c>
      <c r="AP862">
        <v>1.9645144919999999</v>
      </c>
      <c r="AQ862">
        <v>2.0000699160000002</v>
      </c>
      <c r="AR862">
        <v>2.0358990289999999</v>
      </c>
      <c r="AS862">
        <v>2.0727261189999999</v>
      </c>
      <c r="AT862">
        <v>2.1097845049999999</v>
      </c>
      <c r="AU862">
        <v>2.1471855799999999</v>
      </c>
      <c r="AV862">
        <v>2.1851947589999998</v>
      </c>
      <c r="AW862">
        <v>2.2239372080000002</v>
      </c>
    </row>
    <row r="863" spans="2:49" x14ac:dyDescent="0.25">
      <c r="B863" t="s">
        <v>1804</v>
      </c>
      <c r="C863">
        <v>0.96116878123798499</v>
      </c>
      <c r="D863">
        <v>0.98039215686274495</v>
      </c>
      <c r="E863">
        <v>0.98475118409999995</v>
      </c>
      <c r="F863">
        <v>1.007176063</v>
      </c>
      <c r="G863">
        <v>1.090455725</v>
      </c>
      <c r="H863">
        <v>1.309728934</v>
      </c>
      <c r="I863">
        <v>1.326494976</v>
      </c>
      <c r="J863">
        <v>1.130332409</v>
      </c>
      <c r="K863">
        <v>1.1524005660000001</v>
      </c>
      <c r="L863">
        <v>1.22722654</v>
      </c>
      <c r="M863">
        <v>1.253524941</v>
      </c>
      <c r="N863">
        <v>1.342588372</v>
      </c>
      <c r="O863">
        <v>1.3024283780000001</v>
      </c>
      <c r="P863">
        <v>1.2572766630000001</v>
      </c>
      <c r="Q863">
        <v>1.2476505360000001</v>
      </c>
      <c r="R863">
        <v>1.302400336</v>
      </c>
      <c r="S863">
        <v>1.3209178020000001</v>
      </c>
      <c r="T863">
        <v>1.337776938</v>
      </c>
      <c r="U863">
        <v>1.3497400509999999</v>
      </c>
      <c r="V863">
        <v>1.3619829050000001</v>
      </c>
      <c r="W863">
        <v>1.369515584</v>
      </c>
      <c r="X863">
        <v>1.3754232989999999</v>
      </c>
      <c r="Y863">
        <v>1.4063140590000001</v>
      </c>
      <c r="Z863">
        <v>1.4347367259999999</v>
      </c>
      <c r="AA863">
        <v>1.4691511079999999</v>
      </c>
      <c r="AB863">
        <v>1.5000047990000001</v>
      </c>
      <c r="AC863">
        <v>1.5316775250000001</v>
      </c>
      <c r="AD863">
        <v>1.563770766</v>
      </c>
      <c r="AE863">
        <v>1.59396965</v>
      </c>
      <c r="AF863">
        <v>1.6254082000000001</v>
      </c>
      <c r="AG863">
        <v>1.6579379110000001</v>
      </c>
      <c r="AH863">
        <v>1.692071294</v>
      </c>
      <c r="AI863">
        <v>1.727184748</v>
      </c>
      <c r="AJ863">
        <v>1.7621112830000001</v>
      </c>
      <c r="AK863">
        <v>1.797513409</v>
      </c>
      <c r="AL863">
        <v>1.834115438</v>
      </c>
      <c r="AM863">
        <v>1.8708467950000001</v>
      </c>
      <c r="AN863">
        <v>1.901297209</v>
      </c>
      <c r="AO863">
        <v>1.929121146</v>
      </c>
      <c r="AP863">
        <v>1.9570887850000001</v>
      </c>
      <c r="AQ863">
        <v>1.9856199480000001</v>
      </c>
      <c r="AR863">
        <v>2.0137047639999999</v>
      </c>
      <c r="AS863">
        <v>2.044486622</v>
      </c>
      <c r="AT863">
        <v>2.0768634829999999</v>
      </c>
      <c r="AU863">
        <v>2.1091539209999999</v>
      </c>
      <c r="AV863">
        <v>2.1416292189999999</v>
      </c>
      <c r="AW863">
        <v>2.1750026830000002</v>
      </c>
    </row>
    <row r="864" spans="2:49" x14ac:dyDescent="0.25">
      <c r="B864" t="s">
        <v>1805</v>
      </c>
      <c r="C864">
        <v>0.96116878123798499</v>
      </c>
      <c r="D864">
        <v>0.98039215686274495</v>
      </c>
      <c r="E864">
        <v>0.98975815430000003</v>
      </c>
      <c r="F864">
        <v>1.0139328350000001</v>
      </c>
      <c r="G864">
        <v>1.0810847619999999</v>
      </c>
      <c r="H864">
        <v>1.2793169209999999</v>
      </c>
      <c r="I864">
        <v>1.221700147</v>
      </c>
      <c r="J864">
        <v>1.2166681479999999</v>
      </c>
      <c r="K864">
        <v>1.2795676549999999</v>
      </c>
      <c r="L864">
        <v>1.276040031</v>
      </c>
      <c r="M864">
        <v>1.2980998180000001</v>
      </c>
      <c r="N864">
        <v>1.3128103689999999</v>
      </c>
      <c r="O864">
        <v>1.376855747</v>
      </c>
      <c r="P864">
        <v>1.546120392</v>
      </c>
      <c r="Q864">
        <v>1.6241449649999999</v>
      </c>
      <c r="R864">
        <v>1.8152276300000001</v>
      </c>
      <c r="S864">
        <v>1.8370250299999999</v>
      </c>
      <c r="T864">
        <v>1.862104105</v>
      </c>
      <c r="U864">
        <v>1.883176043</v>
      </c>
      <c r="V864">
        <v>1.9069383470000001</v>
      </c>
      <c r="W864">
        <v>2.0840134689999998</v>
      </c>
      <c r="X864">
        <v>2.3772558770000001</v>
      </c>
      <c r="Y864">
        <v>3.0904780299999999</v>
      </c>
      <c r="Z864">
        <v>6.7630818780000004</v>
      </c>
      <c r="AA864">
        <v>-3.2405903020000002</v>
      </c>
      <c r="AB864">
        <v>-0.1383726847</v>
      </c>
      <c r="AC864">
        <v>0.5285758478</v>
      </c>
      <c r="AD864">
        <v>0.55390816330000003</v>
      </c>
      <c r="AE864">
        <v>0.5789309601</v>
      </c>
      <c r="AF864">
        <v>0.60382221749999998</v>
      </c>
      <c r="AG864">
        <v>0.63033492830000004</v>
      </c>
      <c r="AH864">
        <v>0.65453223360000001</v>
      </c>
      <c r="AI864">
        <v>0.67811132279999997</v>
      </c>
      <c r="AJ864">
        <v>0.70361778119999996</v>
      </c>
      <c r="AK864">
        <v>0.73333902549999996</v>
      </c>
      <c r="AL864">
        <v>0.76090337720000001</v>
      </c>
      <c r="AM864">
        <v>0.79411396219999997</v>
      </c>
      <c r="AN864">
        <v>0.82727164980000001</v>
      </c>
      <c r="AO864">
        <v>0.86579731520000003</v>
      </c>
      <c r="AP864">
        <v>0.90506522980000004</v>
      </c>
      <c r="AQ864">
        <v>0.94315438230000004</v>
      </c>
      <c r="AR864">
        <v>0.98125339950000001</v>
      </c>
      <c r="AS864">
        <v>1.0225700049999999</v>
      </c>
      <c r="AT864">
        <v>1.06406964</v>
      </c>
      <c r="AU864">
        <v>1.106662568</v>
      </c>
      <c r="AV864">
        <v>1.149840706</v>
      </c>
      <c r="AW864">
        <v>1.1938679240000001</v>
      </c>
    </row>
    <row r="865" spans="2:49" x14ac:dyDescent="0.25">
      <c r="B865" t="s">
        <v>1806</v>
      </c>
      <c r="C865">
        <v>0.96116878123798499</v>
      </c>
      <c r="D865">
        <v>0.98039215686274495</v>
      </c>
      <c r="E865">
        <v>1.0021681730000001</v>
      </c>
      <c r="F865">
        <v>1.077953264</v>
      </c>
      <c r="G865">
        <v>1.0225924319999999</v>
      </c>
      <c r="H865">
        <v>1.0289552930000001</v>
      </c>
      <c r="I865">
        <v>0.9498257323</v>
      </c>
      <c r="J865">
        <v>0.91919726390000001</v>
      </c>
      <c r="K865">
        <v>0.90521391699999998</v>
      </c>
      <c r="L865">
        <v>0.88717017679999999</v>
      </c>
      <c r="M865">
        <v>0.88459350680000004</v>
      </c>
      <c r="N865">
        <v>0.89287842620000002</v>
      </c>
      <c r="O865">
        <v>0.86625810110000001</v>
      </c>
      <c r="P865">
        <v>0.82112749939999996</v>
      </c>
      <c r="Q865">
        <v>0.79676798959999995</v>
      </c>
      <c r="R865">
        <v>0.81085832420000004</v>
      </c>
      <c r="S865">
        <v>0.80650053160000001</v>
      </c>
      <c r="T865">
        <v>0.79526342429999997</v>
      </c>
      <c r="U865">
        <v>0.76558725500000002</v>
      </c>
      <c r="V865">
        <v>0.73664560229999998</v>
      </c>
      <c r="W865">
        <v>0.70073600059999996</v>
      </c>
      <c r="X865">
        <v>0.65485855189999997</v>
      </c>
      <c r="Y865">
        <v>0.6773087163</v>
      </c>
      <c r="Z865">
        <v>0.70638550209999995</v>
      </c>
      <c r="AA865">
        <v>0.7354456398</v>
      </c>
      <c r="AB865">
        <v>0.76468806089999997</v>
      </c>
      <c r="AC865">
        <v>0.79252334980000005</v>
      </c>
      <c r="AD865">
        <v>0.81090062809999996</v>
      </c>
      <c r="AE865">
        <v>0.83039622830000004</v>
      </c>
      <c r="AF865">
        <v>0.8511964219</v>
      </c>
      <c r="AG865">
        <v>0.86949574019999998</v>
      </c>
      <c r="AH865">
        <v>0.89112101580000003</v>
      </c>
      <c r="AI865">
        <v>0.91353344420000004</v>
      </c>
      <c r="AJ865">
        <v>0.9345152377</v>
      </c>
      <c r="AK865">
        <v>0.95403258830000004</v>
      </c>
      <c r="AL865">
        <v>0.96829835929999997</v>
      </c>
      <c r="AM865">
        <v>0.98009317510000005</v>
      </c>
      <c r="AN865">
        <v>0.98276011569999999</v>
      </c>
      <c r="AO865">
        <v>0.97907916559999997</v>
      </c>
      <c r="AP865">
        <v>0.97290108419999999</v>
      </c>
      <c r="AQ865">
        <v>0.96583809899999995</v>
      </c>
      <c r="AR865">
        <v>0.95709384659999996</v>
      </c>
      <c r="AS865">
        <v>0.94480919100000005</v>
      </c>
      <c r="AT865">
        <v>0.93333489739999997</v>
      </c>
      <c r="AU865">
        <v>0.92102149779999998</v>
      </c>
      <c r="AV865">
        <v>0.90808931500000001</v>
      </c>
      <c r="AW865">
        <v>0.89427867940000005</v>
      </c>
    </row>
    <row r="866" spans="2:49" x14ac:dyDescent="0.25">
      <c r="B866" t="s">
        <v>1807</v>
      </c>
      <c r="C866">
        <v>0.96116878123798499</v>
      </c>
      <c r="D866">
        <v>0.98039215686274495</v>
      </c>
      <c r="E866">
        <v>0.98246228670000002</v>
      </c>
      <c r="F866">
        <v>1.021471596</v>
      </c>
      <c r="G866">
        <v>0.94187508720000002</v>
      </c>
      <c r="H866">
        <v>1.0543540140000001</v>
      </c>
      <c r="I866">
        <v>0.91614461599999997</v>
      </c>
      <c r="J866">
        <v>0.85423936150000002</v>
      </c>
      <c r="K866">
        <v>0.87247216240000003</v>
      </c>
      <c r="L866">
        <v>0.9213321418</v>
      </c>
      <c r="M866">
        <v>0.9286762301</v>
      </c>
      <c r="N866">
        <v>0.92306373819999998</v>
      </c>
      <c r="O866">
        <v>0.8334587591</v>
      </c>
      <c r="P866">
        <v>0.71475990889999996</v>
      </c>
      <c r="Q866">
        <v>0.67106859510000005</v>
      </c>
      <c r="R866">
        <v>0.72943740499999998</v>
      </c>
      <c r="S866">
        <v>0.73774269380000002</v>
      </c>
      <c r="T866">
        <v>0.74095573599999998</v>
      </c>
      <c r="U866">
        <v>0.73709482630000001</v>
      </c>
      <c r="V866">
        <v>0.73318377690000003</v>
      </c>
      <c r="W866">
        <v>0.7284233994</v>
      </c>
      <c r="X866">
        <v>0.7183454132</v>
      </c>
      <c r="Y866">
        <v>0.74340412929999999</v>
      </c>
      <c r="Z866">
        <v>0.77330031720000003</v>
      </c>
      <c r="AA866">
        <v>0.8054544964</v>
      </c>
      <c r="AB866">
        <v>0.83853627289999999</v>
      </c>
      <c r="AC866">
        <v>0.87044820050000005</v>
      </c>
      <c r="AD866">
        <v>0.91175378200000001</v>
      </c>
      <c r="AE866">
        <v>0.94451914039999996</v>
      </c>
      <c r="AF866">
        <v>0.97650008450000003</v>
      </c>
      <c r="AG866">
        <v>1.008511876</v>
      </c>
      <c r="AH866">
        <v>1.041621854</v>
      </c>
      <c r="AI866">
        <v>1.0754348659999999</v>
      </c>
      <c r="AJ866">
        <v>1.1095510319999999</v>
      </c>
      <c r="AK866">
        <v>1.143923005</v>
      </c>
      <c r="AL866">
        <v>1.1787348870000001</v>
      </c>
      <c r="AM866">
        <v>1.213691721</v>
      </c>
      <c r="AN866">
        <v>1.2445759519999999</v>
      </c>
      <c r="AO866">
        <v>1.275159428</v>
      </c>
      <c r="AP866">
        <v>1.3061941960000001</v>
      </c>
      <c r="AQ866">
        <v>1.338288471</v>
      </c>
      <c r="AR866">
        <v>1.3709650229999999</v>
      </c>
      <c r="AS866">
        <v>1.4009099810000001</v>
      </c>
      <c r="AT866">
        <v>1.4313730069999999</v>
      </c>
      <c r="AU866">
        <v>1.462508761</v>
      </c>
      <c r="AV866">
        <v>1.4942476979999999</v>
      </c>
      <c r="AW866">
        <v>1.5265032439999999</v>
      </c>
    </row>
    <row r="867" spans="2:49" x14ac:dyDescent="0.25">
      <c r="B867" t="s">
        <v>1808</v>
      </c>
      <c r="C867">
        <v>0.96116878123798499</v>
      </c>
      <c r="D867">
        <v>0.98039215686274495</v>
      </c>
      <c r="E867">
        <v>0.99274901770000001</v>
      </c>
      <c r="F867">
        <v>0.98450731400000002</v>
      </c>
      <c r="G867">
        <v>1.0038003689999999</v>
      </c>
      <c r="H867">
        <v>1.170732865</v>
      </c>
      <c r="I867">
        <v>1.2103945410000001</v>
      </c>
      <c r="J867">
        <v>1.1375345509999999</v>
      </c>
      <c r="K867">
        <v>1.150046651</v>
      </c>
      <c r="L867">
        <v>1.2344458819999999</v>
      </c>
      <c r="M867">
        <v>1.3521878510000001</v>
      </c>
      <c r="N867">
        <v>1.374538257</v>
      </c>
      <c r="O867">
        <v>1.394569151</v>
      </c>
      <c r="P867">
        <v>1.3758819630000001</v>
      </c>
      <c r="Q867">
        <v>1.355977545</v>
      </c>
      <c r="R867">
        <v>1.5046153410000001</v>
      </c>
      <c r="S867">
        <v>1.526110691</v>
      </c>
      <c r="T867">
        <v>1.5571372400000001</v>
      </c>
      <c r="U867">
        <v>1.5870997659999999</v>
      </c>
      <c r="V867">
        <v>1.6189556389999999</v>
      </c>
      <c r="W867">
        <v>1.655778459</v>
      </c>
      <c r="X867">
        <v>1.6931334060000001</v>
      </c>
      <c r="Y867">
        <v>1.7334814650000001</v>
      </c>
      <c r="Z867">
        <v>1.7797519310000001</v>
      </c>
      <c r="AA867">
        <v>1.8326818579999999</v>
      </c>
      <c r="AB867">
        <v>1.890203125</v>
      </c>
      <c r="AC867">
        <v>1.952280993</v>
      </c>
      <c r="AD867">
        <v>1.986320581</v>
      </c>
      <c r="AE867">
        <v>2.0238143590000002</v>
      </c>
      <c r="AF867">
        <v>2.0630326440000002</v>
      </c>
      <c r="AG867">
        <v>2.1031198080000002</v>
      </c>
      <c r="AH867">
        <v>2.1446296660000002</v>
      </c>
      <c r="AI867">
        <v>2.1874585400000002</v>
      </c>
      <c r="AJ867">
        <v>2.2303676229999998</v>
      </c>
      <c r="AK867">
        <v>2.2734844509999999</v>
      </c>
      <c r="AL867">
        <v>2.318777463</v>
      </c>
      <c r="AM867">
        <v>2.3630404309999999</v>
      </c>
      <c r="AN867">
        <v>2.4097351599999999</v>
      </c>
      <c r="AO867">
        <v>2.456180598</v>
      </c>
      <c r="AP867">
        <v>2.5050653879999998</v>
      </c>
      <c r="AQ867">
        <v>2.5557327320000001</v>
      </c>
      <c r="AR867">
        <v>2.6070292610000001</v>
      </c>
      <c r="AS867">
        <v>2.6596433519999998</v>
      </c>
      <c r="AT867">
        <v>2.7134600510000002</v>
      </c>
      <c r="AU867">
        <v>2.7678136289999999</v>
      </c>
      <c r="AV867">
        <v>2.8230338590000001</v>
      </c>
      <c r="AW867">
        <v>2.8794203010000001</v>
      </c>
    </row>
    <row r="868" spans="2:49" x14ac:dyDescent="0.25">
      <c r="B868" t="s">
        <v>1809</v>
      </c>
      <c r="C868">
        <v>0.96116878123798499</v>
      </c>
      <c r="D868">
        <v>0.98039215686274495</v>
      </c>
      <c r="E868">
        <v>0.9804592996</v>
      </c>
      <c r="F868">
        <v>1.063272556</v>
      </c>
      <c r="G868">
        <v>1.213093242</v>
      </c>
      <c r="H868">
        <v>2.1842940930000001</v>
      </c>
      <c r="I868">
        <v>1.720868625</v>
      </c>
      <c r="J868">
        <v>1.435656268</v>
      </c>
      <c r="K868">
        <v>1.526386528</v>
      </c>
      <c r="L868">
        <v>1.532006556</v>
      </c>
      <c r="M868">
        <v>1.5712777710000001</v>
      </c>
      <c r="N868">
        <v>1.6133396149999999</v>
      </c>
      <c r="O868">
        <v>2.046526525</v>
      </c>
      <c r="P868">
        <v>1.930684544</v>
      </c>
      <c r="Q868">
        <v>2.0530774310000002</v>
      </c>
      <c r="R868">
        <v>2.7555321570000002</v>
      </c>
      <c r="S868">
        <v>2.7690060860000001</v>
      </c>
      <c r="T868">
        <v>2.7947732580000002</v>
      </c>
      <c r="U868">
        <v>2.8082660920000002</v>
      </c>
      <c r="V868">
        <v>2.8206394709999998</v>
      </c>
      <c r="W868">
        <v>2.7707439389999999</v>
      </c>
      <c r="X868">
        <v>2.7157372390000001</v>
      </c>
      <c r="Y868">
        <v>2.7188572020000001</v>
      </c>
      <c r="Z868">
        <v>2.7320653450000001</v>
      </c>
      <c r="AA868">
        <v>2.7480784410000001</v>
      </c>
      <c r="AB868">
        <v>2.765889907</v>
      </c>
      <c r="AC868">
        <v>2.7843604690000001</v>
      </c>
      <c r="AD868">
        <v>2.8386095669999998</v>
      </c>
      <c r="AE868">
        <v>2.8944240639999999</v>
      </c>
      <c r="AF868">
        <v>2.9524108089999999</v>
      </c>
      <c r="AG868">
        <v>3.0115412780000002</v>
      </c>
      <c r="AH868">
        <v>3.074116053</v>
      </c>
      <c r="AI868">
        <v>3.1382438279999998</v>
      </c>
      <c r="AJ868">
        <v>3.2023026940000001</v>
      </c>
      <c r="AK868">
        <v>3.2657572400000001</v>
      </c>
      <c r="AL868">
        <v>3.3326804270000001</v>
      </c>
      <c r="AM868">
        <v>3.3971858419999998</v>
      </c>
      <c r="AN868">
        <v>3.4442676620000001</v>
      </c>
      <c r="AO868">
        <v>3.4869351009999998</v>
      </c>
      <c r="AP868">
        <v>3.528058191</v>
      </c>
      <c r="AQ868">
        <v>3.5685784219999999</v>
      </c>
      <c r="AR868">
        <v>3.6069674890000001</v>
      </c>
      <c r="AS868">
        <v>3.6602446830000002</v>
      </c>
      <c r="AT868">
        <v>3.7131746209999998</v>
      </c>
      <c r="AU868">
        <v>3.7654228129999998</v>
      </c>
      <c r="AV868">
        <v>3.8177499209999999</v>
      </c>
      <c r="AW868">
        <v>3.8702510569999999</v>
      </c>
    </row>
    <row r="869" spans="2:49" x14ac:dyDescent="0.25">
      <c r="B869" t="s">
        <v>1810</v>
      </c>
      <c r="C869">
        <v>0.96116878123798499</v>
      </c>
      <c r="D869">
        <v>0.98039215686274495</v>
      </c>
      <c r="E869">
        <v>0.98111173060000001</v>
      </c>
      <c r="F869">
        <v>1.1169470050000001</v>
      </c>
      <c r="G869">
        <v>1.241922473</v>
      </c>
      <c r="H869">
        <v>1.664316444</v>
      </c>
      <c r="I869">
        <v>1.4628476610000001</v>
      </c>
      <c r="J869">
        <v>1.3076119020000001</v>
      </c>
      <c r="K869">
        <v>1.3496640259999999</v>
      </c>
      <c r="L869">
        <v>1.498693512</v>
      </c>
      <c r="M869">
        <v>1.536780622</v>
      </c>
      <c r="N869">
        <v>1.659665637</v>
      </c>
      <c r="O869">
        <v>2.0566522470000002</v>
      </c>
      <c r="P869">
        <v>1.8854235749999999</v>
      </c>
      <c r="Q869">
        <v>2.1184228269999998</v>
      </c>
      <c r="R869">
        <v>2.797437484</v>
      </c>
      <c r="S869">
        <v>2.814193999</v>
      </c>
      <c r="T869">
        <v>2.8823221590000001</v>
      </c>
      <c r="U869">
        <v>2.9382860499999999</v>
      </c>
      <c r="V869">
        <v>3.0062743410000001</v>
      </c>
      <c r="W869">
        <v>3.3650585319999999</v>
      </c>
      <c r="X869">
        <v>3.8757997830000002</v>
      </c>
      <c r="Y869">
        <v>4.6916450210000002</v>
      </c>
      <c r="Z869">
        <v>6.3085841580000004</v>
      </c>
      <c r="AA869">
        <v>10.9519026</v>
      </c>
      <c r="AB869">
        <v>173.7556812</v>
      </c>
      <c r="AC869">
        <v>-9.1937708360000006</v>
      </c>
      <c r="AD869">
        <v>-9.1567993229999995</v>
      </c>
      <c r="AE869">
        <v>-9.0681760039999997</v>
      </c>
      <c r="AF869">
        <v>-8.9787245359999996</v>
      </c>
      <c r="AG869">
        <v>-8.9004146599999903</v>
      </c>
      <c r="AH869">
        <v>-8.817636619</v>
      </c>
      <c r="AI869">
        <v>-8.7366300890000002</v>
      </c>
      <c r="AJ869">
        <v>-8.6680982350000004</v>
      </c>
      <c r="AK869">
        <v>-8.5971648920000003</v>
      </c>
      <c r="AL869">
        <v>-8.5595288939999996</v>
      </c>
      <c r="AM869">
        <v>-8.514862827</v>
      </c>
      <c r="AN869">
        <v>-8.4750254070000004</v>
      </c>
      <c r="AO869">
        <v>-8.4236859450000008</v>
      </c>
      <c r="AP869">
        <v>-8.381020135</v>
      </c>
      <c r="AQ869">
        <v>-8.3505191159999903</v>
      </c>
      <c r="AR869">
        <v>-8.3247633499999996</v>
      </c>
      <c r="AS869">
        <v>-8.3106940540000007</v>
      </c>
      <c r="AT869">
        <v>-8.294150063</v>
      </c>
      <c r="AU869">
        <v>-8.2777306910000004</v>
      </c>
      <c r="AV869">
        <v>-8.2645546779999997</v>
      </c>
      <c r="AW869">
        <v>-8.2550106400000001</v>
      </c>
    </row>
    <row r="870" spans="2:49" x14ac:dyDescent="0.25">
      <c r="B870" t="s">
        <v>1811</v>
      </c>
      <c r="C870">
        <v>0.96116878123798499</v>
      </c>
      <c r="D870">
        <v>0.98039215686274495</v>
      </c>
      <c r="E870">
        <v>0.9986509335</v>
      </c>
      <c r="F870">
        <v>0.99758878699999998</v>
      </c>
      <c r="G870">
        <v>1.0018619120000001</v>
      </c>
      <c r="H870">
        <v>1.0259627790000001</v>
      </c>
      <c r="I870">
        <v>1.0343855040000001</v>
      </c>
      <c r="J870">
        <v>1.0156526100000001</v>
      </c>
      <c r="K870">
        <v>0.98990129299999996</v>
      </c>
      <c r="L870">
        <v>0.98256361390000002</v>
      </c>
      <c r="M870">
        <v>0.97492983099999997</v>
      </c>
      <c r="N870">
        <v>0.98224859959999999</v>
      </c>
      <c r="O870">
        <v>0.99086140779999998</v>
      </c>
      <c r="P870">
        <v>1.00677175</v>
      </c>
      <c r="Q870">
        <v>1.01964503</v>
      </c>
      <c r="R870">
        <v>1.0332866599999999</v>
      </c>
      <c r="S870">
        <v>1.0536337389999999</v>
      </c>
      <c r="T870">
        <v>1.0777704349999999</v>
      </c>
      <c r="U870">
        <v>1.0984493719999999</v>
      </c>
      <c r="V870">
        <v>1.1209036130000001</v>
      </c>
      <c r="W870">
        <v>1.1431327570000001</v>
      </c>
      <c r="X870">
        <v>1.165356649</v>
      </c>
      <c r="Y870">
        <v>1.1879598280000001</v>
      </c>
      <c r="Z870">
        <v>1.2124233950000001</v>
      </c>
      <c r="AA870">
        <v>1.2375606159999999</v>
      </c>
      <c r="AB870">
        <v>1.2632247860000001</v>
      </c>
      <c r="AC870">
        <v>1.289192927</v>
      </c>
      <c r="AD870">
        <v>1.3180637770000001</v>
      </c>
      <c r="AE870">
        <v>1.345946705</v>
      </c>
      <c r="AF870">
        <v>1.374326417</v>
      </c>
      <c r="AG870">
        <v>1.403435027</v>
      </c>
      <c r="AH870">
        <v>1.4333395339999999</v>
      </c>
      <c r="AI870">
        <v>1.4641852870000001</v>
      </c>
      <c r="AJ870">
        <v>1.4953561040000001</v>
      </c>
      <c r="AK870">
        <v>1.5267746230000001</v>
      </c>
      <c r="AL870">
        <v>1.5594397330000001</v>
      </c>
      <c r="AM870">
        <v>1.592109532</v>
      </c>
      <c r="AN870">
        <v>1.6265376490000001</v>
      </c>
      <c r="AO870">
        <v>1.6610492910000001</v>
      </c>
      <c r="AP870">
        <v>1.6964403189999999</v>
      </c>
      <c r="AQ870">
        <v>1.733044429</v>
      </c>
      <c r="AR870">
        <v>1.7703173430000001</v>
      </c>
      <c r="AS870">
        <v>1.807770737</v>
      </c>
      <c r="AT870">
        <v>1.8460963020000001</v>
      </c>
      <c r="AU870">
        <v>1.8850067829999999</v>
      </c>
      <c r="AV870">
        <v>1.9245163439999999</v>
      </c>
      <c r="AW870">
        <v>1.96480123</v>
      </c>
    </row>
    <row r="871" spans="2:49" x14ac:dyDescent="0.25">
      <c r="B871" t="s">
        <v>1812</v>
      </c>
      <c r="C871">
        <v>0.96116878123798499</v>
      </c>
      <c r="D871">
        <v>0.98039215686274495</v>
      </c>
      <c r="E871">
        <v>0.9950236804</v>
      </c>
      <c r="F871">
        <v>0.98436826359999996</v>
      </c>
      <c r="G871">
        <v>0.96493587739999997</v>
      </c>
      <c r="H871">
        <v>0.97575397779999995</v>
      </c>
      <c r="I871">
        <v>1.00510864</v>
      </c>
      <c r="J871">
        <v>1.031081543</v>
      </c>
      <c r="K871">
        <v>1.0452073550000001</v>
      </c>
      <c r="L871">
        <v>1.054531603</v>
      </c>
      <c r="M871">
        <v>1.0813933179999999</v>
      </c>
      <c r="N871">
        <v>1.143382889</v>
      </c>
      <c r="O871">
        <v>1.183674476</v>
      </c>
      <c r="P871">
        <v>1.1900659229999999</v>
      </c>
      <c r="Q871">
        <v>1.179669729</v>
      </c>
      <c r="R871">
        <v>1.170996243</v>
      </c>
      <c r="S871">
        <v>1.194054932</v>
      </c>
      <c r="T871">
        <v>1.218088501</v>
      </c>
      <c r="U871">
        <v>1.2419131160000001</v>
      </c>
      <c r="V871">
        <v>1.2667698329999999</v>
      </c>
      <c r="W871">
        <v>1.2914880820000001</v>
      </c>
      <c r="X871">
        <v>1.3168474509999999</v>
      </c>
      <c r="Y871">
        <v>1.343529559</v>
      </c>
      <c r="Z871">
        <v>1.3701127609999999</v>
      </c>
      <c r="AA871">
        <v>1.396773069</v>
      </c>
      <c r="AB871">
        <v>1.4240211810000001</v>
      </c>
      <c r="AC871">
        <v>1.4521647289999999</v>
      </c>
      <c r="AD871">
        <v>1.482781796</v>
      </c>
      <c r="AE871">
        <v>1.5126866349999999</v>
      </c>
      <c r="AF871">
        <v>1.5431022839999999</v>
      </c>
      <c r="AG871">
        <v>1.574488347</v>
      </c>
      <c r="AH871">
        <v>1.6071675409999999</v>
      </c>
      <c r="AI871">
        <v>1.640997933</v>
      </c>
      <c r="AJ871">
        <v>1.675105759</v>
      </c>
      <c r="AK871">
        <v>1.7094631140000001</v>
      </c>
      <c r="AL871">
        <v>1.745310916</v>
      </c>
      <c r="AM871">
        <v>1.7815420070000001</v>
      </c>
      <c r="AN871">
        <v>1.819953889</v>
      </c>
      <c r="AO871">
        <v>1.8575702279999999</v>
      </c>
      <c r="AP871">
        <v>1.8959706810000001</v>
      </c>
      <c r="AQ871">
        <v>1.9358406319999999</v>
      </c>
      <c r="AR871">
        <v>1.9766647900000001</v>
      </c>
      <c r="AS871">
        <v>2.0178164660000002</v>
      </c>
      <c r="AT871">
        <v>2.0608172009999999</v>
      </c>
      <c r="AU871">
        <v>2.1046581679999998</v>
      </c>
      <c r="AV871">
        <v>2.1492138729999999</v>
      </c>
      <c r="AW871">
        <v>2.1949051040000001</v>
      </c>
    </row>
    <row r="872" spans="2:49" x14ac:dyDescent="0.25">
      <c r="B872" t="s">
        <v>1813</v>
      </c>
      <c r="C872">
        <v>0.96116878123798499</v>
      </c>
      <c r="D872">
        <v>0.98039215686274495</v>
      </c>
      <c r="E872">
        <v>0.93772772609999999</v>
      </c>
      <c r="F872">
        <v>0.91418106759999995</v>
      </c>
      <c r="G872">
        <v>0.91275992080000001</v>
      </c>
      <c r="H872">
        <v>0.92916235609999998</v>
      </c>
      <c r="I872">
        <v>0.93341080109999996</v>
      </c>
      <c r="J872">
        <v>0.92609706889999999</v>
      </c>
      <c r="K872">
        <v>0.92147512580000002</v>
      </c>
      <c r="L872">
        <v>0.92048255509999999</v>
      </c>
      <c r="M872">
        <v>0.92412547280000001</v>
      </c>
      <c r="N872">
        <v>0.93515677050000001</v>
      </c>
      <c r="O872">
        <v>0.93315396989999999</v>
      </c>
      <c r="P872">
        <v>0.92715566979999997</v>
      </c>
      <c r="Q872">
        <v>0.94207158820000003</v>
      </c>
      <c r="R872">
        <v>0.96903862429999998</v>
      </c>
      <c r="S872">
        <v>0.98805963460000001</v>
      </c>
      <c r="T872">
        <v>1.0078790769999999</v>
      </c>
      <c r="U872">
        <v>1.02806099</v>
      </c>
      <c r="V872">
        <v>1.0491236390000001</v>
      </c>
      <c r="W872">
        <v>1.0791627450000001</v>
      </c>
      <c r="X872">
        <v>1.1052047780000001</v>
      </c>
      <c r="Y872">
        <v>1.1226489479999999</v>
      </c>
      <c r="Z872">
        <v>1.1455908400000001</v>
      </c>
      <c r="AA872">
        <v>1.1718695779999999</v>
      </c>
      <c r="AB872">
        <v>1.1975437920000001</v>
      </c>
      <c r="AC872">
        <v>1.2236016240000001</v>
      </c>
      <c r="AD872">
        <v>1.250211279</v>
      </c>
      <c r="AE872">
        <v>1.2769479349999999</v>
      </c>
      <c r="AF872">
        <v>1.3046519029999999</v>
      </c>
      <c r="AG872">
        <v>1.332935612</v>
      </c>
      <c r="AH872">
        <v>1.3622121359999999</v>
      </c>
      <c r="AI872">
        <v>1.392384944</v>
      </c>
      <c r="AJ872">
        <v>1.4226094739999999</v>
      </c>
      <c r="AK872">
        <v>1.453661954</v>
      </c>
      <c r="AL872">
        <v>1.485635482</v>
      </c>
      <c r="AM872">
        <v>1.5180963679999999</v>
      </c>
      <c r="AN872">
        <v>1.5516271800000001</v>
      </c>
      <c r="AO872">
        <v>1.5860490009999999</v>
      </c>
      <c r="AP872">
        <v>1.621756057</v>
      </c>
      <c r="AQ872">
        <v>1.6586746939999999</v>
      </c>
      <c r="AR872">
        <v>1.6966136110000001</v>
      </c>
      <c r="AS872">
        <v>1.7342404069999999</v>
      </c>
      <c r="AT872">
        <v>1.772876245</v>
      </c>
      <c r="AU872">
        <v>1.812016675</v>
      </c>
      <c r="AV872">
        <v>1.8518392260000001</v>
      </c>
      <c r="AW872">
        <v>1.892478879</v>
      </c>
    </row>
    <row r="873" spans="2:49" x14ac:dyDescent="0.25">
      <c r="B873" t="s">
        <v>1814</v>
      </c>
      <c r="C873">
        <v>0.96116878123798499</v>
      </c>
      <c r="D873">
        <v>0.98039215686274495</v>
      </c>
      <c r="E873">
        <v>0.97224834530000004</v>
      </c>
      <c r="F873">
        <v>0.96542248239999995</v>
      </c>
      <c r="G873">
        <v>0.97657529340000004</v>
      </c>
      <c r="H873">
        <v>1.012211483</v>
      </c>
      <c r="I873">
        <v>1.010871015</v>
      </c>
      <c r="J873">
        <v>1.0164409590000001</v>
      </c>
      <c r="K873">
        <v>1.026429993</v>
      </c>
      <c r="L873">
        <v>1.033768316</v>
      </c>
      <c r="M873">
        <v>1.040552226</v>
      </c>
      <c r="N873">
        <v>1.0544716919999999</v>
      </c>
      <c r="O873">
        <v>1.0524475680000001</v>
      </c>
      <c r="P873">
        <v>1.0380563439999999</v>
      </c>
      <c r="Q873">
        <v>1.0624238020000001</v>
      </c>
      <c r="R873">
        <v>1.095928207</v>
      </c>
      <c r="S873">
        <v>1.116667463</v>
      </c>
      <c r="T873">
        <v>1.137696847</v>
      </c>
      <c r="U873">
        <v>1.1591206519999999</v>
      </c>
      <c r="V873">
        <v>1.1811450160000001</v>
      </c>
      <c r="W873">
        <v>1.1984123229999999</v>
      </c>
      <c r="X873">
        <v>1.2175003849999999</v>
      </c>
      <c r="Y873">
        <v>1.238021381</v>
      </c>
      <c r="Z873">
        <v>1.263467578</v>
      </c>
      <c r="AA873">
        <v>1.2939285869999999</v>
      </c>
      <c r="AB873">
        <v>1.323522291</v>
      </c>
      <c r="AC873">
        <v>1.3537636959999999</v>
      </c>
      <c r="AD873">
        <v>1.3803297880000001</v>
      </c>
      <c r="AE873">
        <v>1.4089417070000001</v>
      </c>
      <c r="AF873">
        <v>1.440278449</v>
      </c>
      <c r="AG873">
        <v>1.4721766620000001</v>
      </c>
      <c r="AH873">
        <v>1.5047758389999999</v>
      </c>
      <c r="AI873">
        <v>1.5371244829999999</v>
      </c>
      <c r="AJ873">
        <v>1.570085926</v>
      </c>
      <c r="AK873">
        <v>1.603871662</v>
      </c>
      <c r="AL873">
        <v>1.637821797</v>
      </c>
      <c r="AM873">
        <v>1.6725142630000001</v>
      </c>
      <c r="AN873">
        <v>1.7106813249999999</v>
      </c>
      <c r="AO873">
        <v>1.74817567</v>
      </c>
      <c r="AP873">
        <v>1.7856493120000001</v>
      </c>
      <c r="AQ873">
        <v>1.823842553</v>
      </c>
      <c r="AR873">
        <v>1.862547433</v>
      </c>
      <c r="AS873">
        <v>1.905654596</v>
      </c>
      <c r="AT873">
        <v>1.9473657209999999</v>
      </c>
      <c r="AU873">
        <v>1.9877123409999999</v>
      </c>
      <c r="AV873">
        <v>2.028616811</v>
      </c>
      <c r="AW873">
        <v>2.0896147489999999</v>
      </c>
    </row>
    <row r="874" spans="2:49" x14ac:dyDescent="0.25">
      <c r="B874" t="s">
        <v>1815</v>
      </c>
      <c r="C874">
        <v>0.96116878123798499</v>
      </c>
      <c r="D874">
        <v>0.98039215686274495</v>
      </c>
      <c r="E874">
        <v>0.96544880430000002</v>
      </c>
      <c r="F874">
        <v>0.95309613999999998</v>
      </c>
      <c r="G874">
        <v>0.96096515709999997</v>
      </c>
      <c r="H874">
        <v>1.0208076079999999</v>
      </c>
      <c r="I874">
        <v>1.0133378799999999</v>
      </c>
      <c r="J874">
        <v>1.00024986</v>
      </c>
      <c r="K874">
        <v>1.0251062769999999</v>
      </c>
      <c r="L874">
        <v>1.0592637499999999</v>
      </c>
      <c r="M874">
        <v>1.063002008</v>
      </c>
      <c r="N874">
        <v>1.059198514</v>
      </c>
      <c r="O874">
        <v>1.037762858</v>
      </c>
      <c r="P874">
        <v>1.0046781220000001</v>
      </c>
      <c r="Q874">
        <v>1.0319806899999999</v>
      </c>
      <c r="R874">
        <v>1.1143234070000001</v>
      </c>
      <c r="S874">
        <v>1.1364439239999999</v>
      </c>
      <c r="T874">
        <v>1.1592352690000001</v>
      </c>
      <c r="U874">
        <v>1.181396533</v>
      </c>
      <c r="V874">
        <v>1.2048306630000001</v>
      </c>
      <c r="W874">
        <v>1.210238578</v>
      </c>
      <c r="X874">
        <v>1.22355573</v>
      </c>
      <c r="Y874">
        <v>1.2386831330000001</v>
      </c>
      <c r="Z874">
        <v>1.263127283</v>
      </c>
      <c r="AA874">
        <v>1.2948252629999999</v>
      </c>
      <c r="AB874">
        <v>1.302174076</v>
      </c>
      <c r="AC874">
        <v>1.3201034789999999</v>
      </c>
      <c r="AD874">
        <v>1.346545587</v>
      </c>
      <c r="AE874">
        <v>1.370919402</v>
      </c>
      <c r="AF874">
        <v>1.3992447809999999</v>
      </c>
      <c r="AG874">
        <v>1.4276801210000001</v>
      </c>
      <c r="AH874">
        <v>1.458028278</v>
      </c>
      <c r="AI874">
        <v>1.4943320149999999</v>
      </c>
      <c r="AJ874">
        <v>1.52737466</v>
      </c>
      <c r="AK874">
        <v>1.616063971</v>
      </c>
      <c r="AL874">
        <v>1.6232479449999999</v>
      </c>
      <c r="AM874">
        <v>1.6963910579999999</v>
      </c>
      <c r="AN874">
        <v>1.7035871869999999</v>
      </c>
      <c r="AO874">
        <v>1.7745413830000001</v>
      </c>
      <c r="AP874">
        <v>1.8446777569999999</v>
      </c>
      <c r="AQ874">
        <v>1.8931569239999999</v>
      </c>
      <c r="AR874">
        <v>1.9425578969999999</v>
      </c>
      <c r="AS874">
        <v>1.982521282</v>
      </c>
      <c r="AT874">
        <v>2.026442023</v>
      </c>
      <c r="AU874">
        <v>2.0711992700000001</v>
      </c>
      <c r="AV874">
        <v>2.1170061250000001</v>
      </c>
      <c r="AW874">
        <v>2.1637646789999998</v>
      </c>
    </row>
    <row r="875" spans="2:49" x14ac:dyDescent="0.25">
      <c r="B875" t="s">
        <v>1816</v>
      </c>
      <c r="C875">
        <v>0.96116878123798499</v>
      </c>
      <c r="D875">
        <v>0.98039215686274495</v>
      </c>
      <c r="E875">
        <v>0.94721195390000001</v>
      </c>
      <c r="F875">
        <v>0.71255842950000003</v>
      </c>
      <c r="G875">
        <v>0.63947671240000004</v>
      </c>
      <c r="H875">
        <v>0.77291106870000004</v>
      </c>
      <c r="I875">
        <v>0.65922378829999995</v>
      </c>
      <c r="J875">
        <v>0.61941096389999994</v>
      </c>
      <c r="K875">
        <v>0.52600971019999998</v>
      </c>
      <c r="L875">
        <v>0.4594641444</v>
      </c>
      <c r="M875">
        <v>0.43658527959999999</v>
      </c>
      <c r="N875">
        <v>0.4106647282</v>
      </c>
      <c r="O875">
        <v>0.41048889170000002</v>
      </c>
      <c r="P875">
        <v>0.44299387130000001</v>
      </c>
      <c r="Q875">
        <v>0.47239952429999998</v>
      </c>
      <c r="R875">
        <v>0.51582143479999998</v>
      </c>
      <c r="S875">
        <v>0.5248916763</v>
      </c>
      <c r="T875">
        <v>0.5332466468</v>
      </c>
      <c r="U875">
        <v>0.54346810909999999</v>
      </c>
      <c r="V875">
        <v>0.55411096209999999</v>
      </c>
      <c r="W875">
        <v>0.56516074569999997</v>
      </c>
      <c r="X875">
        <v>0.57616113849999995</v>
      </c>
      <c r="Y875">
        <v>0.58860137099999998</v>
      </c>
      <c r="Z875">
        <v>0.60168753639999994</v>
      </c>
      <c r="AA875">
        <v>0.61521203209999997</v>
      </c>
      <c r="AB875">
        <v>0.6201061484</v>
      </c>
      <c r="AC875">
        <v>0.62926072609999995</v>
      </c>
      <c r="AD875">
        <v>0.64608819559999997</v>
      </c>
      <c r="AE875">
        <v>0.66130759559999996</v>
      </c>
      <c r="AF875">
        <v>0.67679476189999999</v>
      </c>
      <c r="AG875">
        <v>0.69252678560000003</v>
      </c>
      <c r="AH875">
        <v>0.70879587970000002</v>
      </c>
      <c r="AI875">
        <v>0.72786714919999995</v>
      </c>
      <c r="AJ875">
        <v>0.74614355200000004</v>
      </c>
      <c r="AK875">
        <v>0.76417672699999994</v>
      </c>
      <c r="AL875">
        <v>0.78324235190000002</v>
      </c>
      <c r="AM875">
        <v>0.8021945613</v>
      </c>
      <c r="AN875">
        <v>0.81827163160000005</v>
      </c>
      <c r="AO875">
        <v>0.83561375719999997</v>
      </c>
      <c r="AP875">
        <v>0.85410056700000003</v>
      </c>
      <c r="AQ875">
        <v>0.87397198399999998</v>
      </c>
      <c r="AR875">
        <v>0.89478770679999997</v>
      </c>
      <c r="AS875">
        <v>0.91313560000000005</v>
      </c>
      <c r="AT875">
        <v>0.93284795580000002</v>
      </c>
      <c r="AU875">
        <v>0.95292356150000002</v>
      </c>
      <c r="AV875">
        <v>0.97350994560000004</v>
      </c>
      <c r="AW875">
        <v>0.99461028009999997</v>
      </c>
    </row>
    <row r="876" spans="2:49" x14ac:dyDescent="0.25">
      <c r="B876" t="s">
        <v>1817</v>
      </c>
      <c r="C876">
        <v>0.96116878123798499</v>
      </c>
      <c r="D876">
        <v>0.98039215686274495</v>
      </c>
      <c r="E876">
        <v>0.96826839779999996</v>
      </c>
      <c r="F876">
        <v>0.93064020729999997</v>
      </c>
      <c r="G876">
        <v>0.88711038799999997</v>
      </c>
      <c r="H876">
        <v>0.95599082079999997</v>
      </c>
      <c r="I876">
        <v>0.96472230530000003</v>
      </c>
      <c r="J876">
        <v>0.91801863090000002</v>
      </c>
      <c r="K876">
        <v>0.88208871209999995</v>
      </c>
      <c r="L876">
        <v>0.91010047900000002</v>
      </c>
      <c r="M876">
        <v>0.90916345050000003</v>
      </c>
      <c r="N876">
        <v>0.89009935600000001</v>
      </c>
      <c r="O876">
        <v>0.89015694450000005</v>
      </c>
      <c r="P876">
        <v>0.90023802230000005</v>
      </c>
      <c r="Q876">
        <v>0.92441674969999998</v>
      </c>
      <c r="R876">
        <v>0.9597710921</v>
      </c>
      <c r="S876">
        <v>0.97391528230000002</v>
      </c>
      <c r="T876">
        <v>0.98714841769999995</v>
      </c>
      <c r="U876">
        <v>1.0005423280000001</v>
      </c>
      <c r="V876">
        <v>1.0127842419999999</v>
      </c>
      <c r="W876">
        <v>1.025270573</v>
      </c>
      <c r="X876">
        <v>1.0361128820000001</v>
      </c>
      <c r="Y876">
        <v>1.0593747170000001</v>
      </c>
      <c r="Z876">
        <v>1.0842576740000001</v>
      </c>
      <c r="AA876">
        <v>1.109960394</v>
      </c>
      <c r="AB876">
        <v>1.1365241690000001</v>
      </c>
      <c r="AC876">
        <v>1.162835318</v>
      </c>
      <c r="AD876">
        <v>1.1889549580000001</v>
      </c>
      <c r="AE876">
        <v>1.216429421</v>
      </c>
      <c r="AF876">
        <v>1.2448994920000001</v>
      </c>
      <c r="AG876">
        <v>1.274023205</v>
      </c>
      <c r="AH876">
        <v>1.303837111</v>
      </c>
      <c r="AI876">
        <v>1.3343688359999999</v>
      </c>
      <c r="AJ876">
        <v>1.365500835</v>
      </c>
      <c r="AK876">
        <v>1.396822271</v>
      </c>
      <c r="AL876">
        <v>1.429805534</v>
      </c>
      <c r="AM876">
        <v>1.4627313399999999</v>
      </c>
      <c r="AN876">
        <v>1.4968991700000001</v>
      </c>
      <c r="AO876">
        <v>1.5286119549999999</v>
      </c>
      <c r="AP876">
        <v>1.5594653540000001</v>
      </c>
      <c r="AQ876">
        <v>1.591228471</v>
      </c>
      <c r="AR876">
        <v>1.6233266740000001</v>
      </c>
      <c r="AS876">
        <v>1.6551119759999999</v>
      </c>
      <c r="AT876">
        <v>1.6879184350000001</v>
      </c>
      <c r="AU876">
        <v>1.7211872699999999</v>
      </c>
      <c r="AV876">
        <v>1.7514862870000001</v>
      </c>
      <c r="AW876">
        <v>1.7840838910000001</v>
      </c>
    </row>
    <row r="877" spans="2:49" x14ac:dyDescent="0.25">
      <c r="B877" t="s">
        <v>1818</v>
      </c>
      <c r="C877">
        <v>0.96116878123798499</v>
      </c>
      <c r="D877">
        <v>0.98039215686274495</v>
      </c>
      <c r="E877">
        <v>0.98205703379999998</v>
      </c>
      <c r="F877">
        <v>0.98073484560000002</v>
      </c>
      <c r="G877">
        <v>0.98308024459999999</v>
      </c>
      <c r="H877">
        <v>0.9899082548</v>
      </c>
      <c r="I877">
        <v>0.98892559189999996</v>
      </c>
      <c r="J877">
        <v>0.98330435559999996</v>
      </c>
      <c r="K877">
        <v>0.98125982619999996</v>
      </c>
      <c r="L877">
        <v>0.98420259980000002</v>
      </c>
      <c r="M877">
        <v>0.98989145590000005</v>
      </c>
      <c r="N877">
        <v>0.99950027689999998</v>
      </c>
      <c r="O877">
        <v>1.0039135450000001</v>
      </c>
      <c r="P877">
        <v>1.0070271820000001</v>
      </c>
      <c r="Q877">
        <v>1.0134513009999999</v>
      </c>
      <c r="R877">
        <v>1.029071533</v>
      </c>
      <c r="S877">
        <v>1.049697501</v>
      </c>
      <c r="T877">
        <v>1.0708971549999999</v>
      </c>
      <c r="U877">
        <v>1.0921597119999999</v>
      </c>
      <c r="V877">
        <v>1.11416837</v>
      </c>
      <c r="W877">
        <v>1.13656691</v>
      </c>
      <c r="X877">
        <v>1.159417911</v>
      </c>
      <c r="Y877">
        <v>1.183543201</v>
      </c>
      <c r="Z877">
        <v>1.208635812</v>
      </c>
      <c r="AA877">
        <v>1.2342774649999999</v>
      </c>
      <c r="AB877">
        <v>1.260319505</v>
      </c>
      <c r="AC877">
        <v>1.286991394</v>
      </c>
      <c r="AD877">
        <v>1.3146293979999999</v>
      </c>
      <c r="AE877">
        <v>1.3426500809999999</v>
      </c>
      <c r="AF877">
        <v>1.3711511540000001</v>
      </c>
      <c r="AG877">
        <v>1.400217069</v>
      </c>
      <c r="AH877">
        <v>1.4299123520000001</v>
      </c>
      <c r="AI877">
        <v>1.4603423360000001</v>
      </c>
      <c r="AJ877">
        <v>1.4913649490000001</v>
      </c>
      <c r="AK877">
        <v>1.5228647909999999</v>
      </c>
      <c r="AL877">
        <v>1.5552568149999999</v>
      </c>
      <c r="AM877">
        <v>1.5880025739999999</v>
      </c>
      <c r="AN877">
        <v>1.622034762</v>
      </c>
      <c r="AO877">
        <v>1.65648164</v>
      </c>
      <c r="AP877">
        <v>1.6918894</v>
      </c>
      <c r="AQ877">
        <v>1.7283142819999999</v>
      </c>
      <c r="AR877">
        <v>1.765435069</v>
      </c>
      <c r="AS877">
        <v>1.8027682089999999</v>
      </c>
      <c r="AT877">
        <v>1.840785949</v>
      </c>
      <c r="AU877">
        <v>1.879421818</v>
      </c>
      <c r="AV877">
        <v>1.918701373</v>
      </c>
      <c r="AW877">
        <v>1.9587416150000001</v>
      </c>
    </row>
    <row r="878" spans="2:49" x14ac:dyDescent="0.25">
      <c r="B878" t="s">
        <v>1820</v>
      </c>
      <c r="C878">
        <v>0.96116878123798499</v>
      </c>
      <c r="D878">
        <v>0.98039215686274495</v>
      </c>
      <c r="E878">
        <v>0.97558821829999998</v>
      </c>
      <c r="F878">
        <v>0.9837992096</v>
      </c>
      <c r="G878">
        <v>0.99744681810000002</v>
      </c>
      <c r="H878">
        <v>0.99779501719999997</v>
      </c>
      <c r="I878">
        <v>0.99545548500000003</v>
      </c>
      <c r="J878">
        <v>0.9890377092</v>
      </c>
      <c r="K878">
        <v>0.98044468559999998</v>
      </c>
      <c r="L878">
        <v>0.97674494980000004</v>
      </c>
      <c r="M878">
        <v>0.9793545293</v>
      </c>
      <c r="N878">
        <v>0.98662989499999998</v>
      </c>
      <c r="O878">
        <v>0.99248965499999997</v>
      </c>
      <c r="P878">
        <v>1.000993196</v>
      </c>
      <c r="Q878">
        <v>1.015240388</v>
      </c>
      <c r="R878">
        <v>1.0393549959999999</v>
      </c>
      <c r="S878">
        <v>1.0602111139999999</v>
      </c>
      <c r="T878">
        <v>1.0814939649999999</v>
      </c>
      <c r="U878">
        <v>1.1032014539999999</v>
      </c>
      <c r="V878">
        <v>1.1255154570000001</v>
      </c>
      <c r="W878">
        <v>1.148237508</v>
      </c>
      <c r="X878">
        <v>1.171334879</v>
      </c>
      <c r="Y878">
        <v>1.1947201510000001</v>
      </c>
      <c r="Z878">
        <v>1.2189678269999999</v>
      </c>
      <c r="AA878">
        <v>1.2438986590000001</v>
      </c>
      <c r="AB878">
        <v>1.2691566240000001</v>
      </c>
      <c r="AC878">
        <v>1.295054317</v>
      </c>
      <c r="AD878">
        <v>1.321886404</v>
      </c>
      <c r="AE878">
        <v>1.349488993</v>
      </c>
      <c r="AF878">
        <v>1.377821865</v>
      </c>
      <c r="AG878">
        <v>1.4067731379999999</v>
      </c>
      <c r="AH878">
        <v>1.436458148</v>
      </c>
      <c r="AI878">
        <v>1.466867581</v>
      </c>
      <c r="AJ878">
        <v>1.4979433879999999</v>
      </c>
      <c r="AK878">
        <v>1.529614491</v>
      </c>
      <c r="AL878">
        <v>1.5618525599999999</v>
      </c>
      <c r="AM878">
        <v>1.5947057490000001</v>
      </c>
      <c r="AN878">
        <v>1.6287051109999999</v>
      </c>
      <c r="AO878">
        <v>1.6633698370000001</v>
      </c>
      <c r="AP878">
        <v>1.698859085</v>
      </c>
      <c r="AQ878">
        <v>1.7352455959999999</v>
      </c>
      <c r="AR878">
        <v>1.7725283140000001</v>
      </c>
      <c r="AS878">
        <v>1.8103178879999999</v>
      </c>
      <c r="AT878">
        <v>1.848877315</v>
      </c>
      <c r="AU878">
        <v>1.888186564</v>
      </c>
      <c r="AV878">
        <v>1.9282641380000001</v>
      </c>
      <c r="AW878">
        <v>1.969029374</v>
      </c>
    </row>
    <row r="879" spans="2:49" x14ac:dyDescent="0.25">
      <c r="B879" t="s">
        <v>1821</v>
      </c>
      <c r="C879">
        <v>0.96116878123798499</v>
      </c>
      <c r="D879">
        <v>0.98039215686274495</v>
      </c>
      <c r="E879">
        <v>1</v>
      </c>
      <c r="F879">
        <v>1.02</v>
      </c>
      <c r="G879">
        <v>1.0404</v>
      </c>
      <c r="H879">
        <v>1.0612079999999999</v>
      </c>
      <c r="I879">
        <v>1.08243216</v>
      </c>
      <c r="J879">
        <v>1.104080803</v>
      </c>
      <c r="K879">
        <v>1.1261624189999999</v>
      </c>
      <c r="L879">
        <v>1.1486856679999999</v>
      </c>
      <c r="M879">
        <v>1.171659381</v>
      </c>
      <c r="N879">
        <v>1.195092569</v>
      </c>
      <c r="O879">
        <v>1.21899442</v>
      </c>
      <c r="P879">
        <v>1.2433743079999999</v>
      </c>
      <c r="Q879">
        <v>1.268241795</v>
      </c>
      <c r="R879">
        <v>1.29360663</v>
      </c>
      <c r="S879">
        <v>1.319478763</v>
      </c>
      <c r="T879">
        <v>1.3458683380000001</v>
      </c>
      <c r="U879">
        <v>1.3727857050000001</v>
      </c>
      <c r="V879">
        <v>1.4002414190000001</v>
      </c>
      <c r="W879">
        <v>1.428246248</v>
      </c>
      <c r="X879">
        <v>1.456811173</v>
      </c>
      <c r="Y879">
        <v>1.485947396</v>
      </c>
      <c r="Z879">
        <v>1.515666344</v>
      </c>
      <c r="AA879">
        <v>1.545979671</v>
      </c>
      <c r="AB879">
        <v>1.5768992639999999</v>
      </c>
      <c r="AC879">
        <v>1.6084372490000001</v>
      </c>
      <c r="AD879">
        <v>1.640605994</v>
      </c>
      <c r="AE879">
        <v>1.673418114</v>
      </c>
      <c r="AF879">
        <v>1.7068864770000001</v>
      </c>
      <c r="AG879">
        <v>1.7410242060000001</v>
      </c>
      <c r="AH879">
        <v>1.77584469</v>
      </c>
      <c r="AI879">
        <v>1.8113615839999999</v>
      </c>
      <c r="AJ879">
        <v>1.847588816</v>
      </c>
      <c r="AK879">
        <v>1.884540592</v>
      </c>
      <c r="AL879">
        <v>1.9222314039999999</v>
      </c>
      <c r="AM879">
        <v>1.9606760320000001</v>
      </c>
      <c r="AN879">
        <v>1.999889553</v>
      </c>
      <c r="AO879">
        <v>2.0398873439999998</v>
      </c>
      <c r="AP879">
        <v>2.0806850909999999</v>
      </c>
      <c r="AQ879">
        <v>2.122298792</v>
      </c>
      <c r="AR879">
        <v>2.1647447679999998</v>
      </c>
      <c r="AS879">
        <v>2.2080396640000002</v>
      </c>
      <c r="AT879">
        <v>2.2522004569999998</v>
      </c>
      <c r="AU879">
        <v>2.297244466</v>
      </c>
      <c r="AV879">
        <v>2.3431893549999998</v>
      </c>
      <c r="AW879">
        <v>2.3900531420000002</v>
      </c>
    </row>
    <row r="880" spans="2:49" x14ac:dyDescent="0.25">
      <c r="B880" t="s">
        <v>1822</v>
      </c>
      <c r="C880">
        <v>0.96116878123798499</v>
      </c>
      <c r="D880">
        <v>0.98039215686274495</v>
      </c>
      <c r="E880">
        <v>1.0188180280000001</v>
      </c>
      <c r="F880">
        <v>1.0106038660000001</v>
      </c>
      <c r="G880">
        <v>0.19957164490000001</v>
      </c>
      <c r="H880">
        <v>2.1654812699999999</v>
      </c>
      <c r="I880">
        <v>0.29878071080000002</v>
      </c>
      <c r="J880">
        <v>3.2605425700000003E-2</v>
      </c>
      <c r="K880">
        <v>0.66105515370000001</v>
      </c>
      <c r="L880">
        <v>1.9061908139999999</v>
      </c>
      <c r="M880">
        <v>1.90667053</v>
      </c>
      <c r="N880">
        <v>1.7433426809999999</v>
      </c>
      <c r="O880">
        <v>1.104171826</v>
      </c>
      <c r="P880">
        <v>-8.0035960599999997E-2</v>
      </c>
      <c r="Q880">
        <v>-0.19053224969999999</v>
      </c>
      <c r="R880">
        <v>1.653082741</v>
      </c>
      <c r="S880">
        <v>1.0464335730000001</v>
      </c>
      <c r="T880">
        <v>0.30288319730000002</v>
      </c>
      <c r="U880">
        <v>-0.56799925230000003</v>
      </c>
      <c r="V880">
        <v>-1.5474188019999999</v>
      </c>
      <c r="W880">
        <v>-2.8675875639999999</v>
      </c>
      <c r="X880">
        <v>-4.0633906739999999</v>
      </c>
      <c r="Y880">
        <v>-3.520836487</v>
      </c>
      <c r="Z880">
        <v>-3.1468349629999999</v>
      </c>
      <c r="AA880">
        <v>-2.7937733429999998</v>
      </c>
      <c r="AB880">
        <v>-2.5160163889999998</v>
      </c>
      <c r="AC880">
        <v>-2.1865494089999999</v>
      </c>
      <c r="AD880">
        <v>-1.9093127990000001</v>
      </c>
      <c r="AE880">
        <v>-1.570242548</v>
      </c>
      <c r="AF880">
        <v>-1.2255391680000001</v>
      </c>
      <c r="AG880">
        <v>-0.86380726809999997</v>
      </c>
      <c r="AH880">
        <v>-0.50598501129999995</v>
      </c>
      <c r="AI880">
        <v>-0.15043540389999999</v>
      </c>
      <c r="AJ880">
        <v>0.22570276519999999</v>
      </c>
      <c r="AK880">
        <v>0.60145844589999997</v>
      </c>
      <c r="AL880">
        <v>1.0093905350000001</v>
      </c>
      <c r="AM880">
        <v>1.416590668</v>
      </c>
      <c r="AN880">
        <v>1.549622544</v>
      </c>
      <c r="AO880">
        <v>1.6862409970000001</v>
      </c>
      <c r="AP880">
        <v>1.8090196970000001</v>
      </c>
      <c r="AQ880">
        <v>1.94251526</v>
      </c>
      <c r="AR880">
        <v>2.0810722269999999</v>
      </c>
      <c r="AS880">
        <v>2.1072431790000001</v>
      </c>
      <c r="AT880">
        <v>2.2141532559999999</v>
      </c>
      <c r="AU880">
        <v>2.2890482740000002</v>
      </c>
      <c r="AV880">
        <v>2.3494789210000002</v>
      </c>
      <c r="AW880">
        <v>2.4027470399999999</v>
      </c>
    </row>
    <row r="881" spans="2:49" x14ac:dyDescent="0.25">
      <c r="B881" t="s">
        <v>1823</v>
      </c>
      <c r="C881">
        <v>0.96116878123798499</v>
      </c>
      <c r="D881">
        <v>0.98039215686274495</v>
      </c>
      <c r="E881">
        <v>2.5431684250000002</v>
      </c>
      <c r="F881">
        <v>6.7337754869999999</v>
      </c>
      <c r="G881">
        <v>-11.58399623</v>
      </c>
      <c r="H881">
        <v>-8.646828352</v>
      </c>
      <c r="I881">
        <v>-6.3852087199999996</v>
      </c>
      <c r="J881">
        <v>-1.6458923830000001</v>
      </c>
      <c r="K881">
        <v>1.662122906</v>
      </c>
      <c r="L881">
        <v>1.6806708560000001</v>
      </c>
      <c r="M881">
        <v>0.98391198079999997</v>
      </c>
      <c r="N881">
        <v>0.66124105349999995</v>
      </c>
      <c r="O881">
        <v>2.3349159460000002</v>
      </c>
      <c r="P881">
        <v>5.2641323680000003</v>
      </c>
      <c r="Q881">
        <v>6.9299333000000001</v>
      </c>
      <c r="R881">
        <v>7.8380531160000002</v>
      </c>
      <c r="S881">
        <v>6.0141877900000003</v>
      </c>
      <c r="T881">
        <v>17.993726639999998</v>
      </c>
      <c r="U881">
        <v>8.7008182519999995</v>
      </c>
      <c r="V881">
        <v>8.4920264589999999</v>
      </c>
      <c r="W881">
        <v>13.40397297</v>
      </c>
      <c r="X881">
        <v>10.23415415</v>
      </c>
      <c r="Y881">
        <v>6.6956631409999998</v>
      </c>
      <c r="Z881">
        <v>9.4419662249999998</v>
      </c>
      <c r="AA881">
        <v>10.94211789</v>
      </c>
      <c r="AB881">
        <v>10.427153669999999</v>
      </c>
      <c r="AC881">
        <v>11.240281250000001</v>
      </c>
      <c r="AD881">
        <v>-17.923900769999999</v>
      </c>
      <c r="AE881">
        <v>13.80451248</v>
      </c>
      <c r="AF881">
        <v>10.28382463</v>
      </c>
      <c r="AG881">
        <v>10.776382419999999</v>
      </c>
      <c r="AH881">
        <v>11.643314670000001</v>
      </c>
      <c r="AI881">
        <v>13.504345519999999</v>
      </c>
      <c r="AJ881">
        <v>12.61901713</v>
      </c>
      <c r="AK881">
        <v>12.76803832</v>
      </c>
      <c r="AL881">
        <v>13.002422149999999</v>
      </c>
      <c r="AM881">
        <v>13.7476872</v>
      </c>
      <c r="AN881">
        <v>8.2297979399999903</v>
      </c>
      <c r="AO881">
        <v>12.541559210000001</v>
      </c>
      <c r="AP881">
        <v>16.508549680000002</v>
      </c>
      <c r="AQ881">
        <v>18.633374750000002</v>
      </c>
      <c r="AR881">
        <v>16.16277736</v>
      </c>
      <c r="AS881">
        <v>9.5165869730000008</v>
      </c>
      <c r="AT881">
        <v>13.632043850000001</v>
      </c>
      <c r="AU881">
        <v>16.171198400000002</v>
      </c>
      <c r="AV881">
        <v>16.53848258</v>
      </c>
      <c r="AW881">
        <v>16.792439439999999</v>
      </c>
    </row>
    <row r="882" spans="2:49" x14ac:dyDescent="0.25">
      <c r="B882" t="s">
        <v>1824</v>
      </c>
      <c r="C882">
        <v>0.96116878123798499</v>
      </c>
      <c r="D882">
        <v>0.98039215686274495</v>
      </c>
      <c r="E882">
        <v>0.95739564659999998</v>
      </c>
      <c r="F882">
        <v>0.94214330989999995</v>
      </c>
      <c r="G882">
        <v>0.93496823630000003</v>
      </c>
      <c r="H882">
        <v>0.93560290479999997</v>
      </c>
      <c r="I882">
        <v>0.94225526400000004</v>
      </c>
      <c r="J882">
        <v>0.96018714439999997</v>
      </c>
      <c r="K882">
        <v>0.97619734420000004</v>
      </c>
      <c r="L882">
        <v>0.98841395929999998</v>
      </c>
      <c r="M882">
        <v>0.99758663240000001</v>
      </c>
      <c r="N882">
        <v>1.010872736</v>
      </c>
      <c r="O882">
        <v>1.024740245</v>
      </c>
      <c r="P882">
        <v>1.0451235299999999</v>
      </c>
      <c r="Q882">
        <v>1.07419306</v>
      </c>
      <c r="R882">
        <v>1.129210109</v>
      </c>
      <c r="S882">
        <v>1.1469159609999999</v>
      </c>
      <c r="T882">
        <v>1.165664824</v>
      </c>
      <c r="U882">
        <v>1.1849696700000001</v>
      </c>
      <c r="V882">
        <v>1.2029298180000001</v>
      </c>
      <c r="W882">
        <v>1.217694748</v>
      </c>
      <c r="X882">
        <v>1.301389803</v>
      </c>
      <c r="Y882">
        <v>1.4129195990000001</v>
      </c>
      <c r="Z882">
        <v>1.4591537539999999</v>
      </c>
      <c r="AA882">
        <v>1.4959825680000001</v>
      </c>
      <c r="AB882">
        <v>1.5213487349999999</v>
      </c>
      <c r="AC882">
        <v>1.553477386</v>
      </c>
      <c r="AD882">
        <v>1.5827555390000001</v>
      </c>
      <c r="AE882">
        <v>1.6108035940000001</v>
      </c>
      <c r="AF882">
        <v>1.6423394549999999</v>
      </c>
      <c r="AG882">
        <v>1.6839892409999999</v>
      </c>
      <c r="AH882">
        <v>1.704295208</v>
      </c>
      <c r="AI882">
        <v>1.7158241890000001</v>
      </c>
      <c r="AJ882">
        <v>1.7509089870000001</v>
      </c>
      <c r="AK882">
        <v>1.783087992</v>
      </c>
      <c r="AL882">
        <v>1.8156410350000001</v>
      </c>
      <c r="AM882">
        <v>1.857163632</v>
      </c>
      <c r="AN882">
        <v>1.8956194390000001</v>
      </c>
      <c r="AO882">
        <v>1.9297319639999999</v>
      </c>
      <c r="AP882">
        <v>1.960761811</v>
      </c>
      <c r="AQ882">
        <v>1.9906410910000001</v>
      </c>
      <c r="AR882">
        <v>2.0159545560000001</v>
      </c>
      <c r="AS882">
        <v>2.0603489929999999</v>
      </c>
      <c r="AT882">
        <v>2.0978440439999999</v>
      </c>
      <c r="AU882">
        <v>2.1357478969999999</v>
      </c>
      <c r="AV882">
        <v>2.1743649559999998</v>
      </c>
      <c r="AW882">
        <v>2.2139704720000002</v>
      </c>
    </row>
    <row r="883" spans="2:49" x14ac:dyDescent="0.25">
      <c r="B883" t="s">
        <v>1825</v>
      </c>
      <c r="C883">
        <v>0.96116878123798499</v>
      </c>
      <c r="D883">
        <v>0.98039215686274495</v>
      </c>
      <c r="E883">
        <v>1.0202989069999999</v>
      </c>
      <c r="F883">
        <v>1.049215531</v>
      </c>
      <c r="G883">
        <v>1.1337940010000001</v>
      </c>
      <c r="H883">
        <v>1.027098603</v>
      </c>
      <c r="I883">
        <v>1.132227799</v>
      </c>
      <c r="J883">
        <v>1.195116523</v>
      </c>
      <c r="K883">
        <v>1.2432655539999999</v>
      </c>
      <c r="L883">
        <v>1.2198570959999999</v>
      </c>
      <c r="M883">
        <v>1.185579505</v>
      </c>
      <c r="N883">
        <v>1.1086789880000001</v>
      </c>
      <c r="O883">
        <v>1.0959071970000001</v>
      </c>
      <c r="P883">
        <v>1.1778895599999999</v>
      </c>
      <c r="Q883">
        <v>1.2958433810000001</v>
      </c>
      <c r="R883">
        <v>1.31544076</v>
      </c>
      <c r="S883">
        <v>1.393480611</v>
      </c>
      <c r="T883">
        <v>1.4951459549999999</v>
      </c>
      <c r="U883">
        <v>1.596199922</v>
      </c>
      <c r="V883">
        <v>1.724449261</v>
      </c>
      <c r="W883">
        <v>1.8894993149999999</v>
      </c>
      <c r="X883">
        <v>2.1242944800000001</v>
      </c>
      <c r="Y883">
        <v>2.1616399550000001</v>
      </c>
      <c r="Z883">
        <v>2.1846769849999998</v>
      </c>
      <c r="AA883">
        <v>2.2214040320000001</v>
      </c>
      <c r="AB883">
        <v>2.2537562059999998</v>
      </c>
      <c r="AC883">
        <v>2.27118507</v>
      </c>
      <c r="AD883">
        <v>2.3038781039999998</v>
      </c>
      <c r="AE883">
        <v>2.3341785279999998</v>
      </c>
      <c r="AF883">
        <v>2.366392587</v>
      </c>
      <c r="AG883">
        <v>2.3751719420000001</v>
      </c>
      <c r="AH883">
        <v>2.3805546309999999</v>
      </c>
      <c r="AI883">
        <v>2.3969932979999999</v>
      </c>
      <c r="AJ883">
        <v>2.4228136650000001</v>
      </c>
      <c r="AK883">
        <v>2.4414045579999999</v>
      </c>
      <c r="AL883">
        <v>2.4753584759999998</v>
      </c>
      <c r="AM883">
        <v>2.469102092</v>
      </c>
      <c r="AN883">
        <v>2.5430537850000001</v>
      </c>
      <c r="AO883">
        <v>2.6305776609999998</v>
      </c>
      <c r="AP883">
        <v>2.7137545269999999</v>
      </c>
      <c r="AQ883">
        <v>2.7891322409999999</v>
      </c>
      <c r="AR883">
        <v>2.8538509489999999</v>
      </c>
      <c r="AS883">
        <v>2.9448262459999999</v>
      </c>
      <c r="AT883">
        <v>3.0302653529999999</v>
      </c>
      <c r="AU883">
        <v>3.116122496</v>
      </c>
      <c r="AV883">
        <v>3.2017826110000001</v>
      </c>
      <c r="AW883">
        <v>3.2868451900000002</v>
      </c>
    </row>
    <row r="884" spans="2:49" x14ac:dyDescent="0.25">
      <c r="B884" t="s">
        <v>1826</v>
      </c>
      <c r="C884">
        <v>0.96116878123798499</v>
      </c>
      <c r="D884">
        <v>0.98039215686274495</v>
      </c>
      <c r="E884">
        <v>0.97587910580000004</v>
      </c>
      <c r="F884">
        <v>0.95738314800000002</v>
      </c>
      <c r="G884">
        <v>0.93142214550000002</v>
      </c>
      <c r="H884">
        <v>0.94990325549999999</v>
      </c>
      <c r="I884">
        <v>0.92606702409999997</v>
      </c>
      <c r="J884">
        <v>0.97416898559999998</v>
      </c>
      <c r="K884">
        <v>1.007120792</v>
      </c>
      <c r="L884">
        <v>1.03598105</v>
      </c>
      <c r="M884">
        <v>1.044573236</v>
      </c>
      <c r="N884">
        <v>1.037765453</v>
      </c>
      <c r="O884">
        <v>1.126756302</v>
      </c>
      <c r="P884">
        <v>1.2277053469999999</v>
      </c>
      <c r="Q884">
        <v>1.3078228730000001</v>
      </c>
      <c r="R884">
        <v>1.4062942899999999</v>
      </c>
      <c r="S884">
        <v>1.3909048340000001</v>
      </c>
      <c r="T884">
        <v>1.354505208</v>
      </c>
      <c r="U884">
        <v>1.266493979</v>
      </c>
      <c r="V884">
        <v>1.1517134069999999</v>
      </c>
      <c r="W884">
        <v>0.98878094890000001</v>
      </c>
      <c r="X884">
        <v>0.81838375210000003</v>
      </c>
      <c r="Y884">
        <v>0.84532482630000005</v>
      </c>
      <c r="Z884">
        <v>0.85293954329999999</v>
      </c>
      <c r="AA884">
        <v>0.86838920580000001</v>
      </c>
      <c r="AB884">
        <v>0.87821994520000002</v>
      </c>
      <c r="AC884">
        <v>0.89385767719999998</v>
      </c>
      <c r="AD884">
        <v>0.91031929960000002</v>
      </c>
      <c r="AE884">
        <v>0.92329297170000002</v>
      </c>
      <c r="AF884">
        <v>0.93406448090000005</v>
      </c>
      <c r="AG884">
        <v>0.92508039109999995</v>
      </c>
      <c r="AH884">
        <v>0.92433620510000003</v>
      </c>
      <c r="AI884">
        <v>0.90512607339999995</v>
      </c>
      <c r="AJ884">
        <v>0.89150979109999995</v>
      </c>
      <c r="AK884">
        <v>0.86791779329999996</v>
      </c>
      <c r="AL884">
        <v>0.76443642519999999</v>
      </c>
      <c r="AM884">
        <v>0.53023241720000003</v>
      </c>
      <c r="AN884">
        <v>0.72820148630000003</v>
      </c>
      <c r="AO884">
        <v>0.76586985590000001</v>
      </c>
      <c r="AP884">
        <v>0.72853326259999995</v>
      </c>
      <c r="AQ884">
        <v>0.67041059420000004</v>
      </c>
      <c r="AR884">
        <v>0.60122528099999994</v>
      </c>
      <c r="AS884">
        <v>0.39700643549999998</v>
      </c>
      <c r="AT884">
        <v>0.2457433943</v>
      </c>
      <c r="AU884">
        <v>0.1171563492</v>
      </c>
      <c r="AV884">
        <v>-0.2456258986</v>
      </c>
      <c r="AW884">
        <v>-0.42085175730000002</v>
      </c>
    </row>
    <row r="885" spans="2:49" x14ac:dyDescent="0.25">
      <c r="B885" t="s">
        <v>1827</v>
      </c>
      <c r="C885">
        <v>0.96116878123798499</v>
      </c>
      <c r="D885">
        <v>0.98039215686274495</v>
      </c>
      <c r="E885">
        <v>0.81691102900000001</v>
      </c>
      <c r="F885">
        <v>-2.4515796160000001</v>
      </c>
      <c r="G885">
        <v>-13.28034253</v>
      </c>
      <c r="H885">
        <v>-10.86450608</v>
      </c>
      <c r="I885">
        <v>-8.0227266460000006</v>
      </c>
      <c r="J885">
        <v>-8.7103241879999995</v>
      </c>
      <c r="K885">
        <v>-4.7406654660000003</v>
      </c>
      <c r="L885">
        <v>-1.359831596</v>
      </c>
      <c r="M885">
        <v>-4.8901292820000002</v>
      </c>
      <c r="N885">
        <v>-6.3058331900000004</v>
      </c>
      <c r="O885">
        <v>-25.057477429999999</v>
      </c>
      <c r="P885">
        <v>-29.45280726</v>
      </c>
      <c r="Q885">
        <v>-37.886358289999997</v>
      </c>
      <c r="R885">
        <v>52.63678805</v>
      </c>
      <c r="S885">
        <v>20.714448040000001</v>
      </c>
      <c r="T885">
        <v>-13.00731414</v>
      </c>
      <c r="U885">
        <v>-24.954625249999999</v>
      </c>
      <c r="V885">
        <v>-39.817515309999997</v>
      </c>
      <c r="W885">
        <v>45.138175080000003</v>
      </c>
      <c r="X885">
        <v>27.513432569999999</v>
      </c>
      <c r="Y885">
        <v>-72.877373739999996</v>
      </c>
      <c r="Z885">
        <v>-180.99582609999999</v>
      </c>
      <c r="AA885">
        <v>117.08130370000001</v>
      </c>
      <c r="AB885">
        <v>-25.993089990000001</v>
      </c>
      <c r="AC885">
        <v>-28.927340919999999</v>
      </c>
      <c r="AD885">
        <v>-55.8428507</v>
      </c>
      <c r="AE885">
        <v>-56.879522170000001</v>
      </c>
      <c r="AF885">
        <v>-63.48905079</v>
      </c>
      <c r="AG885">
        <v>-31.694965270000001</v>
      </c>
      <c r="AH885">
        <v>-43.714160569999997</v>
      </c>
      <c r="AI885">
        <v>-40.940337390000003</v>
      </c>
      <c r="AJ885">
        <v>-40.881015240000004</v>
      </c>
      <c r="AK885">
        <v>-40.925242679999997</v>
      </c>
      <c r="AL885">
        <v>-40.52904084</v>
      </c>
      <c r="AM885">
        <v>-40.894862150000002</v>
      </c>
      <c r="AN885">
        <v>-44.060575550000003</v>
      </c>
      <c r="AO885">
        <v>-47.461349409999997</v>
      </c>
      <c r="AP885">
        <v>-51.118957250000001</v>
      </c>
      <c r="AQ885">
        <v>-55.042732270000002</v>
      </c>
      <c r="AR885">
        <v>-59.325576830000003</v>
      </c>
      <c r="AS885">
        <v>-60.400313150000002</v>
      </c>
      <c r="AT885">
        <v>-62.05645028</v>
      </c>
      <c r="AU885">
        <v>-63.886603000000001</v>
      </c>
      <c r="AV885">
        <v>-65.775420859999997</v>
      </c>
      <c r="AW885">
        <v>-67.745213419999999</v>
      </c>
    </row>
    <row r="886" spans="2:49" x14ac:dyDescent="0.25">
      <c r="B886" t="s">
        <v>1828</v>
      </c>
      <c r="C886">
        <v>0.96116878123798499</v>
      </c>
      <c r="D886">
        <v>0.98039215686274495</v>
      </c>
      <c r="E886">
        <v>0.85390524879999996</v>
      </c>
      <c r="F886">
        <v>1.362392716</v>
      </c>
      <c r="G886">
        <v>1.6564317909999999</v>
      </c>
      <c r="H886">
        <v>1.4684203570000001</v>
      </c>
      <c r="I886">
        <v>1.111128508</v>
      </c>
      <c r="J886">
        <v>0.86488552330000001</v>
      </c>
      <c r="K886">
        <v>0.74607765150000005</v>
      </c>
      <c r="L886">
        <v>0.72602478859999997</v>
      </c>
      <c r="M886">
        <v>0.7379434721</v>
      </c>
      <c r="N886">
        <v>0.73608184249999997</v>
      </c>
      <c r="O886">
        <v>0.85498764589999998</v>
      </c>
      <c r="P886">
        <v>0.96963708500000001</v>
      </c>
      <c r="Q886">
        <v>1.0110811850000001</v>
      </c>
      <c r="R886">
        <v>1.03817644</v>
      </c>
      <c r="S886">
        <v>1.0655149989999999</v>
      </c>
      <c r="T886">
        <v>1.051505014</v>
      </c>
      <c r="U886">
        <v>1.064963705</v>
      </c>
      <c r="V886">
        <v>1.060039883</v>
      </c>
      <c r="W886">
        <v>1.101255426</v>
      </c>
      <c r="X886">
        <v>1.1827204309999999</v>
      </c>
      <c r="Y886">
        <v>1.2120988859999999</v>
      </c>
      <c r="Z886">
        <v>1.2358430330000001</v>
      </c>
      <c r="AA886">
        <v>1.263869643</v>
      </c>
      <c r="AB886">
        <v>1.2901540680000001</v>
      </c>
      <c r="AC886">
        <v>1.3204478559999999</v>
      </c>
      <c r="AD886">
        <v>1.356521203</v>
      </c>
      <c r="AE886">
        <v>1.39969257</v>
      </c>
      <c r="AF886">
        <v>1.436492857</v>
      </c>
      <c r="AG886">
        <v>1.4755374809999999</v>
      </c>
      <c r="AH886">
        <v>1.505723199</v>
      </c>
      <c r="AI886">
        <v>1.5324668340000001</v>
      </c>
      <c r="AJ886">
        <v>1.561410856</v>
      </c>
      <c r="AK886">
        <v>1.5913890399999999</v>
      </c>
      <c r="AL886">
        <v>1.6216692100000001</v>
      </c>
      <c r="AM886">
        <v>1.6597567150000001</v>
      </c>
      <c r="AN886">
        <v>1.691668103</v>
      </c>
      <c r="AO886">
        <v>1.7257409990000001</v>
      </c>
      <c r="AP886">
        <v>1.7632160640000001</v>
      </c>
      <c r="AQ886">
        <v>1.8020984840000001</v>
      </c>
      <c r="AR886">
        <v>1.8423975480000001</v>
      </c>
      <c r="AS886">
        <v>1.8837285319999999</v>
      </c>
      <c r="AT886">
        <v>1.925426587</v>
      </c>
      <c r="AU886">
        <v>1.9668022730000001</v>
      </c>
      <c r="AV886">
        <v>2.0092105299999998</v>
      </c>
      <c r="AW886">
        <v>2.052329168</v>
      </c>
    </row>
    <row r="887" spans="2:49" x14ac:dyDescent="0.25">
      <c r="B887" t="s">
        <v>1829</v>
      </c>
      <c r="C887">
        <v>0.96116878123798499</v>
      </c>
      <c r="D887">
        <v>0.98039215686274495</v>
      </c>
      <c r="E887">
        <v>-0.1997204645</v>
      </c>
      <c r="F887">
        <v>1.5912454250000001</v>
      </c>
      <c r="G887">
        <v>3.4153478609999999</v>
      </c>
      <c r="H887">
        <v>4.5833696049999997</v>
      </c>
      <c r="I887">
        <v>3.513736406</v>
      </c>
      <c r="J887">
        <v>3.2285104320000002</v>
      </c>
      <c r="K887">
        <v>2.1426882410000001</v>
      </c>
      <c r="L887">
        <v>1.49552182</v>
      </c>
      <c r="M887">
        <v>2.2961028959999998</v>
      </c>
      <c r="N887">
        <v>1.814314948</v>
      </c>
      <c r="O887">
        <v>-1.9936433389999999</v>
      </c>
      <c r="P887">
        <v>-1.3488345079999999</v>
      </c>
      <c r="Q887">
        <v>-1.194108283</v>
      </c>
      <c r="R887">
        <v>-1.0731024440000001</v>
      </c>
      <c r="S887">
        <v>-1.4273256649999999</v>
      </c>
      <c r="T887">
        <v>-1.1294872979999999</v>
      </c>
      <c r="U887">
        <v>-0.4978587008</v>
      </c>
      <c r="V887">
        <v>-0.73315497939999996</v>
      </c>
      <c r="W887">
        <v>1.0628314409999999</v>
      </c>
      <c r="X887">
        <v>0.77553468969999995</v>
      </c>
      <c r="Y887">
        <v>0.84984223569999995</v>
      </c>
      <c r="Z887">
        <v>0.91215346689999999</v>
      </c>
      <c r="AA887">
        <v>0.97391452639999998</v>
      </c>
      <c r="AB887">
        <v>1.0309842870000001</v>
      </c>
      <c r="AC887">
        <v>1.0837466650000001</v>
      </c>
      <c r="AD887">
        <v>1.1080375259999999</v>
      </c>
      <c r="AE887">
        <v>1.1308110849999999</v>
      </c>
      <c r="AF887">
        <v>1.1539007349999999</v>
      </c>
      <c r="AG887">
        <v>1.1683131069999999</v>
      </c>
      <c r="AH887">
        <v>1.182670281</v>
      </c>
      <c r="AI887">
        <v>1.2038739620000001</v>
      </c>
      <c r="AJ887">
        <v>1.2242458629999999</v>
      </c>
      <c r="AK887">
        <v>1.249145019</v>
      </c>
      <c r="AL887">
        <v>1.2749449369999999</v>
      </c>
      <c r="AM887">
        <v>1.307752169</v>
      </c>
      <c r="AN887">
        <v>1.33665324</v>
      </c>
      <c r="AO887">
        <v>1.3667741010000001</v>
      </c>
      <c r="AP887">
        <v>1.401336352</v>
      </c>
      <c r="AQ887">
        <v>1.4373739649999999</v>
      </c>
      <c r="AR887">
        <v>1.4749879699999999</v>
      </c>
      <c r="AS887">
        <v>1.5234868100000001</v>
      </c>
      <c r="AT887">
        <v>1.5658893490000001</v>
      </c>
      <c r="AU887">
        <v>1.6193847640000001</v>
      </c>
      <c r="AV887">
        <v>1.6734662920000001</v>
      </c>
      <c r="AW887">
        <v>1.727394082</v>
      </c>
    </row>
    <row r="888" spans="2:49" x14ac:dyDescent="0.25">
      <c r="B888" t="s">
        <v>1830</v>
      </c>
      <c r="C888">
        <v>0.96116878123798499</v>
      </c>
      <c r="D888">
        <v>0.98039215686274495</v>
      </c>
      <c r="E888">
        <v>0.9663282366</v>
      </c>
      <c r="F888">
        <v>0.94420124449999998</v>
      </c>
      <c r="G888">
        <v>0.92675542229999996</v>
      </c>
      <c r="H888">
        <v>0.92190068079999998</v>
      </c>
      <c r="I888">
        <v>0.92434620249999999</v>
      </c>
      <c r="J888">
        <v>0.9416309584</v>
      </c>
      <c r="K888">
        <v>0.96058990609999995</v>
      </c>
      <c r="L888">
        <v>0.97533789299999996</v>
      </c>
      <c r="M888">
        <v>0.98423427679999997</v>
      </c>
      <c r="N888">
        <v>0.99035350109999998</v>
      </c>
      <c r="O888">
        <v>1.0606212639999999</v>
      </c>
      <c r="P888">
        <v>1.145112057</v>
      </c>
      <c r="Q888">
        <v>1.2036371239999999</v>
      </c>
      <c r="R888">
        <v>1.25748748</v>
      </c>
      <c r="S888">
        <v>1.2937546259999999</v>
      </c>
      <c r="T888">
        <v>1.336138534</v>
      </c>
      <c r="U888">
        <v>1.3754128800000001</v>
      </c>
      <c r="V888">
        <v>1.4142398570000001</v>
      </c>
      <c r="W888">
        <v>1.461878996</v>
      </c>
      <c r="X888">
        <v>1.5313889549999999</v>
      </c>
      <c r="Y888">
        <v>1.6181435719999999</v>
      </c>
      <c r="Z888">
        <v>1.6677780259999999</v>
      </c>
      <c r="AA888">
        <v>1.712123074</v>
      </c>
      <c r="AB888">
        <v>1.747581772</v>
      </c>
      <c r="AC888">
        <v>1.7871586699999999</v>
      </c>
      <c r="AD888">
        <v>1.819733311</v>
      </c>
      <c r="AE888">
        <v>1.8569557510000001</v>
      </c>
      <c r="AF888">
        <v>1.894740656</v>
      </c>
      <c r="AG888">
        <v>1.949035444</v>
      </c>
      <c r="AH888">
        <v>1.984324478</v>
      </c>
      <c r="AI888">
        <v>2.0073276729999998</v>
      </c>
      <c r="AJ888">
        <v>2.0423745439999998</v>
      </c>
      <c r="AK888">
        <v>2.0787462329999999</v>
      </c>
      <c r="AL888">
        <v>2.1148811190000001</v>
      </c>
      <c r="AM888">
        <v>2.1604750890000002</v>
      </c>
      <c r="AN888">
        <v>2.1980533649999998</v>
      </c>
      <c r="AO888">
        <v>2.2400189020000001</v>
      </c>
      <c r="AP888">
        <v>2.2831101619999998</v>
      </c>
      <c r="AQ888">
        <v>2.3270238540000001</v>
      </c>
      <c r="AR888">
        <v>2.3719662069999998</v>
      </c>
      <c r="AS888">
        <v>2.4181782580000002</v>
      </c>
      <c r="AT888">
        <v>2.4635499150000002</v>
      </c>
      <c r="AU888">
        <v>2.5098746470000002</v>
      </c>
      <c r="AV888">
        <v>2.5571302660000002</v>
      </c>
      <c r="AW888">
        <v>2.6054295070000002</v>
      </c>
    </row>
    <row r="889" spans="2:49" x14ac:dyDescent="0.25">
      <c r="B889" t="s">
        <v>1831</v>
      </c>
      <c r="C889">
        <v>0.96116878123798499</v>
      </c>
      <c r="D889">
        <v>0.98039215686274495</v>
      </c>
      <c r="E889">
        <v>0.9090897322</v>
      </c>
      <c r="F889">
        <v>0.9649550777</v>
      </c>
      <c r="G889">
        <v>1.0148248820000001</v>
      </c>
      <c r="H889">
        <v>1.0748548630000001</v>
      </c>
      <c r="I889">
        <v>1.067415512</v>
      </c>
      <c r="J889">
        <v>1.0577644049999999</v>
      </c>
      <c r="K889">
        <v>1.061328249</v>
      </c>
      <c r="L889">
        <v>1.094784953</v>
      </c>
      <c r="M889">
        <v>1.1221253330000001</v>
      </c>
      <c r="N889">
        <v>1.1372859559999999</v>
      </c>
      <c r="O889">
        <v>1.039131491</v>
      </c>
      <c r="P889">
        <v>0.94157171569999998</v>
      </c>
      <c r="Q889">
        <v>0.91074480589999995</v>
      </c>
      <c r="R889">
        <v>0.97182105429999999</v>
      </c>
      <c r="S889">
        <v>0.96290715329999998</v>
      </c>
      <c r="T889">
        <v>0.94430933539999995</v>
      </c>
      <c r="U889">
        <v>0.93971808089999997</v>
      </c>
      <c r="V889">
        <v>0.95404933169999995</v>
      </c>
      <c r="W889">
        <v>0.95868746859999998</v>
      </c>
      <c r="X889">
        <v>0.97940800049999999</v>
      </c>
      <c r="Y889">
        <v>0.9845896623</v>
      </c>
      <c r="Z889">
        <v>0.99496950449999999</v>
      </c>
      <c r="AA889">
        <v>1.0073270750000001</v>
      </c>
      <c r="AB889">
        <v>1.018392961</v>
      </c>
      <c r="AC889">
        <v>1.031692244</v>
      </c>
      <c r="AD889">
        <v>1.064456997</v>
      </c>
      <c r="AE889">
        <v>1.09380078</v>
      </c>
      <c r="AF889">
        <v>1.1232633240000001</v>
      </c>
      <c r="AG889">
        <v>1.1480480879999999</v>
      </c>
      <c r="AH889">
        <v>1.173737268</v>
      </c>
      <c r="AI889">
        <v>1.1984485300000001</v>
      </c>
      <c r="AJ889">
        <v>1.221547325</v>
      </c>
      <c r="AK889">
        <v>1.245274312</v>
      </c>
      <c r="AL889">
        <v>1.2581562100000001</v>
      </c>
      <c r="AM889">
        <v>1.278105528</v>
      </c>
      <c r="AN889">
        <v>1.312634777</v>
      </c>
      <c r="AO889">
        <v>1.34336609</v>
      </c>
      <c r="AP889">
        <v>1.374857451</v>
      </c>
      <c r="AQ889">
        <v>1.4073341109999999</v>
      </c>
      <c r="AR889">
        <v>1.440727675</v>
      </c>
      <c r="AS889">
        <v>1.46201125</v>
      </c>
      <c r="AT889">
        <v>1.488265942</v>
      </c>
      <c r="AU889">
        <v>1.5153687730000001</v>
      </c>
      <c r="AV889">
        <v>1.543468565</v>
      </c>
      <c r="AW889">
        <v>1.5725608659999999</v>
      </c>
    </row>
    <row r="890" spans="2:49" x14ac:dyDescent="0.25">
      <c r="B890" t="s">
        <v>1832</v>
      </c>
      <c r="C890">
        <v>0.96116878123798499</v>
      </c>
      <c r="D890">
        <v>0.98039215686274495</v>
      </c>
      <c r="E890">
        <v>0.91496119149999999</v>
      </c>
      <c r="F890">
        <v>0.81398186549999996</v>
      </c>
      <c r="G890">
        <v>0.55461701330000002</v>
      </c>
      <c r="H890">
        <v>0.99258660899999995</v>
      </c>
      <c r="I890">
        <v>0.63933104809999997</v>
      </c>
      <c r="J890">
        <v>0.58991030430000002</v>
      </c>
      <c r="K890">
        <v>0.7244615244</v>
      </c>
      <c r="L890">
        <v>1.0263938050000001</v>
      </c>
      <c r="M890">
        <v>1.0585300390000001</v>
      </c>
      <c r="N890">
        <v>0.98653956499999995</v>
      </c>
      <c r="O890">
        <v>0.8778421716</v>
      </c>
      <c r="P890">
        <v>0.68924665519999995</v>
      </c>
      <c r="Q890">
        <v>0.74814169409999998</v>
      </c>
      <c r="R890">
        <v>1.2854896360000001</v>
      </c>
      <c r="S890">
        <v>1.198285064</v>
      </c>
      <c r="T890">
        <v>1.081742153</v>
      </c>
      <c r="U890">
        <v>0.93397042750000003</v>
      </c>
      <c r="V890">
        <v>0.77580895910000003</v>
      </c>
      <c r="W890">
        <v>0.57531471209999996</v>
      </c>
      <c r="X890">
        <v>0.46521571839999998</v>
      </c>
      <c r="Y890">
        <v>0.73855875719999997</v>
      </c>
      <c r="Z890">
        <v>0.84295114930000004</v>
      </c>
      <c r="AA890">
        <v>0.94989203550000001</v>
      </c>
      <c r="AB890">
        <v>1.0398969339999999</v>
      </c>
      <c r="AC890">
        <v>1.158001281</v>
      </c>
      <c r="AD890">
        <v>1.2824606039999999</v>
      </c>
      <c r="AE890">
        <v>1.408069577</v>
      </c>
      <c r="AF890">
        <v>1.554912477</v>
      </c>
      <c r="AG890">
        <v>1.6831570650000001</v>
      </c>
      <c r="AH890">
        <v>1.810972075</v>
      </c>
      <c r="AI890">
        <v>1.935056417</v>
      </c>
      <c r="AJ890">
        <v>2.0712252109999998</v>
      </c>
      <c r="AK890">
        <v>2.2011516910000002</v>
      </c>
      <c r="AL890">
        <v>2.2428568379999998</v>
      </c>
      <c r="AM890">
        <v>2.4346344100000001</v>
      </c>
      <c r="AN890">
        <v>2.6948436459999998</v>
      </c>
      <c r="AO890">
        <v>2.781104639</v>
      </c>
      <c r="AP890">
        <v>2.8965697650000002</v>
      </c>
      <c r="AQ890">
        <v>3.040809855</v>
      </c>
      <c r="AR890">
        <v>3.2117054569999999</v>
      </c>
      <c r="AS890">
        <v>3.0770439249999999</v>
      </c>
      <c r="AT890">
        <v>3.191418482</v>
      </c>
      <c r="AU890">
        <v>3.2879113449999999</v>
      </c>
      <c r="AV890">
        <v>3.371928445</v>
      </c>
      <c r="AW890">
        <v>3.4541590740000001</v>
      </c>
    </row>
    <row r="891" spans="2:49" x14ac:dyDescent="0.25">
      <c r="B891" t="s">
        <v>1833</v>
      </c>
      <c r="C891">
        <v>0.96116878123798499</v>
      </c>
      <c r="D891">
        <v>0.98039215686274495</v>
      </c>
      <c r="E891">
        <v>0.97263608189999995</v>
      </c>
      <c r="F891">
        <v>1.0896792710000001</v>
      </c>
      <c r="G891">
        <v>1.163189078</v>
      </c>
      <c r="H891">
        <v>1.115992272</v>
      </c>
      <c r="I891">
        <v>0.99594137110000003</v>
      </c>
      <c r="J891">
        <v>0.88589728499999998</v>
      </c>
      <c r="K891">
        <v>0.80918852860000001</v>
      </c>
      <c r="L891">
        <v>0.75893559489999995</v>
      </c>
      <c r="M891">
        <v>0.72511745750000001</v>
      </c>
      <c r="N891">
        <v>0.69694482069999997</v>
      </c>
      <c r="O891">
        <v>0.68057829410000004</v>
      </c>
      <c r="P891">
        <v>0.67434316409999995</v>
      </c>
      <c r="Q891">
        <v>0.67409742009999996</v>
      </c>
      <c r="R891">
        <v>0.67075376259999997</v>
      </c>
      <c r="S891">
        <v>0.69972052220000003</v>
      </c>
      <c r="T891">
        <v>0.72786092059999996</v>
      </c>
      <c r="U891">
        <v>0.73948115709999995</v>
      </c>
      <c r="V891">
        <v>0.64337276099999996</v>
      </c>
      <c r="W891">
        <v>0.62788045459999997</v>
      </c>
      <c r="X891">
        <v>0.61909669140000001</v>
      </c>
      <c r="Y891">
        <v>0.61932852660000004</v>
      </c>
      <c r="Z891">
        <v>0.62321788820000001</v>
      </c>
      <c r="AA891">
        <v>0.62870319900000005</v>
      </c>
      <c r="AB891">
        <v>0.6335694449</v>
      </c>
      <c r="AC891">
        <v>0.63742332180000005</v>
      </c>
      <c r="AD891">
        <v>0.64919506530000004</v>
      </c>
      <c r="AE891">
        <v>0.67079418930000001</v>
      </c>
      <c r="AF891">
        <v>0.69245760119999999</v>
      </c>
      <c r="AG891">
        <v>0.7108093862</v>
      </c>
      <c r="AH891">
        <v>0.72512693360000002</v>
      </c>
      <c r="AI891">
        <v>0.74161177649999999</v>
      </c>
      <c r="AJ891">
        <v>0.760657009</v>
      </c>
      <c r="AK891">
        <v>0.77991287389999997</v>
      </c>
      <c r="AL891">
        <v>0.78524754689999998</v>
      </c>
      <c r="AM891">
        <v>0.76353924360000003</v>
      </c>
      <c r="AN891">
        <v>0.76795732110000003</v>
      </c>
      <c r="AO891">
        <v>0.80472977469999996</v>
      </c>
      <c r="AP891">
        <v>0.83998834489999996</v>
      </c>
      <c r="AQ891">
        <v>0.87235122119999997</v>
      </c>
      <c r="AR891">
        <v>0.90376571400000005</v>
      </c>
      <c r="AS891">
        <v>0.9257165638</v>
      </c>
      <c r="AT891">
        <v>0.92733982670000004</v>
      </c>
      <c r="AU891">
        <v>0.92562177430000003</v>
      </c>
      <c r="AV891">
        <v>0.92208402079999996</v>
      </c>
      <c r="AW891">
        <v>0.91359029339999998</v>
      </c>
    </row>
    <row r="892" spans="2:49" x14ac:dyDescent="0.25">
      <c r="B892" t="s">
        <v>1834</v>
      </c>
      <c r="C892">
        <v>0.96116878123798499</v>
      </c>
      <c r="D892">
        <v>0.98039215686274495</v>
      </c>
      <c r="E892">
        <v>0.94580836209999997</v>
      </c>
      <c r="F892">
        <v>0.92627395000000001</v>
      </c>
      <c r="G892">
        <v>0.92696492850000001</v>
      </c>
      <c r="H892">
        <v>0.93529028380000001</v>
      </c>
      <c r="I892">
        <v>0.9355341277</v>
      </c>
      <c r="J892">
        <v>0.92655535840000003</v>
      </c>
      <c r="K892">
        <v>0.91231454649999999</v>
      </c>
      <c r="L892">
        <v>0.89961056740000001</v>
      </c>
      <c r="M892">
        <v>0.89163726789999997</v>
      </c>
      <c r="N892">
        <v>0.88578262969999999</v>
      </c>
      <c r="O892">
        <v>1.038107798</v>
      </c>
      <c r="P892">
        <v>1.158161325</v>
      </c>
      <c r="Q892">
        <v>1.163966415</v>
      </c>
      <c r="R892">
        <v>1.1020723029999999</v>
      </c>
      <c r="S892">
        <v>1.167436097</v>
      </c>
      <c r="T892">
        <v>1.2482385709999999</v>
      </c>
      <c r="U892">
        <v>1.290332362</v>
      </c>
      <c r="V892">
        <v>1.2854024340000001</v>
      </c>
      <c r="W892">
        <v>1.306668312</v>
      </c>
      <c r="X892">
        <v>1.3219803809999999</v>
      </c>
      <c r="Y892">
        <v>1.3527684120000001</v>
      </c>
      <c r="Z892">
        <v>1.396001856</v>
      </c>
      <c r="AA892">
        <v>1.4301081929999999</v>
      </c>
      <c r="AB892">
        <v>1.461386332</v>
      </c>
      <c r="AC892">
        <v>1.489494214</v>
      </c>
      <c r="AD892">
        <v>1.522152406</v>
      </c>
      <c r="AE892">
        <v>1.5640938010000001</v>
      </c>
      <c r="AF892">
        <v>1.6019160290000001</v>
      </c>
      <c r="AG892">
        <v>1.6387752849999999</v>
      </c>
      <c r="AH892">
        <v>1.674061499</v>
      </c>
      <c r="AI892">
        <v>1.7113139159999999</v>
      </c>
      <c r="AJ892">
        <v>1.752046239</v>
      </c>
      <c r="AK892">
        <v>1.792086783</v>
      </c>
      <c r="AL892">
        <v>1.8317691970000001</v>
      </c>
      <c r="AM892">
        <v>1.8687070189999999</v>
      </c>
      <c r="AN892">
        <v>1.907182377</v>
      </c>
      <c r="AO892">
        <v>1.9496436770000001</v>
      </c>
      <c r="AP892">
        <v>1.9924936579999999</v>
      </c>
      <c r="AQ892">
        <v>2.0354254049999998</v>
      </c>
      <c r="AR892">
        <v>2.0787990330000001</v>
      </c>
      <c r="AS892">
        <v>2.1225282559999998</v>
      </c>
      <c r="AT892">
        <v>2.165299439</v>
      </c>
      <c r="AU892">
        <v>2.208815644</v>
      </c>
      <c r="AV892">
        <v>2.2535178880000002</v>
      </c>
      <c r="AW892">
        <v>2.299283505</v>
      </c>
    </row>
    <row r="893" spans="2:49" x14ac:dyDescent="0.25">
      <c r="B893" t="s">
        <v>1835</v>
      </c>
      <c r="C893">
        <v>0.96116878123798499</v>
      </c>
      <c r="D893">
        <v>0.98039215686274495</v>
      </c>
      <c r="E893">
        <v>0.9417045248</v>
      </c>
      <c r="F893">
        <v>0.92198934560000001</v>
      </c>
      <c r="G893">
        <v>0.92772195960000003</v>
      </c>
      <c r="H893">
        <v>0.94538250420000003</v>
      </c>
      <c r="I893">
        <v>0.95228420749999998</v>
      </c>
      <c r="J893">
        <v>0.96366383</v>
      </c>
      <c r="K893">
        <v>0.97704112610000005</v>
      </c>
      <c r="L893">
        <v>0.98521933559999997</v>
      </c>
      <c r="M893">
        <v>0.98928474070000005</v>
      </c>
      <c r="N893">
        <v>0.99074418060000002</v>
      </c>
      <c r="O893">
        <v>1.0716253659999999</v>
      </c>
      <c r="P893">
        <v>1.184941061</v>
      </c>
      <c r="Q893">
        <v>1.251365308</v>
      </c>
      <c r="R893">
        <v>1.252147347</v>
      </c>
      <c r="S893">
        <v>1.32209442</v>
      </c>
      <c r="T893">
        <v>1.4278658310000001</v>
      </c>
      <c r="U893">
        <v>1.479962792</v>
      </c>
      <c r="V893">
        <v>1.4684637039999999</v>
      </c>
      <c r="W893">
        <v>1.575940186</v>
      </c>
      <c r="X893">
        <v>1.653134777</v>
      </c>
      <c r="Y893">
        <v>1.6523560100000001</v>
      </c>
      <c r="Z893">
        <v>1.69188508</v>
      </c>
      <c r="AA893">
        <v>1.7308088290000001</v>
      </c>
      <c r="AB893">
        <v>1.773028442</v>
      </c>
      <c r="AC893">
        <v>1.802930183</v>
      </c>
      <c r="AD893">
        <v>1.82033859</v>
      </c>
      <c r="AE893">
        <v>1.853149065</v>
      </c>
      <c r="AF893">
        <v>1.8884447870000001</v>
      </c>
      <c r="AG893">
        <v>1.9339219569999999</v>
      </c>
      <c r="AH893">
        <v>1.968304746</v>
      </c>
      <c r="AI893">
        <v>1.997909782</v>
      </c>
      <c r="AJ893">
        <v>2.034475188</v>
      </c>
      <c r="AK893">
        <v>2.072442873</v>
      </c>
      <c r="AL893">
        <v>2.1815935689999999</v>
      </c>
      <c r="AM893">
        <v>2.282618898</v>
      </c>
      <c r="AN893">
        <v>2.2813760190000001</v>
      </c>
      <c r="AO893">
        <v>2.3259945260000001</v>
      </c>
      <c r="AP893">
        <v>2.3742809779999998</v>
      </c>
      <c r="AQ893">
        <v>2.4196214820000002</v>
      </c>
      <c r="AR893">
        <v>2.4642512349999999</v>
      </c>
      <c r="AS893">
        <v>2.5683727959999998</v>
      </c>
      <c r="AT893">
        <v>2.6511421479999999</v>
      </c>
      <c r="AU893">
        <v>2.7405988049999999</v>
      </c>
      <c r="AV893">
        <v>2.8412141040000001</v>
      </c>
      <c r="AW893">
        <v>2.9522485700000001</v>
      </c>
    </row>
    <row r="894" spans="2:49" x14ac:dyDescent="0.25">
      <c r="B894" t="s">
        <v>1836</v>
      </c>
      <c r="C894">
        <v>0.96116878123798499</v>
      </c>
      <c r="D894">
        <v>0.98039215686274495</v>
      </c>
      <c r="E894">
        <v>0.91857229569999999</v>
      </c>
      <c r="F894">
        <v>0.9049538385</v>
      </c>
      <c r="G894">
        <v>0.92815296680000003</v>
      </c>
      <c r="H894">
        <v>0.95845661630000001</v>
      </c>
      <c r="I894">
        <v>0.97733323319999998</v>
      </c>
      <c r="J894">
        <v>0.99420861890000001</v>
      </c>
      <c r="K894">
        <v>1.0031397129999999</v>
      </c>
      <c r="L894">
        <v>1.009857652</v>
      </c>
      <c r="M894">
        <v>1.0215213919999999</v>
      </c>
      <c r="N894">
        <v>1.0364603990000001</v>
      </c>
      <c r="O894">
        <v>1.099037982</v>
      </c>
      <c r="P894">
        <v>1.1741602179999999</v>
      </c>
      <c r="Q894">
        <v>1.216223579</v>
      </c>
      <c r="R894">
        <v>1.2263089730000001</v>
      </c>
      <c r="S894">
        <v>1.313983927</v>
      </c>
      <c r="T894">
        <v>1.411967982</v>
      </c>
      <c r="U894">
        <v>1.4653322099999999</v>
      </c>
      <c r="V894">
        <v>1.214709612</v>
      </c>
      <c r="W894">
        <v>1.1747259720000001</v>
      </c>
      <c r="X894">
        <v>1.1382233310000001</v>
      </c>
      <c r="Y894">
        <v>1.158711965</v>
      </c>
      <c r="Z894">
        <v>1.199505598</v>
      </c>
      <c r="AA894">
        <v>1.2393550900000001</v>
      </c>
      <c r="AB894">
        <v>1.273378323</v>
      </c>
      <c r="AC894">
        <v>1.3043895990000001</v>
      </c>
      <c r="AD894">
        <v>1.365973874</v>
      </c>
      <c r="AE894">
        <v>1.4488337689999999</v>
      </c>
      <c r="AF894">
        <v>1.522470754</v>
      </c>
      <c r="AG894">
        <v>1.5851993929999999</v>
      </c>
      <c r="AH894">
        <v>1.637788577</v>
      </c>
      <c r="AI894">
        <v>1.690049111</v>
      </c>
      <c r="AJ894">
        <v>1.7393733300000001</v>
      </c>
      <c r="AK894">
        <v>1.7891837070000001</v>
      </c>
      <c r="AL894">
        <v>1.869114795</v>
      </c>
      <c r="AM894">
        <v>1.9306808820000001</v>
      </c>
      <c r="AN894">
        <v>1.9625554620000001</v>
      </c>
      <c r="AO894">
        <v>2.0406002540000001</v>
      </c>
      <c r="AP894">
        <v>2.110134081</v>
      </c>
      <c r="AQ894">
        <v>2.1728316259999998</v>
      </c>
      <c r="AR894">
        <v>2.2332341869999999</v>
      </c>
      <c r="AS894">
        <v>2.292894489</v>
      </c>
      <c r="AT894">
        <v>2.3223712600000002</v>
      </c>
      <c r="AU894">
        <v>2.3570181460000001</v>
      </c>
      <c r="AV894">
        <v>2.3938287850000002</v>
      </c>
      <c r="AW894">
        <v>2.4292603420000001</v>
      </c>
    </row>
    <row r="895" spans="2:49" x14ac:dyDescent="0.25">
      <c r="B895" t="s">
        <v>1837</v>
      </c>
      <c r="C895">
        <v>0.96116878123798499</v>
      </c>
      <c r="D895">
        <v>0.98039215686274495</v>
      </c>
      <c r="E895">
        <v>0.90324703279999996</v>
      </c>
      <c r="F895">
        <v>0.94859047500000004</v>
      </c>
      <c r="G895">
        <v>1.044633216</v>
      </c>
      <c r="H895">
        <v>1.1119482860000001</v>
      </c>
      <c r="I895">
        <v>1.122537785</v>
      </c>
      <c r="J895">
        <v>1.10855722</v>
      </c>
      <c r="K895">
        <v>1.0858225420000001</v>
      </c>
      <c r="L895">
        <v>1.0670404630000001</v>
      </c>
      <c r="M895">
        <v>1.057555204</v>
      </c>
      <c r="N895">
        <v>1.051294204</v>
      </c>
      <c r="O895">
        <v>0.9721791501</v>
      </c>
      <c r="P895">
        <v>0.89644759669999996</v>
      </c>
      <c r="Q895">
        <v>0.8797484538</v>
      </c>
      <c r="R895">
        <v>0.90854866670000001</v>
      </c>
      <c r="S895">
        <v>0.96747346519999999</v>
      </c>
      <c r="T895">
        <v>1.004823166</v>
      </c>
      <c r="U895">
        <v>1.022766471</v>
      </c>
      <c r="V895">
        <v>1.0133051209999999</v>
      </c>
      <c r="W895">
        <v>1.0168008120000001</v>
      </c>
      <c r="X895">
        <v>1.0256612570000001</v>
      </c>
      <c r="Y895">
        <v>1.0393187079999999</v>
      </c>
      <c r="Z895">
        <v>1.053097704</v>
      </c>
      <c r="AA895">
        <v>1.0705385999999999</v>
      </c>
      <c r="AB895">
        <v>1.089580204</v>
      </c>
      <c r="AC895">
        <v>1.1072583979999999</v>
      </c>
      <c r="AD895">
        <v>1.126772764</v>
      </c>
      <c r="AE895">
        <v>1.150307344</v>
      </c>
      <c r="AF895">
        <v>1.1735008600000001</v>
      </c>
      <c r="AG895">
        <v>1.196804996</v>
      </c>
      <c r="AH895">
        <v>1.219628011</v>
      </c>
      <c r="AI895">
        <v>1.2436573049999999</v>
      </c>
      <c r="AJ895">
        <v>1.2689406599999999</v>
      </c>
      <c r="AK895">
        <v>1.2948150620000001</v>
      </c>
      <c r="AL895">
        <v>1.319688908</v>
      </c>
      <c r="AM895">
        <v>1.340748343</v>
      </c>
      <c r="AN895">
        <v>1.364782688</v>
      </c>
      <c r="AO895">
        <v>1.394680892</v>
      </c>
      <c r="AP895">
        <v>1.42442728</v>
      </c>
      <c r="AQ895">
        <v>1.4538884169999999</v>
      </c>
      <c r="AR895">
        <v>1.4836339999999999</v>
      </c>
      <c r="AS895">
        <v>1.511400785</v>
      </c>
      <c r="AT895">
        <v>1.5339498979999999</v>
      </c>
      <c r="AU895">
        <v>1.558478907</v>
      </c>
      <c r="AV895">
        <v>1.5845555440000001</v>
      </c>
      <c r="AW895">
        <v>1.6112527029999999</v>
      </c>
    </row>
  </sheetData>
  <dataConsolidate/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69887-C462-4611-8957-0C3F49319DF7}">
  <dimension ref="A1:AX41"/>
  <sheetViews>
    <sheetView tabSelected="1" topLeftCell="P23" workbookViewId="0">
      <selection activeCell="A35" sqref="A35:XFD35"/>
    </sheetView>
    <sheetView tabSelected="1" topLeftCell="A27" workbookViewId="1">
      <selection activeCell="D22" sqref="D22:D41"/>
    </sheetView>
  </sheetViews>
  <sheetFormatPr baseColWidth="10" defaultRowHeight="15.75" x14ac:dyDescent="0.25"/>
  <cols>
    <col min="3" max="3" width="13.875" customWidth="1"/>
  </cols>
  <sheetData>
    <row r="1" spans="1:50" x14ac:dyDescent="0.25">
      <c r="D1">
        <f>résultats!C1</f>
        <v>2004</v>
      </c>
      <c r="E1">
        <f>résultats!D1</f>
        <v>2005</v>
      </c>
      <c r="F1">
        <f>résultats!E1</f>
        <v>2006</v>
      </c>
      <c r="G1">
        <f>résultats!F1</f>
        <v>2007</v>
      </c>
      <c r="H1">
        <f>résultats!G1</f>
        <v>2008</v>
      </c>
      <c r="I1">
        <f>résultats!H1</f>
        <v>2009</v>
      </c>
      <c r="J1">
        <f>résultats!I1</f>
        <v>2010</v>
      </c>
      <c r="K1">
        <f>résultats!J1</f>
        <v>2011</v>
      </c>
      <c r="L1">
        <f>résultats!K1</f>
        <v>2012</v>
      </c>
      <c r="M1">
        <f>résultats!L1</f>
        <v>2013</v>
      </c>
      <c r="N1">
        <f>résultats!M1</f>
        <v>2014</v>
      </c>
      <c r="O1">
        <f>résultats!N1</f>
        <v>2015</v>
      </c>
      <c r="P1">
        <f>résultats!O1</f>
        <v>2016</v>
      </c>
      <c r="Q1">
        <f>résultats!P1</f>
        <v>2017</v>
      </c>
      <c r="R1">
        <f>résultats!Q1</f>
        <v>2018</v>
      </c>
      <c r="S1">
        <f>résultats!R1</f>
        <v>2019</v>
      </c>
      <c r="T1">
        <f>résultats!S1</f>
        <v>2020</v>
      </c>
      <c r="U1">
        <f>résultats!T1</f>
        <v>2021</v>
      </c>
      <c r="V1">
        <f>résultats!U1</f>
        <v>2022</v>
      </c>
      <c r="W1">
        <f>résultats!V1</f>
        <v>2023</v>
      </c>
      <c r="X1">
        <f>résultats!W1</f>
        <v>2024</v>
      </c>
      <c r="Y1">
        <f>résultats!X1</f>
        <v>2025</v>
      </c>
      <c r="Z1">
        <f>résultats!Y1</f>
        <v>2026</v>
      </c>
      <c r="AA1">
        <f>résultats!Z1</f>
        <v>2027</v>
      </c>
      <c r="AB1">
        <f>résultats!AA1</f>
        <v>2028</v>
      </c>
      <c r="AC1">
        <f>résultats!AB1</f>
        <v>2029</v>
      </c>
      <c r="AD1">
        <f>résultats!AC1</f>
        <v>2030</v>
      </c>
      <c r="AE1">
        <f>résultats!AD1</f>
        <v>2031</v>
      </c>
      <c r="AF1">
        <f>résultats!AE1</f>
        <v>2032</v>
      </c>
      <c r="AG1">
        <f>résultats!AF1</f>
        <v>2033</v>
      </c>
      <c r="AH1">
        <f>résultats!AG1</f>
        <v>2034</v>
      </c>
      <c r="AI1">
        <f>résultats!AH1</f>
        <v>2035</v>
      </c>
      <c r="AJ1">
        <f>résultats!AI1</f>
        <v>2036</v>
      </c>
      <c r="AK1">
        <f>résultats!AJ1</f>
        <v>2037</v>
      </c>
      <c r="AL1">
        <f>résultats!AK1</f>
        <v>2038</v>
      </c>
      <c r="AM1">
        <f>résultats!AL1</f>
        <v>2039</v>
      </c>
      <c r="AN1">
        <f>résultats!AM1</f>
        <v>2040</v>
      </c>
      <c r="AO1">
        <f>résultats!AN1</f>
        <v>2041</v>
      </c>
      <c r="AP1">
        <f>résultats!AO1</f>
        <v>2042</v>
      </c>
      <c r="AQ1">
        <f>résultats!AP1</f>
        <v>2043</v>
      </c>
      <c r="AR1">
        <f>résultats!AQ1</f>
        <v>2044</v>
      </c>
      <c r="AS1">
        <f>résultats!AR1</f>
        <v>2045</v>
      </c>
      <c r="AT1">
        <f>résultats!AS1</f>
        <v>2046</v>
      </c>
      <c r="AU1">
        <f>résultats!AT1</f>
        <v>2047</v>
      </c>
      <c r="AV1">
        <f>résultats!AU1</f>
        <v>2048</v>
      </c>
      <c r="AW1">
        <f>résultats!AV1</f>
        <v>2049</v>
      </c>
      <c r="AX1">
        <f>résultats!AW1</f>
        <v>2050</v>
      </c>
    </row>
    <row r="2" spans="1:50" x14ac:dyDescent="0.25">
      <c r="A2" t="s">
        <v>1858</v>
      </c>
      <c r="B2" t="s">
        <v>1838</v>
      </c>
      <c r="D2">
        <f>résultats!C593*résultats!C631/(résultats!C745*résultats!C783)</f>
        <v>0</v>
      </c>
      <c r="E2">
        <f>résultats!D593*résultats!D631/(résultats!D745*résultats!D783)</f>
        <v>0</v>
      </c>
      <c r="F2">
        <f>résultats!E593*résultats!E631/(résultats!E745*résultats!E783)</f>
        <v>0.31530169625105148</v>
      </c>
      <c r="G2">
        <f>résultats!F593*résultats!F631/(résultats!F745*résultats!F783)</f>
        <v>0.28794528049506724</v>
      </c>
      <c r="H2">
        <f>résultats!G593*résultats!G631/(résultats!G745*résultats!G783)</f>
        <v>0.2815098284969042</v>
      </c>
      <c r="I2">
        <f>résultats!H593*résultats!H631/(résultats!H745*résultats!H783)</f>
        <v>0.24702374576977107</v>
      </c>
      <c r="J2">
        <f>résultats!I593*résultats!I631/(résultats!I745*résultats!I783)</f>
        <v>0.2635639566862033</v>
      </c>
      <c r="K2">
        <f>résultats!J593*résultats!J631/(résultats!J745*résultats!J783)</f>
        <v>0.29120181118845767</v>
      </c>
      <c r="L2">
        <f>résultats!K593*résultats!K631/(résultats!K745*résultats!K783)</f>
        <v>0.25562993815367113</v>
      </c>
      <c r="M2">
        <f>résultats!L593*résultats!L631/(résultats!L745*résultats!L783)</f>
        <v>0.27523256925723233</v>
      </c>
      <c r="N2">
        <f>résultats!M593*résultats!M631/(résultats!M745*résultats!M783)</f>
        <v>0.24301312344715698</v>
      </c>
      <c r="O2">
        <f>résultats!N593*résultats!N631/(résultats!N745*résultats!N783)</f>
        <v>0.28371747597839575</v>
      </c>
      <c r="P2">
        <f>résultats!O593*résultats!O631/(résultats!O745*résultats!O783)</f>
        <v>0.28036638593965058</v>
      </c>
      <c r="Q2">
        <f>résultats!P593*résultats!P631/(résultats!P745*résultats!P783)</f>
        <v>0.25087146493585488</v>
      </c>
      <c r="R2">
        <f>résultats!Q593*résultats!Q631/(résultats!Q745*résultats!Q783)</f>
        <v>0.27336465203348981</v>
      </c>
      <c r="S2">
        <f>résultats!R593*résultats!R631/(résultats!R745*résultats!R783)</f>
        <v>0.26706110034642261</v>
      </c>
      <c r="T2">
        <f>résultats!S593*résultats!S631/(résultats!S745*résultats!S783)</f>
        <v>0.27779129874329561</v>
      </c>
      <c r="U2">
        <f>résultats!T593*résultats!T631/(résultats!T745*résultats!T783)</f>
        <v>0.27784517274900955</v>
      </c>
      <c r="V2">
        <f>résultats!U593*résultats!U631/(résultats!U745*résultats!U783)</f>
        <v>0.28444051020803807</v>
      </c>
      <c r="W2">
        <f>résultats!V593*résultats!V631/(résultats!V745*résultats!V783)</f>
        <v>0.28382553283878043</v>
      </c>
      <c r="X2">
        <f>résultats!W593*résultats!W631/(résultats!W745*résultats!W783)</f>
        <v>0.28803188315410666</v>
      </c>
      <c r="Y2">
        <f>résultats!X593*résultats!X631/(résultats!X745*résultats!X783)</f>
        <v>0.28996325199045586</v>
      </c>
      <c r="Z2">
        <f>résultats!Y593*résultats!Y631/(résultats!Y745*résultats!Y783)</f>
        <v>0.29010359482492987</v>
      </c>
      <c r="AA2">
        <f>résultats!Z593*résultats!Z631/(résultats!Z745*résultats!Z783)</f>
        <v>0.28772702781654713</v>
      </c>
      <c r="AB2">
        <f>résultats!AA593*résultats!AA631/(résultats!AA745*résultats!AA783)</f>
        <v>0.2867824875200024</v>
      </c>
      <c r="AC2">
        <f>résultats!AB593*résultats!AB631/(résultats!AB745*résultats!AB783)</f>
        <v>0.28648610912032213</v>
      </c>
      <c r="AD2">
        <f>résultats!AC593*résultats!AC631/(résultats!AC745*résultats!AC783)</f>
        <v>0.28601892744264312</v>
      </c>
      <c r="AE2">
        <f>résultats!AD593*résultats!AD631/(résultats!AD745*résultats!AD783)</f>
        <v>0.28446559865163901</v>
      </c>
      <c r="AF2">
        <f>résultats!AE593*résultats!AE631/(résultats!AE745*résultats!AE783)</f>
        <v>0.28406164367677605</v>
      </c>
      <c r="AG2">
        <f>résultats!AF593*résultats!AF631/(résultats!AF745*résultats!AF783)</f>
        <v>0.28463217133025187</v>
      </c>
      <c r="AH2">
        <f>résultats!AG593*résultats!AG631/(résultats!AG745*résultats!AG783)</f>
        <v>0.28484684092243928</v>
      </c>
      <c r="AI2">
        <f>résultats!AH593*résultats!AH631/(résultats!AH745*résultats!AH783)</f>
        <v>0.2845895715411359</v>
      </c>
      <c r="AJ2">
        <f>résultats!AI593*résultats!AI631/(résultats!AI745*résultats!AI783)</f>
        <v>0.28526153029269774</v>
      </c>
      <c r="AK2">
        <f>résultats!AJ593*résultats!AJ631/(résultats!AJ745*résultats!AJ783)</f>
        <v>0.28512552088984328</v>
      </c>
      <c r="AL2">
        <f>résultats!AK593*résultats!AK631/(résultats!AK745*résultats!AK783)</f>
        <v>0.28514952327408283</v>
      </c>
      <c r="AM2">
        <f>résultats!AL593*résultats!AL631/(résultats!AL745*résultats!AL783)</f>
        <v>0.28546514536585416</v>
      </c>
      <c r="AN2">
        <f>résultats!AM593*résultats!AM631/(résultats!AM745*résultats!AM783)</f>
        <v>0.28586927543061774</v>
      </c>
      <c r="AO2">
        <f>résultats!AN593*résultats!AN631/(résultats!AN745*résultats!AN783)</f>
        <v>0.28632697456015738</v>
      </c>
      <c r="AP2">
        <f>résultats!AO593*résultats!AO631/(résultats!AO745*résultats!AO783)</f>
        <v>0.28638168872304604</v>
      </c>
      <c r="AQ2">
        <f>résultats!AP593*résultats!AP631/(résultats!AP745*résultats!AP783)</f>
        <v>0.28668574600907887</v>
      </c>
      <c r="AR2">
        <f>résultats!AQ593*résultats!AQ631/(résultats!AQ745*résultats!AQ783)</f>
        <v>0.28697477657115972</v>
      </c>
      <c r="AS2">
        <f>résultats!AR593*résultats!AR631/(résultats!AR745*résultats!AR783)</f>
        <v>0.28739458432727849</v>
      </c>
      <c r="AT2">
        <f>résultats!AS593*résultats!AS631/(résultats!AS745*résultats!AS783)</f>
        <v>0.28767205864603379</v>
      </c>
      <c r="AU2">
        <f>résultats!AT593*résultats!AT631/(résultats!AT745*résultats!AT783)</f>
        <v>0.28789176853516329</v>
      </c>
      <c r="AV2">
        <f>résultats!AU593*résultats!AU631/(résultats!AU745*résultats!AU783)</f>
        <v>0.28800105256455527</v>
      </c>
      <c r="AW2">
        <f>résultats!AV593*résultats!AV631/(résultats!AV745*résultats!AV783)</f>
        <v>0.28808572086495848</v>
      </c>
      <c r="AX2">
        <f>résultats!AW593*résultats!AW631/(résultats!AW745*résultats!AW783)</f>
        <v>0.28808805757276523</v>
      </c>
    </row>
    <row r="3" spans="1:50" x14ac:dyDescent="0.25">
      <c r="B3" t="s">
        <v>1839</v>
      </c>
      <c r="D3">
        <f>résultats!C594*résultats!C632/(résultats!C746*résultats!C784)</f>
        <v>0</v>
      </c>
      <c r="E3">
        <f>résultats!D594*résultats!D632/(résultats!D746*résultats!D784)</f>
        <v>0</v>
      </c>
      <c r="F3">
        <f>résultats!E594*résultats!E632/(résultats!E746*résultats!E784)</f>
        <v>0.21442462292305817</v>
      </c>
      <c r="G3">
        <f>résultats!F594*résultats!F632/(résultats!F746*résultats!F784)</f>
        <v>0.190652478620597</v>
      </c>
      <c r="H3">
        <f>résultats!G594*résultats!G632/(résultats!G746*résultats!G784)</f>
        <v>0.21115328249835114</v>
      </c>
      <c r="I3">
        <f>résultats!H594*résultats!H632/(résultats!H746*résultats!H784)</f>
        <v>0.16457803934992454</v>
      </c>
      <c r="J3">
        <f>résultats!I594*résultats!I632/(résultats!I746*résultats!I784)</f>
        <v>0.21094316196977395</v>
      </c>
      <c r="K3">
        <f>résultats!J594*résultats!J632/(résultats!J746*résultats!J784)</f>
        <v>0.19579751988959562</v>
      </c>
      <c r="L3">
        <f>résultats!K594*résultats!K632/(résultats!K746*résultats!K784)</f>
        <v>0.20445769323891103</v>
      </c>
      <c r="M3">
        <f>résultats!L594*résultats!L632/(résultats!L746*résultats!L784)</f>
        <v>0.17502543382544392</v>
      </c>
      <c r="N3">
        <f>résultats!M594*résultats!M632/(résultats!M746*résultats!M784)</f>
        <v>0.18007636998735088</v>
      </c>
      <c r="O3">
        <f>résultats!N594*résultats!N632/(résultats!N746*résultats!N784)</f>
        <v>0.18844001988384393</v>
      </c>
      <c r="P3">
        <f>résultats!O594*résultats!O632/(résultats!O746*résultats!O784)</f>
        <v>0.20402987149871413</v>
      </c>
      <c r="Q3">
        <f>résultats!P594*résultats!P632/(résultats!P746*résultats!P784)</f>
        <v>0.19258083123235142</v>
      </c>
      <c r="R3">
        <f>résultats!Q594*résultats!Q632/(résultats!Q746*résultats!Q784)</f>
        <v>0.18483051485668753</v>
      </c>
      <c r="S3">
        <f>résultats!R594*résultats!R632/(résultats!R746*résultats!R784)</f>
        <v>0.18853229880734423</v>
      </c>
      <c r="T3">
        <f>résultats!S594*résultats!S632/(résultats!S746*résultats!S784)</f>
        <v>0.16497275739341022</v>
      </c>
      <c r="U3">
        <f>résultats!T594*résultats!T632/(résultats!T746*résultats!T784)</f>
        <v>0.16659052420844167</v>
      </c>
      <c r="V3">
        <f>résultats!U594*résultats!U632/(résultats!U746*résultats!U784)</f>
        <v>0.16933815747385109</v>
      </c>
      <c r="W3">
        <f>résultats!V594*résultats!V632/(résultats!V746*résultats!V784)</f>
        <v>0.16682774524472968</v>
      </c>
      <c r="X3">
        <f>résultats!W594*résultats!W632/(résultats!W746*résultats!W784)</f>
        <v>0.16775611226905029</v>
      </c>
      <c r="Y3">
        <f>résultats!X594*résultats!X632/(résultats!X746*résultats!X784)</f>
        <v>0.16436975470513648</v>
      </c>
      <c r="Z3">
        <f>résultats!Y594*résultats!Y632/(résultats!Y746*résultats!Y784)</f>
        <v>0.15937440224827323</v>
      </c>
      <c r="AA3">
        <f>résultats!Z594*résultats!Z632/(résultats!Z746*résultats!Z784)</f>
        <v>0.15197103201339612</v>
      </c>
      <c r="AB3">
        <f>résultats!AA594*résultats!AA632/(résultats!AA746*résultats!AA784)</f>
        <v>0.14456918774949129</v>
      </c>
      <c r="AC3">
        <f>résultats!AB594*résultats!AB632/(résultats!AB746*résultats!AB784)</f>
        <v>0.13643645076959346</v>
      </c>
      <c r="AD3">
        <f>résultats!AC594*résultats!AC632/(résultats!AC746*résultats!AC784)</f>
        <v>0.12658437040244427</v>
      </c>
      <c r="AE3">
        <f>résultats!AD594*résultats!AD632/(résultats!AD746*résultats!AD784)</f>
        <v>0.11174229291961978</v>
      </c>
      <c r="AF3">
        <f>résultats!AE594*résultats!AE632/(résultats!AE746*résultats!AE784)</f>
        <v>0.11287382907157636</v>
      </c>
      <c r="AG3">
        <f>résultats!AF594*résultats!AF632/(résultats!AF746*résultats!AF784)</f>
        <v>0.11473704754864879</v>
      </c>
      <c r="AH3">
        <f>résultats!AG594*résultats!AG632/(résultats!AG746*résultats!AG784)</f>
        <v>0.11638618655261566</v>
      </c>
      <c r="AI3">
        <f>résultats!AH594*résultats!AH632/(résultats!AH746*résultats!AH784)</f>
        <v>0.11777950048748792</v>
      </c>
      <c r="AJ3">
        <f>résultats!AI594*résultats!AI632/(résultats!AI746*résultats!AI784)</f>
        <v>0.11975086676434525</v>
      </c>
      <c r="AK3">
        <f>résultats!AJ594*résultats!AJ632/(résultats!AJ746*résultats!AJ784)</f>
        <v>0.12117481935690239</v>
      </c>
      <c r="AL3">
        <f>résultats!AK594*résultats!AK632/(résultats!AK746*résultats!AK784)</f>
        <v>0.12272729924087696</v>
      </c>
      <c r="AM3">
        <f>résultats!AL594*résultats!AL632/(résultats!AL746*résultats!AL784)</f>
        <v>0.12449756598710629</v>
      </c>
      <c r="AN3">
        <f>résultats!AM594*résultats!AM632/(résultats!AM746*résultats!AM784)</f>
        <v>0.12639294577742127</v>
      </c>
      <c r="AO3">
        <f>résultats!AN594*résultats!AN632/(résultats!AN746*résultats!AN784)</f>
        <v>0.1283056733055119</v>
      </c>
      <c r="AP3">
        <f>résultats!AO594*résultats!AO632/(résultats!AO746*résultats!AO784)</f>
        <v>0.13028513499914518</v>
      </c>
      <c r="AQ3">
        <f>résultats!AP594*résultats!AP632/(résultats!AP746*résultats!AP784)</f>
        <v>0.13243424193067105</v>
      </c>
      <c r="AR3">
        <f>résultats!AQ594*résultats!AQ632/(résultats!AQ746*résultats!AQ784)</f>
        <v>0.13462434481667634</v>
      </c>
      <c r="AS3">
        <f>résultats!AR594*résultats!AR632/(résultats!AR746*résultats!AR784)</f>
        <v>0.13691879605208526</v>
      </c>
      <c r="AT3">
        <f>résultats!AS594*résultats!AS632/(résultats!AS746*résultats!AS784)</f>
        <v>0.13917708365323139</v>
      </c>
      <c r="AU3">
        <f>résultats!AT594*résultats!AT632/(résultats!AT746*résultats!AT784)</f>
        <v>0.14148049637114041</v>
      </c>
      <c r="AV3">
        <f>résultats!AU594*résultats!AU632/(résultats!AU746*résultats!AU784)</f>
        <v>0.14373306733950486</v>
      </c>
      <c r="AW3">
        <f>résultats!AV594*résultats!AV632/(résultats!AV746*résultats!AV784)</f>
        <v>0.14599781333811068</v>
      </c>
      <c r="AX3">
        <f>résultats!AW594*résultats!AW632/(résultats!AW746*résultats!AW784)</f>
        <v>0.14826012976620609</v>
      </c>
    </row>
    <row r="4" spans="1:50" x14ac:dyDescent="0.25">
      <c r="B4" t="s">
        <v>1840</v>
      </c>
      <c r="D4">
        <f>résultats!C595*résultats!C633/(résultats!C747*résultats!C785)</f>
        <v>0</v>
      </c>
      <c r="E4">
        <f>résultats!D595*résultats!D633/(résultats!D747*résultats!D785)</f>
        <v>0</v>
      </c>
      <c r="F4">
        <f>résultats!E595*résultats!E633/(résultats!E747*résultats!E785)</f>
        <v>-8.1916677175238387E-2</v>
      </c>
      <c r="G4">
        <f>résultats!F595*résultats!F633/(résultats!F747*résultats!F785)</f>
        <v>-0.11514296158198309</v>
      </c>
      <c r="H4">
        <f>résultats!G595*résultats!G633/(résultats!G747*résultats!G785)</f>
        <v>-0.18285580585710307</v>
      </c>
      <c r="I4">
        <f>résultats!H595*résultats!H633/(résultats!H747*résultats!H785)</f>
        <v>-0.20427668179203437</v>
      </c>
      <c r="J4">
        <f>résultats!I595*résultats!I633/(résultats!I747*résultats!I785)</f>
        <v>-0.16152618156223489</v>
      </c>
      <c r="K4">
        <f>résultats!J595*résultats!J633/(résultats!J747*résultats!J785)</f>
        <v>-6.1792213872504066E-3</v>
      </c>
      <c r="L4">
        <f>résultats!K595*résultats!K633/(résultats!K747*résultats!K785)</f>
        <v>-0.13125471857294305</v>
      </c>
      <c r="M4">
        <f>résultats!L595*résultats!L633/(résultats!L747*résultats!L785)</f>
        <v>-0.14298135309540011</v>
      </c>
      <c r="N4">
        <f>résultats!M595*résultats!M633/(résultats!M747*résultats!M785)</f>
        <v>-0.17836016337592986</v>
      </c>
      <c r="O4">
        <f>résultats!N595*résultats!N633/(résultats!N747*résultats!N785)</f>
        <v>-0.18059049804892921</v>
      </c>
      <c r="P4">
        <f>résultats!O595*résultats!O633/(résultats!O747*résultats!O785)</f>
        <v>-0.13080944595113983</v>
      </c>
      <c r="Q4">
        <f>résultats!P595*résultats!P633/(résultats!P747*résultats!P785)</f>
        <v>-0.1056773724583147</v>
      </c>
      <c r="R4">
        <f>résultats!Q595*résultats!Q633/(résultats!Q747*résultats!Q785)</f>
        <v>-0.12452390965393582</v>
      </c>
      <c r="S4">
        <f>résultats!R595*résultats!R633/(résultats!R747*résultats!R785)</f>
        <v>-0.12561650876201361</v>
      </c>
      <c r="T4">
        <f>résultats!S595*résultats!S633/(résultats!S747*résultats!S785)</f>
        <v>-0.20163881210192741</v>
      </c>
      <c r="U4">
        <f>résultats!T595*résultats!T633/(résultats!T747*résultats!T785)</f>
        <v>-0.25128531065185983</v>
      </c>
      <c r="V4">
        <f>résultats!U595*résultats!U633/(résultats!U747*résultats!U785)</f>
        <v>-0.1869275622123342</v>
      </c>
      <c r="W4">
        <f>résultats!V595*résultats!V633/(résultats!V747*résultats!V785)</f>
        <v>-0.20916194893438098</v>
      </c>
      <c r="X4">
        <f>résultats!W595*résultats!W633/(résultats!W747*résultats!W785)</f>
        <v>-0.21806437433724463</v>
      </c>
      <c r="Y4">
        <f>résultats!X595*résultats!X633/(résultats!X747*résultats!X785)</f>
        <v>-0.28532798924966163</v>
      </c>
      <c r="Z4">
        <f>résultats!Y595*résultats!Y633/(résultats!Y747*résultats!Y785)</f>
        <v>-0.37381700005918028</v>
      </c>
      <c r="AA4">
        <f>résultats!Z595*résultats!Z633/(résultats!Z747*résultats!Z785)</f>
        <v>-0.49195021352489576</v>
      </c>
      <c r="AB4">
        <f>résultats!AA595*résultats!AA633/(résultats!AA747*résultats!AA785)</f>
        <v>-0.64234778965771466</v>
      </c>
      <c r="AC4">
        <f>résultats!AB595*résultats!AB633/(résultats!AB747*résultats!AB785)</f>
        <v>-0.86228519149261862</v>
      </c>
      <c r="AD4">
        <f>résultats!AC595*résultats!AC633/(résultats!AC747*résultats!AC785)</f>
        <v>-1.2105548888132474</v>
      </c>
      <c r="AE4">
        <f>résultats!AD595*résultats!AD633/(résultats!AD747*résultats!AD785)</f>
        <v>-1.4339574203318171</v>
      </c>
      <c r="AF4">
        <f>résultats!AE595*résultats!AE633/(résultats!AE747*résultats!AE785)</f>
        <v>-1.4693785201199545</v>
      </c>
      <c r="AG4">
        <f>résultats!AF595*résultats!AF633/(résultats!AF747*résultats!AF785)</f>
        <v>-1.501345522499431</v>
      </c>
      <c r="AH4">
        <f>résultats!AG595*résultats!AG633/(résultats!AG747*résultats!AG785)</f>
        <v>-1.5351738448969938</v>
      </c>
      <c r="AI4">
        <f>résultats!AH595*résultats!AH633/(résultats!AH747*résultats!AH785)</f>
        <v>-1.5691299325600148</v>
      </c>
      <c r="AJ4">
        <f>résultats!AI595*résultats!AI633/(résultats!AI747*résultats!AI785)</f>
        <v>-1.6042860354572455</v>
      </c>
      <c r="AK4">
        <f>résultats!AJ595*résultats!AJ633/(résultats!AJ747*résultats!AJ785)</f>
        <v>-1.6423679139453842</v>
      </c>
      <c r="AL4">
        <f>résultats!AK595*résultats!AK633/(résultats!AK747*résultats!AK785)</f>
        <v>-1.6830187836497899</v>
      </c>
      <c r="AM4">
        <f>résultats!AL595*résultats!AL633/(résultats!AL747*résultats!AL785)</f>
        <v>-1.7253302820565839</v>
      </c>
      <c r="AN4">
        <f>résultats!AM595*résultats!AM633/(résultats!AM747*résultats!AM785)</f>
        <v>-1.7706395062478901</v>
      </c>
      <c r="AO4">
        <f>résultats!AN595*résultats!AN633/(résultats!AN747*résultats!AN785)</f>
        <v>-1.8195812870422985</v>
      </c>
      <c r="AP4">
        <f>résultats!AO595*résultats!AO633/(résultats!AO747*résultats!AO785)</f>
        <v>-1.8683448997108771</v>
      </c>
      <c r="AQ4">
        <f>résultats!AP595*résultats!AP633/(résultats!AP747*résultats!AP785)</f>
        <v>-1.9203211259138893</v>
      </c>
      <c r="AR4">
        <f>résultats!AQ595*résultats!AQ633/(résultats!AQ747*résultats!AQ785)</f>
        <v>-1.9749648528621646</v>
      </c>
      <c r="AS4">
        <f>résultats!AR595*résultats!AR633/(résultats!AR747*résultats!AR785)</f>
        <v>-2.0332326175145035</v>
      </c>
      <c r="AT4">
        <f>résultats!AS595*résultats!AS633/(résultats!AS747*résultats!AS785)</f>
        <v>-2.0937896502088891</v>
      </c>
      <c r="AU4">
        <f>résultats!AT595*résultats!AT633/(résultats!AT747*résultats!AT785)</f>
        <v>-2.158312233344696</v>
      </c>
      <c r="AV4">
        <f>résultats!AU595*résultats!AU633/(résultats!AU747*résultats!AU785)</f>
        <v>-2.2265996235211989</v>
      </c>
      <c r="AW4">
        <f>résultats!AV595*résultats!AV633/(résultats!AV747*résultats!AV785)</f>
        <v>-2.2987575698064595</v>
      </c>
      <c r="AX4">
        <f>résultats!AW595*résultats!AW633/(résultats!AW747*résultats!AW785)</f>
        <v>-2.3746085977300075</v>
      </c>
    </row>
    <row r="5" spans="1:50" x14ac:dyDescent="0.25">
      <c r="B5" t="s">
        <v>1841</v>
      </c>
      <c r="D5">
        <f>résultats!C596*résultats!C634/(résultats!C748*résultats!C786)</f>
        <v>0</v>
      </c>
      <c r="E5">
        <f>résultats!D596*résultats!D634/(résultats!D748*résultats!D786)</f>
        <v>0</v>
      </c>
      <c r="F5">
        <f>résultats!E596*résultats!E634/(résultats!E748*résultats!E786)</f>
        <v>-0.14995297855956147</v>
      </c>
      <c r="G5">
        <f>résultats!F596*résultats!F634/(résultats!F748*résultats!F786)</f>
        <v>-0.16699672023370654</v>
      </c>
      <c r="H5">
        <f>résultats!G596*résultats!G634/(résultats!G748*résultats!G786)</f>
        <v>-0.19740779424510313</v>
      </c>
      <c r="I5">
        <f>résultats!H596*résultats!H634/(résultats!H748*résultats!H786)</f>
        <v>-0.27798696500864412</v>
      </c>
      <c r="J5">
        <f>résultats!I596*résultats!I634/(résultats!I748*résultats!I786)</f>
        <v>-0.25834634403489948</v>
      </c>
      <c r="K5">
        <f>résultats!J596*résultats!J634/(résultats!J748*résultats!J786)</f>
        <v>-0.11385241972304092</v>
      </c>
      <c r="L5">
        <f>résultats!K596*résultats!K634/(résultats!K748*résultats!K786)</f>
        <v>-4.6612940427493775E-2</v>
      </c>
      <c r="M5">
        <f>résultats!L596*résultats!L634/(résultats!L748*résultats!L786)</f>
        <v>-0.25082704414478174</v>
      </c>
      <c r="N5">
        <f>résultats!M596*résultats!M634/(résultats!M748*résultats!M786)</f>
        <v>-0.24859840706203054</v>
      </c>
      <c r="O5">
        <f>résultats!N596*résultats!N634/(résultats!N748*résultats!N786)</f>
        <v>-0.1972253345163443</v>
      </c>
      <c r="P5">
        <f>résultats!O596*résultats!O634/(résultats!O748*résultats!O786)</f>
        <v>-0.19511925542872943</v>
      </c>
      <c r="Q5">
        <f>résultats!P596*résultats!P634/(résultats!P748*résultats!P786)</f>
        <v>-0.14934709368958496</v>
      </c>
      <c r="R5">
        <f>résultats!Q596*résultats!Q634/(résultats!Q748*résultats!Q786)</f>
        <v>-0.17070141089592952</v>
      </c>
      <c r="S5">
        <f>résultats!R596*résultats!R634/(résultats!R748*résultats!R786)</f>
        <v>-0.21159927949532217</v>
      </c>
      <c r="T5">
        <f>résultats!S596*résultats!S634/(résultats!S748*résultats!S786)</f>
        <v>-0.23495885237124423</v>
      </c>
      <c r="U5">
        <f>résultats!T596*résultats!T634/(résultats!T748*résultats!T786)</f>
        <v>-0.23975469878292135</v>
      </c>
      <c r="V5">
        <f>résultats!U596*résultats!U634/(résultats!U748*résultats!U786)</f>
        <v>-0.22837796517761355</v>
      </c>
      <c r="W5">
        <f>résultats!V596*résultats!V634/(résultats!V748*résultats!V786)</f>
        <v>-0.24196717366613713</v>
      </c>
      <c r="X5">
        <f>résultats!W596*résultats!W634/(résultats!W748*résultats!W786)</f>
        <v>-0.22787291386589806</v>
      </c>
      <c r="Y5">
        <f>résultats!X596*résultats!X634/(résultats!X748*résultats!X786)</f>
        <v>-0.1367732580004809</v>
      </c>
      <c r="Z5">
        <f>résultats!Y596*résultats!Y634/(résultats!Y748*résultats!Y786)</f>
        <v>4.7885886639567138E-5</v>
      </c>
      <c r="AA5">
        <f>résultats!Z596*résultats!Z634/(résultats!Z748*résultats!Z786)</f>
        <v>7.3896781545838619E-2</v>
      </c>
      <c r="AB5">
        <f>résultats!AA596*résultats!AA634/(résultats!AA748*résultats!AA786)</f>
        <v>0.13758091668280151</v>
      </c>
      <c r="AC5">
        <f>résultats!AB596*résultats!AB634/(résultats!AB748*résultats!AB786)</f>
        <v>0.19550293644761119</v>
      </c>
      <c r="AD5">
        <f>résultats!AC596*résultats!AC634/(résultats!AC748*résultats!AC786)</f>
        <v>0.24786956970754229</v>
      </c>
      <c r="AE5">
        <f>résultats!AD596*résultats!AD634/(résultats!AD748*résultats!AD786)</f>
        <v>0.3318308990621619</v>
      </c>
      <c r="AF5">
        <f>résultats!AE596*résultats!AE634/(résultats!AE748*résultats!AE786)</f>
        <v>0.32341330809344571</v>
      </c>
      <c r="AG5">
        <f>résultats!AF596*résultats!AF634/(résultats!AF748*résultats!AF786)</f>
        <v>0.31837777759544755</v>
      </c>
      <c r="AH5">
        <f>résultats!AG596*résultats!AG634/(résultats!AG748*résultats!AG786)</f>
        <v>0.31448702985666604</v>
      </c>
      <c r="AI5">
        <f>résultats!AH596*résultats!AH634/(résultats!AH748*résultats!AH786)</f>
        <v>0.31137559998076003</v>
      </c>
      <c r="AJ5">
        <f>résultats!AI596*résultats!AI634/(résultats!AI748*résultats!AI786)</f>
        <v>0.30964603813717873</v>
      </c>
      <c r="AK5">
        <f>résultats!AJ596*résultats!AJ634/(résultats!AJ748*résultats!AJ786)</f>
        <v>0.30845034462771176</v>
      </c>
      <c r="AL5">
        <f>résultats!AK596*résultats!AK634/(résultats!AK748*résultats!AK786)</f>
        <v>0.30760576270866979</v>
      </c>
      <c r="AM5">
        <f>résultats!AL596*résultats!AL634/(résultats!AL748*résultats!AL786)</f>
        <v>0.30737633633237077</v>
      </c>
      <c r="AN5">
        <f>résultats!AM596*résultats!AM634/(résultats!AM748*résultats!AM786)</f>
        <v>0.30750842342558188</v>
      </c>
      <c r="AO5">
        <f>résultats!AN596*résultats!AN634/(résultats!AN748*résultats!AN786)</f>
        <v>0.30901109759989587</v>
      </c>
      <c r="AP5">
        <f>résultats!AO596*résultats!AO634/(résultats!AO748*résultats!AO786)</f>
        <v>0.31038805369513445</v>
      </c>
      <c r="AQ5">
        <f>résultats!AP596*résultats!AP634/(résultats!AP748*résultats!AP786)</f>
        <v>0.31264617761012115</v>
      </c>
      <c r="AR5">
        <f>résultats!AQ596*résultats!AQ634/(résultats!AQ748*résultats!AQ786)</f>
        <v>0.31487257196954471</v>
      </c>
      <c r="AS5">
        <f>résultats!AR596*résultats!AR634/(résultats!AR748*résultats!AR786)</f>
        <v>0.31746471866371112</v>
      </c>
      <c r="AT5">
        <f>résultats!AS596*résultats!AS634/(résultats!AS748*résultats!AS786)</f>
        <v>0.31901200176837696</v>
      </c>
      <c r="AU5">
        <f>résultats!AT596*résultats!AT634/(résultats!AT748*résultats!AT786)</f>
        <v>0.32077028871927032</v>
      </c>
      <c r="AV5">
        <f>résultats!AU596*résultats!AU634/(résultats!AU748*résultats!AU786)</f>
        <v>0.32231141214129161</v>
      </c>
      <c r="AW5">
        <f>résultats!AV596*résultats!AV634/(résultats!AV748*résultats!AV786)</f>
        <v>0.32389438372091045</v>
      </c>
      <c r="AX5">
        <f>résultats!AW596*résultats!AW634/(résultats!AW748*résultats!AW786)</f>
        <v>0.32536918073979904</v>
      </c>
    </row>
    <row r="6" spans="1:50" x14ac:dyDescent="0.25">
      <c r="B6" t="s">
        <v>1842</v>
      </c>
      <c r="D6">
        <f>résultats!C597*résultats!C635/(résultats!C749*résultats!C787)</f>
        <v>0</v>
      </c>
      <c r="E6">
        <f>résultats!D597*résultats!D635/(résultats!D749*résultats!D787)</f>
        <v>0</v>
      </c>
      <c r="F6">
        <f>résultats!E597*résultats!E635/(résultats!E749*résultats!E787)</f>
        <v>0.10198843693622779</v>
      </c>
      <c r="G6">
        <f>résultats!F597*résultats!F635/(résultats!F749*résultats!F787)</f>
        <v>9.0015103513473485E-2</v>
      </c>
      <c r="H6">
        <f>résultats!G597*résultats!G635/(résultats!G749*résultats!G787)</f>
        <v>7.9883283641312308E-2</v>
      </c>
      <c r="I6">
        <f>résultats!H597*résultats!H635/(résultats!H749*résultats!H787)</f>
        <v>3.5800349357724678E-2</v>
      </c>
      <c r="J6">
        <f>résultats!I597*résultats!I635/(résultats!I749*résultats!I787)</f>
        <v>8.3265154068099898E-3</v>
      </c>
      <c r="K6">
        <f>résultats!J597*résultats!J635/(résultats!J749*résultats!J787)</f>
        <v>0.10021935723987731</v>
      </c>
      <c r="L6">
        <f>résultats!K597*résultats!K635/(résultats!K749*résultats!K787)</f>
        <v>0.21771476156998976</v>
      </c>
      <c r="M6">
        <f>résultats!L597*résultats!L635/(résultats!L749*résultats!L787)</f>
        <v>4.8109563679567598E-2</v>
      </c>
      <c r="N6">
        <f>résultats!M597*résultats!M635/(résultats!M749*résultats!M787)</f>
        <v>3.3468912866534264E-2</v>
      </c>
      <c r="O6">
        <f>résultats!N597*résultats!N635/(résultats!N749*résultats!N787)</f>
        <v>8.2251501747353697E-2</v>
      </c>
      <c r="P6">
        <f>résultats!O597*résultats!O635/(résultats!O749*résultats!O787)</f>
        <v>6.5190484524268247E-2</v>
      </c>
      <c r="Q6">
        <f>résultats!P597*résultats!P635/(résultats!P749*résultats!P787)</f>
        <v>0.10712714243754992</v>
      </c>
      <c r="R6">
        <f>résultats!Q597*résultats!Q635/(résultats!Q749*résultats!Q787)</f>
        <v>9.770673116260789E-2</v>
      </c>
      <c r="S6">
        <f>résultats!R597*résultats!R635/(résultats!R749*résultats!R787)</f>
        <v>6.7629086906616606E-2</v>
      </c>
      <c r="T6">
        <f>résultats!S597*résultats!S635/(résultats!S749*résultats!S787)</f>
        <v>5.0861845096760103E-2</v>
      </c>
      <c r="U6">
        <f>résultats!T597*résultats!T635/(résultats!T749*résultats!T787)</f>
        <v>4.2796119632266219E-2</v>
      </c>
      <c r="V6">
        <f>résultats!U597*résultats!U635/(résultats!U749*résultats!U787)</f>
        <v>6.1077443574610597E-2</v>
      </c>
      <c r="W6">
        <f>résultats!V597*résultats!V635/(résultats!V749*résultats!V787)</f>
        <v>4.2609797799507881E-2</v>
      </c>
      <c r="X6">
        <f>résultats!W597*résultats!W635/(résultats!W749*résultats!W787)</f>
        <v>3.9677477167596613E-2</v>
      </c>
      <c r="Y6">
        <f>résultats!X597*résultats!X635/(résultats!X749*résultats!X787)</f>
        <v>2.1974844106209236E-2</v>
      </c>
      <c r="Z6">
        <f>résultats!Y597*résultats!Y635/(résultats!Y749*résultats!Y787)</f>
        <v>9.0906455171988101E-2</v>
      </c>
      <c r="AA6">
        <f>résultats!Z597*résultats!Z635/(résultats!Z749*résultats!Z787)</f>
        <v>7.1863247535076197E-2</v>
      </c>
      <c r="AB6">
        <f>résultats!AA597*résultats!AA635/(résultats!AA749*résultats!AA787)</f>
        <v>6.4345084475902106E-2</v>
      </c>
      <c r="AC6">
        <f>résultats!AB597*résultats!AB635/(résultats!AB749*résultats!AB787)</f>
        <v>6.0448603759028899E-2</v>
      </c>
      <c r="AD6">
        <f>résultats!AC597*résultats!AC635/(résultats!AC749*résultats!AC787)</f>
        <v>5.8357519733377078E-2</v>
      </c>
      <c r="AE6">
        <f>résultats!AD597*résultats!AD635/(résultats!AD749*résultats!AD787)</f>
        <v>5.8695308113923136E-2</v>
      </c>
      <c r="AF6">
        <f>résultats!AE597*résultats!AE635/(résultats!AE749*résultats!AE787)</f>
        <v>5.2080732732017063E-2</v>
      </c>
      <c r="AG6">
        <f>résultats!AF597*résultats!AF635/(résultats!AF749*résultats!AF787)</f>
        <v>4.7376623873323316E-2</v>
      </c>
      <c r="AH6">
        <f>résultats!AG597*résultats!AG635/(résultats!AG749*résultats!AG787)</f>
        <v>4.2438320723154295E-2</v>
      </c>
      <c r="AI6">
        <f>résultats!AH597*résultats!AH635/(résultats!AH749*résultats!AH787)</f>
        <v>3.7500591355798057E-2</v>
      </c>
      <c r="AJ6">
        <f>résultats!AI597*résultats!AI635/(résultats!AI749*résultats!AI787)</f>
        <v>3.4081544382526897E-2</v>
      </c>
      <c r="AK6">
        <f>résultats!AJ597*résultats!AJ635/(résultats!AJ749*résultats!AJ787)</f>
        <v>2.9805925238178252E-2</v>
      </c>
      <c r="AL6">
        <f>résultats!AK597*résultats!AK635/(résultats!AK749*résultats!AK787)</f>
        <v>2.4244897810130603E-2</v>
      </c>
      <c r="AM6">
        <f>résultats!AL597*résultats!AL635/(résultats!AL749*résultats!AL787)</f>
        <v>2.0207464007417561E-2</v>
      </c>
      <c r="AN6">
        <f>résultats!AM597*résultats!AM635/(résultats!AM749*résultats!AM787)</f>
        <v>1.593223186091421E-2</v>
      </c>
      <c r="AO6">
        <f>résultats!AN597*résultats!AN635/(résultats!AN749*résultats!AN787)</f>
        <v>1.1197708516372244E-2</v>
      </c>
      <c r="AP6">
        <f>résultats!AO597*résultats!AO635/(résultats!AO749*résultats!AO787)</f>
        <v>4.6426967437231898E-3</v>
      </c>
      <c r="AQ6">
        <f>résultats!AP597*résultats!AP635/(résultats!AP749*résultats!AP787)</f>
        <v>-2.2048585623198541E-4</v>
      </c>
      <c r="AR6">
        <f>résultats!AQ597*résultats!AQ635/(résultats!AQ749*résultats!AQ787)</f>
        <v>-5.0244243846283522E-3</v>
      </c>
      <c r="AS6">
        <f>résultats!AR597*résultats!AR635/(résultats!AR749*résultats!AR787)</f>
        <v>-8.643718897956492E-3</v>
      </c>
      <c r="AT6">
        <f>résultats!AS597*résultats!AS635/(résultats!AS749*résultats!AS787)</f>
        <v>-1.3479943409770729E-2</v>
      </c>
      <c r="AU6">
        <f>résultats!AT597*résultats!AT635/(résultats!AT749*résultats!AT787)</f>
        <v>-1.7613977814870944E-2</v>
      </c>
      <c r="AV6">
        <f>résultats!AU597*résultats!AU635/(résultats!AU749*résultats!AU787)</f>
        <v>-2.2072584563745775E-2</v>
      </c>
      <c r="AW6">
        <f>résultats!AV597*résultats!AV635/(résultats!AV749*résultats!AV787)</f>
        <v>-2.7031606644325849E-2</v>
      </c>
      <c r="AX6">
        <f>résultats!AW597*résultats!AW635/(résultats!AW749*résultats!AW787)</f>
        <v>-3.1953800175849027E-2</v>
      </c>
    </row>
    <row r="7" spans="1:50" x14ac:dyDescent="0.25">
      <c r="B7" t="s">
        <v>1843</v>
      </c>
      <c r="D7">
        <f>résultats!C598*résultats!C636/(résultats!C750*résultats!C788)</f>
        <v>0</v>
      </c>
      <c r="E7">
        <f>résultats!D598*résultats!D636/(résultats!D750*résultats!D788)</f>
        <v>0</v>
      </c>
      <c r="F7">
        <f>résultats!E598*résultats!E636/(résultats!E750*résultats!E788)</f>
        <v>-0.10362457292323514</v>
      </c>
      <c r="G7">
        <f>résultats!F598*résultats!F636/(résultats!F750*résultats!F788)</f>
        <v>-0.12389701669968912</v>
      </c>
      <c r="H7">
        <f>résultats!G598*résultats!G636/(résultats!G750*résultats!G788)</f>
        <v>-0.15058703901501028</v>
      </c>
      <c r="I7">
        <f>résultats!H598*résultats!H636/(résultats!H750*résultats!H788)</f>
        <v>-0.21382809954288448</v>
      </c>
      <c r="J7">
        <f>résultats!I598*résultats!I636/(résultats!I750*résultats!I788)</f>
        <v>-0.19849118856203476</v>
      </c>
      <c r="K7">
        <f>résultats!J598*résultats!J636/(résultats!J750*résultats!J788)</f>
        <v>-5.9264449417599084E-2</v>
      </c>
      <c r="L7">
        <f>résultats!K598*résultats!K636/(résultats!K750*résultats!K788)</f>
        <v>-0.12876796085667608</v>
      </c>
      <c r="M7">
        <f>résultats!L598*résultats!L636/(résultats!L750*résultats!L788)</f>
        <v>-0.17168017739675287</v>
      </c>
      <c r="N7">
        <f>résultats!M598*résultats!M636/(résultats!M750*résultats!M788)</f>
        <v>-0.12773504893680951</v>
      </c>
      <c r="O7">
        <f>résultats!N598*résultats!N636/(résultats!N750*résultats!N788)</f>
        <v>-0.13456856945402171</v>
      </c>
      <c r="P7">
        <f>résultats!O598*résultats!O636/(résultats!O750*résultats!O788)</f>
        <v>-0.1334813227886669</v>
      </c>
      <c r="Q7">
        <f>résultats!P598*résultats!P636/(résultats!P750*résultats!P788)</f>
        <v>-0.15592210381443733</v>
      </c>
      <c r="R7">
        <f>résultats!Q598*résultats!Q636/(résultats!Q750*résultats!Q788)</f>
        <v>-0.17113908548530454</v>
      </c>
      <c r="S7">
        <f>résultats!R598*résultats!R636/(résultats!R750*résultats!R788)</f>
        <v>-0.14263912569789275</v>
      </c>
      <c r="T7">
        <f>résultats!S598*résultats!S636/(résultats!S750*résultats!S788)</f>
        <v>-0.16502362846729138</v>
      </c>
      <c r="U7">
        <f>résultats!T598*résultats!T636/(résultats!T750*résultats!T788)</f>
        <v>-0.16541602788014703</v>
      </c>
      <c r="V7">
        <f>résultats!U598*résultats!U636/(résultats!U750*résultats!U788)</f>
        <v>-0.14979662336607727</v>
      </c>
      <c r="W7">
        <f>résultats!V598*résultats!V636/(résultats!V750*résultats!V788)</f>
        <v>-0.16332233752763758</v>
      </c>
      <c r="X7">
        <f>résultats!W598*résultats!W636/(résultats!W750*résultats!W788)</f>
        <v>-0.18860962077892146</v>
      </c>
      <c r="Y7">
        <f>résultats!X598*résultats!X636/(résultats!X750*résultats!X788)</f>
        <v>-0.3424420243272327</v>
      </c>
      <c r="Z7">
        <f>résultats!Y598*résultats!Y636/(résultats!Y750*résultats!Y788)</f>
        <v>-0.48693344694172319</v>
      </c>
      <c r="AA7">
        <f>résultats!Z598*résultats!Z636/(résultats!Z750*résultats!Z788)</f>
        <v>-0.92666856904658912</v>
      </c>
      <c r="AB7">
        <f>résultats!AA598*résultats!AA636/(résultats!AA750*résultats!AA788)</f>
        <v>-2.12264466425006</v>
      </c>
      <c r="AC7">
        <f>résultats!AB598*résultats!AB636/(résultats!AB750*résultats!AB788)</f>
        <v>-16.826143075502635</v>
      </c>
      <c r="AD7">
        <f>résultats!AC598*résultats!AC636/(résultats!AC750*résultats!AC788)</f>
        <v>3.9501362061614782</v>
      </c>
      <c r="AE7">
        <f>résultats!AD598*résultats!AD636/(résultats!AD750*résultats!AD788)</f>
        <v>5.2979853302601763</v>
      </c>
      <c r="AF7">
        <f>résultats!AE598*résultats!AE636/(résultats!AE750*résultats!AE788)</f>
        <v>5.4796547539490312</v>
      </c>
      <c r="AG7">
        <f>résultats!AF598*résultats!AF636/(résultats!AF750*résultats!AF788)</f>
        <v>5.6512797990069839</v>
      </c>
      <c r="AH7">
        <f>résultats!AG598*résultats!AG636/(résultats!AG750*résultats!AG788)</f>
        <v>5.8245690043424219</v>
      </c>
      <c r="AI7">
        <f>résultats!AH598*résultats!AH636/(résultats!AH750*résultats!AH788)</f>
        <v>5.992901706423277</v>
      </c>
      <c r="AJ7">
        <f>résultats!AI598*résultats!AI636/(résultats!AI750*résultats!AI788)</f>
        <v>6.1527188655530898</v>
      </c>
      <c r="AK7">
        <f>résultats!AJ598*résultats!AJ636/(résultats!AJ750*résultats!AJ788)</f>
        <v>6.3198580393743011</v>
      </c>
      <c r="AL7">
        <f>résultats!AK598*résultats!AK636/(résultats!AK750*résultats!AK788)</f>
        <v>6.4910147177408941</v>
      </c>
      <c r="AM7">
        <f>résultats!AL598*résultats!AL636/(résultats!AL750*résultats!AL788)</f>
        <v>6.6684546309707642</v>
      </c>
      <c r="AN7">
        <f>résultats!AM598*résultats!AM636/(résultats!AM750*résultats!AM788)</f>
        <v>6.8549757919907588</v>
      </c>
      <c r="AO7">
        <f>résultats!AN598*résultats!AN636/(résultats!AN750*résultats!AN788)</f>
        <v>6.8276741528503555</v>
      </c>
      <c r="AP7">
        <f>résultats!AO598*résultats!AO636/(résultats!AO750*résultats!AO788)</f>
        <v>6.8033946828759762</v>
      </c>
      <c r="AQ7">
        <f>résultats!AP598*résultats!AP636/(résultats!AP750*résultats!AP788)</f>
        <v>6.7717638088388439</v>
      </c>
      <c r="AR7">
        <f>résultats!AQ598*résultats!AQ636/(résultats!AQ750*résultats!AQ788)</f>
        <v>6.7282276740418121</v>
      </c>
      <c r="AS7">
        <f>résultats!AR598*résultats!AR636/(résultats!AR750*résultats!AR788)</f>
        <v>6.6745705297885811</v>
      </c>
      <c r="AT7">
        <f>résultats!AS598*résultats!AS636/(résultats!AS750*résultats!AS788)</f>
        <v>6.7562551964167126</v>
      </c>
      <c r="AU7">
        <f>résultats!AT598*résultats!AT636/(résultats!AT750*résultats!AT788)</f>
        <v>6.8229971642276075</v>
      </c>
      <c r="AV7">
        <f>résultats!AU598*résultats!AU636/(résultats!AU750*résultats!AU788)</f>
        <v>6.8871722557561412</v>
      </c>
      <c r="AW7">
        <f>résultats!AV598*résultats!AV636/(résultats!AV750*résultats!AV788)</f>
        <v>6.9501964419228655</v>
      </c>
      <c r="AX7">
        <f>résultats!AW598*résultats!AW636/(résultats!AW750*résultats!AW788)</f>
        <v>7.0093775448496558</v>
      </c>
    </row>
    <row r="8" spans="1:50" x14ac:dyDescent="0.25">
      <c r="B8" t="s">
        <v>1844</v>
      </c>
      <c r="D8">
        <f>résultats!C599*résultats!C637/(résultats!C751*résultats!C789)</f>
        <v>0</v>
      </c>
      <c r="E8">
        <f>résultats!D599*résultats!D637/(résultats!D751*résultats!D789)</f>
        <v>0</v>
      </c>
      <c r="F8">
        <f>résultats!E599*résultats!E637/(résultats!E751*résultats!E789)</f>
        <v>-1.4048058821090743</v>
      </c>
      <c r="G8">
        <f>résultats!F599*résultats!F637/(résultats!F751*résultats!F789)</f>
        <v>-1.4753344414935845</v>
      </c>
      <c r="H8">
        <f>résultats!G599*résultats!G637/(résultats!G751*résultats!G789)</f>
        <v>-1.4857452715004509</v>
      </c>
      <c r="I8">
        <f>résultats!H599*résultats!H637/(résultats!H751*résultats!H789)</f>
        <v>-1.495649196279869</v>
      </c>
      <c r="J8">
        <f>résultats!I599*résultats!I637/(résultats!I751*résultats!I789)</f>
        <v>-1.4663932687226695</v>
      </c>
      <c r="K8">
        <f>résultats!J599*résultats!J637/(résultats!J751*résultats!J789)</f>
        <v>-1.4975984969031766</v>
      </c>
      <c r="L8">
        <f>résultats!K599*résultats!K637/(résultats!K751*résultats!K789)</f>
        <v>-1.5936059210218836</v>
      </c>
      <c r="M8">
        <f>résultats!L599*résultats!L637/(résultats!L751*résultats!L789)</f>
        <v>-1.5547911773342855</v>
      </c>
      <c r="N8">
        <f>résultats!M599*résultats!M637/(résultats!M751*résultats!M789)</f>
        <v>-1.5565561466013862</v>
      </c>
      <c r="O8">
        <f>résultats!N599*résultats!N637/(résultats!N751*résultats!N789)</f>
        <v>-1.5451627373258237</v>
      </c>
      <c r="P8">
        <f>résultats!O599*résultats!O637/(résultats!O751*résultats!O789)</f>
        <v>-1.4695719198787038</v>
      </c>
      <c r="Q8">
        <f>résultats!P599*résultats!P637/(résultats!P751*résultats!P789)</f>
        <v>-1.5102098159955766</v>
      </c>
      <c r="R8">
        <f>résultats!Q599*résultats!Q637/(résultats!Q751*résultats!Q789)</f>
        <v>-1.5940618927752996</v>
      </c>
      <c r="S8">
        <f>résultats!R599*résultats!R637/(résultats!R751*résultats!R789)</f>
        <v>-1.5347519555931823</v>
      </c>
      <c r="T8">
        <f>résultats!S599*résultats!S637/(résultats!S751*résultats!S789)</f>
        <v>-1.5362235590396507</v>
      </c>
      <c r="U8">
        <f>résultats!T599*résultats!T637/(résultats!T751*résultats!T789)</f>
        <v>-1.5477854763378178</v>
      </c>
      <c r="V8">
        <f>résultats!U599*résultats!U637/(résultats!U751*résultats!U789)</f>
        <v>-1.6508878871750086</v>
      </c>
      <c r="W8">
        <f>résultats!V599*résultats!V637/(résultats!V751*résultats!V789)</f>
        <v>-1.8232333351668659</v>
      </c>
      <c r="X8">
        <f>résultats!W599*résultats!W637/(résultats!W751*résultats!W789)</f>
        <v>-2.0922541023825976</v>
      </c>
      <c r="Y8">
        <f>résultats!X599*résultats!X637/(résultats!X751*résultats!X789)</f>
        <v>-2.5059639615072875</v>
      </c>
      <c r="Z8">
        <f>résultats!Y599*résultats!Y637/(résultats!Y751*résultats!Y789)</f>
        <v>-2.0033599322534621</v>
      </c>
      <c r="AA8">
        <f>résultats!Z599*résultats!Z637/(résultats!Z751*résultats!Z789)</f>
        <v>-1.9698555741078518</v>
      </c>
      <c r="AB8">
        <f>résultats!AA599*résultats!AA637/(résultats!AA751*résultats!AA789)</f>
        <v>-1.9112721050670152</v>
      </c>
      <c r="AC8">
        <f>résultats!AB599*résultats!AB637/(résultats!AB751*résultats!AB789)</f>
        <v>-1.8373350127246504</v>
      </c>
      <c r="AD8">
        <f>résultats!AC599*résultats!AC637/(résultats!AC751*résultats!AC789)</f>
        <v>-1.7465052095724265</v>
      </c>
      <c r="AE8">
        <f>résultats!AD599*résultats!AD637/(résultats!AD751*résultats!AD789)</f>
        <v>-1.7117639835175529</v>
      </c>
      <c r="AF8">
        <f>résultats!AE599*résultats!AE637/(résultats!AE751*résultats!AE789)</f>
        <v>-1.7135793828476078</v>
      </c>
      <c r="AG8">
        <f>résultats!AF599*résultats!AF637/(résultats!AF751*résultats!AF789)</f>
        <v>-1.712241981627622</v>
      </c>
      <c r="AH8">
        <f>résultats!AG599*résultats!AG637/(résultats!AG751*résultats!AG789)</f>
        <v>-1.709062315132956</v>
      </c>
      <c r="AI8">
        <f>résultats!AH599*résultats!AH637/(résultats!AH751*résultats!AH789)</f>
        <v>-1.7033999779839595</v>
      </c>
      <c r="AJ8">
        <f>résultats!AI599*résultats!AI637/(résultats!AI751*résultats!AI789)</f>
        <v>-1.7012721471615522</v>
      </c>
      <c r="AK8">
        <f>résultats!AJ599*résultats!AJ637/(résultats!AJ751*résultats!AJ789)</f>
        <v>-1.6988726779037522</v>
      </c>
      <c r="AL8">
        <f>résultats!AK599*résultats!AK637/(résultats!AK751*résultats!AK789)</f>
        <v>-1.6977346366829027</v>
      </c>
      <c r="AM8">
        <f>résultats!AL599*résultats!AL637/(résultats!AL751*résultats!AL789)</f>
        <v>-1.6960186251640503</v>
      </c>
      <c r="AN8">
        <f>résultats!AM599*résultats!AM637/(résultats!AM751*résultats!AM789)</f>
        <v>-1.6949913632161471</v>
      </c>
      <c r="AO8">
        <f>résultats!AN599*résultats!AN637/(résultats!AN751*résultats!AN789)</f>
        <v>-1.7811809720197038</v>
      </c>
      <c r="AP8">
        <f>résultats!AO599*résultats!AO637/(résultats!AO751*résultats!AO789)</f>
        <v>-1.8845103647061703</v>
      </c>
      <c r="AQ8">
        <f>résultats!AP599*résultats!AP637/(résultats!AP751*résultats!AP789)</f>
        <v>-2.007881182321229</v>
      </c>
      <c r="AR8">
        <f>résultats!AQ599*résultats!AQ637/(résultats!AQ751*résultats!AQ789)</f>
        <v>-2.1584040067116201</v>
      </c>
      <c r="AS8">
        <f>résultats!AR599*résultats!AR637/(résultats!AR751*résultats!AR789)</f>
        <v>-2.345987630222766</v>
      </c>
      <c r="AT8">
        <f>résultats!AS599*résultats!AS637/(résultats!AS751*résultats!AS789)</f>
        <v>-2.4496475160120981</v>
      </c>
      <c r="AU8">
        <f>résultats!AT599*résultats!AT637/(résultats!AT751*résultats!AT789)</f>
        <v>-2.5691650083629063</v>
      </c>
      <c r="AV8">
        <f>résultats!AU599*résultats!AU637/(résultats!AU751*résultats!AU789)</f>
        <v>-2.7064676581190024</v>
      </c>
      <c r="AW8">
        <f>résultats!AV599*résultats!AV637/(résultats!AV751*résultats!AV789)</f>
        <v>-2.8632763527986991</v>
      </c>
      <c r="AX8">
        <f>résultats!AW599*résultats!AW637/(résultats!AW751*résultats!AW789)</f>
        <v>-3.0431728663052633</v>
      </c>
    </row>
    <row r="9" spans="1:50" x14ac:dyDescent="0.25">
      <c r="B9" t="s">
        <v>1845</v>
      </c>
      <c r="D9">
        <f>résultats!C600*résultats!C638/(résultats!C752*résultats!C790)</f>
        <v>0</v>
      </c>
      <c r="E9">
        <f>résultats!D600*résultats!D638/(résultats!D752*résultats!D790)</f>
        <v>0</v>
      </c>
      <c r="F9">
        <f>résultats!E600*résultats!E638/(résultats!E752*résultats!E790)</f>
        <v>6.4171194695068476E-2</v>
      </c>
      <c r="G9">
        <f>résultats!F600*résultats!F638/(résultats!F752*résultats!F790)</f>
        <v>5.1653248732193617E-2</v>
      </c>
      <c r="H9">
        <f>résultats!G600*résultats!G638/(résultats!G752*résultats!G790)</f>
        <v>2.5443431975932605E-2</v>
      </c>
      <c r="I9">
        <f>résultats!H600*résultats!H638/(résultats!H752*résultats!H790)</f>
        <v>-1.0540965721626799E-2</v>
      </c>
      <c r="J9">
        <f>résultats!I600*résultats!I638/(résultats!I752*résultats!I790)</f>
        <v>9.1809914068734788E-2</v>
      </c>
      <c r="K9">
        <f>résultats!J600*résultats!J638/(résultats!J752*résultats!J790)</f>
        <v>-6.7427170932442715E-4</v>
      </c>
      <c r="L9">
        <f>résultats!K600*résultats!K638/(résultats!K752*résultats!K790)</f>
        <v>-3.6566653840659769E-2</v>
      </c>
      <c r="M9">
        <f>résultats!L600*résultats!L638/(résultats!L752*résultats!L790)</f>
        <v>-1.6940707807741175E-2</v>
      </c>
      <c r="N9">
        <f>résultats!M600*résultats!M638/(résultats!M752*résultats!M790)</f>
        <v>7.0219884174107253E-2</v>
      </c>
      <c r="O9">
        <f>résultats!N600*résultats!N638/(résultats!N752*résultats!N790)</f>
        <v>6.8752582067579629E-2</v>
      </c>
      <c r="P9">
        <f>résultats!O600*résultats!O638/(résultats!O752*résultats!O790)</f>
        <v>8.9307797271537898E-2</v>
      </c>
      <c r="Q9">
        <f>résultats!P600*résultats!P638/(résultats!P752*résultats!P790)</f>
        <v>5.5653861047670679E-2</v>
      </c>
      <c r="R9">
        <f>résultats!Q600*résultats!Q638/(résultats!Q752*résultats!Q790)</f>
        <v>-4.5727802268142825E-2</v>
      </c>
      <c r="S9">
        <f>résultats!R600*résultats!R638/(résultats!R752*résultats!R790)</f>
        <v>-6.2795196293996949E-2</v>
      </c>
      <c r="T9">
        <f>résultats!S600*résultats!S638/(résultats!S752*résultats!S790)</f>
        <v>3.6206019634458672E-2</v>
      </c>
      <c r="U9">
        <f>résultats!T600*résultats!T638/(résultats!T752*résultats!T790)</f>
        <v>5.0579570069254912E-2</v>
      </c>
      <c r="V9">
        <f>résultats!U600*résultats!U638/(résultats!U752*résultats!U790)</f>
        <v>5.308977797978702E-2</v>
      </c>
      <c r="W9">
        <f>résultats!V600*résultats!V638/(résultats!V752*résultats!V790)</f>
        <v>2.9777763110276443E-2</v>
      </c>
      <c r="X9">
        <f>résultats!W600*résultats!W638/(résultats!W752*résultats!W790)</f>
        <v>6.430147218996045E-3</v>
      </c>
      <c r="Y9">
        <f>résultats!X600*résultats!X638/(résultats!X752*résultats!X790)</f>
        <v>-2.0808271922899184E-2</v>
      </c>
      <c r="Z9">
        <f>résultats!Y600*résultats!Y638/(résultats!Y752*résultats!Y790)</f>
        <v>-2.7874092172804763E-2</v>
      </c>
      <c r="AA9">
        <f>résultats!Z600*résultats!Z638/(résultats!Z752*résultats!Z790)</f>
        <v>-1.5067394186063007E-2</v>
      </c>
      <c r="AB9">
        <f>résultats!AA600*résultats!AA638/(résultats!AA752*résultats!AA790)</f>
        <v>8.0473519223523587E-4</v>
      </c>
      <c r="AC9">
        <f>résultats!AB600*résultats!AB638/(résultats!AB752*résultats!AB790)</f>
        <v>1.9259388274998974E-2</v>
      </c>
      <c r="AD9">
        <f>résultats!AC600*résultats!AC638/(résultats!AC752*résultats!AC790)</f>
        <v>3.8583558615146847E-2</v>
      </c>
      <c r="AE9">
        <f>résultats!AD600*résultats!AD638/(résultats!AD752*résultats!AD790)</f>
        <v>6.0990820128255886E-2</v>
      </c>
      <c r="AF9">
        <f>résultats!AE600*résultats!AE638/(résultats!AE752*résultats!AE790)</f>
        <v>6.4841709898633498E-2</v>
      </c>
      <c r="AG9">
        <f>résultats!AF600*résultats!AF638/(résultats!AF752*résultats!AF790)</f>
        <v>7.0286909984964521E-2</v>
      </c>
      <c r="AH9">
        <f>résultats!AG600*résultats!AG638/(résultats!AG752*résultats!AG790)</f>
        <v>7.5493061482588414E-2</v>
      </c>
      <c r="AI9">
        <f>résultats!AH600*résultats!AH638/(résultats!AH752*résultats!AH790)</f>
        <v>8.0701677351411913E-2</v>
      </c>
      <c r="AJ9">
        <f>résultats!AI600*résultats!AI638/(résultats!AI752*résultats!AI790)</f>
        <v>8.6013508114848772E-2</v>
      </c>
      <c r="AK9">
        <f>résultats!AJ600*résultats!AJ638/(résultats!AJ752*résultats!AJ790)</f>
        <v>9.1085539485709077E-2</v>
      </c>
      <c r="AL9">
        <f>résultats!AK600*résultats!AK638/(résultats!AK752*résultats!AK790)</f>
        <v>9.5915789604848228E-2</v>
      </c>
      <c r="AM9">
        <f>résultats!AL600*résultats!AL638/(résultats!AL752*résultats!AL790)</f>
        <v>0.10076586088314203</v>
      </c>
      <c r="AN9">
        <f>résultats!AM600*résultats!AM638/(résultats!AM752*résultats!AM790)</f>
        <v>0.10543527185560593</v>
      </c>
      <c r="AO9">
        <f>résultats!AN600*résultats!AN638/(résultats!AN752*résultats!AN790)</f>
        <v>0.11072113199427577</v>
      </c>
      <c r="AP9">
        <f>résultats!AO600*résultats!AO638/(résultats!AO752*résultats!AO790)</f>
        <v>0.11144281715727865</v>
      </c>
      <c r="AQ9">
        <f>résultats!AP600*résultats!AP638/(résultats!AP752*résultats!AP790)</f>
        <v>0.11265564103226021</v>
      </c>
      <c r="AR9">
        <f>résultats!AQ600*résultats!AQ638/(résultats!AQ752*résultats!AQ790)</f>
        <v>0.11378763007355862</v>
      </c>
      <c r="AS9">
        <f>résultats!AR600*résultats!AR638/(résultats!AR752*résultats!AR790)</f>
        <v>0.11521804274502957</v>
      </c>
      <c r="AT9">
        <f>résultats!AS600*résultats!AS638/(résultats!AS752*résultats!AS790)</f>
        <v>0.11647323649483959</v>
      </c>
      <c r="AU9">
        <f>résultats!AT600*résultats!AT638/(résultats!AT752*résultats!AT790)</f>
        <v>0.11692304023729531</v>
      </c>
      <c r="AV9">
        <f>résultats!AU600*résultats!AU638/(résultats!AU752*résultats!AU790)</f>
        <v>0.11729620048817409</v>
      </c>
      <c r="AW9">
        <f>résultats!AV600*résultats!AV638/(résultats!AV752*résultats!AV790)</f>
        <v>0.11762263945916332</v>
      </c>
      <c r="AX9">
        <f>résultats!AW600*résultats!AW638/(résultats!AW752*résultats!AW790)</f>
        <v>0.11788207617747243</v>
      </c>
    </row>
    <row r="10" spans="1:50" x14ac:dyDescent="0.25">
      <c r="B10" t="s">
        <v>1846</v>
      </c>
      <c r="D10">
        <f>résultats!C601*résultats!C639/(résultats!C753*résultats!C791)</f>
        <v>0</v>
      </c>
      <c r="E10">
        <f>résultats!D601*résultats!D639/(résultats!D753*résultats!D791)</f>
        <v>0</v>
      </c>
      <c r="F10">
        <f>résultats!E601*résultats!E639/(résultats!E753*résultats!E791)</f>
        <v>-1.0110391723913958E-2</v>
      </c>
      <c r="G10">
        <f>résultats!F601*résultats!F639/(résultats!F753*résultats!F791)</f>
        <v>-2.3743678515991389E-2</v>
      </c>
      <c r="H10">
        <f>résultats!G601*résultats!G639/(résultats!G753*résultats!G791)</f>
        <v>-1.5572740025880456E-2</v>
      </c>
      <c r="I10">
        <f>résultats!H601*résultats!H639/(résultats!H753*résultats!H791)</f>
        <v>-7.1286631973626044E-2</v>
      </c>
      <c r="J10">
        <f>résultats!I601*résultats!I639/(résultats!I753*résultats!I791)</f>
        <v>-0.12586033547157427</v>
      </c>
      <c r="K10">
        <f>résultats!J601*résultats!J639/(résultats!J753*résultats!J791)</f>
        <v>1.5003135253308339E-2</v>
      </c>
      <c r="L10">
        <f>résultats!K601*résultats!K639/(résultats!K753*résultats!K791)</f>
        <v>4.103366845118285E-2</v>
      </c>
      <c r="M10">
        <f>résultats!L601*résultats!L639/(résultats!L753*résultats!L791)</f>
        <v>-5.5462304160884476E-2</v>
      </c>
      <c r="N10">
        <f>résultats!M601*résultats!M639/(résultats!M753*résultats!M791)</f>
        <v>-8.066127700663657E-2</v>
      </c>
      <c r="O10">
        <f>résultats!N601*résultats!N639/(résultats!N753*résultats!N791)</f>
        <v>-5.2932901060776819E-2</v>
      </c>
      <c r="P10">
        <f>résultats!O601*résultats!O639/(résultats!O753*résultats!O791)</f>
        <v>-3.3593493958772205E-4</v>
      </c>
      <c r="Q10">
        <f>résultats!P601*résultats!P639/(résultats!P753*résultats!P791)</f>
        <v>-1.93137989014447E-2</v>
      </c>
      <c r="R10">
        <f>résultats!Q601*résultats!Q639/(résultats!Q753*résultats!Q791)</f>
        <v>-2.2490907727478984E-2</v>
      </c>
      <c r="S10">
        <f>résultats!R601*résultats!R639/(résultats!R753*résultats!R791)</f>
        <v>-4.3512023333987397E-2</v>
      </c>
      <c r="T10">
        <f>résultats!S601*résultats!S639/(résultats!S753*résultats!S791)</f>
        <v>-9.3248834873822656E-2</v>
      </c>
      <c r="U10">
        <f>résultats!T601*résultats!T639/(résultats!T753*résultats!T791)</f>
        <v>-8.3192830611044627E-2</v>
      </c>
      <c r="V10">
        <f>résultats!U601*résultats!U639/(résultats!U753*résultats!U791)</f>
        <v>-5.8285704665461534E-2</v>
      </c>
      <c r="W10">
        <f>résultats!V601*résultats!V639/(résultats!V753*résultats!V791)</f>
        <v>-6.7439723042508753E-2</v>
      </c>
      <c r="X10">
        <f>résultats!W601*résultats!W639/(résultats!W753*résultats!W791)</f>
        <v>-6.7536315602553493E-2</v>
      </c>
      <c r="Y10">
        <f>résultats!X601*résultats!X639/(résultats!X753*résultats!X791)</f>
        <v>-7.6888538452043839E-2</v>
      </c>
      <c r="Z10">
        <f>résultats!Y601*résultats!Y639/(résultats!Y753*résultats!Y791)</f>
        <v>-8.2152726700899889E-2</v>
      </c>
      <c r="AA10">
        <f>résultats!Z601*résultats!Z639/(résultats!Z753*résultats!Z791)</f>
        <v>-9.4012951747104556E-2</v>
      </c>
      <c r="AB10">
        <f>résultats!AA601*résultats!AA639/(résultats!AA753*résultats!AA791)</f>
        <v>-9.5001236271684469E-2</v>
      </c>
      <c r="AC10">
        <f>résultats!AB601*résultats!AB639/(résultats!AB753*résultats!AB791)</f>
        <v>-9.0933882155494639E-2</v>
      </c>
      <c r="AD10">
        <f>résultats!AC601*résultats!AC639/(résultats!AC753*résultats!AC791)</f>
        <v>-8.3307861153563617E-2</v>
      </c>
      <c r="AE10">
        <f>résultats!AD601*résultats!AD639/(résultats!AD753*résultats!AD791)</f>
        <v>-7.3393631469432175E-2</v>
      </c>
      <c r="AF10">
        <f>résultats!AE601*résultats!AE639/(résultats!AE753*résultats!AE791)</f>
        <v>-7.597203039108677E-2</v>
      </c>
      <c r="AG10">
        <f>résultats!AF601*résultats!AF639/(résultats!AF753*résultats!AF791)</f>
        <v>-7.5070909453613888E-2</v>
      </c>
      <c r="AH10">
        <f>résultats!AG601*résultats!AG639/(résultats!AG753*résultats!AG791)</f>
        <v>-7.4004892651577642E-2</v>
      </c>
      <c r="AI10">
        <f>résultats!AH601*résultats!AH639/(résultats!AH753*résultats!AH791)</f>
        <v>-7.25509524061283E-2</v>
      </c>
      <c r="AJ10">
        <f>résultats!AI601*résultats!AI639/(résultats!AI753*résultats!AI791)</f>
        <v>-7.0206112823162151E-2</v>
      </c>
      <c r="AK10">
        <f>résultats!AJ601*résultats!AJ639/(résultats!AJ753*résultats!AJ791)</f>
        <v>-6.7929026782146906E-2</v>
      </c>
      <c r="AL10">
        <f>résultats!AK601*résultats!AK639/(résultats!AK753*résultats!AK791)</f>
        <v>-6.6167994130545305E-2</v>
      </c>
      <c r="AM10">
        <f>résultats!AL601*résultats!AL639/(résultats!AL753*résultats!AL791)</f>
        <v>-6.3766949741686604E-2</v>
      </c>
      <c r="AN10">
        <f>résultats!AM601*résultats!AM639/(résultats!AM753*résultats!AM791)</f>
        <v>-6.1395990756060899E-2</v>
      </c>
      <c r="AO10">
        <f>résultats!AN601*résultats!AN639/(résultats!AN753*résultats!AN791)</f>
        <v>-5.9272545891431619E-2</v>
      </c>
      <c r="AP10">
        <f>résultats!AO601*résultats!AO639/(résultats!AO753*résultats!AO791)</f>
        <v>-5.7708553286570478E-2</v>
      </c>
      <c r="AQ10">
        <f>résultats!AP601*résultats!AP639/(résultats!AP753*résultats!AP791)</f>
        <v>-5.5037871147690945E-2</v>
      </c>
      <c r="AR10">
        <f>résultats!AQ601*résultats!AQ639/(résultats!AQ753*résultats!AQ791)</f>
        <v>-5.2455920731591534E-2</v>
      </c>
      <c r="AS10">
        <f>résultats!AR601*résultats!AR639/(résultats!AR753*résultats!AR791)</f>
        <v>-4.9242536596749237E-2</v>
      </c>
      <c r="AT10">
        <f>résultats!AS601*résultats!AS639/(résultats!AS753*résultats!AS791)</f>
        <v>-4.6287754342431923E-2</v>
      </c>
      <c r="AU10">
        <f>résultats!AT601*résultats!AT639/(résultats!AT753*résultats!AT791)</f>
        <v>-4.2107027945220303E-2</v>
      </c>
      <c r="AV10">
        <f>résultats!AU601*résultats!AU639/(résultats!AU753*résultats!AU791)</f>
        <v>-3.8275472878791808E-2</v>
      </c>
      <c r="AW10">
        <f>résultats!AV601*résultats!AV639/(résultats!AV753*résultats!AV791)</f>
        <v>-3.4494596935553866E-2</v>
      </c>
      <c r="AX10">
        <f>résultats!AW601*résultats!AW639/(résultats!AW753*résultats!AW791)</f>
        <v>-3.0699859705863305E-2</v>
      </c>
    </row>
    <row r="11" spans="1:50" x14ac:dyDescent="0.25">
      <c r="B11" t="s">
        <v>1847</v>
      </c>
      <c r="D11">
        <f>résultats!C602*résultats!C640/(résultats!C754*résultats!C792)</f>
        <v>0</v>
      </c>
      <c r="E11">
        <f>résultats!D602*résultats!D640/(résultats!D754*résultats!D792)</f>
        <v>0</v>
      </c>
      <c r="F11">
        <f>résultats!E602*résultats!E640/(résultats!E754*résultats!E792)</f>
        <v>0.12768420628967841</v>
      </c>
      <c r="G11">
        <f>résultats!F602*résultats!F640/(résultats!F754*résultats!F792)</f>
        <v>0.12026195853844164</v>
      </c>
      <c r="H11">
        <f>résultats!G602*résultats!G640/(résultats!G754*résultats!G792)</f>
        <v>7.9612809331257306E-2</v>
      </c>
      <c r="I11">
        <f>résultats!H602*résultats!H640/(résultats!H754*résultats!H792)</f>
        <v>4.5782567322147805E-2</v>
      </c>
      <c r="J11">
        <f>résultats!I602*résultats!I640/(résultats!I754*résultats!I792)</f>
        <v>-3.2459835165875944E-2</v>
      </c>
      <c r="K11">
        <f>résultats!J602*résultats!J640/(résultats!J754*résultats!J792)</f>
        <v>0.21172631676592341</v>
      </c>
      <c r="L11">
        <f>résultats!K602*résultats!K640/(résultats!K754*résultats!K792)</f>
        <v>0.23289847349711884</v>
      </c>
      <c r="M11">
        <f>résultats!L602*résultats!L640/(résultats!L754*résultats!L792)</f>
        <v>8.3995333588714818E-2</v>
      </c>
      <c r="N11">
        <f>résultats!M602*résultats!M640/(résultats!M754*résultats!M792)</f>
        <v>7.9120492623633104E-2</v>
      </c>
      <c r="O11">
        <f>résultats!N602*résultats!N640/(résultats!N754*résultats!N792)</f>
        <v>8.6328953142639706E-2</v>
      </c>
      <c r="P11">
        <f>résultats!O602*résultats!O640/(résultats!O754*résultats!O792)</f>
        <v>0.10380432085986244</v>
      </c>
      <c r="Q11">
        <f>résultats!P602*résultats!P640/(résultats!P754*résultats!P792)</f>
        <v>5.9254478269612602E-2</v>
      </c>
      <c r="R11">
        <f>résultats!Q602*résultats!Q640/(résultats!Q754*résultats!Q792)</f>
        <v>0.13029133618300159</v>
      </c>
      <c r="S11">
        <f>résultats!R602*résultats!R640/(résultats!R754*résultats!R792)</f>
        <v>0.12266816977810105</v>
      </c>
      <c r="T11">
        <f>résultats!S602*résultats!S640/(résultats!S754*résultats!S792)</f>
        <v>5.6436794572692843E-2</v>
      </c>
      <c r="U11">
        <f>résultats!T602*résultats!T640/(résultats!T754*résultats!T792)</f>
        <v>3.7615754834848032E-2</v>
      </c>
      <c r="V11">
        <f>résultats!U602*résultats!U640/(résultats!U754*résultats!U792)</f>
        <v>6.7440798905145982E-2</v>
      </c>
      <c r="W11">
        <f>résultats!V602*résultats!V640/(résultats!V754*résultats!V792)</f>
        <v>4.4668357323840037E-2</v>
      </c>
      <c r="X11">
        <f>résultats!W602*résultats!W640/(résultats!W754*résultats!W792)</f>
        <v>3.2854909890766712E-2</v>
      </c>
      <c r="Y11">
        <f>résultats!X602*résultats!X640/(résultats!X754*résultats!X792)</f>
        <v>2.6401507303846952E-2</v>
      </c>
      <c r="Z11">
        <f>résultats!Y602*résultats!Y640/(résultats!Y754*résultats!Y792)</f>
        <v>0.12323473865614</v>
      </c>
      <c r="AA11">
        <f>résultats!Z602*résultats!Z640/(résultats!Z754*résultats!Z792)</f>
        <v>0.12550879106324095</v>
      </c>
      <c r="AB11">
        <f>résultats!AA602*résultats!AA640/(résultats!AA754*résultats!AA792)</f>
        <v>0.13659020449361026</v>
      </c>
      <c r="AC11">
        <f>résultats!AB602*résultats!AB640/(résultats!AB754*résultats!AB792)</f>
        <v>0.14839052013808227</v>
      </c>
      <c r="AD11">
        <f>résultats!AC602*résultats!AC640/(résultats!AC754*résultats!AC792)</f>
        <v>0.16045278588038275</v>
      </c>
      <c r="AE11">
        <f>résultats!AD602*résultats!AD640/(résultats!AD754*résultats!AD792)</f>
        <v>0.1782736020409911</v>
      </c>
      <c r="AF11">
        <f>résultats!AE602*résultats!AE640/(résultats!AE754*résultats!AE792)</f>
        <v>0.16724924248026471</v>
      </c>
      <c r="AG11">
        <f>résultats!AF602*résultats!AF640/(résultats!AF754*résultats!AF792)</f>
        <v>0.15947326957335173</v>
      </c>
      <c r="AH11">
        <f>résultats!AG602*résultats!AG640/(résultats!AG754*résultats!AG792)</f>
        <v>0.15194971445740726</v>
      </c>
      <c r="AI11">
        <f>résultats!AH602*résultats!AH640/(résultats!AH754*résultats!AH792)</f>
        <v>0.14476623967119465</v>
      </c>
      <c r="AJ11">
        <f>résultats!AI602*résultats!AI640/(résultats!AI754*résultats!AI792)</f>
        <v>0.13843211161583985</v>
      </c>
      <c r="AK11">
        <f>résultats!AJ602*résultats!AJ640/(résultats!AJ754*résultats!AJ792)</f>
        <v>0.1326028059549591</v>
      </c>
      <c r="AL11">
        <f>résultats!AK602*résultats!AK640/(résultats!AK754*résultats!AK792)</f>
        <v>0.12625301253178678</v>
      </c>
      <c r="AM11">
        <f>résultats!AL602*résultats!AL640/(résultats!AL754*résultats!AL792)</f>
        <v>0.12052838724050961</v>
      </c>
      <c r="AN11">
        <f>résultats!AM602*résultats!AM640/(résultats!AM754*résultats!AM792)</f>
        <v>0.1148982779081503</v>
      </c>
      <c r="AO11">
        <f>résultats!AN602*résultats!AN640/(résultats!AN754*résultats!AN792)</f>
        <v>0.11007667638708601</v>
      </c>
      <c r="AP11">
        <f>résultats!AO602*résultats!AO640/(résultats!AO754*résultats!AO792)</f>
        <v>0.10420934293062341</v>
      </c>
      <c r="AQ11">
        <f>résultats!AP602*résultats!AP640/(résultats!AP754*résultats!AP792)</f>
        <v>9.9787434447392034E-2</v>
      </c>
      <c r="AR11">
        <f>résultats!AQ602*résultats!AQ640/(résultats!AQ754*résultats!AQ792)</f>
        <v>9.5165182296094109E-2</v>
      </c>
      <c r="AS11">
        <f>résultats!AR602*résultats!AR640/(résultats!AR754*résultats!AR792)</f>
        <v>9.1121876395886925E-2</v>
      </c>
      <c r="AT11">
        <f>résultats!AS602*résultats!AS640/(résultats!AS754*résultats!AS792)</f>
        <v>8.59803033360554E-2</v>
      </c>
      <c r="AU11">
        <f>résultats!AT602*résultats!AT640/(résultats!AT754*résultats!AT792)</f>
        <v>8.1630286358392312E-2</v>
      </c>
      <c r="AV11">
        <f>résultats!AU602*résultats!AU640/(résultats!AU754*résultats!AU792)</f>
        <v>7.6732031546535198E-2</v>
      </c>
      <c r="AW11">
        <f>résultats!AV602*résultats!AV640/(résultats!AV754*résultats!AV792)</f>
        <v>7.1790199641609875E-2</v>
      </c>
      <c r="AX11">
        <f>résultats!AW602*résultats!AW640/(résultats!AW754*résultats!AW792)</f>
        <v>6.6832749782310796E-2</v>
      </c>
    </row>
    <row r="12" spans="1:50" x14ac:dyDescent="0.25">
      <c r="B12" t="s">
        <v>1848</v>
      </c>
      <c r="D12">
        <f>résultats!C603*résultats!C641/(résultats!C755*résultats!C793)</f>
        <v>0</v>
      </c>
      <c r="E12">
        <f>résultats!D603*résultats!D641/(résultats!D755*résultats!D793)</f>
        <v>0</v>
      </c>
      <c r="F12">
        <f>résultats!E603*résultats!E641/(résultats!E755*résultats!E793)</f>
        <v>-2.1298661584266743E-2</v>
      </c>
      <c r="G12">
        <f>résultats!F603*résultats!F641/(résultats!F755*résultats!F793)</f>
        <v>-4.5168717091282548E-2</v>
      </c>
      <c r="H12">
        <f>résultats!G603*résultats!G641/(résultats!G755*résultats!G793)</f>
        <v>-0.12078134115945274</v>
      </c>
      <c r="I12">
        <f>résultats!H603*résultats!H641/(résultats!H755*résultats!H793)</f>
        <v>-0.11387767330030123</v>
      </c>
      <c r="J12">
        <f>résultats!I603*résultats!I641/(résultats!I755*résultats!I793)</f>
        <v>-0.1436705369101178</v>
      </c>
      <c r="K12">
        <f>résultats!J603*résultats!J641/(résultats!J755*résultats!J793)</f>
        <v>6.9157491127819645E-2</v>
      </c>
      <c r="L12">
        <f>résultats!K603*résultats!K641/(résultats!K755*résultats!K793)</f>
        <v>1.2131008679505543E-2</v>
      </c>
      <c r="M12">
        <f>résultats!L603*résultats!L641/(résultats!L755*résultats!L793)</f>
        <v>-0.11807835170827462</v>
      </c>
      <c r="N12">
        <f>résultats!M603*résultats!M641/(résultats!M755*résultats!M793)</f>
        <v>-0.11723606475800856</v>
      </c>
      <c r="O12">
        <f>résultats!N603*résultats!N641/(résultats!N755*résultats!N793)</f>
        <v>-5.7370908154437746E-2</v>
      </c>
      <c r="P12">
        <f>résultats!O603*résultats!O641/(résultats!O755*résultats!O793)</f>
        <v>-7.9991181636211509E-2</v>
      </c>
      <c r="Q12">
        <f>résultats!P603*résultats!P641/(résultats!P755*résultats!P793)</f>
        <v>-9.7364792464290639E-2</v>
      </c>
      <c r="R12">
        <f>résultats!Q603*résultats!Q641/(résultats!Q755*résultats!Q793)</f>
        <v>-7.4909630161236161E-3</v>
      </c>
      <c r="S12">
        <f>résultats!R603*résultats!R641/(résultats!R755*résultats!R793)</f>
        <v>-9.9009101655504708E-2</v>
      </c>
      <c r="T12">
        <f>résultats!S603*résultats!S641/(résultats!S755*résultats!S793)</f>
        <v>-0.12906694803673283</v>
      </c>
      <c r="U12">
        <f>résultats!T603*résultats!T641/(résultats!T755*résultats!T793)</f>
        <v>-0.12929757295660257</v>
      </c>
      <c r="V12">
        <f>résultats!U603*résultats!U641/(résultats!U755*résultats!U793)</f>
        <v>-8.386166150738901E-2</v>
      </c>
      <c r="W12">
        <f>résultats!V603*résultats!V641/(résultats!V755*résultats!V793)</f>
        <v>-9.8361635321960475E-2</v>
      </c>
      <c r="X12">
        <f>résultats!W603*résultats!W641/(résultats!W755*résultats!W793)</f>
        <v>-0.1023162555541175</v>
      </c>
      <c r="Y12">
        <f>résultats!X603*résultats!X641/(résultats!X755*résultats!X793)</f>
        <v>-0.16023462659399859</v>
      </c>
      <c r="Z12">
        <f>résultats!Y603*résultats!Y641/(résultats!Y755*résultats!Y793)</f>
        <v>-0.23346125365028991</v>
      </c>
      <c r="AA12">
        <f>résultats!Z603*résultats!Z641/(résultats!Z755*résultats!Z793)</f>
        <v>-0.33171569484529123</v>
      </c>
      <c r="AB12">
        <f>résultats!AA603*résultats!AA641/(résultats!AA755*résultats!AA793)</f>
        <v>-0.43692576340467726</v>
      </c>
      <c r="AC12">
        <f>résultats!AB603*résultats!AB641/(résultats!AB755*résultats!AB793)</f>
        <v>-0.57114757032805885</v>
      </c>
      <c r="AD12">
        <f>résultats!AC603*résultats!AC641/(résultats!AC755*résultats!AC793)</f>
        <v>-0.75032647506933736</v>
      </c>
      <c r="AE12">
        <f>résultats!AD603*résultats!AD641/(résultats!AD755*résultats!AD793)</f>
        <v>-0.88458182198044533</v>
      </c>
      <c r="AF12">
        <f>résultats!AE603*résultats!AE641/(résultats!AE755*résultats!AE793)</f>
        <v>-0.90493477844874481</v>
      </c>
      <c r="AG12">
        <f>résultats!AF603*résultats!AF641/(résultats!AF755*résultats!AF793)</f>
        <v>-0.9173357373708898</v>
      </c>
      <c r="AH12">
        <f>résultats!AG603*résultats!AG641/(résultats!AG755*résultats!AG793)</f>
        <v>-0.92634564832175403</v>
      </c>
      <c r="AI12">
        <f>résultats!AH603*résultats!AH641/(résultats!AH755*résultats!AH793)</f>
        <v>-0.9320658029466401</v>
      </c>
      <c r="AJ12">
        <f>résultats!AI603*résultats!AI641/(résultats!AI755*résultats!AI793)</f>
        <v>-0.93501221332371709</v>
      </c>
      <c r="AK12">
        <f>résultats!AJ603*résultats!AJ641/(résultats!AJ755*résultats!AJ793)</f>
        <v>-0.93715116175502389</v>
      </c>
      <c r="AL12">
        <f>résultats!AK603*résultats!AK641/(résultats!AK755*résultats!AK793)</f>
        <v>-0.93908108078742591</v>
      </c>
      <c r="AM12">
        <f>résultats!AL603*résultats!AL641/(résultats!AL755*résultats!AL793)</f>
        <v>-0.93964388123333031</v>
      </c>
      <c r="AN12">
        <f>résultats!AM603*résultats!AM641/(résultats!AM755*résultats!AM793)</f>
        <v>-0.93998040750496081</v>
      </c>
      <c r="AO12">
        <f>résultats!AN603*résultats!AN641/(résultats!AN755*résultats!AN793)</f>
        <v>-0.9410259641819767</v>
      </c>
      <c r="AP12">
        <f>résultats!AO603*résultats!AO641/(résultats!AO755*résultats!AO793)</f>
        <v>-0.94065002685309651</v>
      </c>
      <c r="AQ12">
        <f>résultats!AP603*résultats!AP641/(résultats!AP755*résultats!AP793)</f>
        <v>-0.93873703991718638</v>
      </c>
      <c r="AR12">
        <f>résultats!AQ603*résultats!AQ641/(résultats!AQ755*résultats!AQ793)</f>
        <v>-0.93604100920400179</v>
      </c>
      <c r="AS12">
        <f>résultats!AR603*résultats!AR641/(résultats!AR755*résultats!AR793)</f>
        <v>-0.93309919792990959</v>
      </c>
      <c r="AT12">
        <f>résultats!AS603*résultats!AS641/(résultats!AS755*résultats!AS793)</f>
        <v>-0.92947338440746685</v>
      </c>
      <c r="AU12">
        <f>résultats!AT603*résultats!AT641/(résultats!AT755*résultats!AT793)</f>
        <v>-0.92554484688465111</v>
      </c>
      <c r="AV12">
        <f>résultats!AU603*résultats!AU641/(résultats!AU755*résultats!AU793)</f>
        <v>-0.92217345805954909</v>
      </c>
      <c r="AW12">
        <f>résultats!AV603*résultats!AV641/(résultats!AV755*résultats!AV793)</f>
        <v>-0.91873045161701572</v>
      </c>
      <c r="AX12">
        <f>résultats!AW603*résultats!AW641/(résultats!AW755*résultats!AW793)</f>
        <v>-0.91476189418302623</v>
      </c>
    </row>
    <row r="13" spans="1:50" x14ac:dyDescent="0.25">
      <c r="B13" t="s">
        <v>1849</v>
      </c>
      <c r="D13">
        <f>résultats!C604*résultats!C642/(résultats!C756*résultats!C794)</f>
        <v>0</v>
      </c>
      <c r="E13">
        <f>résultats!D604*résultats!D642/(résultats!D756*résultats!D794)</f>
        <v>0</v>
      </c>
      <c r="F13">
        <f>résultats!E604*résultats!E642/(résultats!E756*résultats!E794)</f>
        <v>0.14022959335849378</v>
      </c>
      <c r="G13">
        <f>résultats!F604*résultats!F642/(résultats!F756*résultats!F794)</f>
        <v>0.12651203676554196</v>
      </c>
      <c r="H13">
        <f>résultats!G604*résultats!G642/(résultats!G756*résultats!G794)</f>
        <v>0.13835780540300541</v>
      </c>
      <c r="I13">
        <f>résultats!H604*résultats!H642/(résultats!H756*résultats!H794)</f>
        <v>0.12368680052983951</v>
      </c>
      <c r="J13">
        <f>résultats!I604*résultats!I642/(résultats!I756*résultats!I794)</f>
        <v>8.9280170938496509E-2</v>
      </c>
      <c r="K13">
        <f>résultats!J604*résultats!J642/(résultats!J756*résultats!J794)</f>
        <v>0.130375379304808</v>
      </c>
      <c r="L13">
        <f>résultats!K604*résultats!K642/(résultats!K756*résultats!K794)</f>
        <v>0.153764438086434</v>
      </c>
      <c r="M13">
        <f>résultats!L604*résultats!L642/(résultats!L756*résultats!L794)</f>
        <v>0.13873299098626365</v>
      </c>
      <c r="N13">
        <f>résultats!M604*résultats!M642/(résultats!M756*résultats!M794)</f>
        <v>0.11676650367880792</v>
      </c>
      <c r="O13">
        <f>résultats!N604*résultats!N642/(résultats!N756*résultats!N794)</f>
        <v>0.12449740452367596</v>
      </c>
      <c r="P13">
        <f>résultats!O604*résultats!O642/(résultats!O756*résultats!O794)</f>
        <v>0.121091320637548</v>
      </c>
      <c r="Q13">
        <f>résultats!P604*résultats!P642/(résultats!P756*résultats!P794)</f>
        <v>0.12694630494083833</v>
      </c>
      <c r="R13">
        <f>résultats!Q604*résultats!Q642/(résultats!Q756*résultats!Q794)</f>
        <v>0.12440320925392359</v>
      </c>
      <c r="S13">
        <f>résultats!R604*résultats!R642/(résultats!R756*résultats!R794)</f>
        <v>0.12309118481619956</v>
      </c>
      <c r="T13">
        <f>résultats!S604*résultats!S642/(résultats!S756*résultats!S794)</f>
        <v>0.12485249509276915</v>
      </c>
      <c r="U13">
        <f>résultats!T604*résultats!T642/(résultats!T756*résultats!T794)</f>
        <v>0.11537195786180532</v>
      </c>
      <c r="V13">
        <f>résultats!U604*résultats!U642/(résultats!U756*résultats!U794)</f>
        <v>0.14497336967116653</v>
      </c>
      <c r="W13">
        <f>résultats!V604*résultats!V642/(résultats!V756*résultats!V794)</f>
        <v>0.13640962382758165</v>
      </c>
      <c r="X13">
        <f>résultats!W604*résultats!W642/(résultats!W756*résultats!W794)</f>
        <v>0.13822177823364201</v>
      </c>
      <c r="Y13">
        <f>résultats!X604*résultats!X642/(résultats!X756*résultats!X794)</f>
        <v>0.13688396872139336</v>
      </c>
      <c r="Z13">
        <f>résultats!Y604*résultats!Y642/(résultats!Y756*résultats!Y794)</f>
        <v>0.13594915307964814</v>
      </c>
      <c r="AA13">
        <f>résultats!Z604*résultats!Z642/(résultats!Z756*résultats!Z794)</f>
        <v>0.12669110998943572</v>
      </c>
      <c r="AB13">
        <f>résultats!AA604*résultats!AA642/(résultats!AA756*résultats!AA794)</f>
        <v>0.12533924592090551</v>
      </c>
      <c r="AC13">
        <f>résultats!AB604*résultats!AB642/(résultats!AB756*résultats!AB794)</f>
        <v>0.124614693237108</v>
      </c>
      <c r="AD13">
        <f>résultats!AC604*résultats!AC642/(résultats!AC756*résultats!AC794)</f>
        <v>0.12415510951069887</v>
      </c>
      <c r="AE13">
        <f>résultats!AD604*résultats!AD642/(résultats!AD756*résultats!AD794)</f>
        <v>0.12451199912699051</v>
      </c>
      <c r="AF13">
        <f>résultats!AE604*résultats!AE642/(résultats!AE756*résultats!AE794)</f>
        <v>0.12241614416868705</v>
      </c>
      <c r="AG13">
        <f>résultats!AF604*résultats!AF642/(résultats!AF756*résultats!AF794)</f>
        <v>0.12267064758854622</v>
      </c>
      <c r="AH13">
        <f>résultats!AG604*résultats!AG642/(résultats!AG756*résultats!AG794)</f>
        <v>0.12290367016290535</v>
      </c>
      <c r="AI13">
        <f>résultats!AH604*résultats!AH642/(résultats!AH756*résultats!AH794)</f>
        <v>0.12303909254109213</v>
      </c>
      <c r="AJ13">
        <f>résultats!AI604*résultats!AI642/(résultats!AI756*résultats!AI794)</f>
        <v>0.12348546351244002</v>
      </c>
      <c r="AK13">
        <f>résultats!AJ604*résultats!AJ642/(résultats!AJ756*résultats!AJ794)</f>
        <v>0.12423518634124253</v>
      </c>
      <c r="AL13">
        <f>résultats!AK604*résultats!AK642/(résultats!AK756*résultats!AK794)</f>
        <v>0.1244055243135726</v>
      </c>
      <c r="AM13">
        <f>résultats!AL604*résultats!AL642/(résultats!AL756*résultats!AL794)</f>
        <v>0.12487074996674374</v>
      </c>
      <c r="AN13">
        <f>résultats!AM604*résultats!AM642/(résultats!AM756*résultats!AM794)</f>
        <v>0.12535198891272034</v>
      </c>
      <c r="AO13">
        <f>résultats!AN604*résultats!AN642/(résultats!AN756*résultats!AN794)</f>
        <v>0.12584477675430639</v>
      </c>
      <c r="AP13">
        <f>résultats!AO604*résultats!AO642/(résultats!AO756*résultats!AO794)</f>
        <v>0.12522888500475293</v>
      </c>
      <c r="AQ13">
        <f>résultats!AP604*résultats!AP642/(résultats!AP756*résultats!AP794)</f>
        <v>0.12586713172535829</v>
      </c>
      <c r="AR13">
        <f>résultats!AQ604*résultats!AQ642/(résultats!AQ756*résultats!AQ794)</f>
        <v>0.12636273640939924</v>
      </c>
      <c r="AS13">
        <f>résultats!AR604*résultats!AR642/(résultats!AR756*résultats!AR794)</f>
        <v>0.12710075655831554</v>
      </c>
      <c r="AT13">
        <f>résultats!AS604*résultats!AS642/(résultats!AS756*résultats!AS794)</f>
        <v>0.12748650611915996</v>
      </c>
      <c r="AU13">
        <f>résultats!AT604*résultats!AT642/(résultats!AT756*résultats!AT794)</f>
        <v>0.12847048285724016</v>
      </c>
      <c r="AV13">
        <f>résultats!AU604*résultats!AU642/(résultats!AU756*résultats!AU794)</f>
        <v>0.12893349776320048</v>
      </c>
      <c r="AW13">
        <f>résultats!AV604*résultats!AV642/(résultats!AV756*résultats!AV794)</f>
        <v>0.12937903615279164</v>
      </c>
      <c r="AX13">
        <f>résultats!AW604*résultats!AW642/(résultats!AW756*résultats!AW794)</f>
        <v>0.12976674233463981</v>
      </c>
    </row>
    <row r="14" spans="1:50" x14ac:dyDescent="0.25">
      <c r="B14" t="s">
        <v>1850</v>
      </c>
      <c r="D14">
        <f>résultats!C605*résultats!C643/(résultats!C757*résultats!C795)</f>
        <v>0</v>
      </c>
      <c r="E14">
        <f>résultats!D605*résultats!D643/(résultats!D757*résultats!D795)</f>
        <v>0</v>
      </c>
      <c r="F14">
        <f>résultats!E605*résultats!E643/(résultats!E757*résultats!E795)</f>
        <v>0.26684706918678236</v>
      </c>
      <c r="G14">
        <f>résultats!F605*résultats!F643/(résultats!F757*résultats!F795)</f>
        <v>0.25223663686791947</v>
      </c>
      <c r="H14">
        <f>résultats!G605*résultats!G643/(résultats!G757*résultats!G795)</f>
        <v>0.27715861528586078</v>
      </c>
      <c r="I14">
        <f>résultats!H605*résultats!H643/(résultats!H757*résultats!H795)</f>
        <v>0.29416068349520713</v>
      </c>
      <c r="J14">
        <f>résultats!I605*résultats!I643/(résultats!I757*résultats!I795)</f>
        <v>0.23413573544004201</v>
      </c>
      <c r="K14">
        <f>résultats!J605*résultats!J643/(résultats!J757*résultats!J795)</f>
        <v>0.24100925033380063</v>
      </c>
      <c r="L14">
        <f>résultats!K605*résultats!K643/(résultats!K757*résultats!K795)</f>
        <v>0.27828439211577821</v>
      </c>
      <c r="M14">
        <f>résultats!L605*résultats!L643/(résultats!L757*résultats!L795)</f>
        <v>0.2715760334916783</v>
      </c>
      <c r="N14">
        <f>résultats!M605*résultats!M643/(résultats!M757*résultats!M795)</f>
        <v>0.27340119190077483</v>
      </c>
      <c r="O14">
        <f>résultats!N605*résultats!N643/(résultats!N757*résultats!N795)</f>
        <v>0.26657457794622763</v>
      </c>
      <c r="P14">
        <f>résultats!O605*résultats!O643/(résultats!O757*résultats!O795)</f>
        <v>0.24942001238808104</v>
      </c>
      <c r="Q14">
        <f>résultats!P605*résultats!P643/(résultats!P757*résultats!P795)</f>
        <v>0.26341370950743498</v>
      </c>
      <c r="R14">
        <f>résultats!Q605*résultats!Q643/(résultats!Q757*résultats!Q795)</f>
        <v>0.27712784302819221</v>
      </c>
      <c r="S14">
        <f>résultats!R605*résultats!R643/(résultats!R757*résultats!R795)</f>
        <v>0.26908599956009027</v>
      </c>
      <c r="T14">
        <f>résultats!S605*résultats!S643/(résultats!S757*résultats!S795)</f>
        <v>0.2657532056250998</v>
      </c>
      <c r="U14">
        <f>résultats!T605*résultats!T643/(résultats!T757*résultats!T795)</f>
        <v>0.2517064218677052</v>
      </c>
      <c r="V14">
        <f>résultats!U605*résultats!U643/(résultats!U757*résultats!U795)</f>
        <v>0.27768692182508414</v>
      </c>
      <c r="W14">
        <f>résultats!V605*résultats!V643/(résultats!V757*résultats!V795)</f>
        <v>0.26288111147274595</v>
      </c>
      <c r="X14">
        <f>résultats!W605*résultats!W643/(résultats!W757*résultats!W795)</f>
        <v>0.27390779963074857</v>
      </c>
      <c r="Y14">
        <f>résultats!X605*résultats!X643/(résultats!X757*résultats!X795)</f>
        <v>0.26999798532564856</v>
      </c>
      <c r="Z14">
        <f>résultats!Y605*résultats!Y643/(résultats!Y757*résultats!Y795)</f>
        <v>0.27026456532889753</v>
      </c>
      <c r="AA14">
        <f>résultats!Z605*résultats!Z643/(résultats!Z757*résultats!Z795)</f>
        <v>0.25438433406332134</v>
      </c>
      <c r="AB14">
        <f>résultats!AA605*résultats!AA643/(résultats!AA757*résultats!AA795)</f>
        <v>0.24794441971154785</v>
      </c>
      <c r="AC14">
        <f>résultats!AB605*résultats!AB643/(résultats!AB757*résultats!AB795)</f>
        <v>0.24428671016183762</v>
      </c>
      <c r="AD14">
        <f>résultats!AC605*résultats!AC643/(résultats!AC757*résultats!AC795)</f>
        <v>0.24122472205883116</v>
      </c>
      <c r="AE14">
        <f>résultats!AD605*résultats!AD643/(résultats!AD757*résultats!AD795)</f>
        <v>0.2385697874142394</v>
      </c>
      <c r="AF14">
        <f>résultats!AE605*résultats!AE643/(résultats!AE757*résultats!AE795)</f>
        <v>0.23520892865329568</v>
      </c>
      <c r="AG14">
        <f>résultats!AF605*résultats!AF643/(résultats!AF757*résultats!AF795)</f>
        <v>0.23297071328814561</v>
      </c>
      <c r="AH14">
        <f>résultats!AG605*résultats!AG643/(résultats!AG757*résultats!AG795)</f>
        <v>0.2302278546823685</v>
      </c>
      <c r="AI14">
        <f>résultats!AH605*résultats!AH643/(résultats!AH757*résultats!AH795)</f>
        <v>0.22677806956813218</v>
      </c>
      <c r="AJ14">
        <f>résultats!AI605*résultats!AI643/(résultats!AI757*résultats!AI795)</f>
        <v>0.22493952566802533</v>
      </c>
      <c r="AK14">
        <f>résultats!AJ605*résultats!AJ643/(résultats!AJ757*résultats!AJ795)</f>
        <v>0.22215774390178364</v>
      </c>
      <c r="AL14">
        <f>résultats!AK605*résultats!AK643/(résultats!AK757*résultats!AK795)</f>
        <v>0.21752670323489548</v>
      </c>
      <c r="AM14">
        <f>résultats!AL605*résultats!AL643/(résultats!AL757*résultats!AL795)</f>
        <v>0.21450390752047574</v>
      </c>
      <c r="AN14">
        <f>résultats!AM605*résultats!AM643/(résultats!AM757*résultats!AM795)</f>
        <v>0.21132526282255887</v>
      </c>
      <c r="AO14">
        <f>résultats!AN605*résultats!AN643/(résultats!AN757*résultats!AN795)</f>
        <v>0.20849219666659322</v>
      </c>
      <c r="AP14">
        <f>résultats!AO605*résultats!AO643/(résultats!AO757*résultats!AO795)</f>
        <v>0.20300136089876528</v>
      </c>
      <c r="AQ14">
        <f>résultats!AP605*résultats!AP643/(résultats!AP757*résultats!AP795)</f>
        <v>0.19940711469322245</v>
      </c>
      <c r="AR14">
        <f>résultats!AQ605*résultats!AQ643/(résultats!AQ757*résultats!AQ795)</f>
        <v>0.19576836514136253</v>
      </c>
      <c r="AS14">
        <f>résultats!AR605*résultats!AR643/(résultats!AR757*résultats!AR795)</f>
        <v>0.19379649870326035</v>
      </c>
      <c r="AT14">
        <f>résultats!AS605*résultats!AS643/(résultats!AS757*résultats!AS795)</f>
        <v>0.1904934683957264</v>
      </c>
      <c r="AU14">
        <f>résultats!AT605*résultats!AT643/(résultats!AT757*résultats!AT795)</f>
        <v>0.1879386106992797</v>
      </c>
      <c r="AV14">
        <f>résultats!AU605*résultats!AU643/(résultats!AU757*résultats!AU795)</f>
        <v>0.18540776143394391</v>
      </c>
      <c r="AW14">
        <f>résultats!AV605*résultats!AV643/(résultats!AV757*résultats!AV795)</f>
        <v>0.18242470891489485</v>
      </c>
      <c r="AX14">
        <f>résultats!AW605*résultats!AW643/(résultats!AW757*résultats!AW795)</f>
        <v>0.17800243850242431</v>
      </c>
    </row>
    <row r="15" spans="1:50" x14ac:dyDescent="0.25">
      <c r="B15" t="s">
        <v>1851</v>
      </c>
      <c r="D15">
        <f>résultats!C606*résultats!C644/(résultats!C758*résultats!C796)</f>
        <v>0</v>
      </c>
      <c r="E15">
        <f>résultats!D606*résultats!D644/(résultats!D758*résultats!D796)</f>
        <v>0</v>
      </c>
      <c r="F15">
        <f>résultats!E606*résultats!E644/(résultats!E758*résultats!E796)</f>
        <v>0.1191433134289361</v>
      </c>
      <c r="G15">
        <f>résultats!F606*résultats!F644/(résultats!F758*résultats!F796)</f>
        <v>6.998018235071124E-2</v>
      </c>
      <c r="H15">
        <f>résultats!G606*résultats!G644/(résultats!G758*résultats!G796)</f>
        <v>3.4868854392630072E-2</v>
      </c>
      <c r="I15">
        <f>résultats!H606*résultats!H644/(résultats!H758*résultats!H796)</f>
        <v>-5.6931551563152551E-3</v>
      </c>
      <c r="J15">
        <f>résultats!I606*résultats!I644/(résultats!I758*résultats!I796)</f>
        <v>-3.7462353341059809E-2</v>
      </c>
      <c r="K15">
        <f>résultats!J606*résultats!J644/(résultats!J758*résultats!J796)</f>
        <v>-1.4551841067530203E-3</v>
      </c>
      <c r="L15">
        <f>résultats!K606*résultats!K644/(résultats!K758*résultats!K796)</f>
        <v>-1.2577339372681481E-2</v>
      </c>
      <c r="M15">
        <f>résultats!L606*résultats!L644/(résultats!L758*résultats!L796)</f>
        <v>-5.335343732134324E-2</v>
      </c>
      <c r="N15">
        <f>résultats!M606*résultats!M644/(résultats!M758*résultats!M796)</f>
        <v>-6.8116843649623018E-2</v>
      </c>
      <c r="O15">
        <f>résultats!N606*résultats!N644/(résultats!N758*résultats!N796)</f>
        <v>-9.0706711087420525E-2</v>
      </c>
      <c r="P15">
        <f>résultats!O606*résultats!O644/(résultats!O758*résultats!O796)</f>
        <v>-0.10875686900158263</v>
      </c>
      <c r="Q15">
        <f>résultats!P606*résultats!P644/(résultats!P758*résultats!P796)</f>
        <v>-9.7202667664106818E-2</v>
      </c>
      <c r="R15">
        <f>résultats!Q606*résultats!Q644/(résultats!Q758*résultats!Q796)</f>
        <v>-9.4691941676450564E-2</v>
      </c>
      <c r="S15">
        <f>résultats!R606*résultats!R644/(résultats!R758*résultats!R796)</f>
        <v>-0.11940603319885226</v>
      </c>
      <c r="T15">
        <f>résultats!S606*résultats!S644/(résultats!S758*résultats!S796)</f>
        <v>-0.11045273839966932</v>
      </c>
      <c r="U15">
        <f>résultats!T606*résultats!T644/(résultats!T758*résultats!T796)</f>
        <v>-0.70725763486864823</v>
      </c>
      <c r="V15">
        <f>résultats!U606*résultats!U644/(résultats!U758*résultats!U796)</f>
        <v>-0.72599355605516658</v>
      </c>
      <c r="W15">
        <f>résultats!V606*résultats!V644/(résultats!V758*résultats!V796)</f>
        <v>-0.9351051132102336</v>
      </c>
      <c r="X15">
        <f>résultats!W606*résultats!W644/(résultats!W758*résultats!W796)</f>
        <v>-1.0246303542499715</v>
      </c>
      <c r="Y15">
        <f>résultats!X606*résultats!X644/(résultats!X758*résultats!X796)</f>
        <v>-1.0846517017431641</v>
      </c>
      <c r="Z15">
        <f>résultats!Y606*résultats!Y644/(résultats!Y758*résultats!Y796)</f>
        <v>-1.126300407588692</v>
      </c>
      <c r="AA15">
        <f>résultats!Z606*résultats!Z644/(résultats!Z758*résultats!Z796)</f>
        <v>-1.1612454249463817</v>
      </c>
      <c r="AB15">
        <f>résultats!AA606*résultats!AA644/(résultats!AA758*résultats!AA796)</f>
        <v>-1.1941161817448154</v>
      </c>
      <c r="AC15">
        <f>résultats!AB606*résultats!AB644/(résultats!AB758*résultats!AB796)</f>
        <v>-1.2200182622728428</v>
      </c>
      <c r="AD15">
        <f>résultats!AC606*résultats!AC644/(résultats!AC758*résultats!AC796)</f>
        <v>-1.2421229024352503</v>
      </c>
      <c r="AE15">
        <f>résultats!AD606*résultats!AD644/(résultats!AD758*résultats!AD796)</f>
        <v>-1.2641573406873758</v>
      </c>
      <c r="AF15">
        <f>résultats!AE606*résultats!AE644/(résultats!AE758*résultats!AE796)</f>
        <v>-1.2894151140427872</v>
      </c>
      <c r="AG15">
        <f>résultats!AF606*résultats!AF644/(résultats!AF758*résultats!AF796)</f>
        <v>-1.3076835208596191</v>
      </c>
      <c r="AH15">
        <f>résultats!AG606*résultats!AG644/(résultats!AG758*résultats!AG796)</f>
        <v>-1.319744689435107</v>
      </c>
      <c r="AI15">
        <f>résultats!AH606*résultats!AH644/(résultats!AH758*résultats!AH796)</f>
        <v>-1.3352584901305775</v>
      </c>
      <c r="AJ15">
        <f>résultats!AI606*résultats!AI644/(résultats!AI758*résultats!AI796)</f>
        <v>-1.3458672969756631</v>
      </c>
      <c r="AK15">
        <f>résultats!AJ606*résultats!AJ644/(résultats!AJ758*résultats!AJ796)</f>
        <v>-1.3524754566155899</v>
      </c>
      <c r="AL15">
        <f>résultats!AK606*résultats!AK644/(résultats!AK758*résultats!AK796)</f>
        <v>-1.3660497574453234</v>
      </c>
      <c r="AM15">
        <f>résultats!AL606*résultats!AL644/(résultats!AL758*résultats!AL796)</f>
        <v>-1.3786590284741764</v>
      </c>
      <c r="AN15">
        <f>résultats!AM606*résultats!AM644/(résultats!AM758*résultats!AM796)</f>
        <v>-1.3908836162339486</v>
      </c>
      <c r="AO15">
        <f>résultats!AN606*résultats!AN644/(résultats!AN758*résultats!AN796)</f>
        <v>-1.4036369748151467</v>
      </c>
      <c r="AP15">
        <f>résultats!AO606*résultats!AO644/(résultats!AO758*résultats!AO796)</f>
        <v>-1.4151053730764052</v>
      </c>
      <c r="AQ15">
        <f>résultats!AP606*résultats!AP644/(résultats!AP758*résultats!AP796)</f>
        <v>-1.4251251438167105</v>
      </c>
      <c r="AR15">
        <f>résultats!AQ606*résultats!AQ644/(résultats!AQ758*résultats!AQ796)</f>
        <v>-1.4355386323294967</v>
      </c>
      <c r="AS15">
        <f>résultats!AR606*résultats!AR644/(résultats!AR758*résultats!AR796)</f>
        <v>-1.4458383324549355</v>
      </c>
      <c r="AT15">
        <f>résultats!AS606*résultats!AS644/(résultats!AS758*résultats!AS796)</f>
        <v>-1.4563308770218573</v>
      </c>
      <c r="AU15">
        <f>résultats!AT606*résultats!AT644/(résultats!AT758*résultats!AT796)</f>
        <v>-1.4663577489629809</v>
      </c>
      <c r="AV15">
        <f>résultats!AU606*résultats!AU644/(résultats!AU758*résultats!AU796)</f>
        <v>-1.4759442409862746</v>
      </c>
      <c r="AW15">
        <f>résultats!AV606*résultats!AV644/(résultats!AV758*résultats!AV796)</f>
        <v>-1.4854514027540833</v>
      </c>
      <c r="AX15">
        <f>résultats!AW606*résultats!AW644/(résultats!AW758*résultats!AW796)</f>
        <v>-1.4944462931921141</v>
      </c>
    </row>
    <row r="16" spans="1:50" x14ac:dyDescent="0.25">
      <c r="B16" t="s">
        <v>1852</v>
      </c>
      <c r="D16">
        <f>résultats!C607*résultats!C645/(résultats!C759*résultats!C797)</f>
        <v>0</v>
      </c>
      <c r="E16">
        <f>résultats!D607*résultats!D645/(résultats!D759*résultats!D797)</f>
        <v>0</v>
      </c>
      <c r="F16">
        <f>résultats!E607*résultats!E645/(résultats!E759*résultats!E797)</f>
        <v>0.19466651547906882</v>
      </c>
      <c r="G16">
        <f>résultats!F607*résultats!F645/(résultats!F759*résultats!F797)</f>
        <v>0.17573416125765318</v>
      </c>
      <c r="H16">
        <f>résultats!G607*résultats!G645/(résultats!G759*résultats!G797)</f>
        <v>0.1753105108285874</v>
      </c>
      <c r="I16">
        <f>résultats!H607*résultats!H645/(résultats!H759*résultats!H797)</f>
        <v>0.15481324319395187</v>
      </c>
      <c r="J16">
        <f>résultats!I607*résultats!I645/(résultats!I759*résultats!I797)</f>
        <v>0.14508326919304604</v>
      </c>
      <c r="K16">
        <f>résultats!J607*résultats!J645/(résultats!J759*résultats!J797)</f>
        <v>0.18076463412988078</v>
      </c>
      <c r="L16">
        <f>résultats!K607*résultats!K645/(résultats!K759*résultats!K797)</f>
        <v>0.18325618207227945</v>
      </c>
      <c r="M16">
        <f>résultats!L607*résultats!L645/(résultats!L759*résultats!L797)</f>
        <v>0.1746763619508763</v>
      </c>
      <c r="N16">
        <f>résultats!M607*résultats!M645/(résultats!M759*résultats!M797)</f>
        <v>0.18582227939906368</v>
      </c>
      <c r="O16">
        <f>résultats!N607*résultats!N645/(résultats!N759*résultats!N797)</f>
        <v>0.18499589557402585</v>
      </c>
      <c r="P16">
        <f>résultats!O607*résultats!O645/(résultats!O759*résultats!O797)</f>
        <v>0.17864866748192532</v>
      </c>
      <c r="Q16">
        <f>résultats!P607*résultats!P645/(résultats!P759*résultats!P797)</f>
        <v>0.17866327980383295</v>
      </c>
      <c r="R16">
        <f>résultats!Q607*résultats!Q645/(résultats!Q759*résultats!Q797)</f>
        <v>0.18877001126238932</v>
      </c>
      <c r="S16">
        <f>résultats!R607*résultats!R645/(résultats!R759*résultats!R797)</f>
        <v>0.1550057831960592</v>
      </c>
      <c r="T16">
        <f>résultats!S607*résultats!S645/(résultats!S759*résultats!S797)</f>
        <v>0.1795081312873493</v>
      </c>
      <c r="U16">
        <f>résultats!T607*résultats!T645/(résultats!T759*résultats!T797)</f>
        <v>0.16684686139849805</v>
      </c>
      <c r="V16">
        <f>résultats!U607*résultats!U645/(résultats!U759*résultats!U797)</f>
        <v>0.15581740852255294</v>
      </c>
      <c r="W16">
        <f>résultats!V607*résultats!V645/(résultats!V759*résultats!V797)</f>
        <v>0.15161040660531119</v>
      </c>
      <c r="X16">
        <f>résultats!W607*résultats!W645/(résultats!W759*résultats!W797)</f>
        <v>0.14492737701209163</v>
      </c>
      <c r="Y16">
        <f>résultats!X607*résultats!X645/(résultats!X759*résultats!X797)</f>
        <v>0.13837861004884</v>
      </c>
      <c r="Z16">
        <f>résultats!Y607*résultats!Y645/(résultats!Y759*résultats!Y797)</f>
        <v>0.1321594423549837</v>
      </c>
      <c r="AA16">
        <f>résultats!Z607*résultats!Z645/(résultats!Z759*résultats!Z797)</f>
        <v>0.13143310812337081</v>
      </c>
      <c r="AB16">
        <f>résultats!AA607*résultats!AA645/(résultats!AA759*résultats!AA797)</f>
        <v>0.12681087625074006</v>
      </c>
      <c r="AC16">
        <f>résultats!AB607*résultats!AB645/(résultats!AB759*résultats!AB797)</f>
        <v>0.12267147272040088</v>
      </c>
      <c r="AD16">
        <f>résultats!AC607*résultats!AC645/(résultats!AC759*résultats!AC797)</f>
        <v>0.11905750292809496</v>
      </c>
      <c r="AE16">
        <f>résultats!AD607*résultats!AD645/(résultats!AD759*résultats!AD797)</f>
        <v>0.11564888264492204</v>
      </c>
      <c r="AF16">
        <f>résultats!AE607*résultats!AE645/(résultats!AE759*résultats!AE797)</f>
        <v>0.11190449008764206</v>
      </c>
      <c r="AG16">
        <f>résultats!AF607*résultats!AF645/(résultats!AF759*résultats!AF797)</f>
        <v>0.10600924137388634</v>
      </c>
      <c r="AH16">
        <f>résultats!AG607*résultats!AG645/(résultats!AG759*résultats!AG797)</f>
        <v>0.10174463073661948</v>
      </c>
      <c r="AI16">
        <f>résultats!AH607*résultats!AH645/(résultats!AH759*résultats!AH797)</f>
        <v>9.7617799798451879E-2</v>
      </c>
      <c r="AJ16">
        <f>résultats!AI607*résultats!AI645/(résultats!AI759*résultats!AI797)</f>
        <v>9.0713203670099996E-2</v>
      </c>
      <c r="AK16">
        <f>résultats!AJ607*résultats!AJ645/(résultats!AJ759*résultats!AJ797)</f>
        <v>8.6731951859682424E-2</v>
      </c>
      <c r="AL16">
        <f>résultats!AK607*résultats!AK645/(résultats!AK759*résultats!AK797)</f>
        <v>8.0596202685053006E-2</v>
      </c>
      <c r="AM16">
        <f>résultats!AL607*résultats!AL645/(résultats!AL759*résultats!AL797)</f>
        <v>7.3860624468314956E-2</v>
      </c>
      <c r="AN16">
        <f>résultats!AM607*résultats!AM645/(résultats!AM759*résultats!AM797)</f>
        <v>6.70933780339701E-2</v>
      </c>
      <c r="AO16">
        <f>résultats!AN607*résultats!AN645/(résultats!AN759*résultats!AN797)</f>
        <v>6.03879624597395E-2</v>
      </c>
      <c r="AP16">
        <f>résultats!AO607*résultats!AO645/(résultats!AO759*résultats!AO797)</f>
        <v>5.3098341548192825E-2</v>
      </c>
      <c r="AQ16">
        <f>résultats!AP607*résultats!AP645/(résultats!AP759*résultats!AP797)</f>
        <v>4.6132352683484729E-2</v>
      </c>
      <c r="AR16">
        <f>résultats!AQ607*résultats!AQ645/(résultats!AQ759*résultats!AQ797)</f>
        <v>3.9431772369358527E-2</v>
      </c>
      <c r="AS16">
        <f>résultats!AR607*résultats!AR645/(résultats!AR759*résultats!AR797)</f>
        <v>3.2864603580397618E-2</v>
      </c>
      <c r="AT16">
        <f>résultats!AS607*résultats!AS645/(résultats!AS759*résultats!AS797)</f>
        <v>2.6375708774192246E-2</v>
      </c>
      <c r="AU16">
        <f>résultats!AT607*résultats!AT645/(résultats!AT759*résultats!AT797)</f>
        <v>2.0010156733860546E-2</v>
      </c>
      <c r="AV16">
        <f>résultats!AU607*résultats!AU645/(résultats!AU759*résultats!AU797)</f>
        <v>1.3840120004199572E-2</v>
      </c>
      <c r="AW16">
        <f>résultats!AV607*résultats!AV645/(résultats!AV759*résultats!AV797)</f>
        <v>7.6696703546629543E-3</v>
      </c>
      <c r="AX16">
        <f>résultats!AW607*résultats!AW645/(résultats!AW759*résultats!AW797)</f>
        <v>1.4982992249750601E-3</v>
      </c>
    </row>
    <row r="17" spans="1:50" x14ac:dyDescent="0.25">
      <c r="B17" t="s">
        <v>1853</v>
      </c>
      <c r="D17">
        <f>résultats!C608*résultats!C646/(résultats!C760*résultats!C798)</f>
        <v>0</v>
      </c>
      <c r="E17">
        <f>résultats!D608*résultats!D646/(résultats!D760*résultats!D798)</f>
        <v>0</v>
      </c>
      <c r="F17">
        <f>résultats!E608*résultats!E646/(résultats!E760*résultats!E798)</f>
        <v>0.12981840305884162</v>
      </c>
      <c r="G17">
        <f>résultats!F608*résultats!F646/(résultats!F760*résultats!F798)</f>
        <v>0.11120078601871722</v>
      </c>
      <c r="H17">
        <f>résultats!G608*résultats!G646/(résultats!G760*résultats!G798)</f>
        <v>0.10341347887774199</v>
      </c>
      <c r="I17">
        <f>résultats!H608*résultats!H646/(résultats!H760*résultats!H798)</f>
        <v>6.6279217912489793E-2</v>
      </c>
      <c r="J17">
        <f>résultats!I608*résultats!I646/(résultats!I760*résultats!I798)</f>
        <v>6.6102056860352809E-2</v>
      </c>
      <c r="K17">
        <f>résultats!J608*résultats!J646/(résultats!J760*résultats!J798)</f>
        <v>0.10092005871928178</v>
      </c>
      <c r="L17">
        <f>résultats!K608*résultats!K646/(résultats!K760*résultats!K798)</f>
        <v>0.11169084491240527</v>
      </c>
      <c r="M17">
        <f>résultats!L608*résultats!L646/(résultats!L760*résultats!L798)</f>
        <v>8.529459599799244E-2</v>
      </c>
      <c r="N17">
        <f>résultats!M608*résultats!M646/(résultats!M760*résultats!M798)</f>
        <v>9.8817102013024877E-2</v>
      </c>
      <c r="O17">
        <f>résultats!N608*résultats!N646/(résultats!N760*résultats!N798)</f>
        <v>0.11192149311148504</v>
      </c>
      <c r="P17">
        <f>résultats!O608*résultats!O646/(résultats!O760*résultats!O798)</f>
        <v>0.11680795586715326</v>
      </c>
      <c r="Q17">
        <f>résultats!P608*résultats!P646/(résultats!P760*résultats!P798)</f>
        <v>0.10570634172493508</v>
      </c>
      <c r="R17">
        <f>résultats!Q608*résultats!Q646/(résultats!Q760*résultats!Q798)</f>
        <v>0.1035921746606953</v>
      </c>
      <c r="S17">
        <f>résultats!R608*résultats!R646/(résultats!R760*résultats!R798)</f>
        <v>6.1829036970981986E-2</v>
      </c>
      <c r="T17">
        <f>résultats!S608*résultats!S646/(résultats!S760*résultats!S798)</f>
        <v>9.2005525572281907E-2</v>
      </c>
      <c r="U17">
        <f>résultats!T608*résultats!T646/(résultats!T760*résultats!T798)</f>
        <v>8.5696483765664078E-2</v>
      </c>
      <c r="V17">
        <f>résultats!U608*résultats!U646/(résultats!U760*résultats!U798)</f>
        <v>9.5365244955189249E-2</v>
      </c>
      <c r="W17">
        <f>résultats!V608*résultats!V646/(résultats!V760*résultats!V798)</f>
        <v>8.4022600234957057E-2</v>
      </c>
      <c r="X17">
        <f>résultats!W608*résultats!W646/(résultats!W760*résultats!W798)</f>
        <v>8.2456334192878969E-2</v>
      </c>
      <c r="Y17">
        <f>résultats!X608*résultats!X646/(résultats!X760*résultats!X798)</f>
        <v>7.841728267258917E-2</v>
      </c>
      <c r="Z17">
        <f>résultats!Y608*résultats!Y646/(résultats!Y760*résultats!Y798)</f>
        <v>6.7796581622774355E-2</v>
      </c>
      <c r="AA17">
        <f>résultats!Z608*résultats!Z646/(résultats!Z760*résultats!Z798)</f>
        <v>5.6432874556212646E-2</v>
      </c>
      <c r="AB17">
        <f>résultats!AA608*résultats!AA646/(résultats!AA760*résultats!AA798)</f>
        <v>4.9118878554826308E-2</v>
      </c>
      <c r="AC17">
        <f>résultats!AB608*résultats!AB646/(résultats!AB760*résultats!AB798)</f>
        <v>4.150692115743479E-2</v>
      </c>
      <c r="AD17">
        <f>résultats!AC608*résultats!AC646/(résultats!AC760*résultats!AC798)</f>
        <v>3.4114084365575864E-2</v>
      </c>
      <c r="AE17">
        <f>résultats!AD608*résultats!AD646/(résultats!AD760*résultats!AD798)</f>
        <v>2.7556879373023827E-2</v>
      </c>
      <c r="AF17">
        <f>résultats!AE608*résultats!AE646/(résultats!AE760*résultats!AE798)</f>
        <v>1.2437472154409936E-2</v>
      </c>
      <c r="AG17">
        <f>résultats!AF608*résultats!AF646/(résultats!AF760*résultats!AF798)</f>
        <v>-9.7845374371571358E-4</v>
      </c>
      <c r="AH17">
        <f>résultats!AG608*résultats!AG646/(résultats!AG760*résultats!AG798)</f>
        <v>-1.7281574194131805E-2</v>
      </c>
      <c r="AI17">
        <f>résultats!AH608*résultats!AH646/(résultats!AH760*résultats!AH798)</f>
        <v>-3.3085993930926018E-2</v>
      </c>
      <c r="AJ17">
        <f>résultats!AI608*résultats!AI646/(résultats!AI760*résultats!AI798)</f>
        <v>-4.8575298283541749E-2</v>
      </c>
      <c r="AK17">
        <f>résultats!AJ608*résultats!AJ646/(résultats!AJ760*résultats!AJ798)</f>
        <v>-6.0156928438839047E-2</v>
      </c>
      <c r="AL17">
        <f>résultats!AK608*résultats!AK646/(résultats!AK760*résultats!AK798)</f>
        <v>-7.2394558027091174E-2</v>
      </c>
      <c r="AM17">
        <f>résultats!AL608*résultats!AL646/(résultats!AL760*résultats!AL798)</f>
        <v>-8.4407136057558438E-2</v>
      </c>
      <c r="AN17">
        <f>résultats!AM608*résultats!AM646/(résultats!AM760*résultats!AM798)</f>
        <v>-9.6592915507306504E-2</v>
      </c>
      <c r="AO17">
        <f>résultats!AN608*résultats!AN646/(résultats!AN760*résultats!AN798)</f>
        <v>-0.10844273767236742</v>
      </c>
      <c r="AP17">
        <f>résultats!AO608*résultats!AO646/(résultats!AO760*résultats!AO798)</f>
        <v>-0.11495083288631373</v>
      </c>
      <c r="AQ17">
        <f>résultats!AP608*résultats!AP646/(résultats!AP760*résultats!AP798)</f>
        <v>-0.11992772844390141</v>
      </c>
      <c r="AR17">
        <f>résultats!AQ608*résultats!AQ646/(résultats!AQ760*résultats!AQ798)</f>
        <v>-0.12499859468781714</v>
      </c>
      <c r="AS17">
        <f>résultats!AR608*résultats!AR646/(résultats!AR760*résultats!AR798)</f>
        <v>-0.12966002322976064</v>
      </c>
      <c r="AT17">
        <f>résultats!AS608*résultats!AS646/(résultats!AS760*résultats!AS798)</f>
        <v>-0.13400730066836491</v>
      </c>
      <c r="AU17">
        <f>résultats!AT608*résultats!AT646/(résultats!AT760*résultats!AT798)</f>
        <v>-0.13486989066744987</v>
      </c>
      <c r="AV17">
        <f>résultats!AU608*résultats!AU646/(résultats!AU760*résultats!AU798)</f>
        <v>-0.13582913258398205</v>
      </c>
      <c r="AW17">
        <f>résultats!AV608*résultats!AV646/(résultats!AV760*résultats!AV798)</f>
        <v>-0.13660812520376089</v>
      </c>
      <c r="AX17">
        <f>résultats!AW608*résultats!AW646/(résultats!AW760*résultats!AW798)</f>
        <v>-0.13727051521441008</v>
      </c>
    </row>
    <row r="18" spans="1:50" x14ac:dyDescent="0.25">
      <c r="B18" t="s">
        <v>1854</v>
      </c>
      <c r="D18">
        <f>résultats!C609*résultats!C647/(résultats!C761*résultats!C799)</f>
        <v>0</v>
      </c>
      <c r="E18">
        <f>résultats!D609*résultats!D647/(résultats!D761*résultats!D799)</f>
        <v>0</v>
      </c>
      <c r="F18">
        <f>résultats!E609*résultats!E647/(résultats!E761*résultats!E799)</f>
        <v>0.1496806084492589</v>
      </c>
      <c r="G18">
        <f>résultats!F609*résultats!F647/(résultats!F761*résultats!F799)</f>
        <v>0.10218023633468258</v>
      </c>
      <c r="H18">
        <f>résultats!G609*résultats!G647/(résultats!G761*résultats!G799)</f>
        <v>0.29995988171009924</v>
      </c>
      <c r="I18">
        <f>résultats!H609*résultats!H647/(résultats!H761*résultats!H799)</f>
        <v>5.5962879694022357E-3</v>
      </c>
      <c r="J18">
        <f>résultats!I609*résultats!I647/(résultats!I761*résultats!I799)</f>
        <v>-8.0010771755952351E-2</v>
      </c>
      <c r="K18">
        <f>résultats!J609*résultats!J647/(résultats!J761*résultats!J799)</f>
        <v>0.32915323024670951</v>
      </c>
      <c r="L18">
        <f>résultats!K609*résultats!K647/(résultats!K761*résultats!K799)</f>
        <v>1.7762160944667756E-2</v>
      </c>
      <c r="M18">
        <f>résultats!L609*résultats!L647/(résultats!L761*résultats!L799)</f>
        <v>0.26647339907540468</v>
      </c>
      <c r="N18">
        <f>résultats!M609*résultats!M647/(résultats!M761*résultats!M799)</f>
        <v>4.6060707307965063E-2</v>
      </c>
      <c r="O18">
        <f>résultats!N609*résultats!N647/(résultats!N761*résultats!N799)</f>
        <v>7.6365618699883661E-2</v>
      </c>
      <c r="P18">
        <f>résultats!O609*résultats!O647/(résultats!O761*résultats!O799)</f>
        <v>0.13120085021392844</v>
      </c>
      <c r="Q18">
        <f>résultats!P609*résultats!P647/(résultats!P761*résultats!P799)</f>
        <v>-2.8442873143274882E-2</v>
      </c>
      <c r="R18">
        <f>résultats!Q609*résultats!Q647/(résultats!Q761*résultats!Q799)</f>
        <v>8.8838464120456415E-2</v>
      </c>
      <c r="S18">
        <f>résultats!R609*résultats!R647/(résultats!R761*résultats!R799)</f>
        <v>6.939198370253763E-2</v>
      </c>
      <c r="T18">
        <f>résultats!S609*résultats!S647/(résultats!S761*résultats!S799)</f>
        <v>0.11715095569630921</v>
      </c>
      <c r="U18">
        <f>résultats!T609*résultats!T647/(résultats!T761*résultats!T799)</f>
        <v>0.10540626722996579</v>
      </c>
      <c r="V18">
        <f>résultats!U609*résultats!U647/(résultats!U761*résultats!U799)</f>
        <v>8.1983026405361925E-2</v>
      </c>
      <c r="W18">
        <f>résultats!V609*résultats!V647/(résultats!V761*résultats!V799)</f>
        <v>7.8398460949422266E-2</v>
      </c>
      <c r="X18">
        <f>résultats!W609*résultats!W647/(résultats!W761*résultats!W799)</f>
        <v>7.7666421768055952E-2</v>
      </c>
      <c r="Y18">
        <f>résultats!X609*résultats!X647/(résultats!X761*résultats!X799)</f>
        <v>7.6838593713816877E-2</v>
      </c>
      <c r="Z18">
        <f>résultats!Y609*résultats!Y647/(résultats!Y761*résultats!Y799)</f>
        <v>7.5625101698386321E-2</v>
      </c>
      <c r="AA18">
        <f>résultats!Z609*résultats!Z647/(résultats!Z761*résultats!Z799)</f>
        <v>7.4767874507348411E-2</v>
      </c>
      <c r="AB18">
        <f>résultats!AA609*résultats!AA647/(résultats!AA761*résultats!AA799)</f>
        <v>7.5508041597323203E-2</v>
      </c>
      <c r="AC18">
        <f>résultats!AB609*résultats!AB647/(résultats!AB761*résultats!AB799)</f>
        <v>7.6895307268432883E-2</v>
      </c>
      <c r="AD18">
        <f>résultats!AC609*résultats!AC647/(résultats!AC761*résultats!AC799)</f>
        <v>7.8603780905660572E-2</v>
      </c>
      <c r="AE18">
        <f>résultats!AD609*résultats!AD647/(résultats!AD761*résultats!AD799)</f>
        <v>8.0785644587284405E-2</v>
      </c>
      <c r="AF18">
        <f>résultats!AE609*résultats!AE647/(résultats!AE761*résultats!AE799)</f>
        <v>8.0785993489436658E-2</v>
      </c>
      <c r="AG18">
        <f>résultats!AF609*résultats!AF647/(résultats!AF761*résultats!AF799)</f>
        <v>8.0868937852054568E-2</v>
      </c>
      <c r="AH18">
        <f>résultats!AG609*résultats!AG647/(résultats!AG761*résultats!AG799)</f>
        <v>8.1051074317252045E-2</v>
      </c>
      <c r="AI18">
        <f>résultats!AH609*résultats!AH647/(résultats!AH761*résultats!AH799)</f>
        <v>8.1142169569174888E-2</v>
      </c>
      <c r="AJ18">
        <f>résultats!AI609*résultats!AI647/(résultats!AI761*résultats!AI799)</f>
        <v>8.1044341794502303E-2</v>
      </c>
      <c r="AK18">
        <f>résultats!AJ609*résultats!AJ647/(résultats!AJ761*résultats!AJ799)</f>
        <v>8.1266661338202942E-2</v>
      </c>
      <c r="AL18">
        <f>résultats!AK609*résultats!AK647/(résultats!AK761*résultats!AK799)</f>
        <v>8.1270672432241731E-2</v>
      </c>
      <c r="AM18">
        <f>résultats!AL609*résultats!AL647/(résultats!AL761*résultats!AL799)</f>
        <v>8.125085116050379E-2</v>
      </c>
      <c r="AN18">
        <f>résultats!AM609*résultats!AM647/(résultats!AM761*résultats!AM799)</f>
        <v>8.1152553817837772E-2</v>
      </c>
      <c r="AO18">
        <f>résultats!AN609*résultats!AN647/(résultats!AN761*résultats!AN799)</f>
        <v>8.1019823489319839E-2</v>
      </c>
      <c r="AP18">
        <f>résultats!AO609*résultats!AO647/(résultats!AO761*résultats!AO799)</f>
        <v>8.0125477711531348E-2</v>
      </c>
      <c r="AQ18">
        <f>résultats!AP609*résultats!AP647/(résultats!AP761*résultats!AP799)</f>
        <v>7.9781709305499313E-2</v>
      </c>
      <c r="AR18">
        <f>résultats!AQ609*résultats!AQ647/(résultats!AQ761*résultats!AQ799)</f>
        <v>7.9394186517184398E-2</v>
      </c>
      <c r="AS18">
        <f>résultats!AR609*résultats!AR647/(résultats!AR761*résultats!AR799)</f>
        <v>7.8851233102427448E-2</v>
      </c>
      <c r="AT18">
        <f>résultats!AS609*résultats!AS647/(résultats!AS761*résultats!AS799)</f>
        <v>7.8250147312422288E-2</v>
      </c>
      <c r="AU18">
        <f>résultats!AT609*résultats!AT647/(résultats!AT761*résultats!AT799)</f>
        <v>7.7521934453660443E-2</v>
      </c>
      <c r="AV18">
        <f>résultats!AU609*résultats!AU647/(résultats!AU761*résultats!AU799)</f>
        <v>7.6661724901512698E-2</v>
      </c>
      <c r="AW18">
        <f>résultats!AV609*résultats!AV647/(résultats!AV761*résultats!AV799)</f>
        <v>7.5751410768530009E-2</v>
      </c>
      <c r="AX18">
        <f>résultats!AW609*résultats!AW647/(résultats!AW761*résultats!AW799)</f>
        <v>7.4762747992704714E-2</v>
      </c>
    </row>
    <row r="19" spans="1:50" x14ac:dyDescent="0.25">
      <c r="B19" t="s">
        <v>1855</v>
      </c>
      <c r="D19">
        <f>résultats!C610*résultats!C648/(résultats!C762*résultats!C800)</f>
        <v>0</v>
      </c>
      <c r="E19">
        <f>résultats!D610*résultats!D648/(résultats!D762*résultats!D800)</f>
        <v>0</v>
      </c>
      <c r="F19">
        <f>résultats!E610*résultats!E648/(résultats!E762*résultats!E800)</f>
        <v>2.9922943666011326E-2</v>
      </c>
      <c r="G19">
        <f>résultats!F610*résultats!F648/(résultats!F762*résultats!F800)</f>
        <v>5.2516924737506365E-3</v>
      </c>
      <c r="H19">
        <f>résultats!G610*résultats!G648/(résultats!G762*résultats!G800)</f>
        <v>1.2214644554443849E-2</v>
      </c>
      <c r="I19">
        <f>résultats!H610*résultats!H648/(résultats!H762*résultats!H800)</f>
        <v>-2.4085046605101693E-2</v>
      </c>
      <c r="J19">
        <f>résultats!I610*résultats!I648/(résultats!I762*résultats!I800)</f>
        <v>-0.1012743395523196</v>
      </c>
      <c r="K19">
        <f>résultats!J610*résultats!J648/(résultats!J762*résultats!J800)</f>
        <v>-7.2604889365178978E-3</v>
      </c>
      <c r="L19">
        <f>résultats!K610*résultats!K648/(résultats!K762*résultats!K800)</f>
        <v>3.3560048427166957E-2</v>
      </c>
      <c r="M19">
        <f>résultats!L610*résultats!L648/(résultats!L762*résultats!L800)</f>
        <v>-3.3189047277620166E-3</v>
      </c>
      <c r="N19">
        <f>résultats!M610*résultats!M648/(résultats!M762*résultats!M800)</f>
        <v>-4.8789835035372507E-2</v>
      </c>
      <c r="O19">
        <f>résultats!N610*résultats!N648/(résultats!N762*résultats!N800)</f>
        <v>-6.9956823728935438E-3</v>
      </c>
      <c r="P19">
        <f>résultats!O610*résultats!O648/(résultats!O762*résultats!O800)</f>
        <v>2.9367674634081533E-3</v>
      </c>
      <c r="Q19">
        <f>résultats!P610*résultats!P648/(résultats!P762*résultats!P800)</f>
        <v>-4.4303956592544068E-2</v>
      </c>
      <c r="R19">
        <f>résultats!Q610*résultats!Q648/(résultats!Q762*résultats!Q800)</f>
        <v>-6.6148520079599094E-2</v>
      </c>
      <c r="S19">
        <f>résultats!R610*résultats!R648/(résultats!R762*résultats!R800)</f>
        <v>-3.6249285652416495E-2</v>
      </c>
      <c r="T19">
        <f>résultats!S610*résultats!S648/(résultats!S762*résultats!S800)</f>
        <v>-3.0859277758272189E-2</v>
      </c>
      <c r="U19">
        <f>résultats!T610*résultats!T648/(résultats!T762*résultats!T800)</f>
        <v>-6.4548277213577573E-2</v>
      </c>
      <c r="V19">
        <f>résultats!U610*résultats!U648/(résultats!U762*résultats!U800)</f>
        <v>-9.1965204053642668E-2</v>
      </c>
      <c r="W19">
        <f>résultats!V610*résultats!V648/(résultats!V762*résultats!V800)</f>
        <v>-0.10802081311587258</v>
      </c>
      <c r="X19">
        <f>résultats!W610*résultats!W648/(résultats!W762*résultats!W800)</f>
        <v>-0.12835868350359683</v>
      </c>
      <c r="Y19">
        <f>résultats!X610*résultats!X648/(résultats!X762*résultats!X800)</f>
        <v>-0.1348845975037673</v>
      </c>
      <c r="Z19">
        <f>résultats!Y610*résultats!Y648/(résultats!Y762*résultats!Y800)</f>
        <v>-0.12004390642918408</v>
      </c>
      <c r="AA19">
        <f>résultats!Z610*résultats!Z648/(résultats!Z762*résultats!Z800)</f>
        <v>-0.11798888223708928</v>
      </c>
      <c r="AB19">
        <f>résultats!AA610*résultats!AA648/(résultats!AA762*résultats!AA800)</f>
        <v>-0.11505595853170955</v>
      </c>
      <c r="AC19">
        <f>résultats!AB610*résultats!AB648/(résultats!AB762*résultats!AB800)</f>
        <v>-0.10836410592928772</v>
      </c>
      <c r="AD19">
        <f>résultats!AC610*résultats!AC648/(résultats!AC762*résultats!AC800)</f>
        <v>-0.10032498946922193</v>
      </c>
      <c r="AE19">
        <f>résultats!AD610*résultats!AD648/(résultats!AD762*résultats!AD800)</f>
        <v>-9.2280514203194039E-2</v>
      </c>
      <c r="AF19">
        <f>résultats!AE610*résultats!AE648/(résultats!AE762*résultats!AE800)</f>
        <v>-8.6284488841595119E-2</v>
      </c>
      <c r="AG19">
        <f>résultats!AF610*résultats!AF648/(résultats!AF762*résultats!AF800)</f>
        <v>-8.0433270484708747E-2</v>
      </c>
      <c r="AH19">
        <f>résultats!AG610*résultats!AG648/(résultats!AG762*résultats!AG800)</f>
        <v>-7.3422076897562846E-2</v>
      </c>
      <c r="AI19">
        <f>résultats!AH610*résultats!AH648/(résultats!AH762*résultats!AH800)</f>
        <v>-6.6203486281072532E-2</v>
      </c>
      <c r="AJ19">
        <f>résultats!AI610*résultats!AI648/(résultats!AI762*résultats!AI800)</f>
        <v>-5.8735071058723894E-2</v>
      </c>
      <c r="AK19">
        <f>résultats!AJ610*résultats!AJ648/(résultats!AJ762*résultats!AJ800)</f>
        <v>-5.0284787941342265E-2</v>
      </c>
      <c r="AL19">
        <f>résultats!AK610*résultats!AK648/(résultats!AK762*résultats!AK800)</f>
        <v>-4.2003433153539625E-2</v>
      </c>
      <c r="AM19">
        <f>résultats!AL610*résultats!AL648/(résultats!AL762*résultats!AL800)</f>
        <v>-3.3796791151093915E-2</v>
      </c>
      <c r="AN19">
        <f>résultats!AM610*résultats!AM648/(résultats!AM762*résultats!AM800)</f>
        <v>-2.5436162670590855E-2</v>
      </c>
      <c r="AO19">
        <f>résultats!AN610*résultats!AN648/(résultats!AN762*résultats!AN800)</f>
        <v>-1.2373887073485249E-2</v>
      </c>
      <c r="AP19">
        <f>résultats!AO610*résultats!AO648/(résultats!AO762*résultats!AO800)</f>
        <v>-5.9559578401792365E-3</v>
      </c>
      <c r="AQ19">
        <f>résultats!AP610*résultats!AP648/(résultats!AP762*résultats!AP800)</f>
        <v>4.8382165697782625E-4</v>
      </c>
      <c r="AR19">
        <f>résultats!AQ610*résultats!AQ648/(résultats!AQ762*résultats!AQ800)</f>
        <v>6.9874901300220719E-3</v>
      </c>
      <c r="AS19">
        <f>résultats!AR610*résultats!AR648/(résultats!AR762*résultats!AR800)</f>
        <v>1.343990553370219E-2</v>
      </c>
      <c r="AT19">
        <f>résultats!AS610*résultats!AS648/(résultats!AS762*résultats!AS800)</f>
        <v>1.9737776435355615E-2</v>
      </c>
      <c r="AU19">
        <f>résultats!AT610*résultats!AT648/(résultats!AT762*résultats!AT800)</f>
        <v>2.5378850970744118E-2</v>
      </c>
      <c r="AV19">
        <f>résultats!AU610*résultats!AU648/(résultats!AU762*résultats!AU800)</f>
        <v>3.0953159843350588E-2</v>
      </c>
      <c r="AW19">
        <f>résultats!AV610*résultats!AV648/(résultats!AV762*résultats!AV800)</f>
        <v>3.6421834312949174E-2</v>
      </c>
      <c r="AX19">
        <f>résultats!AW610*résultats!AW648/(résultats!AW762*résultats!AW800)</f>
        <v>4.1810809140129634E-2</v>
      </c>
    </row>
    <row r="20" spans="1:50" x14ac:dyDescent="0.25">
      <c r="B20" t="s">
        <v>1856</v>
      </c>
      <c r="D20">
        <f>résultats!C611*résultats!C649/(résultats!C763*résultats!C801)</f>
        <v>0</v>
      </c>
      <c r="E20">
        <f>résultats!D611*résultats!D649/(résultats!D763*résultats!D801)</f>
        <v>0</v>
      </c>
      <c r="F20">
        <f>résultats!E611*résultats!E649/(résultats!E763*résultats!E801)</f>
        <v>0.23123763384941956</v>
      </c>
      <c r="G20">
        <f>résultats!F611*résultats!F649/(résultats!F763*résultats!F801)</f>
        <v>0.2096119698366595</v>
      </c>
      <c r="H20">
        <f>résultats!G611*résultats!G649/(résultats!G763*résultats!G801)</f>
        <v>0.2119584459949361</v>
      </c>
      <c r="I20">
        <f>résultats!H611*résultats!H649/(résultats!H763*résultats!H801)</f>
        <v>0.20864285746904931</v>
      </c>
      <c r="J20">
        <f>résultats!I611*résultats!I649/(résultats!I763*résultats!I801)</f>
        <v>0.1876955271693394</v>
      </c>
      <c r="K20">
        <f>résultats!J611*résultats!J649/(résultats!J763*résultats!J801)</f>
        <v>0.20599537572033838</v>
      </c>
      <c r="L20">
        <f>résultats!K611*résultats!K649/(résultats!K763*résultats!K801)</f>
        <v>0.2153293346231625</v>
      </c>
      <c r="M20">
        <f>résultats!L611*résultats!L649/(résultats!L763*résultats!L801)</f>
        <v>0.20890935262147475</v>
      </c>
      <c r="N20">
        <f>résultats!M611*résultats!M649/(résultats!M763*résultats!M801)</f>
        <v>0.20387281514064695</v>
      </c>
      <c r="O20">
        <f>résultats!N611*résultats!N649/(résultats!N763*résultats!N801)</f>
        <v>0.20541383177639036</v>
      </c>
      <c r="P20">
        <f>résultats!O611*résultats!O649/(résultats!O763*résultats!O801)</f>
        <v>0.2077267731729634</v>
      </c>
      <c r="Q20">
        <f>résultats!P611*résultats!P649/(résultats!P763*résultats!P801)</f>
        <v>0.20623784345869065</v>
      </c>
      <c r="R20">
        <f>résultats!Q611*résultats!Q649/(résultats!Q763*résultats!Q801)</f>
        <v>0.20784989825984584</v>
      </c>
      <c r="S20">
        <f>résultats!R611*résultats!R649/(résultats!R763*résultats!R801)</f>
        <v>0.20196384413898558</v>
      </c>
      <c r="T20">
        <f>résultats!S611*résultats!S649/(résultats!S763*résultats!S801)</f>
        <v>0.20232532758916441</v>
      </c>
      <c r="U20">
        <f>résultats!T611*résultats!T649/(résultats!T763*résultats!T801)</f>
        <v>0.19613615706706414</v>
      </c>
      <c r="V20">
        <f>résultats!U611*résultats!U649/(résultats!U763*résultats!U801)</f>
        <v>0.2061665233506291</v>
      </c>
      <c r="W20">
        <f>résultats!V611*résultats!V649/(résultats!V763*résultats!V801)</f>
        <v>0.20119327742168447</v>
      </c>
      <c r="X20">
        <f>résultats!W611*résultats!W649/(résultats!W763*résultats!W801)</f>
        <v>0.20256474751302711</v>
      </c>
      <c r="Y20">
        <f>résultats!X611*résultats!X649/(résultats!X763*résultats!X801)</f>
        <v>0.20332974028554887</v>
      </c>
      <c r="Z20">
        <f>résultats!Y611*résultats!Y649/(résultats!Y763*résultats!Y801)</f>
        <v>0.20397133226115244</v>
      </c>
      <c r="AA20">
        <f>résultats!Z611*résultats!Z649/(résultats!Z763*résultats!Z801)</f>
        <v>0.20080543784983876</v>
      </c>
      <c r="AB20">
        <f>résultats!AA611*résultats!AA649/(résultats!AA763*résultats!AA801)</f>
        <v>0.20075252937102106</v>
      </c>
      <c r="AC20">
        <f>résultats!AB611*résultats!AB649/(résultats!AB763*résultats!AB801)</f>
        <v>0.20159861466632642</v>
      </c>
      <c r="AD20">
        <f>résultats!AC611*résultats!AC649/(résultats!AC763*résultats!AC801)</f>
        <v>0.20271572436792523</v>
      </c>
      <c r="AE20">
        <f>résultats!AD611*résultats!AD649/(résultats!AD763*résultats!AD801)</f>
        <v>0.20495504809183304</v>
      </c>
      <c r="AF20">
        <f>résultats!AE611*résultats!AE649/(résultats!AE763*résultats!AE801)</f>
        <v>0.20376802675111522</v>
      </c>
      <c r="AG20">
        <f>résultats!AF611*résultats!AF649/(résultats!AF763*résultats!AF801)</f>
        <v>0.20367950177994448</v>
      </c>
      <c r="AH20">
        <f>résultats!AG611*résultats!AG649/(résultats!AG763*résultats!AG801)</f>
        <v>0.20352201290727731</v>
      </c>
      <c r="AI20">
        <f>résultats!AH611*résultats!AH649/(résultats!AH763*résultats!AH801)</f>
        <v>0.20311254478663421</v>
      </c>
      <c r="AJ20">
        <f>résultats!AI611*résultats!AI649/(résultats!AI763*résultats!AI801)</f>
        <v>0.20318519873211127</v>
      </c>
      <c r="AK20">
        <f>résultats!AJ611*résultats!AJ649/(résultats!AJ763*résultats!AJ801)</f>
        <v>0.20311196862270381</v>
      </c>
      <c r="AL20">
        <f>résultats!AK611*résultats!AK649/(résultats!AK763*résultats!AK801)</f>
        <v>0.20287406425360643</v>
      </c>
      <c r="AM20">
        <f>résultats!AL611*résultats!AL649/(résultats!AL763*résultats!AL801)</f>
        <v>0.20287640048589442</v>
      </c>
      <c r="AN20">
        <f>résultats!AM611*résultats!AM649/(résultats!AM763*résultats!AM801)</f>
        <v>0.20292320249565288</v>
      </c>
      <c r="AO20">
        <f>résultats!AN611*résultats!AN649/(résultats!AN763*résultats!AN801)</f>
        <v>0.20297242484363934</v>
      </c>
      <c r="AP20">
        <f>résultats!AO611*résultats!AO649/(résultats!AO763*résultats!AO801)</f>
        <v>0.20255580223542413</v>
      </c>
      <c r="AQ20">
        <f>résultats!AP611*résultats!AP649/(résultats!AP763*résultats!AP801)</f>
        <v>0.20265672274784244</v>
      </c>
      <c r="AR20">
        <f>résultats!AQ611*résultats!AQ649/(résultats!AQ763*résultats!AQ801)</f>
        <v>0.20266152514684077</v>
      </c>
      <c r="AS20">
        <f>résultats!AR611*résultats!AR649/(résultats!AR763*résultats!AR801)</f>
        <v>0.20282579652769442</v>
      </c>
      <c r="AT20">
        <f>résultats!AS611*résultats!AS649/(résultats!AS763*résultats!AS801)</f>
        <v>0.20277370713874146</v>
      </c>
      <c r="AU20">
        <f>résultats!AT611*résultats!AT649/(résultats!AT763*résultats!AT801)</f>
        <v>0.2028829707881864</v>
      </c>
      <c r="AV20">
        <f>résultats!AU611*résultats!AU649/(résultats!AU763*résultats!AU801)</f>
        <v>0.20280362902027699</v>
      </c>
      <c r="AW20">
        <f>résultats!AV611*résultats!AV649/(résultats!AV763*résultats!AV801)</f>
        <v>0.2027093384239822</v>
      </c>
      <c r="AX20">
        <f>résultats!AW611*résultats!AW649/(résultats!AW763*résultats!AW801)</f>
        <v>0.2025257601032896</v>
      </c>
    </row>
    <row r="21" spans="1:50" x14ac:dyDescent="0.25">
      <c r="B21" t="s">
        <v>1857</v>
      </c>
      <c r="D21">
        <f>résultats!C612*résultats!C650/(résultats!C764*résultats!C802)</f>
        <v>0</v>
      </c>
      <c r="E21">
        <f>résultats!D612*résultats!D650/(résultats!D764*résultats!D802)</f>
        <v>0</v>
      </c>
      <c r="F21">
        <f>résultats!E612*résultats!E650/(résultats!E764*résultats!E802)</f>
        <v>-2.8479560020159739E-2</v>
      </c>
      <c r="G21">
        <f>résultats!F612*résultats!F650/(résultats!F764*résultats!F802)</f>
        <v>-5.3414286496909574E-2</v>
      </c>
      <c r="H21">
        <f>résultats!G612*résultats!G650/(résultats!G764*résultats!G802)</f>
        <v>-6.6716290750324411E-2</v>
      </c>
      <c r="I21">
        <f>résultats!H612*résultats!H650/(résultats!H764*résultats!H802)</f>
        <v>-6.9259824633209982E-2</v>
      </c>
      <c r="J21">
        <f>résultats!I612*résultats!I650/(résultats!I764*résultats!I802)</f>
        <v>-5.6551516044630289E-2</v>
      </c>
      <c r="K21">
        <f>résultats!J612*résultats!J650/(résultats!J764*résultats!J802)</f>
        <v>-5.8119802050813345E-2</v>
      </c>
      <c r="L21">
        <f>résultats!K612*résultats!K650/(résultats!K764*résultats!K802)</f>
        <v>-5.5361949976125695E-2</v>
      </c>
      <c r="M21">
        <f>résultats!L612*résultats!L650/(résultats!L764*résultats!L802)</f>
        <v>-5.3792022813510525E-2</v>
      </c>
      <c r="N21">
        <f>résultats!M612*résultats!M650/(résultats!M764*résultats!M802)</f>
        <v>-5.6386493718159035E-2</v>
      </c>
      <c r="O21">
        <f>résultats!N612*résultats!N650/(résultats!N764*résultats!N802)</f>
        <v>-5.8101158036712217E-2</v>
      </c>
      <c r="P21">
        <f>résultats!O612*résultats!O650/(résultats!O764*résultats!O802)</f>
        <v>-5.4481506127550074E-2</v>
      </c>
      <c r="Q21">
        <f>résultats!P612*résultats!P650/(résultats!P764*résultats!P802)</f>
        <v>-4.7667419113567575E-2</v>
      </c>
      <c r="R21">
        <f>résultats!Q612*résultats!Q650/(résultats!Q764*résultats!Q802)</f>
        <v>-4.5953774788726871E-2</v>
      </c>
      <c r="S21">
        <f>résultats!R612*résultats!R650/(résultats!R764*résultats!R802)</f>
        <v>-4.607002574962682E-2</v>
      </c>
      <c r="T21">
        <f>résultats!S612*résultats!S650/(résultats!S764*résultats!S802)</f>
        <v>-4.6071331062907506E-2</v>
      </c>
      <c r="U21">
        <f>résultats!T612*résultats!T650/(résultats!T764*résultats!T802)</f>
        <v>-4.3990340391693895E-2</v>
      </c>
      <c r="V21">
        <f>résultats!U612*résultats!U650/(résultats!U764*résultats!U802)</f>
        <v>-4.0785431815153886E-2</v>
      </c>
      <c r="W21">
        <f>résultats!V612*résultats!V650/(résultats!V764*résultats!V802)</f>
        <v>-3.9355677556666052E-2</v>
      </c>
      <c r="X21">
        <f>résultats!W612*résultats!W650/(résultats!W764*résultats!W802)</f>
        <v>-3.9388017472458479E-2</v>
      </c>
      <c r="Y21">
        <f>résultats!X612*résultats!X650/(résultats!X764*résultats!X802)</f>
        <v>-3.7631033839256631E-2</v>
      </c>
      <c r="Z21">
        <f>résultats!Y612*résultats!Y650/(résultats!Y764*résultats!Y802)</f>
        <v>-3.5025099597769359E-2</v>
      </c>
      <c r="AA21">
        <f>résultats!Z612*résultats!Z650/(résultats!Z764*résultats!Z802)</f>
        <v>-3.4033402426883769E-2</v>
      </c>
      <c r="AB21">
        <f>résultats!AA612*résultats!AA650/(résultats!AA764*résultats!AA802)</f>
        <v>-3.2963236653101753E-2</v>
      </c>
      <c r="AC21">
        <f>résultats!AB612*résultats!AB650/(résultats!AB764*résultats!AB802)</f>
        <v>-3.1748111702881172E-2</v>
      </c>
      <c r="AD21">
        <f>résultats!AC612*résultats!AC650/(résultats!AC764*résultats!AC802)</f>
        <v>-3.0297621658833006E-2</v>
      </c>
      <c r="AE21">
        <f>résultats!AD612*résultats!AD650/(résultats!AD764*résultats!AD802)</f>
        <v>-2.8820960689358709E-2</v>
      </c>
      <c r="AF21">
        <f>résultats!AE612*résultats!AE650/(résultats!AE764*résultats!AE802)</f>
        <v>-2.7766105350383288E-2</v>
      </c>
      <c r="AG21">
        <f>résultats!AF612*résultats!AF650/(résultats!AF764*résultats!AF802)</f>
        <v>-2.6701612161730275E-2</v>
      </c>
      <c r="AH21">
        <f>résultats!AG612*résultats!AG650/(résultats!AG764*résultats!AG802)</f>
        <v>-2.5962186587214914E-2</v>
      </c>
      <c r="AI21">
        <f>résultats!AH612*résultats!AH650/(résultats!AH764*résultats!AH802)</f>
        <v>-2.5598362270282695E-2</v>
      </c>
      <c r="AJ21">
        <f>résultats!AI612*résultats!AI650/(résultats!AI764*résultats!AI802)</f>
        <v>-2.5429145631822921E-2</v>
      </c>
      <c r="AK21">
        <f>résultats!AJ612*résultats!AJ650/(résultats!AJ764*résultats!AJ802)</f>
        <v>-2.5557222945853567E-2</v>
      </c>
      <c r="AL21">
        <f>résultats!AK612*résultats!AK650/(résultats!AK764*résultats!AK802)</f>
        <v>-2.5869245269400494E-2</v>
      </c>
      <c r="AM21">
        <f>résultats!AL612*résultats!AL650/(résultats!AL764*résultats!AL802)</f>
        <v>-2.5885971983544562E-2</v>
      </c>
      <c r="AN21">
        <f>résultats!AM612*résultats!AM650/(résultats!AM764*résultats!AM802)</f>
        <v>-2.5791043376189988E-2</v>
      </c>
      <c r="AO21">
        <f>résultats!AN612*résultats!AN650/(résultats!AN764*résultats!AN802)</f>
        <v>-2.5580297568619986E-2</v>
      </c>
      <c r="AP21">
        <f>résultats!AO612*résultats!AO650/(résultats!AO764*résultats!AO802)</f>
        <v>-2.5336916672284309E-2</v>
      </c>
      <c r="AQ21">
        <f>résultats!AP612*résultats!AP650/(résultats!AP764*résultats!AP802)</f>
        <v>-2.4934326139447995E-2</v>
      </c>
      <c r="AR21">
        <f>résultats!AQ612*résultats!AQ650/(résultats!AQ764*résultats!AQ802)</f>
        <v>-2.4335518223114649E-2</v>
      </c>
      <c r="AS21">
        <f>résultats!AR612*résultats!AR650/(résultats!AR764*résultats!AR802)</f>
        <v>-2.3633224382316204E-2</v>
      </c>
      <c r="AT21">
        <f>résultats!AS612*résultats!AS650/(résultats!AS764*résultats!AS802)</f>
        <v>-2.2928728985489207E-2</v>
      </c>
      <c r="AU21">
        <f>résultats!AT612*résultats!AT650/(résultats!AT764*résultats!AT802)</f>
        <v>-2.2269679387012076E-2</v>
      </c>
      <c r="AV21">
        <f>résultats!AU612*résultats!AU650/(résultats!AU764*résultats!AU802)</f>
        <v>-2.1719536889748987E-2</v>
      </c>
      <c r="AW21">
        <f>résultats!AV612*résultats!AV650/(résultats!AV764*résultats!AV802)</f>
        <v>-2.1266053345523582E-2</v>
      </c>
      <c r="AX21">
        <f>résultats!AW612*résultats!AW650/(résultats!AW764*résultats!AW802)</f>
        <v>-2.0858651297029181E-2</v>
      </c>
    </row>
    <row r="22" spans="1:50" x14ac:dyDescent="0.25">
      <c r="A22" t="s">
        <v>1859</v>
      </c>
      <c r="B22" t="s">
        <v>1838</v>
      </c>
      <c r="D22">
        <f>résultats!C669*résultats!C707/(résultats!C745*résultats!C783)</f>
        <v>0</v>
      </c>
      <c r="E22">
        <f>résultats!D669*résultats!D707/(résultats!D745*résultats!D783)</f>
        <v>0</v>
      </c>
      <c r="F22">
        <f>résultats!E669*résultats!E707/(résultats!E745*résultats!E783)</f>
        <v>0.31530169625105148</v>
      </c>
      <c r="G22">
        <f>résultats!F669*résultats!F707/(résultats!F745*résultats!F783)</f>
        <v>0.28794528049506724</v>
      </c>
      <c r="H22">
        <f>résultats!G669*résultats!G707/(résultats!G745*résultats!G783)</f>
        <v>0.2815098284969042</v>
      </c>
      <c r="I22">
        <f>résultats!H669*résultats!H707/(résultats!H745*résultats!H783)</f>
        <v>0.24702374576977107</v>
      </c>
      <c r="J22">
        <f>résultats!I669*résultats!I707/(résultats!I745*résultats!I783)</f>
        <v>0.2635639566862033</v>
      </c>
      <c r="K22">
        <f>résultats!J669*résultats!J707/(résultats!J745*résultats!J783)</f>
        <v>0.29120181118845767</v>
      </c>
      <c r="L22">
        <f>résultats!K669*résultats!K707/(résultats!K745*résultats!K783)</f>
        <v>0.25562993815367113</v>
      </c>
      <c r="M22">
        <f>résultats!L669*résultats!L707/(résultats!L745*résultats!L783)</f>
        <v>0.27523256925723233</v>
      </c>
      <c r="N22">
        <f>résultats!M669*résultats!M707/(résultats!M745*résultats!M783)</f>
        <v>0.24301312344715698</v>
      </c>
      <c r="O22">
        <f>résultats!N669*résultats!N707/(résultats!N745*résultats!N783)</f>
        <v>0.28371747597839575</v>
      </c>
      <c r="P22">
        <f>résultats!O669*résultats!O707/(résultats!O745*résultats!O783)</f>
        <v>0.28036638593965058</v>
      </c>
      <c r="Q22">
        <f>résultats!P669*résultats!P707/(résultats!P745*résultats!P783)</f>
        <v>0.25087146493585488</v>
      </c>
      <c r="R22">
        <f>résultats!Q669*résultats!Q707/(résultats!Q745*résultats!Q783)</f>
        <v>0.27336465203348981</v>
      </c>
      <c r="S22">
        <f>résultats!R669*résultats!R707/(résultats!R745*résultats!R783)</f>
        <v>0.26706110034642261</v>
      </c>
      <c r="T22">
        <f>résultats!S669*résultats!S707/(résultats!S745*résultats!S783)</f>
        <v>0.27779129874329561</v>
      </c>
      <c r="U22">
        <f>résultats!T669*résultats!T707/(résultats!T745*résultats!T783)</f>
        <v>0.27784517274900955</v>
      </c>
      <c r="V22">
        <f>résultats!U669*résultats!U707/(résultats!U745*résultats!U783)</f>
        <v>0.28444051020803807</v>
      </c>
      <c r="W22">
        <f>résultats!V669*résultats!V707/(résultats!V745*résultats!V783)</f>
        <v>0.28382553283878043</v>
      </c>
      <c r="X22">
        <f>résultats!W669*résultats!W707/(résultats!W745*résultats!W783)</f>
        <v>0.2885129504914723</v>
      </c>
      <c r="Y22">
        <f>résultats!X669*résultats!X707/(résultats!X745*résultats!X783)</f>
        <v>0.29184742009974063</v>
      </c>
      <c r="Z22">
        <f>résultats!Y669*résultats!Y707/(résultats!Y745*résultats!Y783)</f>
        <v>0.29430139821366746</v>
      </c>
      <c r="AA22">
        <f>résultats!Z669*résultats!Z707/(résultats!Z745*résultats!Z783)</f>
        <v>0.30074345937221325</v>
      </c>
      <c r="AB22">
        <f>résultats!AA669*résultats!AA707/(résultats!AA745*résultats!AA783)</f>
        <v>0.30540131706716128</v>
      </c>
      <c r="AC22">
        <f>résultats!AB669*résultats!AB707/(résultats!AB745*résultats!AB783)</f>
        <v>0.3080454164560904</v>
      </c>
      <c r="AD22">
        <f>résultats!AC669*résultats!AC707/(résultats!AC745*résultats!AC783)</f>
        <v>0.3085905817657148</v>
      </c>
      <c r="AE22">
        <f>résultats!AD669*résultats!AD707/(résultats!AD745*résultats!AD783)</f>
        <v>0.30735428504019052</v>
      </c>
      <c r="AF22">
        <f>résultats!AE669*résultats!AE707/(résultats!AE745*résultats!AE783)</f>
        <v>0.31057141733650412</v>
      </c>
      <c r="AG22">
        <f>résultats!AF669*résultats!AF707/(résultats!AF745*résultats!AF783)</f>
        <v>0.31473330118298548</v>
      </c>
      <c r="AH22">
        <f>résultats!AG669*résultats!AG707/(résultats!AG745*résultats!AG783)</f>
        <v>0.31802779443129831</v>
      </c>
      <c r="AI22">
        <f>résultats!AH669*résultats!AH707/(résultats!AH745*résultats!AH783)</f>
        <v>0.32065643631081997</v>
      </c>
      <c r="AJ22">
        <f>résultats!AI669*résultats!AI707/(résultats!AI745*résultats!AI783)</f>
        <v>0.32360576548522269</v>
      </c>
      <c r="AK22">
        <f>résultats!AJ669*résultats!AJ707/(résultats!AJ745*résultats!AJ783)</f>
        <v>0.32711221341259772</v>
      </c>
      <c r="AL22">
        <f>résultats!AK669*résultats!AK707/(résultats!AK745*résultats!AK783)</f>
        <v>0.33114258380860567</v>
      </c>
      <c r="AM22">
        <f>résultats!AL669*résultats!AL707/(résultats!AL745*résultats!AL783)</f>
        <v>0.33445871601327015</v>
      </c>
      <c r="AN22">
        <f>résultats!AM669*résultats!AM707/(résultats!AM745*résultats!AM783)</f>
        <v>0.33842127581215886</v>
      </c>
      <c r="AO22">
        <f>résultats!AN669*résultats!AN707/(résultats!AN745*résultats!AN783)</f>
        <v>0.34163063948392963</v>
      </c>
      <c r="AP22">
        <f>résultats!AO669*résultats!AO707/(résultats!AO745*résultats!AO783)</f>
        <v>0.34562647657501361</v>
      </c>
      <c r="AQ22">
        <f>résultats!AP669*résultats!AP707/(résultats!AP745*résultats!AP783)</f>
        <v>0.34960209413814741</v>
      </c>
      <c r="AR22">
        <f>résultats!AQ669*résultats!AQ707/(résultats!AQ745*résultats!AQ783)</f>
        <v>0.3532793448634437</v>
      </c>
      <c r="AS22">
        <f>résultats!AR669*résultats!AR707/(résultats!AR745*résultats!AR783)</f>
        <v>0.35708338278621665</v>
      </c>
      <c r="AT22">
        <f>résultats!AS669*résultats!AS707/(résultats!AS745*résultats!AS783)</f>
        <v>0.3604056210338496</v>
      </c>
      <c r="AU22">
        <f>résultats!AT669*résultats!AT707/(résultats!AT745*résultats!AT783)</f>
        <v>0.3630392694161077</v>
      </c>
      <c r="AV22">
        <f>résultats!AU669*résultats!AU707/(résultats!AU745*résultats!AU783)</f>
        <v>0.36574340659735777</v>
      </c>
      <c r="AW22">
        <f>résultats!AV669*résultats!AV707/(résultats!AV745*résultats!AV783)</f>
        <v>0.3689472849814962</v>
      </c>
      <c r="AX22">
        <f>résultats!AW669*résultats!AW707/(résultats!AW745*résultats!AW783)</f>
        <v>0.3722083219071638</v>
      </c>
    </row>
    <row r="23" spans="1:50" x14ac:dyDescent="0.25">
      <c r="B23" t="s">
        <v>1839</v>
      </c>
      <c r="D23">
        <f>résultats!C670*résultats!C708/(résultats!C746*résultats!C784)</f>
        <v>0</v>
      </c>
      <c r="E23">
        <f>résultats!D670*résultats!D708/(résultats!D746*résultats!D784)</f>
        <v>0</v>
      </c>
      <c r="F23">
        <f>résultats!E670*résultats!E708/(résultats!E746*résultats!E784)</f>
        <v>0.21442462292305817</v>
      </c>
      <c r="G23">
        <f>résultats!F670*résultats!F708/(résultats!F746*résultats!F784)</f>
        <v>0.190652478620597</v>
      </c>
      <c r="H23">
        <f>résultats!G670*résultats!G708/(résultats!G746*résultats!G784)</f>
        <v>0.21115328249835114</v>
      </c>
      <c r="I23">
        <f>résultats!H670*résultats!H708/(résultats!H746*résultats!H784)</f>
        <v>0.16457803934992454</v>
      </c>
      <c r="J23">
        <f>résultats!I670*résultats!I708/(résultats!I746*résultats!I784)</f>
        <v>0.21094316196977395</v>
      </c>
      <c r="K23">
        <f>résultats!J670*résultats!J708/(résultats!J746*résultats!J784)</f>
        <v>0.19579751988959562</v>
      </c>
      <c r="L23">
        <f>résultats!K670*résultats!K708/(résultats!K746*résultats!K784)</f>
        <v>0.20445769323891103</v>
      </c>
      <c r="M23">
        <f>résultats!L670*résultats!L708/(résultats!L746*résultats!L784)</f>
        <v>0.17502543382544392</v>
      </c>
      <c r="N23">
        <f>résultats!M670*résultats!M708/(résultats!M746*résultats!M784)</f>
        <v>0.18007636998735088</v>
      </c>
      <c r="O23">
        <f>résultats!N670*résultats!N708/(résultats!N746*résultats!N784)</f>
        <v>0.18844001988384393</v>
      </c>
      <c r="P23">
        <f>résultats!O670*résultats!O708/(résultats!O746*résultats!O784)</f>
        <v>0.20402987149871413</v>
      </c>
      <c r="Q23">
        <f>résultats!P670*résultats!P708/(résultats!P746*résultats!P784)</f>
        <v>0.19258083123235142</v>
      </c>
      <c r="R23">
        <f>résultats!Q670*résultats!Q708/(résultats!Q746*résultats!Q784)</f>
        <v>0.18483051485668753</v>
      </c>
      <c r="S23">
        <f>résultats!R670*résultats!R708/(résultats!R746*résultats!R784)</f>
        <v>0.18853229880734423</v>
      </c>
      <c r="T23">
        <f>résultats!S670*résultats!S708/(résultats!S746*résultats!S784)</f>
        <v>0.16497275739341022</v>
      </c>
      <c r="U23">
        <f>résultats!T670*résultats!T708/(résultats!T746*résultats!T784)</f>
        <v>0.16659052420844167</v>
      </c>
      <c r="V23">
        <f>résultats!U670*résultats!U708/(résultats!U746*résultats!U784)</f>
        <v>0.16933815747385109</v>
      </c>
      <c r="W23">
        <f>résultats!V670*résultats!V708/(résultats!V746*résultats!V784)</f>
        <v>0.16682774524472968</v>
      </c>
      <c r="X23">
        <f>résultats!W670*résultats!W708/(résultats!W746*résultats!W784)</f>
        <v>0.1696802055803116</v>
      </c>
      <c r="Y23">
        <f>résultats!X670*résultats!X708/(résultats!X746*résultats!X784)</f>
        <v>0.16730344718795054</v>
      </c>
      <c r="Z23">
        <f>résultats!Y670*résultats!Y708/(résultats!Y746*résultats!Y784)</f>
        <v>0.16196947710700546</v>
      </c>
      <c r="AA23">
        <f>résultats!Z670*résultats!Z708/(résultats!Z746*résultats!Z784)</f>
        <v>0.15720071527367657</v>
      </c>
      <c r="AB23">
        <f>résultats!AA670*résultats!AA708/(résultats!AA746*résultats!AA784)</f>
        <v>0.14987312512431653</v>
      </c>
      <c r="AC23">
        <f>résultats!AB670*résultats!AB708/(résultats!AB746*résultats!AB784)</f>
        <v>0.13849539675556499</v>
      </c>
      <c r="AD23">
        <f>résultats!AC670*résultats!AC708/(résultats!AC746*résultats!AC784)</f>
        <v>0.12241383799119888</v>
      </c>
      <c r="AE23">
        <f>résultats!AD670*résultats!AD708/(résultats!AD746*résultats!AD784)</f>
        <v>9.3204101329648251E-2</v>
      </c>
      <c r="AF23">
        <f>résultats!AE670*résultats!AE708/(résultats!AE746*résultats!AE784)</f>
        <v>9.4185872432686293E-2</v>
      </c>
      <c r="AG23">
        <f>résultats!AF670*résultats!AF708/(résultats!AF746*résultats!AF784)</f>
        <v>9.4905106538172135E-2</v>
      </c>
      <c r="AH23">
        <f>résultats!AG670*résultats!AG708/(résultats!AG746*résultats!AG784)</f>
        <v>9.5030692912458151E-2</v>
      </c>
      <c r="AI23">
        <f>résultats!AH670*résultats!AH708/(résultats!AH746*résultats!AH784)</f>
        <v>9.484525437738435E-2</v>
      </c>
      <c r="AJ23">
        <f>résultats!AI670*résultats!AI708/(résultats!AI746*résultats!AI784)</f>
        <v>9.4992126896080081E-2</v>
      </c>
      <c r="AK23">
        <f>résultats!AJ670*résultats!AJ708/(résultats!AJ746*résultats!AJ784)</f>
        <v>9.5694122338974952E-2</v>
      </c>
      <c r="AL23">
        <f>résultats!AK670*résultats!AK708/(résultats!AK746*résultats!AK784)</f>
        <v>9.6904449316962918E-2</v>
      </c>
      <c r="AM23">
        <f>résultats!AL670*résultats!AL708/(résultats!AL746*résultats!AL784)</f>
        <v>9.731514112193955E-2</v>
      </c>
      <c r="AN23">
        <f>résultats!AM670*résultats!AM708/(résultats!AM746*résultats!AM784)</f>
        <v>9.8629692573323061E-2</v>
      </c>
      <c r="AO23">
        <f>résultats!AN670*résultats!AN708/(résultats!AN746*résultats!AN784)</f>
        <v>9.9120337151383631E-2</v>
      </c>
      <c r="AP23">
        <f>résultats!AO670*résultats!AO708/(résultats!AO746*résultats!AO784)</f>
        <v>0.1007457887022247</v>
      </c>
      <c r="AQ23">
        <f>résultats!AP670*résultats!AP708/(résultats!AP746*résultats!AP784)</f>
        <v>0.10197186945947387</v>
      </c>
      <c r="AR23">
        <f>résultats!AQ670*résultats!AQ708/(résultats!AQ746*résultats!AQ784)</f>
        <v>0.10299399915212355</v>
      </c>
      <c r="AS23">
        <f>résultats!AR670*résultats!AR708/(résultats!AR746*résultats!AR784)</f>
        <v>0.10428791369843071</v>
      </c>
      <c r="AT23">
        <f>résultats!AS670*résultats!AS708/(résultats!AS746*résultats!AS784)</f>
        <v>0.10547201385612949</v>
      </c>
      <c r="AU23">
        <f>résultats!AT670*résultats!AT708/(résultats!AT746*résultats!AT784)</f>
        <v>0.10617408647911837</v>
      </c>
      <c r="AV23">
        <f>résultats!AU670*résultats!AU708/(résultats!AU746*résultats!AU784)</f>
        <v>0.10708135971237288</v>
      </c>
      <c r="AW23">
        <f>résultats!AV670*résultats!AV708/(résultats!AV746*résultats!AV784)</f>
        <v>0.1084813278520854</v>
      </c>
      <c r="AX23">
        <f>résultats!AW670*résultats!AW708/(résultats!AW746*résultats!AW784)</f>
        <v>0.11009018968393854</v>
      </c>
    </row>
    <row r="24" spans="1:50" x14ac:dyDescent="0.25">
      <c r="B24" t="s">
        <v>1840</v>
      </c>
      <c r="D24">
        <f>résultats!C671*résultats!C709/(résultats!C747*résultats!C785)</f>
        <v>0</v>
      </c>
      <c r="E24">
        <f>résultats!D671*résultats!D709/(résultats!D747*résultats!D785)</f>
        <v>0</v>
      </c>
      <c r="F24">
        <f>résultats!E671*résultats!E709/(résultats!E747*résultats!E785)</f>
        <v>-8.1916677175238387E-2</v>
      </c>
      <c r="G24">
        <f>résultats!F671*résultats!F709/(résultats!F747*résultats!F785)</f>
        <v>-0.11514296158198309</v>
      </c>
      <c r="H24">
        <f>résultats!G671*résultats!G709/(résultats!G747*résultats!G785)</f>
        <v>-0.18285580585710307</v>
      </c>
      <c r="I24">
        <f>résultats!H671*résultats!H709/(résultats!H747*résultats!H785)</f>
        <v>-0.20427668179203437</v>
      </c>
      <c r="J24">
        <f>résultats!I671*résultats!I709/(résultats!I747*résultats!I785)</f>
        <v>-0.16152618156223489</v>
      </c>
      <c r="K24">
        <f>résultats!J671*résultats!J709/(résultats!J747*résultats!J785)</f>
        <v>-6.1792213872504066E-3</v>
      </c>
      <c r="L24">
        <f>résultats!K671*résultats!K709/(résultats!K747*résultats!K785)</f>
        <v>-0.13125471857294305</v>
      </c>
      <c r="M24">
        <f>résultats!L671*résultats!L709/(résultats!L747*résultats!L785)</f>
        <v>-0.14298135309540011</v>
      </c>
      <c r="N24">
        <f>résultats!M671*résultats!M709/(résultats!M747*résultats!M785)</f>
        <v>-0.17836016337592986</v>
      </c>
      <c r="O24">
        <f>résultats!N671*résultats!N709/(résultats!N747*résultats!N785)</f>
        <v>-0.18059049804892921</v>
      </c>
      <c r="P24">
        <f>résultats!O671*résultats!O709/(résultats!O747*résultats!O785)</f>
        <v>-0.13080944595113983</v>
      </c>
      <c r="Q24">
        <f>résultats!P671*résultats!P709/(résultats!P747*résultats!P785)</f>
        <v>-0.1056773724583147</v>
      </c>
      <c r="R24">
        <f>résultats!Q671*résultats!Q709/(résultats!Q747*résultats!Q785)</f>
        <v>-0.12452390965393582</v>
      </c>
      <c r="S24">
        <f>résultats!R671*résultats!R709/(résultats!R747*résultats!R785)</f>
        <v>-0.12561650876201361</v>
      </c>
      <c r="T24">
        <f>résultats!S671*résultats!S709/(résultats!S747*résultats!S785)</f>
        <v>-0.20163881210192741</v>
      </c>
      <c r="U24">
        <f>résultats!T671*résultats!T709/(résultats!T747*résultats!T785)</f>
        <v>-0.25128531065185983</v>
      </c>
      <c r="V24">
        <f>résultats!U671*résultats!U709/(résultats!U747*résultats!U785)</f>
        <v>-0.1869275622123342</v>
      </c>
      <c r="W24">
        <f>résultats!V671*résultats!V709/(résultats!V747*résultats!V785)</f>
        <v>-0.20916194893438098</v>
      </c>
      <c r="X24">
        <f>résultats!W671*résultats!W709/(résultats!W747*résultats!W785)</f>
        <v>-0.21750262846478827</v>
      </c>
      <c r="Y24">
        <f>résultats!X671*résultats!X709/(résultats!X747*résultats!X785)</f>
        <v>-0.2719003447067716</v>
      </c>
      <c r="Z24">
        <f>résultats!Y671*résultats!Y709/(résultats!Y747*résultats!Y785)</f>
        <v>-0.35769281132028746</v>
      </c>
      <c r="AA24">
        <f>résultats!Z671*résultats!Z709/(résultats!Z747*résultats!Z785)</f>
        <v>-0.47399391557909604</v>
      </c>
      <c r="AB24">
        <f>résultats!AA671*résultats!AA709/(résultats!AA747*résultats!AA785)</f>
        <v>-0.62147281922420894</v>
      </c>
      <c r="AC24">
        <f>résultats!AB671*résultats!AB709/(résultats!AB747*résultats!AB785)</f>
        <v>-0.8466104908851938</v>
      </c>
      <c r="AD24">
        <f>résultats!AC671*résultats!AC709/(résultats!AC747*résultats!AC785)</f>
        <v>-1.1969871532715686</v>
      </c>
      <c r="AE24">
        <f>résultats!AD671*résultats!AD709/(résultats!AD747*résultats!AD785)</f>
        <v>-1.4199975957991782</v>
      </c>
      <c r="AF24">
        <f>résultats!AE671*résultats!AE709/(résultats!AE747*résultats!AE785)</f>
        <v>-1.4414045741107218</v>
      </c>
      <c r="AG24">
        <f>résultats!AF671*résultats!AF709/(résultats!AF747*résultats!AF785)</f>
        <v>-1.4573890629446467</v>
      </c>
      <c r="AH24">
        <f>résultats!AG671*résultats!AG709/(résultats!AG747*résultats!AG785)</f>
        <v>-1.4721955363835275</v>
      </c>
      <c r="AI24">
        <f>résultats!AH671*résultats!AH709/(résultats!AH747*résultats!AH785)</f>
        <v>-1.4861480710621562</v>
      </c>
      <c r="AJ24">
        <f>résultats!AI671*résultats!AI709/(résultats!AI747*résultats!AI785)</f>
        <v>-1.5001762654100996</v>
      </c>
      <c r="AK24">
        <f>résultats!AJ671*résultats!AJ709/(résultats!AJ747*résultats!AJ785)</f>
        <v>-1.5148460348922803</v>
      </c>
      <c r="AL24">
        <f>résultats!AK671*résultats!AK709/(résultats!AK747*résultats!AK785)</f>
        <v>-1.5301694122108886</v>
      </c>
      <c r="AM24">
        <f>résultats!AL671*résultats!AL709/(résultats!AL747*résultats!AL785)</f>
        <v>-1.5467271296362093</v>
      </c>
      <c r="AN24">
        <f>résultats!AM671*résultats!AM709/(résultats!AM747*résultats!AM785)</f>
        <v>-1.559371817612532</v>
      </c>
      <c r="AO24">
        <f>résultats!AN671*résultats!AN709/(résultats!AN747*résultats!AN785)</f>
        <v>-1.5769356804805696</v>
      </c>
      <c r="AP24">
        <f>résultats!AO671*résultats!AO709/(résultats!AO747*résultats!AO785)</f>
        <v>-1.5894371809524146</v>
      </c>
      <c r="AQ24">
        <f>résultats!AP671*résultats!AP709/(résultats!AP747*résultats!AP785)</f>
        <v>-1.6081177959047543</v>
      </c>
      <c r="AR24">
        <f>résultats!AQ671*résultats!AQ709/(résultats!AQ747*résultats!AQ785)</f>
        <v>-1.6269458912380599</v>
      </c>
      <c r="AS24">
        <f>résultats!AR671*résultats!AR709/(résultats!AR747*résultats!AR785)</f>
        <v>-1.6465879787297997</v>
      </c>
      <c r="AT24">
        <f>résultats!AS671*résultats!AS709/(résultats!AS747*résultats!AS785)</f>
        <v>-1.6673468826693492</v>
      </c>
      <c r="AU24">
        <f>résultats!AT671*résultats!AT709/(résultats!AT747*résultats!AT785)</f>
        <v>-1.689178739088254</v>
      </c>
      <c r="AV24">
        <f>résultats!AU671*résultats!AU709/(résultats!AU747*résultats!AU785)</f>
        <v>-1.7113792487138428</v>
      </c>
      <c r="AW24">
        <f>résultats!AV671*résultats!AV709/(résultats!AV747*résultats!AV785)</f>
        <v>-1.7359484218928263</v>
      </c>
      <c r="AX24">
        <f>résultats!AW671*résultats!AW709/(résultats!AW747*résultats!AW785)</f>
        <v>-1.7621844620736471</v>
      </c>
    </row>
    <row r="25" spans="1:50" x14ac:dyDescent="0.25">
      <c r="B25" t="s">
        <v>1841</v>
      </c>
      <c r="D25">
        <f>résultats!C672*résultats!C710/(résultats!C748*résultats!C786)</f>
        <v>0</v>
      </c>
      <c r="E25">
        <f>résultats!D672*résultats!D710/(résultats!D748*résultats!D786)</f>
        <v>0</v>
      </c>
      <c r="F25">
        <f>résultats!E672*résultats!E710/(résultats!E748*résultats!E786)</f>
        <v>-0.14995297855956147</v>
      </c>
      <c r="G25">
        <f>résultats!F672*résultats!F710/(résultats!F748*résultats!F786)</f>
        <v>-0.16699672023370654</v>
      </c>
      <c r="H25">
        <f>résultats!G672*résultats!G710/(résultats!G748*résultats!G786)</f>
        <v>-0.19740779424510313</v>
      </c>
      <c r="I25">
        <f>résultats!H672*résultats!H710/(résultats!H748*résultats!H786)</f>
        <v>-0.27798696500864412</v>
      </c>
      <c r="J25">
        <f>résultats!I672*résultats!I710/(résultats!I748*résultats!I786)</f>
        <v>-0.25834634403489948</v>
      </c>
      <c r="K25">
        <f>résultats!J672*résultats!J710/(résultats!J748*résultats!J786)</f>
        <v>-0.11385241972304092</v>
      </c>
      <c r="L25">
        <f>résultats!K672*résultats!K710/(résultats!K748*résultats!K786)</f>
        <v>-4.6612940427493775E-2</v>
      </c>
      <c r="M25">
        <f>résultats!L672*résultats!L710/(résultats!L748*résultats!L786)</f>
        <v>-0.25082704414478174</v>
      </c>
      <c r="N25">
        <f>résultats!M672*résultats!M710/(résultats!M748*résultats!M786)</f>
        <v>-0.24859840706203054</v>
      </c>
      <c r="O25">
        <f>résultats!N672*résultats!N710/(résultats!N748*résultats!N786)</f>
        <v>-0.1972253345163443</v>
      </c>
      <c r="P25">
        <f>résultats!O672*résultats!O710/(résultats!O748*résultats!O786)</f>
        <v>-0.19511925542872943</v>
      </c>
      <c r="Q25">
        <f>résultats!P672*résultats!P710/(résultats!P748*résultats!P786)</f>
        <v>-0.14934709368958496</v>
      </c>
      <c r="R25">
        <f>résultats!Q672*résultats!Q710/(résultats!Q748*résultats!Q786)</f>
        <v>-0.17070141089592952</v>
      </c>
      <c r="S25">
        <f>résultats!R672*résultats!R710/(résultats!R748*résultats!R786)</f>
        <v>-0.21159927949532217</v>
      </c>
      <c r="T25">
        <f>résultats!S672*résultats!S710/(résultats!S748*résultats!S786)</f>
        <v>-0.23495885237124423</v>
      </c>
      <c r="U25">
        <f>résultats!T672*résultats!T710/(résultats!T748*résultats!T786)</f>
        <v>-0.23975469878292135</v>
      </c>
      <c r="V25">
        <f>résultats!U672*résultats!U710/(résultats!U748*résultats!U786)</f>
        <v>-0.22837796517761355</v>
      </c>
      <c r="W25">
        <f>résultats!V672*résultats!V710/(résultats!V748*résultats!V786)</f>
        <v>-0.24196717366613713</v>
      </c>
      <c r="X25">
        <f>résultats!W672*résultats!W710/(résultats!W748*résultats!W786)</f>
        <v>-0.22660101782092765</v>
      </c>
      <c r="Y25">
        <f>résultats!X672*résultats!X710/(résultats!X748*résultats!X786)</f>
        <v>-0.1168712772219363</v>
      </c>
      <c r="Z25">
        <f>résultats!Y672*résultats!Y710/(résultats!Y748*résultats!Y786)</f>
        <v>1.6624750352734041E-2</v>
      </c>
      <c r="AA25">
        <f>résultats!Z672*résultats!Z710/(résultats!Z748*résultats!Z786)</f>
        <v>9.4689396099792544E-2</v>
      </c>
      <c r="AB25">
        <f>résultats!AA672*résultats!AA710/(résultats!AA748*résultats!AA786)</f>
        <v>0.16234989248061824</v>
      </c>
      <c r="AC25">
        <f>résultats!AB672*résultats!AB710/(résultats!AB748*résultats!AB786)</f>
        <v>0.22456389587136638</v>
      </c>
      <c r="AD25">
        <f>résultats!AC672*résultats!AC710/(résultats!AC748*résultats!AC786)</f>
        <v>0.28231669279937116</v>
      </c>
      <c r="AE25">
        <f>résultats!AD672*résultats!AD710/(résultats!AD748*résultats!AD786)</f>
        <v>0.37217380019471358</v>
      </c>
      <c r="AF25">
        <f>résultats!AE672*résultats!AE710/(résultats!AE748*résultats!AE786)</f>
        <v>0.35384083050889387</v>
      </c>
      <c r="AG25">
        <f>résultats!AF672*résultats!AF710/(résultats!AF748*résultats!AF786)</f>
        <v>0.34178124541960164</v>
      </c>
      <c r="AH25">
        <f>résultats!AG672*résultats!AG710/(résultats!AG748*résultats!AG786)</f>
        <v>0.33332978219813281</v>
      </c>
      <c r="AI25">
        <f>résultats!AH672*résultats!AH710/(résultats!AH748*résultats!AH786)</f>
        <v>0.3255730168800296</v>
      </c>
      <c r="AJ25">
        <f>résultats!AI672*résultats!AI710/(résultats!AI748*résultats!AI786)</f>
        <v>0.3188015388687549</v>
      </c>
      <c r="AK25">
        <f>résultats!AJ672*résultats!AJ710/(résultats!AJ748*résultats!AJ786)</f>
        <v>0.31331768872745147</v>
      </c>
      <c r="AL25">
        <f>résultats!AK672*résultats!AK710/(résultats!AK748*résultats!AK786)</f>
        <v>0.30814456904423493</v>
      </c>
      <c r="AM25">
        <f>résultats!AL672*résultats!AL710/(résultats!AL748*résultats!AL786)</f>
        <v>0.30308401818486558</v>
      </c>
      <c r="AN25">
        <f>résultats!AM672*résultats!AM710/(résultats!AM748*résultats!AM786)</f>
        <v>0.29983698145264565</v>
      </c>
      <c r="AO25">
        <f>résultats!AN672*résultats!AN710/(résultats!AN748*résultats!AN786)</f>
        <v>0.29714375267597237</v>
      </c>
      <c r="AP25">
        <f>résultats!AO672*résultats!AO710/(résultats!AO748*résultats!AO786)</f>
        <v>0.29424355378653272</v>
      </c>
      <c r="AQ25">
        <f>résultats!AP672*résultats!AP710/(résultats!AP748*résultats!AP786)</f>
        <v>0.29078811930602949</v>
      </c>
      <c r="AR25">
        <f>résultats!AQ672*résultats!AQ710/(résultats!AQ748*résultats!AQ786)</f>
        <v>0.28708249415823872</v>
      </c>
      <c r="AS25">
        <f>résultats!AR672*résultats!AR710/(résultats!AR748*résultats!AR786)</f>
        <v>0.28357638717142469</v>
      </c>
      <c r="AT25">
        <f>résultats!AS672*résultats!AS710/(résultats!AS748*résultats!AS786)</f>
        <v>0.27842864628629854</v>
      </c>
      <c r="AU25">
        <f>résultats!AT672*résultats!AT710/(résultats!AT748*résultats!AT786)</f>
        <v>0.27542796013245235</v>
      </c>
      <c r="AV25">
        <f>résultats!AU672*résultats!AU710/(résultats!AU748*résultats!AU786)</f>
        <v>0.27290727744398585</v>
      </c>
      <c r="AW25">
        <f>résultats!AV672*résultats!AV710/(résultats!AV748*résultats!AV786)</f>
        <v>0.27061491520920972</v>
      </c>
      <c r="AX25">
        <f>résultats!AW672*résultats!AW710/(résultats!AW748*résultats!AW786)</f>
        <v>0.26838218674632269</v>
      </c>
    </row>
    <row r="26" spans="1:50" x14ac:dyDescent="0.25">
      <c r="B26" t="s">
        <v>1842</v>
      </c>
      <c r="D26">
        <f>résultats!C673*résultats!C711/(résultats!C749*résultats!C787)</f>
        <v>0</v>
      </c>
      <c r="E26">
        <f>résultats!D673*résultats!D711/(résultats!D749*résultats!D787)</f>
        <v>0</v>
      </c>
      <c r="F26">
        <f>résultats!E673*résultats!E711/(résultats!E749*résultats!E787)</f>
        <v>0.10198843693622779</v>
      </c>
      <c r="G26">
        <f>résultats!F673*résultats!F711/(résultats!F749*résultats!F787)</f>
        <v>9.0015103513473485E-2</v>
      </c>
      <c r="H26">
        <f>résultats!G673*résultats!G711/(résultats!G749*résultats!G787)</f>
        <v>7.9883283641312308E-2</v>
      </c>
      <c r="I26">
        <f>résultats!H673*résultats!H711/(résultats!H749*résultats!H787)</f>
        <v>3.5800349357724678E-2</v>
      </c>
      <c r="J26">
        <f>résultats!I673*résultats!I711/(résultats!I749*résultats!I787)</f>
        <v>8.3265154068099898E-3</v>
      </c>
      <c r="K26">
        <f>résultats!J673*résultats!J711/(résultats!J749*résultats!J787)</f>
        <v>0.10021935723987731</v>
      </c>
      <c r="L26">
        <f>résultats!K673*résultats!K711/(résultats!K749*résultats!K787)</f>
        <v>0.21771476156998976</v>
      </c>
      <c r="M26">
        <f>résultats!L673*résultats!L711/(résultats!L749*résultats!L787)</f>
        <v>4.8109563679567598E-2</v>
      </c>
      <c r="N26">
        <f>résultats!M673*résultats!M711/(résultats!M749*résultats!M787)</f>
        <v>3.3468912866534264E-2</v>
      </c>
      <c r="O26">
        <f>résultats!N673*résultats!N711/(résultats!N749*résultats!N787)</f>
        <v>8.2251501747353697E-2</v>
      </c>
      <c r="P26">
        <f>résultats!O673*résultats!O711/(résultats!O749*résultats!O787)</f>
        <v>6.5190484524268247E-2</v>
      </c>
      <c r="Q26">
        <f>résultats!P673*résultats!P711/(résultats!P749*résultats!P787)</f>
        <v>0.10712714243754992</v>
      </c>
      <c r="R26">
        <f>résultats!Q673*résultats!Q711/(résultats!Q749*résultats!Q787)</f>
        <v>9.770673116260789E-2</v>
      </c>
      <c r="S26">
        <f>résultats!R673*résultats!R711/(résultats!R749*résultats!R787)</f>
        <v>6.7629086906616606E-2</v>
      </c>
      <c r="T26">
        <f>résultats!S673*résultats!S711/(résultats!S749*résultats!S787)</f>
        <v>5.0861845096760103E-2</v>
      </c>
      <c r="U26">
        <f>résultats!T673*résultats!T711/(résultats!T749*résultats!T787)</f>
        <v>4.2796119632266219E-2</v>
      </c>
      <c r="V26">
        <f>résultats!U673*résultats!U711/(résultats!U749*résultats!U787)</f>
        <v>6.1077443574610597E-2</v>
      </c>
      <c r="W26">
        <f>résultats!V673*résultats!V711/(résultats!V749*résultats!V787)</f>
        <v>4.2609797799507881E-2</v>
      </c>
      <c r="X26">
        <f>résultats!W673*résultats!W711/(résultats!W749*résultats!W787)</f>
        <v>4.4324571656040403E-2</v>
      </c>
      <c r="Y26">
        <f>résultats!X673*résultats!X711/(résultats!X749*résultats!X787)</f>
        <v>3.5126850550672321E-2</v>
      </c>
      <c r="Z26">
        <f>résultats!Y673*résultats!Y711/(résultats!Y749*résultats!Y787)</f>
        <v>8.8043490861468107E-2</v>
      </c>
      <c r="AA26">
        <f>résultats!Z673*résultats!Z711/(résultats!Z749*résultats!Z787)</f>
        <v>7.121628978971864E-2</v>
      </c>
      <c r="AB26">
        <f>résultats!AA673*résultats!AA711/(résultats!AA749*résultats!AA787)</f>
        <v>5.2360829601174913E-2</v>
      </c>
      <c r="AC26">
        <f>résultats!AB673*résultats!AB711/(résultats!AB749*résultats!AB787)</f>
        <v>4.4404513766430509E-2</v>
      </c>
      <c r="AD26">
        <f>résultats!AC673*résultats!AC711/(résultats!AC749*résultats!AC787)</f>
        <v>3.5285764496578144E-2</v>
      </c>
      <c r="AE26">
        <f>résultats!AD673*résultats!AD711/(résultats!AD749*résultats!AD787)</f>
        <v>3.0376296426674325E-2</v>
      </c>
      <c r="AF26">
        <f>résultats!AE673*résultats!AE711/(résultats!AE749*résultats!AE787)</f>
        <v>2.275479735581323E-2</v>
      </c>
      <c r="AG26">
        <f>résultats!AF673*résultats!AF711/(résultats!AF749*résultats!AF787)</f>
        <v>1.1090454212155055E-2</v>
      </c>
      <c r="AH26">
        <f>résultats!AG673*résultats!AG711/(résultats!AG749*résultats!AG787)</f>
        <v>-8.7433858514897764E-5</v>
      </c>
      <c r="AI26">
        <f>résultats!AH673*résultats!AH711/(résultats!AH749*résultats!AH787)</f>
        <v>-1.0083347609342928E-2</v>
      </c>
      <c r="AJ26">
        <f>résultats!AI673*résultats!AI711/(résultats!AI749*résultats!AI787)</f>
        <v>-1.7504892831853962E-2</v>
      </c>
      <c r="AK26">
        <f>résultats!AJ673*résultats!AJ711/(résultats!AJ749*résultats!AJ787)</f>
        <v>-2.4419151988486806E-2</v>
      </c>
      <c r="AL26">
        <f>résultats!AK673*résultats!AK711/(résultats!AK749*résultats!AK787)</f>
        <v>-3.4069914422183274E-2</v>
      </c>
      <c r="AM26">
        <f>résultats!AL673*résultats!AL711/(résultats!AL749*résultats!AL787)</f>
        <v>-4.2971194079451477E-2</v>
      </c>
      <c r="AN26">
        <f>résultats!AM673*résultats!AM711/(résultats!AM749*résultats!AM787)</f>
        <v>-5.0696321830253632E-2</v>
      </c>
      <c r="AO26">
        <f>résultats!AN673*résultats!AN711/(résultats!AN749*résultats!AN787)</f>
        <v>-5.9857816862686389E-2</v>
      </c>
      <c r="AP26">
        <f>résultats!AO673*résultats!AO711/(résultats!AO749*résultats!AO787)</f>
        <v>-6.8225416078554174E-2</v>
      </c>
      <c r="AQ26">
        <f>résultats!AP673*résultats!AP711/(résultats!AP749*résultats!AP787)</f>
        <v>-8.091782213469903E-2</v>
      </c>
      <c r="AR26">
        <f>résultats!AQ673*résultats!AQ711/(résultats!AQ749*résultats!AQ787)</f>
        <v>-9.4256168168958168E-2</v>
      </c>
      <c r="AS26">
        <f>résultats!AR673*résultats!AR711/(résultats!AR749*résultats!AR787)</f>
        <v>-0.10682162397371912</v>
      </c>
      <c r="AT26">
        <f>résultats!AS673*résultats!AS711/(résultats!AS749*résultats!AS787)</f>
        <v>-0.12163833947994336</v>
      </c>
      <c r="AU26">
        <f>résultats!AT673*résultats!AT711/(résultats!AT749*résultats!AT787)</f>
        <v>-0.13295853213657821</v>
      </c>
      <c r="AV26">
        <f>résultats!AU673*résultats!AU711/(résultats!AU749*résultats!AU787)</f>
        <v>-0.1418202860689329</v>
      </c>
      <c r="AW26">
        <f>résultats!AV673*résultats!AV711/(résultats!AV749*résultats!AV787)</f>
        <v>-0.15147739820928932</v>
      </c>
      <c r="AX26">
        <f>résultats!AW673*résultats!AW711/(résultats!AW749*résultats!AW787)</f>
        <v>-0.160957838666169</v>
      </c>
    </row>
    <row r="27" spans="1:50" x14ac:dyDescent="0.25">
      <c r="B27" t="s">
        <v>1843</v>
      </c>
      <c r="D27">
        <f>résultats!C674*résultats!C712/(résultats!C750*résultats!C788)</f>
        <v>0</v>
      </c>
      <c r="E27">
        <f>résultats!D674*résultats!D712/(résultats!D750*résultats!D788)</f>
        <v>0</v>
      </c>
      <c r="F27">
        <f>résultats!E674*résultats!E712/(résultats!E750*résultats!E788)</f>
        <v>-0.10362457292323514</v>
      </c>
      <c r="G27">
        <f>résultats!F674*résultats!F712/(résultats!F750*résultats!F788)</f>
        <v>-0.12389701669968912</v>
      </c>
      <c r="H27">
        <f>résultats!G674*résultats!G712/(résultats!G750*résultats!G788)</f>
        <v>-0.15058703901501028</v>
      </c>
      <c r="I27">
        <f>résultats!H674*résultats!H712/(résultats!H750*résultats!H788)</f>
        <v>-0.21382809954288448</v>
      </c>
      <c r="J27">
        <f>résultats!I674*résultats!I712/(résultats!I750*résultats!I788)</f>
        <v>-0.19849118856203476</v>
      </c>
      <c r="K27">
        <f>résultats!J674*résultats!J712/(résultats!J750*résultats!J788)</f>
        <v>-5.9264449417599084E-2</v>
      </c>
      <c r="L27">
        <f>résultats!K674*résultats!K712/(résultats!K750*résultats!K788)</f>
        <v>-0.12876796085667608</v>
      </c>
      <c r="M27">
        <f>résultats!L674*résultats!L712/(résultats!L750*résultats!L788)</f>
        <v>-0.17168017739675287</v>
      </c>
      <c r="N27">
        <f>résultats!M674*résultats!M712/(résultats!M750*résultats!M788)</f>
        <v>-0.12773504893680951</v>
      </c>
      <c r="O27">
        <f>résultats!N674*résultats!N712/(résultats!N750*résultats!N788)</f>
        <v>-0.13456856945402171</v>
      </c>
      <c r="P27">
        <f>résultats!O674*résultats!O712/(résultats!O750*résultats!O788)</f>
        <v>-0.1334813227886669</v>
      </c>
      <c r="Q27">
        <f>résultats!P674*résultats!P712/(résultats!P750*résultats!P788)</f>
        <v>-0.15592210381443733</v>
      </c>
      <c r="R27">
        <f>résultats!Q674*résultats!Q712/(résultats!Q750*résultats!Q788)</f>
        <v>-0.17113908548530454</v>
      </c>
      <c r="S27">
        <f>résultats!R674*résultats!R712/(résultats!R750*résultats!R788)</f>
        <v>-0.14263912569789275</v>
      </c>
      <c r="T27">
        <f>résultats!S674*résultats!S712/(résultats!S750*résultats!S788)</f>
        <v>-0.16502362846729138</v>
      </c>
      <c r="U27">
        <f>résultats!T674*résultats!T712/(résultats!T750*résultats!T788)</f>
        <v>-0.16541602788014703</v>
      </c>
      <c r="V27">
        <f>résultats!U674*résultats!U712/(résultats!U750*résultats!U788)</f>
        <v>-0.14979662336607727</v>
      </c>
      <c r="W27">
        <f>résultats!V674*résultats!V712/(résultats!V750*résultats!V788)</f>
        <v>-0.16332233752763758</v>
      </c>
      <c r="X27">
        <f>résultats!W674*résultats!W712/(résultats!W750*résultats!W788)</f>
        <v>-0.1867368859993962</v>
      </c>
      <c r="Y27">
        <f>résultats!X674*résultats!X712/(résultats!X750*résultats!X788)</f>
        <v>-0.33572061430892886</v>
      </c>
      <c r="Z27">
        <f>résultats!Y674*résultats!Y712/(résultats!Y750*résultats!Y788)</f>
        <v>-0.50995046305176561</v>
      </c>
      <c r="AA27">
        <f>résultats!Z674*résultats!Z712/(résultats!Z750*résultats!Z788)</f>
        <v>-0.98003366678163029</v>
      </c>
      <c r="AB27">
        <f>résultats!AA674*résultats!AA712/(résultats!AA750*résultats!AA788)</f>
        <v>-2.2608407762091436</v>
      </c>
      <c r="AC27">
        <f>résultats!AB674*résultats!AB712/(résultats!AB750*résultats!AB788)</f>
        <v>-18.051131982120705</v>
      </c>
      <c r="AD27">
        <f>résultats!AC674*résultats!AC712/(résultats!AC750*résultats!AC788)</f>
        <v>4.2604078557182419</v>
      </c>
      <c r="AE27">
        <f>résultats!AD674*résultats!AD712/(résultats!AD750*résultats!AD788)</f>
        <v>5.7222393435516157</v>
      </c>
      <c r="AF27">
        <f>résultats!AE674*résultats!AE712/(résultats!AE750*résultats!AE788)</f>
        <v>6.0373776619813242</v>
      </c>
      <c r="AG27">
        <f>résultats!AF674*résultats!AF712/(résultats!AF750*résultats!AF788)</f>
        <v>6.3445626188523603</v>
      </c>
      <c r="AH27">
        <f>résultats!AG674*résultats!AG712/(résultats!AG750*résultats!AG788)</f>
        <v>6.6560822853586172</v>
      </c>
      <c r="AI27">
        <f>résultats!AH674*résultats!AH712/(résultats!AH750*résultats!AH788)</f>
        <v>6.966336644329429</v>
      </c>
      <c r="AJ27">
        <f>résultats!AI674*résultats!AI712/(résultats!AI750*résultats!AI788)</f>
        <v>7.2633052201160542</v>
      </c>
      <c r="AK27">
        <f>résultats!AJ674*résultats!AJ712/(résultats!AJ750*résultats!AJ788)</f>
        <v>7.5752050894998826</v>
      </c>
      <c r="AL27">
        <f>résultats!AK674*résultats!AK712/(résultats!AK750*résultats!AK788)</f>
        <v>7.9029947250441284</v>
      </c>
      <c r="AM27">
        <f>résultats!AL674*résultats!AL712/(résultats!AL750*résultats!AL788)</f>
        <v>8.2548021779479495</v>
      </c>
      <c r="AN27">
        <f>résultats!AM674*résultats!AM712/(résultats!AM750*résultats!AM788)</f>
        <v>8.6132339852363948</v>
      </c>
      <c r="AO27">
        <f>résultats!AN674*résultats!AN712/(résultats!AN750*résultats!AN788)</f>
        <v>8.7177950022077351</v>
      </c>
      <c r="AP27">
        <f>résultats!AO674*résultats!AO712/(résultats!AO750*résultats!AO788)</f>
        <v>8.823969980140129</v>
      </c>
      <c r="AQ27">
        <f>résultats!AP674*résultats!AP712/(résultats!AP750*résultats!AP788)</f>
        <v>8.9346232689225324</v>
      </c>
      <c r="AR27">
        <f>résultats!AQ674*résultats!AQ712/(résultats!AQ750*résultats!AQ788)</f>
        <v>9.0322188418062037</v>
      </c>
      <c r="AS27">
        <f>résultats!AR674*résultats!AR712/(résultats!AR750*résultats!AR788)</f>
        <v>9.1135829745486152</v>
      </c>
      <c r="AT27">
        <f>résultats!AS674*résultats!AS712/(résultats!AS750*résultats!AS788)</f>
        <v>9.3795788475332991</v>
      </c>
      <c r="AU27">
        <f>résultats!AT674*résultats!AT712/(résultats!AT750*résultats!AT788)</f>
        <v>9.6171780646855005</v>
      </c>
      <c r="AV27">
        <f>résultats!AU674*résultats!AU712/(résultats!AU750*résultats!AU788)</f>
        <v>9.8521112288153105</v>
      </c>
      <c r="AW27">
        <f>résultats!AV674*résultats!AV712/(résultats!AV750*résultats!AV788)</f>
        <v>10.09000047875827</v>
      </c>
      <c r="AX27">
        <f>résultats!AW674*résultats!AW712/(résultats!AW750*résultats!AW788)</f>
        <v>10.326528556922778</v>
      </c>
    </row>
    <row r="28" spans="1:50" x14ac:dyDescent="0.25">
      <c r="B28" t="s">
        <v>1844</v>
      </c>
      <c r="D28">
        <f>résultats!C675*résultats!C713/(résultats!C751*résultats!C789)</f>
        <v>0</v>
      </c>
      <c r="E28">
        <f>résultats!D675*résultats!D713/(résultats!D751*résultats!D789)</f>
        <v>0</v>
      </c>
      <c r="F28">
        <f>résultats!E675*résultats!E713/(résultats!E751*résultats!E789)</f>
        <v>-1.4048058821090743</v>
      </c>
      <c r="G28">
        <f>résultats!F675*résultats!F713/(résultats!F751*résultats!F789)</f>
        <v>-1.4753344414935845</v>
      </c>
      <c r="H28">
        <f>résultats!G675*résultats!G713/(résultats!G751*résultats!G789)</f>
        <v>-1.4857452715004509</v>
      </c>
      <c r="I28">
        <f>résultats!H675*résultats!H713/(résultats!H751*résultats!H789)</f>
        <v>-1.495649196279869</v>
      </c>
      <c r="J28">
        <f>résultats!I675*résultats!I713/(résultats!I751*résultats!I789)</f>
        <v>-1.4663932687226695</v>
      </c>
      <c r="K28">
        <f>résultats!J675*résultats!J713/(résultats!J751*résultats!J789)</f>
        <v>-1.4975984969031766</v>
      </c>
      <c r="L28">
        <f>résultats!K675*résultats!K713/(résultats!K751*résultats!K789)</f>
        <v>-1.5936059210218836</v>
      </c>
      <c r="M28">
        <f>résultats!L675*résultats!L713/(résultats!L751*résultats!L789)</f>
        <v>-1.5547911773342855</v>
      </c>
      <c r="N28">
        <f>résultats!M675*résultats!M713/(résultats!M751*résultats!M789)</f>
        <v>-1.5565561466013862</v>
      </c>
      <c r="O28">
        <f>résultats!N675*résultats!N713/(résultats!N751*résultats!N789)</f>
        <v>-1.5451627373258237</v>
      </c>
      <c r="P28">
        <f>résultats!O675*résultats!O713/(résultats!O751*résultats!O789)</f>
        <v>-1.4695719198787038</v>
      </c>
      <c r="Q28">
        <f>résultats!P675*résultats!P713/(résultats!P751*résultats!P789)</f>
        <v>-1.5102098159955766</v>
      </c>
      <c r="R28">
        <f>résultats!Q675*résultats!Q713/(résultats!Q751*résultats!Q789)</f>
        <v>-1.5940618927752996</v>
      </c>
      <c r="S28">
        <f>résultats!R675*résultats!R713/(résultats!R751*résultats!R789)</f>
        <v>-1.5347519555931823</v>
      </c>
      <c r="T28">
        <f>résultats!S675*résultats!S713/(résultats!S751*résultats!S789)</f>
        <v>-1.5362235590396507</v>
      </c>
      <c r="U28">
        <f>résultats!T675*résultats!T713/(résultats!T751*résultats!T789)</f>
        <v>-1.5477854763378178</v>
      </c>
      <c r="V28">
        <f>résultats!U675*résultats!U713/(résultats!U751*résultats!U789)</f>
        <v>-1.6508878871750086</v>
      </c>
      <c r="W28">
        <f>résultats!V675*résultats!V713/(résultats!V751*résultats!V789)</f>
        <v>-1.8232333351668659</v>
      </c>
      <c r="X28">
        <f>résultats!W675*résultats!W713/(résultats!W751*résultats!W789)</f>
        <v>-2.0793359456374509</v>
      </c>
      <c r="Y28">
        <f>résultats!X675*résultats!X713/(résultats!X751*résultats!X789)</f>
        <v>-2.4366514346180956</v>
      </c>
      <c r="Z28">
        <f>résultats!Y675*résultats!Y713/(résultats!Y751*résultats!Y789)</f>
        <v>-2.0437112422236168</v>
      </c>
      <c r="AA28">
        <f>résultats!Z675*résultats!Z713/(résultats!Z751*résultats!Z789)</f>
        <v>-2.0524703919374692</v>
      </c>
      <c r="AB28">
        <f>résultats!AA675*résultats!AA713/(résultats!AA751*résultats!AA789)</f>
        <v>-2.0226863869059466</v>
      </c>
      <c r="AC28">
        <f>résultats!AB675*résultats!AB713/(résultats!AB751*résultats!AB789)</f>
        <v>-1.9753998811041804</v>
      </c>
      <c r="AD28">
        <f>résultats!AC675*résultats!AC713/(résultats!AC751*résultats!AC789)</f>
        <v>-1.9077453094882593</v>
      </c>
      <c r="AE28">
        <f>résultats!AD675*résultats!AD713/(résultats!AD751*résultats!AD789)</f>
        <v>-1.9028953922804679</v>
      </c>
      <c r="AF28">
        <f>résultats!AE675*résultats!AE713/(résultats!AE751*résultats!AE789)</f>
        <v>-1.9315186137517064</v>
      </c>
      <c r="AG28">
        <f>résultats!AF675*résultats!AF713/(résultats!AF751*résultats!AF789)</f>
        <v>-1.951376445842038</v>
      </c>
      <c r="AH28">
        <f>résultats!AG675*résultats!AG713/(résultats!AG751*résultats!AG789)</f>
        <v>-1.9639070392819071</v>
      </c>
      <c r="AI28">
        <f>résultats!AH675*résultats!AH713/(résultats!AH751*résultats!AH789)</f>
        <v>-1.9717141466740447</v>
      </c>
      <c r="AJ28">
        <f>résultats!AI675*résultats!AI713/(résultats!AI751*résultats!AI789)</f>
        <v>-1.9784805433933075</v>
      </c>
      <c r="AK28">
        <f>résultats!AJ675*résultats!AJ713/(résultats!AJ751*résultats!AJ789)</f>
        <v>-1.9841893521096732</v>
      </c>
      <c r="AL28">
        <f>résultats!AK675*résultats!AK713/(résultats!AK751*résultats!AK789)</f>
        <v>-1.9942794437508644</v>
      </c>
      <c r="AM28">
        <f>résultats!AL675*résultats!AL713/(résultats!AL751*résultats!AL789)</f>
        <v>-2.0070491081561754</v>
      </c>
      <c r="AN28">
        <f>résultats!AM675*résultats!AM713/(résultats!AM751*résultats!AM789)</f>
        <v>-2.0108956976348238</v>
      </c>
      <c r="AO28">
        <f>résultats!AN675*résultats!AN713/(résultats!AN751*résultats!AN789)</f>
        <v>-2.121947787519161</v>
      </c>
      <c r="AP28">
        <f>résultats!AO675*résultats!AO713/(résultats!AO751*résultats!AO789)</f>
        <v>-2.2626476263818813</v>
      </c>
      <c r="AQ28">
        <f>résultats!AP675*résultats!AP713/(résultats!AP751*résultats!AP789)</f>
        <v>-2.4424684823327585</v>
      </c>
      <c r="AR28">
        <f>résultats!AQ675*résultats!AQ713/(résultats!AQ751*résultats!AQ789)</f>
        <v>-2.6656086670516927</v>
      </c>
      <c r="AS28">
        <f>résultats!AR675*résultats!AR713/(résultats!AR751*résultats!AR789)</f>
        <v>-2.9447210297611823</v>
      </c>
      <c r="AT28">
        <f>résultats!AS675*résultats!AS713/(résultats!AS751*résultats!AS789)</f>
        <v>-3.1295391632069718</v>
      </c>
      <c r="AU28">
        <f>résultats!AT675*résultats!AT713/(résultats!AT751*résultats!AT789)</f>
        <v>-3.3141025783173914</v>
      </c>
      <c r="AV28">
        <f>résultats!AU675*résultats!AU713/(résultats!AU751*résultats!AU789)</f>
        <v>-3.5166769346107571</v>
      </c>
      <c r="AW28">
        <f>résultats!AV675*résultats!AV713/(résultats!AV751*résultats!AV789)</f>
        <v>-3.7439673636243893</v>
      </c>
      <c r="AX28">
        <f>résultats!AW675*résultats!AW713/(résultats!AW751*résultats!AW789)</f>
        <v>-4.0018815000285493</v>
      </c>
    </row>
    <row r="29" spans="1:50" x14ac:dyDescent="0.25">
      <c r="B29" t="s">
        <v>1845</v>
      </c>
      <c r="D29">
        <f>résultats!C676*résultats!C714/(résultats!C752*résultats!C790)</f>
        <v>0</v>
      </c>
      <c r="E29">
        <f>résultats!D676*résultats!D714/(résultats!D752*résultats!D790)</f>
        <v>0</v>
      </c>
      <c r="F29">
        <f>résultats!E676*résultats!E714/(résultats!E752*résultats!E790)</f>
        <v>6.4171194695068476E-2</v>
      </c>
      <c r="G29">
        <f>résultats!F676*résultats!F714/(résultats!F752*résultats!F790)</f>
        <v>5.1653248732193617E-2</v>
      </c>
      <c r="H29">
        <f>résultats!G676*résultats!G714/(résultats!G752*résultats!G790)</f>
        <v>2.5443431975932605E-2</v>
      </c>
      <c r="I29">
        <f>résultats!H676*résultats!H714/(résultats!H752*résultats!H790)</f>
        <v>-1.0540965721626799E-2</v>
      </c>
      <c r="J29">
        <f>résultats!I676*résultats!I714/(résultats!I752*résultats!I790)</f>
        <v>9.1809914068734788E-2</v>
      </c>
      <c r="K29">
        <f>résultats!J676*résultats!J714/(résultats!J752*résultats!J790)</f>
        <v>-6.7427170932442715E-4</v>
      </c>
      <c r="L29">
        <f>résultats!K676*résultats!K714/(résultats!K752*résultats!K790)</f>
        <v>-3.6566653840659769E-2</v>
      </c>
      <c r="M29">
        <f>résultats!L676*résultats!L714/(résultats!L752*résultats!L790)</f>
        <v>-1.6940707807741175E-2</v>
      </c>
      <c r="N29">
        <f>résultats!M676*résultats!M714/(résultats!M752*résultats!M790)</f>
        <v>7.0219884174107253E-2</v>
      </c>
      <c r="O29">
        <f>résultats!N676*résultats!N714/(résultats!N752*résultats!N790)</f>
        <v>6.8752582067579629E-2</v>
      </c>
      <c r="P29">
        <f>résultats!O676*résultats!O714/(résultats!O752*résultats!O790)</f>
        <v>8.9307797271537898E-2</v>
      </c>
      <c r="Q29">
        <f>résultats!P676*résultats!P714/(résultats!P752*résultats!P790)</f>
        <v>5.5653861047670679E-2</v>
      </c>
      <c r="R29">
        <f>résultats!Q676*résultats!Q714/(résultats!Q752*résultats!Q790)</f>
        <v>-4.5727802268142825E-2</v>
      </c>
      <c r="S29">
        <f>résultats!R676*résultats!R714/(résultats!R752*résultats!R790)</f>
        <v>-6.2795196293996949E-2</v>
      </c>
      <c r="T29">
        <f>résultats!S676*résultats!S714/(résultats!S752*résultats!S790)</f>
        <v>3.6206019634458672E-2</v>
      </c>
      <c r="U29">
        <f>résultats!T676*résultats!T714/(résultats!T752*résultats!T790)</f>
        <v>5.0579570069254912E-2</v>
      </c>
      <c r="V29">
        <f>résultats!U676*résultats!U714/(résultats!U752*résultats!U790)</f>
        <v>5.308977797978702E-2</v>
      </c>
      <c r="W29">
        <f>résultats!V676*résultats!V714/(résultats!V752*résultats!V790)</f>
        <v>2.9777763110276443E-2</v>
      </c>
      <c r="X29">
        <f>résultats!W676*résultats!W714/(résultats!W752*résultats!W790)</f>
        <v>1.6241342505764395E-2</v>
      </c>
      <c r="Y29">
        <f>résultats!X676*résultats!X714/(résultats!X752*résultats!X790)</f>
        <v>1.287610311378614E-2</v>
      </c>
      <c r="Z29">
        <f>résultats!Y676*résultats!Y714/(résultats!Y752*résultats!Y790)</f>
        <v>1.3015333446760898E-2</v>
      </c>
      <c r="AA29">
        <f>résultats!Z676*résultats!Z714/(résultats!Z752*résultats!Z790)</f>
        <v>2.8922354628026208E-2</v>
      </c>
      <c r="AB29">
        <f>résultats!AA676*résultats!AA714/(résultats!AA752*résultats!AA790)</f>
        <v>4.882871363611492E-2</v>
      </c>
      <c r="AC29">
        <f>résultats!AB676*résultats!AB714/(résultats!AB752*résultats!AB790)</f>
        <v>7.0661464682905767E-2</v>
      </c>
      <c r="AD29">
        <f>résultats!AC676*résultats!AC714/(résultats!AC752*résultats!AC790)</f>
        <v>9.2200495909850105E-2</v>
      </c>
      <c r="AE29">
        <f>résultats!AD676*résultats!AD714/(résultats!AD752*résultats!AD790)</f>
        <v>8.4853765461519334E-2</v>
      </c>
      <c r="AF29">
        <f>résultats!AE676*résultats!AE714/(résultats!AE752*résultats!AE790)</f>
        <v>9.2640115205599005E-2</v>
      </c>
      <c r="AG29">
        <f>résultats!AF676*résultats!AF714/(résultats!AF752*résultats!AF790)</f>
        <v>9.5588359135541645E-2</v>
      </c>
      <c r="AH29">
        <f>résultats!AG676*résultats!AG714/(résultats!AG752*résultats!AG790)</f>
        <v>9.8017300668749349E-2</v>
      </c>
      <c r="AI29">
        <f>résultats!AH676*résultats!AH714/(résultats!AH752*résultats!AH790)</f>
        <v>0.10005554997723407</v>
      </c>
      <c r="AJ29">
        <f>résultats!AI676*résultats!AI714/(résultats!AI752*résultats!AI790)</f>
        <v>0.10283821948572279</v>
      </c>
      <c r="AK29">
        <f>résultats!AJ676*résultats!AJ714/(résultats!AJ752*résultats!AJ790)</f>
        <v>0.10600766125662768</v>
      </c>
      <c r="AL29">
        <f>résultats!AK676*résultats!AK714/(résultats!AK752*résultats!AK790)</f>
        <v>0.10879636868781019</v>
      </c>
      <c r="AM29">
        <f>résultats!AL676*résultats!AL714/(résultats!AL752*résultats!AL790)</f>
        <v>0.11122919119804074</v>
      </c>
      <c r="AN29">
        <f>résultats!AM676*résultats!AM714/(résultats!AM752*résultats!AM790)</f>
        <v>0.1137097514739972</v>
      </c>
      <c r="AO29">
        <f>résultats!AN676*résultats!AN714/(résultats!AN752*résultats!AN790)</f>
        <v>0.11638959113600258</v>
      </c>
      <c r="AP29">
        <f>résultats!AO676*résultats!AO714/(résultats!AO752*résultats!AO790)</f>
        <v>0.11653111202635655</v>
      </c>
      <c r="AQ29">
        <f>résultats!AP676*résultats!AP714/(résultats!AP752*résultats!AP790)</f>
        <v>0.11604345592910166</v>
      </c>
      <c r="AR29">
        <f>résultats!AQ676*résultats!AQ714/(résultats!AQ752*résultats!AQ790)</f>
        <v>0.11563284155577574</v>
      </c>
      <c r="AS29">
        <f>résultats!AR676*résultats!AR714/(résultats!AR752*résultats!AR790)</f>
        <v>0.11560964414417781</v>
      </c>
      <c r="AT29">
        <f>résultats!AS676*résultats!AS714/(résultats!AS752*résultats!AS790)</f>
        <v>0.11524470507741894</v>
      </c>
      <c r="AU29">
        <f>résultats!AT676*résultats!AT714/(résultats!AT752*résultats!AT790)</f>
        <v>0.11330151211324689</v>
      </c>
      <c r="AV29">
        <f>résultats!AU676*résultats!AU714/(résultats!AU752*résultats!AU790)</f>
        <v>0.11176732072598952</v>
      </c>
      <c r="AW29">
        <f>résultats!AV676*résultats!AV714/(résultats!AV752*résultats!AV790)</f>
        <v>0.11062386794292214</v>
      </c>
      <c r="AX29">
        <f>résultats!AW676*résultats!AW714/(résultats!AW752*résultats!AW790)</f>
        <v>0.10958391986313742</v>
      </c>
    </row>
    <row r="30" spans="1:50" x14ac:dyDescent="0.25">
      <c r="B30" t="s">
        <v>1846</v>
      </c>
      <c r="D30">
        <f>résultats!C677*résultats!C715/(résultats!C753*résultats!C791)</f>
        <v>0</v>
      </c>
      <c r="E30">
        <f>résultats!D677*résultats!D715/(résultats!D753*résultats!D791)</f>
        <v>0</v>
      </c>
      <c r="F30">
        <f>résultats!E677*résultats!E715/(résultats!E753*résultats!E791)</f>
        <v>-1.0110391723913958E-2</v>
      </c>
      <c r="G30">
        <f>résultats!F677*résultats!F715/(résultats!F753*résultats!F791)</f>
        <v>-2.3743678515991389E-2</v>
      </c>
      <c r="H30">
        <f>résultats!G677*résultats!G715/(résultats!G753*résultats!G791)</f>
        <v>-1.5572740025880456E-2</v>
      </c>
      <c r="I30">
        <f>résultats!H677*résultats!H715/(résultats!H753*résultats!H791)</f>
        <v>-7.1286631973626044E-2</v>
      </c>
      <c r="J30">
        <f>résultats!I677*résultats!I715/(résultats!I753*résultats!I791)</f>
        <v>-0.12586033547157427</v>
      </c>
      <c r="K30">
        <f>résultats!J677*résultats!J715/(résultats!J753*résultats!J791)</f>
        <v>1.5003135253308339E-2</v>
      </c>
      <c r="L30">
        <f>résultats!K677*résultats!K715/(résultats!K753*résultats!K791)</f>
        <v>4.103366845118285E-2</v>
      </c>
      <c r="M30">
        <f>résultats!L677*résultats!L715/(résultats!L753*résultats!L791)</f>
        <v>-5.5462304160884476E-2</v>
      </c>
      <c r="N30">
        <f>résultats!M677*résultats!M715/(résultats!M753*résultats!M791)</f>
        <v>-8.066127700663657E-2</v>
      </c>
      <c r="O30">
        <f>résultats!N677*résultats!N715/(résultats!N753*résultats!N791)</f>
        <v>-5.2932901060776819E-2</v>
      </c>
      <c r="P30">
        <f>résultats!O677*résultats!O715/(résultats!O753*résultats!O791)</f>
        <v>-3.3593493958772205E-4</v>
      </c>
      <c r="Q30">
        <f>résultats!P677*résultats!P715/(résultats!P753*résultats!P791)</f>
        <v>-1.93137989014447E-2</v>
      </c>
      <c r="R30">
        <f>résultats!Q677*résultats!Q715/(résultats!Q753*résultats!Q791)</f>
        <v>-2.2490907727478984E-2</v>
      </c>
      <c r="S30">
        <f>résultats!R677*résultats!R715/(résultats!R753*résultats!R791)</f>
        <v>-4.3512023333987397E-2</v>
      </c>
      <c r="T30">
        <f>résultats!S677*résultats!S715/(résultats!S753*résultats!S791)</f>
        <v>-9.3248834873822656E-2</v>
      </c>
      <c r="U30">
        <f>résultats!T677*résultats!T715/(résultats!T753*résultats!T791)</f>
        <v>-8.3192830611044627E-2</v>
      </c>
      <c r="V30">
        <f>résultats!U677*résultats!U715/(résultats!U753*résultats!U791)</f>
        <v>-5.8285704665461534E-2</v>
      </c>
      <c r="W30">
        <f>résultats!V677*résultats!V715/(résultats!V753*résultats!V791)</f>
        <v>-6.7439723042508753E-2</v>
      </c>
      <c r="X30">
        <f>résultats!W677*résultats!W715/(résultats!W753*résultats!W791)</f>
        <v>-6.700676218383575E-2</v>
      </c>
      <c r="Y30">
        <f>résultats!X677*résultats!X715/(résultats!X753*résultats!X791)</f>
        <v>-7.4288386932432768E-2</v>
      </c>
      <c r="Z30">
        <f>résultats!Y677*résultats!Y715/(résultats!Y753*résultats!Y791)</f>
        <v>-7.9076670867136267E-2</v>
      </c>
      <c r="AA30">
        <f>résultats!Z677*résultats!Z715/(résultats!Z753*résultats!Z791)</f>
        <v>-8.8017856536094841E-2</v>
      </c>
      <c r="AB30">
        <f>résultats!AA677*résultats!AA715/(résultats!AA753*résultats!AA791)</f>
        <v>-8.8218940246124922E-2</v>
      </c>
      <c r="AC30">
        <f>résultats!AB677*résultats!AB715/(résultats!AB753*résultats!AB791)</f>
        <v>-8.499401246332508E-2</v>
      </c>
      <c r="AD30">
        <f>résultats!AC677*résultats!AC715/(résultats!AC753*résultats!AC791)</f>
        <v>-7.9125192691940766E-2</v>
      </c>
      <c r="AE30">
        <f>résultats!AD677*résultats!AD715/(résultats!AD753*résultats!AD791)</f>
        <v>-7.085804589222798E-2</v>
      </c>
      <c r="AF30">
        <f>résultats!AE677*résultats!AE715/(résultats!AE753*résultats!AE791)</f>
        <v>-7.8153384655648972E-2</v>
      </c>
      <c r="AG30">
        <f>résultats!AF677*résultats!AF715/(résultats!AF753*résultats!AF791)</f>
        <v>-8.2029712017068712E-2</v>
      </c>
      <c r="AH30">
        <f>résultats!AG677*résultats!AG715/(résultats!AG753*résultats!AG791)</f>
        <v>-8.4884274904242302E-2</v>
      </c>
      <c r="AI30">
        <f>résultats!AH677*résultats!AH715/(résultats!AH753*résultats!AH791)</f>
        <v>-8.696972719787828E-2</v>
      </c>
      <c r="AJ30">
        <f>résultats!AI677*résultats!AI715/(résultats!AI753*résultats!AI791)</f>
        <v>-8.7704319620422175E-2</v>
      </c>
      <c r="AK30">
        <f>résultats!AJ677*résultats!AJ715/(résultats!AJ753*résultats!AJ791)</f>
        <v>-8.7351790980273444E-2</v>
      </c>
      <c r="AL30">
        <f>résultats!AK677*résultats!AK715/(résultats!AK753*résultats!AK791)</f>
        <v>-8.7807570193512846E-2</v>
      </c>
      <c r="AM30">
        <f>résultats!AL677*résultats!AL715/(résultats!AL753*résultats!AL791)</f>
        <v>-8.8334039731558331E-2</v>
      </c>
      <c r="AN30">
        <f>résultats!AM677*résultats!AM715/(résultats!AM753*résultats!AM791)</f>
        <v>-8.780463425665988E-2</v>
      </c>
      <c r="AO30">
        <f>résultats!AN677*résultats!AN715/(résultats!AN753*résultats!AN791)</f>
        <v>-8.8369859466762929E-2</v>
      </c>
      <c r="AP30">
        <f>résultats!AO677*résultats!AO715/(résultats!AO753*résultats!AO791)</f>
        <v>-8.7815461760053809E-2</v>
      </c>
      <c r="AQ30">
        <f>résultats!AP677*résultats!AP715/(résultats!AP753*résultats!AP791)</f>
        <v>-8.8023983008048784E-2</v>
      </c>
      <c r="AR30">
        <f>résultats!AQ677*résultats!AQ715/(résultats!AQ753*résultats!AQ791)</f>
        <v>-8.7653894590986547E-2</v>
      </c>
      <c r="AS30">
        <f>résultats!AR677*résultats!AR715/(résultats!AR753*résultats!AR791)</f>
        <v>-8.6478492700087492E-2</v>
      </c>
      <c r="AT30">
        <f>résultats!AS677*résultats!AS715/(résultats!AS753*résultats!AS791)</f>
        <v>-8.5771023056269019E-2</v>
      </c>
      <c r="AU30">
        <f>résultats!AT677*résultats!AT715/(résultats!AT753*résultats!AT791)</f>
        <v>-8.4749100767047822E-2</v>
      </c>
      <c r="AV30">
        <f>résultats!AU677*résultats!AU715/(résultats!AU753*résultats!AU791)</f>
        <v>-8.300428118067292E-2</v>
      </c>
      <c r="AW30">
        <f>résultats!AV677*résultats!AV715/(résultats!AV753*résultats!AV791)</f>
        <v>-8.1134577800572857E-2</v>
      </c>
      <c r="AX30">
        <f>résultats!AW677*résultats!AW715/(résultats!AW753*résultats!AW791)</f>
        <v>-7.9175423640265086E-2</v>
      </c>
    </row>
    <row r="31" spans="1:50" x14ac:dyDescent="0.25">
      <c r="B31" t="s">
        <v>1847</v>
      </c>
      <c r="D31">
        <f>résultats!C678*résultats!C716/(résultats!C754*résultats!C792)</f>
        <v>0</v>
      </c>
      <c r="E31">
        <f>résultats!D678*résultats!D716/(résultats!D754*résultats!D792)</f>
        <v>0</v>
      </c>
      <c r="F31">
        <f>résultats!E678*résultats!E716/(résultats!E754*résultats!E792)</f>
        <v>0.12768420628967841</v>
      </c>
      <c r="G31">
        <f>résultats!F678*résultats!F716/(résultats!F754*résultats!F792)</f>
        <v>0.12026195853844164</v>
      </c>
      <c r="H31">
        <f>résultats!G678*résultats!G716/(résultats!G754*résultats!G792)</f>
        <v>7.9612809331257306E-2</v>
      </c>
      <c r="I31">
        <f>résultats!H678*résultats!H716/(résultats!H754*résultats!H792)</f>
        <v>4.5782567322147805E-2</v>
      </c>
      <c r="J31">
        <f>résultats!I678*résultats!I716/(résultats!I754*résultats!I792)</f>
        <v>-3.2459835165875944E-2</v>
      </c>
      <c r="K31">
        <f>résultats!J678*résultats!J716/(résultats!J754*résultats!J792)</f>
        <v>0.21172631676592341</v>
      </c>
      <c r="L31">
        <f>résultats!K678*résultats!K716/(résultats!K754*résultats!K792)</f>
        <v>0.23289847349711884</v>
      </c>
      <c r="M31">
        <f>résultats!L678*résultats!L716/(résultats!L754*résultats!L792)</f>
        <v>8.3995333588714818E-2</v>
      </c>
      <c r="N31">
        <f>résultats!M678*résultats!M716/(résultats!M754*résultats!M792)</f>
        <v>7.9120492623633104E-2</v>
      </c>
      <c r="O31">
        <f>résultats!N678*résultats!N716/(résultats!N754*résultats!N792)</f>
        <v>8.6328953142639706E-2</v>
      </c>
      <c r="P31">
        <f>résultats!O678*résultats!O716/(résultats!O754*résultats!O792)</f>
        <v>0.10380432085986244</v>
      </c>
      <c r="Q31">
        <f>résultats!P678*résultats!P716/(résultats!P754*résultats!P792)</f>
        <v>5.9254478269612602E-2</v>
      </c>
      <c r="R31">
        <f>résultats!Q678*résultats!Q716/(résultats!Q754*résultats!Q792)</f>
        <v>0.13029133618300159</v>
      </c>
      <c r="S31">
        <f>résultats!R678*résultats!R716/(résultats!R754*résultats!R792)</f>
        <v>0.12266816977810105</v>
      </c>
      <c r="T31">
        <f>résultats!S678*résultats!S716/(résultats!S754*résultats!S792)</f>
        <v>5.6436794572692843E-2</v>
      </c>
      <c r="U31">
        <f>résultats!T678*résultats!T716/(résultats!T754*résultats!T792)</f>
        <v>3.7615754834848032E-2</v>
      </c>
      <c r="V31">
        <f>résultats!U678*résultats!U716/(résultats!U754*résultats!U792)</f>
        <v>6.7440798905145982E-2</v>
      </c>
      <c r="W31">
        <f>résultats!V678*résultats!V716/(résultats!V754*résultats!V792)</f>
        <v>4.4668357323840037E-2</v>
      </c>
      <c r="X31">
        <f>résultats!W678*résultats!W716/(résultats!W754*résultats!W792)</f>
        <v>3.3949060643371373E-2</v>
      </c>
      <c r="Y31">
        <f>résultats!X678*résultats!X716/(résultats!X754*résultats!X792)</f>
        <v>3.5037383368168369E-2</v>
      </c>
      <c r="Z31">
        <f>résultats!Y678*résultats!Y716/(résultats!Y754*résultats!Y792)</f>
        <v>0.11355952285468547</v>
      </c>
      <c r="AA31">
        <f>résultats!Z678*résultats!Z716/(résultats!Z754*résultats!Z792)</f>
        <v>0.10804317776170252</v>
      </c>
      <c r="AB31">
        <f>résultats!AA678*résultats!AA716/(résultats!AA754*résultats!AA792)</f>
        <v>0.11345562629220272</v>
      </c>
      <c r="AC31">
        <f>résultats!AB678*résultats!AB716/(résultats!AB754*résultats!AB792)</f>
        <v>0.1192892918212858</v>
      </c>
      <c r="AD31">
        <f>résultats!AC678*résultats!AC716/(résultats!AC754*résultats!AC792)</f>
        <v>0.12507056905237254</v>
      </c>
      <c r="AE31">
        <f>résultats!AD678*résultats!AD716/(résultats!AD754*résultats!AD792)</f>
        <v>0.13564719827586452</v>
      </c>
      <c r="AF31">
        <f>résultats!AE678*résultats!AE716/(résultats!AE754*résultats!AE792)</f>
        <v>0.1212752939752549</v>
      </c>
      <c r="AG31">
        <f>résultats!AF678*résultats!AF716/(résultats!AF754*résultats!AF792)</f>
        <v>0.10809929090827206</v>
      </c>
      <c r="AH31">
        <f>résultats!AG678*résultats!AG716/(résultats!AG754*résultats!AG792)</f>
        <v>9.5546842082515154E-2</v>
      </c>
      <c r="AI31">
        <f>résultats!AH678*résultats!AH716/(résultats!AH754*résultats!AH792)</f>
        <v>8.3765473835273052E-2</v>
      </c>
      <c r="AJ31">
        <f>résultats!AI678*résultats!AI716/(résultats!AI754*résultats!AI792)</f>
        <v>7.3721655110375636E-2</v>
      </c>
      <c r="AK31">
        <f>résultats!AJ678*résultats!AJ716/(résultats!AJ754*résultats!AJ792)</f>
        <v>6.4913141699167481E-2</v>
      </c>
      <c r="AL31">
        <f>résultats!AK678*résultats!AK716/(résultats!AK754*résultats!AK792)</f>
        <v>5.4941466185046632E-2</v>
      </c>
      <c r="AM31">
        <f>résultats!AL678*résultats!AL716/(résultats!AL754*résultats!AL792)</f>
        <v>4.4643250684963616E-2</v>
      </c>
      <c r="AN31">
        <f>résultats!AM678*résultats!AM716/(résultats!AM754*résultats!AM792)</f>
        <v>3.6150629243596896E-2</v>
      </c>
      <c r="AO31">
        <f>résultats!AN678*résultats!AN716/(résultats!AN754*résultats!AN792)</f>
        <v>2.6542202284457948E-2</v>
      </c>
      <c r="AP31">
        <f>résultats!AO678*résultats!AO716/(résultats!AO754*résultats!AO792)</f>
        <v>1.5744415277191805E-2</v>
      </c>
      <c r="AQ31">
        <f>résultats!AP678*résultats!AP716/(résultats!AP754*résultats!AP792)</f>
        <v>3.572779810553788E-3</v>
      </c>
      <c r="AR31">
        <f>résultats!AQ678*résultats!AQ716/(résultats!AQ754*résultats!AQ792)</f>
        <v>-9.1152315048988932E-3</v>
      </c>
      <c r="AS31">
        <f>résultats!AR678*résultats!AR716/(résultats!AR754*résultats!AR792)</f>
        <v>-2.128735766268966E-2</v>
      </c>
      <c r="AT31">
        <f>résultats!AS678*résultats!AS716/(résultats!AS754*résultats!AS792)</f>
        <v>-3.4329039757897244E-2</v>
      </c>
      <c r="AU31">
        <f>résultats!AT678*résultats!AT716/(résultats!AT754*résultats!AT792)</f>
        <v>-4.5307367016014871E-2</v>
      </c>
      <c r="AV31">
        <f>résultats!AU678*résultats!AU716/(résultats!AU754*résultats!AU792)</f>
        <v>-5.5842627792733246E-2</v>
      </c>
      <c r="AW31">
        <f>résultats!AV678*résultats!AV716/(résultats!AV754*résultats!AV792)</f>
        <v>-6.6389482545507236E-2</v>
      </c>
      <c r="AX31">
        <f>résultats!AW678*résultats!AW716/(résultats!AW754*résultats!AW792)</f>
        <v>-7.6762043234314181E-2</v>
      </c>
    </row>
    <row r="32" spans="1:50" x14ac:dyDescent="0.25">
      <c r="B32" t="s">
        <v>1848</v>
      </c>
      <c r="D32">
        <f>résultats!C679*résultats!C717/(résultats!C755*résultats!C793)</f>
        <v>0</v>
      </c>
      <c r="E32">
        <f>résultats!D679*résultats!D717/(résultats!D755*résultats!D793)</f>
        <v>0</v>
      </c>
      <c r="F32">
        <f>résultats!E679*résultats!E717/(résultats!E755*résultats!E793)</f>
        <v>-2.1298661584266743E-2</v>
      </c>
      <c r="G32">
        <f>résultats!F679*résultats!F717/(résultats!F755*résultats!F793)</f>
        <v>-4.5168717091282548E-2</v>
      </c>
      <c r="H32">
        <f>résultats!G679*résultats!G717/(résultats!G755*résultats!G793)</f>
        <v>-0.12078134115945274</v>
      </c>
      <c r="I32">
        <f>résultats!H679*résultats!H717/(résultats!H755*résultats!H793)</f>
        <v>-0.11387767330030123</v>
      </c>
      <c r="J32">
        <f>résultats!I679*résultats!I717/(résultats!I755*résultats!I793)</f>
        <v>-0.1436705369101178</v>
      </c>
      <c r="K32">
        <f>résultats!J679*résultats!J717/(résultats!J755*résultats!J793)</f>
        <v>6.9157491127819645E-2</v>
      </c>
      <c r="L32">
        <f>résultats!K679*résultats!K717/(résultats!K755*résultats!K793)</f>
        <v>1.2131008679505543E-2</v>
      </c>
      <c r="M32">
        <f>résultats!L679*résultats!L717/(résultats!L755*résultats!L793)</f>
        <v>-0.11807835170827462</v>
      </c>
      <c r="N32">
        <f>résultats!M679*résultats!M717/(résultats!M755*résultats!M793)</f>
        <v>-0.11723606475800856</v>
      </c>
      <c r="O32">
        <f>résultats!N679*résultats!N717/(résultats!N755*résultats!N793)</f>
        <v>-5.7370908154437746E-2</v>
      </c>
      <c r="P32">
        <f>résultats!O679*résultats!O717/(résultats!O755*résultats!O793)</f>
        <v>-7.9991181636211509E-2</v>
      </c>
      <c r="Q32">
        <f>résultats!P679*résultats!P717/(résultats!P755*résultats!P793)</f>
        <v>-9.7364792464290639E-2</v>
      </c>
      <c r="R32">
        <f>résultats!Q679*résultats!Q717/(résultats!Q755*résultats!Q793)</f>
        <v>-7.4909630161236161E-3</v>
      </c>
      <c r="S32">
        <f>résultats!R679*résultats!R717/(résultats!R755*résultats!R793)</f>
        <v>-9.9009101655504708E-2</v>
      </c>
      <c r="T32">
        <f>résultats!S679*résultats!S717/(résultats!S755*résultats!S793)</f>
        <v>-0.12906694803673283</v>
      </c>
      <c r="U32">
        <f>résultats!T679*résultats!T717/(résultats!T755*résultats!T793)</f>
        <v>-0.12929757295660257</v>
      </c>
      <c r="V32">
        <f>résultats!U679*résultats!U717/(résultats!U755*résultats!U793)</f>
        <v>-8.386166150738901E-2</v>
      </c>
      <c r="W32">
        <f>résultats!V679*résultats!V717/(résultats!V755*résultats!V793)</f>
        <v>-9.8361635321960475E-2</v>
      </c>
      <c r="X32">
        <f>résultats!W679*résultats!W717/(résultats!W755*résultats!W793)</f>
        <v>-0.10173884928799498</v>
      </c>
      <c r="Y32">
        <f>résultats!X679*résultats!X717/(résultats!X755*résultats!X793)</f>
        <v>-0.15644036316993198</v>
      </c>
      <c r="Z32">
        <f>résultats!Y679*résultats!Y717/(résultats!Y755*résultats!Y793)</f>
        <v>-0.2280278369636442</v>
      </c>
      <c r="AA32">
        <f>résultats!Z679*résultats!Z717/(résultats!Z755*résultats!Z793)</f>
        <v>-0.32672873065247765</v>
      </c>
      <c r="AB32">
        <f>résultats!AA679*résultats!AA717/(résultats!AA755*résultats!AA793)</f>
        <v>-0.43520449377982712</v>
      </c>
      <c r="AC32">
        <f>résultats!AB679*résultats!AB717/(résultats!AB755*résultats!AB793)</f>
        <v>-0.57633022508662224</v>
      </c>
      <c r="AD32">
        <f>résultats!AC679*résultats!AC717/(résultats!AC755*résultats!AC793)</f>
        <v>-0.767434635057336</v>
      </c>
      <c r="AE32">
        <f>résultats!AD679*résultats!AD717/(résultats!AD755*résultats!AD793)</f>
        <v>-0.9160343336494664</v>
      </c>
      <c r="AF32">
        <f>résultats!AE679*résultats!AE717/(résultats!AE755*résultats!AE793)</f>
        <v>-0.95087959052507842</v>
      </c>
      <c r="AG32">
        <f>résultats!AF679*résultats!AF717/(résultats!AF755*résultats!AF793)</f>
        <v>-0.97877369829296856</v>
      </c>
      <c r="AH32">
        <f>résultats!AG679*résultats!AG717/(résultats!AG755*résultats!AG793)</f>
        <v>-1.0019664224841294</v>
      </c>
      <c r="AI32">
        <f>résultats!AH679*résultats!AH717/(résultats!AH755*résultats!AH793)</f>
        <v>-1.0207418859631894</v>
      </c>
      <c r="AJ32">
        <f>résultats!AI679*résultats!AI717/(résultats!AI755*résultats!AI793)</f>
        <v>-1.0351215467024009</v>
      </c>
      <c r="AK32">
        <f>résultats!AJ679*résultats!AJ717/(résultats!AJ755*résultats!AJ793)</f>
        <v>-1.0478231380602294</v>
      </c>
      <c r="AL32">
        <f>résultats!AK679*résultats!AK717/(résultats!AK755*résultats!AK793)</f>
        <v>-1.0602526509623154</v>
      </c>
      <c r="AM32">
        <f>résultats!AL679*résultats!AL717/(résultats!AL755*résultats!AL793)</f>
        <v>-1.0727246938229003</v>
      </c>
      <c r="AN32">
        <f>résultats!AM679*résultats!AM717/(résultats!AM755*résultats!AM793)</f>
        <v>-1.0821835542222169</v>
      </c>
      <c r="AO32">
        <f>résultats!AN679*résultats!AN717/(résultats!AN755*résultats!AN793)</f>
        <v>-1.0942847134602449</v>
      </c>
      <c r="AP32">
        <f>résultats!AO679*résultats!AO717/(résultats!AO755*résultats!AO793)</f>
        <v>-1.1024333407962585</v>
      </c>
      <c r="AQ32">
        <f>résultats!AP679*résultats!AP717/(résultats!AP755*résultats!AP793)</f>
        <v>-1.111899692594964</v>
      </c>
      <c r="AR32">
        <f>résultats!AQ679*résultats!AQ717/(résultats!AQ755*résultats!AQ793)</f>
        <v>-1.120178652114445</v>
      </c>
      <c r="AS32">
        <f>résultats!AR679*résultats!AR717/(résultats!AR755*résultats!AR793)</f>
        <v>-1.1273486561353931</v>
      </c>
      <c r="AT32">
        <f>résultats!AS679*résultats!AS717/(résultats!AS755*résultats!AS793)</f>
        <v>-1.1330027981964665</v>
      </c>
      <c r="AU32">
        <f>résultats!AT679*résultats!AT717/(résultats!AT755*résultats!AT793)</f>
        <v>-1.1380836010119133</v>
      </c>
      <c r="AV32">
        <f>résultats!AU679*résultats!AU717/(résultats!AU755*résultats!AU793)</f>
        <v>-1.1427296297434888</v>
      </c>
      <c r="AW32">
        <f>résultats!AV679*résultats!AV717/(résultats!AV755*résultats!AV793)</f>
        <v>-1.147182115412728</v>
      </c>
      <c r="AX32">
        <f>résultats!AW679*résultats!AW717/(résultats!AW755*résultats!AW793)</f>
        <v>-1.1507500655772072</v>
      </c>
    </row>
    <row r="33" spans="2:50" x14ac:dyDescent="0.25">
      <c r="B33" t="s">
        <v>1849</v>
      </c>
      <c r="D33">
        <f>résultats!C680*résultats!C718/(résultats!C756*résultats!C794)</f>
        <v>0</v>
      </c>
      <c r="E33">
        <f>résultats!D680*résultats!D718/(résultats!D756*résultats!D794)</f>
        <v>0</v>
      </c>
      <c r="F33">
        <f>résultats!E680*résultats!E718/(résultats!E756*résultats!E794)</f>
        <v>0.14022959335849378</v>
      </c>
      <c r="G33">
        <f>résultats!F680*résultats!F718/(résultats!F756*résultats!F794)</f>
        <v>0.12651203676554196</v>
      </c>
      <c r="H33">
        <f>résultats!G680*résultats!G718/(résultats!G756*résultats!G794)</f>
        <v>0.13835780540300541</v>
      </c>
      <c r="I33">
        <f>résultats!H680*résultats!H718/(résultats!H756*résultats!H794)</f>
        <v>0.12368680052983951</v>
      </c>
      <c r="J33">
        <f>résultats!I680*résultats!I718/(résultats!I756*résultats!I794)</f>
        <v>8.9280170938496509E-2</v>
      </c>
      <c r="K33">
        <f>résultats!J680*résultats!J718/(résultats!J756*résultats!J794)</f>
        <v>0.130375379304808</v>
      </c>
      <c r="L33">
        <f>résultats!K680*résultats!K718/(résultats!K756*résultats!K794)</f>
        <v>0.153764438086434</v>
      </c>
      <c r="M33">
        <f>résultats!L680*résultats!L718/(résultats!L756*résultats!L794)</f>
        <v>0.13873299098626365</v>
      </c>
      <c r="N33">
        <f>résultats!M680*résultats!M718/(résultats!M756*résultats!M794)</f>
        <v>0.11676650367880792</v>
      </c>
      <c r="O33">
        <f>résultats!N680*résultats!N718/(résultats!N756*résultats!N794)</f>
        <v>0.12449740452367596</v>
      </c>
      <c r="P33">
        <f>résultats!O680*résultats!O718/(résultats!O756*résultats!O794)</f>
        <v>0.121091320637548</v>
      </c>
      <c r="Q33">
        <f>résultats!P680*résultats!P718/(résultats!P756*résultats!P794)</f>
        <v>0.12694630494083833</v>
      </c>
      <c r="R33">
        <f>résultats!Q680*résultats!Q718/(résultats!Q756*résultats!Q794)</f>
        <v>0.12440320925392359</v>
      </c>
      <c r="S33">
        <f>résultats!R680*résultats!R718/(résultats!R756*résultats!R794)</f>
        <v>0.12309118481619956</v>
      </c>
      <c r="T33">
        <f>résultats!S680*résultats!S718/(résultats!S756*résultats!S794)</f>
        <v>0.12485249509276915</v>
      </c>
      <c r="U33">
        <f>résultats!T680*résultats!T718/(résultats!T756*résultats!T794)</f>
        <v>0.11537195786180532</v>
      </c>
      <c r="V33">
        <f>résultats!U680*résultats!U718/(résultats!U756*résultats!U794)</f>
        <v>0.14497336967116653</v>
      </c>
      <c r="W33">
        <f>résultats!V680*résultats!V718/(résultats!V756*résultats!V794)</f>
        <v>0.13640962382758165</v>
      </c>
      <c r="X33">
        <f>résultats!W680*résultats!W718/(résultats!W756*résultats!W794)</f>
        <v>0.1396834814611212</v>
      </c>
      <c r="Y33">
        <f>résultats!X680*résultats!X718/(résultats!X756*résultats!X794)</f>
        <v>0.13969009530311713</v>
      </c>
      <c r="Z33">
        <f>résultats!Y680*résultats!Y718/(résultats!Y756*résultats!Y794)</f>
        <v>0.13874364297215716</v>
      </c>
      <c r="AA33">
        <f>résultats!Z680*résultats!Z718/(résultats!Z756*résultats!Z794)</f>
        <v>0.13220053997367182</v>
      </c>
      <c r="AB33">
        <f>résultats!AA680*résultats!AA718/(résultats!AA756*résultats!AA794)</f>
        <v>0.13196355401419116</v>
      </c>
      <c r="AC33">
        <f>résultats!AB680*résultats!AB718/(résultats!AB756*résultats!AB794)</f>
        <v>0.13070458891876408</v>
      </c>
      <c r="AD33">
        <f>résultats!AC680*résultats!AC718/(résultats!AC756*résultats!AC794)</f>
        <v>0.12864684277951327</v>
      </c>
      <c r="AE33">
        <f>résultats!AD680*résultats!AD718/(résultats!AD756*résultats!AD794)</f>
        <v>0.12511212249670503</v>
      </c>
      <c r="AF33">
        <f>résultats!AE680*résultats!AE718/(résultats!AE756*résultats!AE794)</f>
        <v>0.12375354575685102</v>
      </c>
      <c r="AG33">
        <f>résultats!AF680*résultats!AF718/(résultats!AF756*résultats!AF794)</f>
        <v>0.12165873293221335</v>
      </c>
      <c r="AH33">
        <f>résultats!AG680*résultats!AG718/(résultats!AG756*résultats!AG794)</f>
        <v>0.11958124483603071</v>
      </c>
      <c r="AI33">
        <f>résultats!AH680*résultats!AH718/(résultats!AH756*résultats!AH794)</f>
        <v>0.11762242878174531</v>
      </c>
      <c r="AJ33">
        <f>résultats!AI680*résultats!AI718/(résultats!AI756*résultats!AI794)</f>
        <v>0.11643548343175004</v>
      </c>
      <c r="AK33">
        <f>résultats!AJ680*résultats!AJ718/(résultats!AJ756*résultats!AJ794)</f>
        <v>0.11678492696391299</v>
      </c>
      <c r="AL33">
        <f>résultats!AK680*résultats!AK718/(résultats!AK756*résultats!AK794)</f>
        <v>0.11588812303451035</v>
      </c>
      <c r="AM33">
        <f>résultats!AL680*résultats!AL718/(résultats!AL756*résultats!AL794)</f>
        <v>0.11469314550993261</v>
      </c>
      <c r="AN33">
        <f>résultats!AM680*résultats!AM718/(résultats!AM756*résultats!AM794)</f>
        <v>0.11416495633090461</v>
      </c>
      <c r="AO33">
        <f>résultats!AN680*résultats!AN718/(résultats!AN756*résultats!AN794)</f>
        <v>0.11304108778805505</v>
      </c>
      <c r="AP33">
        <f>résultats!AO680*résultats!AO718/(résultats!AO756*résultats!AO794)</f>
        <v>0.11308955162658202</v>
      </c>
      <c r="AQ33">
        <f>résultats!AP680*résultats!AP718/(résultats!AP756*résultats!AP794)</f>
        <v>0.11233121614761947</v>
      </c>
      <c r="AR33">
        <f>résultats!AQ680*résultats!AQ718/(résultats!AQ756*résultats!AQ794)</f>
        <v>0.11149408692666508</v>
      </c>
      <c r="AS33">
        <f>résultats!AR680*résultats!AR718/(résultats!AR756*résultats!AR794)</f>
        <v>0.11121667361916245</v>
      </c>
      <c r="AT33">
        <f>résultats!AS680*résultats!AS718/(résultats!AS756*résultats!AS794)</f>
        <v>0.11017182250628292</v>
      </c>
      <c r="AU33">
        <f>résultats!AT680*résultats!AT718/(résultats!AT756*résultats!AT794)</f>
        <v>0.10899219452477096</v>
      </c>
      <c r="AV33">
        <f>résultats!AU680*résultats!AU718/(résultats!AU756*résultats!AU794)</f>
        <v>0.10871609611579028</v>
      </c>
      <c r="AW33">
        <f>résultats!AV680*résultats!AV718/(résultats!AV756*résultats!AV794)</f>
        <v>0.1085300159361675</v>
      </c>
      <c r="AX33">
        <f>résultats!AW680*résultats!AW718/(résultats!AW756*résultats!AW794)</f>
        <v>0.10826889898191913</v>
      </c>
    </row>
    <row r="34" spans="2:50" x14ac:dyDescent="0.25">
      <c r="B34" t="s">
        <v>1850</v>
      </c>
      <c r="D34">
        <f>résultats!C681*résultats!C719/(résultats!C757*résultats!C795)</f>
        <v>0</v>
      </c>
      <c r="E34">
        <f>résultats!D681*résultats!D719/(résultats!D757*résultats!D795)</f>
        <v>0</v>
      </c>
      <c r="F34">
        <f>résultats!E681*résultats!E719/(résultats!E757*résultats!E795)</f>
        <v>0.26684706918678236</v>
      </c>
      <c r="G34">
        <f>résultats!F681*résultats!F719/(résultats!F757*résultats!F795)</f>
        <v>0.25223663686791947</v>
      </c>
      <c r="H34">
        <f>résultats!G681*résultats!G719/(résultats!G757*résultats!G795)</f>
        <v>0.27715861528586078</v>
      </c>
      <c r="I34">
        <f>résultats!H681*résultats!H719/(résultats!H757*résultats!H795)</f>
        <v>0.29416068349520713</v>
      </c>
      <c r="J34">
        <f>résultats!I681*résultats!I719/(résultats!I757*résultats!I795)</f>
        <v>0.23413573544004201</v>
      </c>
      <c r="K34">
        <f>résultats!J681*résultats!J719/(résultats!J757*résultats!J795)</f>
        <v>0.24100925033380063</v>
      </c>
      <c r="L34">
        <f>résultats!K681*résultats!K719/(résultats!K757*résultats!K795)</f>
        <v>0.27828439211577821</v>
      </c>
      <c r="M34">
        <f>résultats!L681*résultats!L719/(résultats!L757*résultats!L795)</f>
        <v>0.2715760334916783</v>
      </c>
      <c r="N34">
        <f>résultats!M681*résultats!M719/(résultats!M757*résultats!M795)</f>
        <v>0.27340119190077483</v>
      </c>
      <c r="O34">
        <f>résultats!N681*résultats!N719/(résultats!N757*résultats!N795)</f>
        <v>0.26657457794622763</v>
      </c>
      <c r="P34">
        <f>résultats!O681*résultats!O719/(résultats!O757*résultats!O795)</f>
        <v>0.24942001238808104</v>
      </c>
      <c r="Q34">
        <f>résultats!P681*résultats!P719/(résultats!P757*résultats!P795)</f>
        <v>0.26341370950743498</v>
      </c>
      <c r="R34">
        <f>résultats!Q681*résultats!Q719/(résultats!Q757*résultats!Q795)</f>
        <v>0.27712784302819221</v>
      </c>
      <c r="S34">
        <f>résultats!R681*résultats!R719/(résultats!R757*résultats!R795)</f>
        <v>0.26908599956009027</v>
      </c>
      <c r="T34">
        <f>résultats!S681*résultats!S719/(résultats!S757*résultats!S795)</f>
        <v>0.2657532056250998</v>
      </c>
      <c r="U34">
        <f>résultats!T681*résultats!T719/(résultats!T757*résultats!T795)</f>
        <v>0.2517064218677052</v>
      </c>
      <c r="V34">
        <f>résultats!U681*résultats!U719/(résultats!U757*résultats!U795)</f>
        <v>0.27768692182508414</v>
      </c>
      <c r="W34">
        <f>résultats!V681*résultats!V719/(résultats!V757*résultats!V795)</f>
        <v>0.26288111147274595</v>
      </c>
      <c r="X34">
        <f>résultats!W681*résultats!W719/(résultats!W757*résultats!W795)</f>
        <v>0.2750865572260176</v>
      </c>
      <c r="Y34">
        <f>résultats!X681*résultats!X719/(résultats!X757*résultats!X795)</f>
        <v>0.26997015258589874</v>
      </c>
      <c r="Z34">
        <f>résultats!Y681*résultats!Y719/(résultats!Y757*résultats!Y795)</f>
        <v>0.26985558524628478</v>
      </c>
      <c r="AA34">
        <f>résultats!Z681*résultats!Z719/(résultats!Z757*résultats!Z795)</f>
        <v>0.26065667603063264</v>
      </c>
      <c r="AB34">
        <f>résultats!AA681*résultats!AA719/(résultats!AA757*résultats!AA795)</f>
        <v>0.25266532670927061</v>
      </c>
      <c r="AC34">
        <f>résultats!AB681*résultats!AB719/(résultats!AB757*résultats!AB795)</f>
        <v>0.24368457917040745</v>
      </c>
      <c r="AD34">
        <f>résultats!AC681*résultats!AC719/(résultats!AC757*résultats!AC795)</f>
        <v>0.23381498363809047</v>
      </c>
      <c r="AE34">
        <f>résultats!AD681*résultats!AD719/(résultats!AD757*résultats!AD795)</f>
        <v>0.22654338303569402</v>
      </c>
      <c r="AF34">
        <f>résultats!AE681*résultats!AE719/(résultats!AE757*résultats!AE795)</f>
        <v>0.22744306564052913</v>
      </c>
      <c r="AG34">
        <f>résultats!AF681*résultats!AF719/(résultats!AF757*résultats!AF795)</f>
        <v>0.22079229378948229</v>
      </c>
      <c r="AH34">
        <f>résultats!AG681*résultats!AG719/(résultats!AG757*résultats!AG795)</f>
        <v>0.21370972146409523</v>
      </c>
      <c r="AI34">
        <f>résultats!AH681*résultats!AH719/(résultats!AH757*résultats!AH795)</f>
        <v>0.20697085902868173</v>
      </c>
      <c r="AJ34">
        <f>résultats!AI681*résultats!AI719/(résultats!AI757*résultats!AI795)</f>
        <v>0.20314130607897185</v>
      </c>
      <c r="AK34">
        <f>résultats!AJ681*résultats!AJ719/(résultats!AJ757*résultats!AJ795)</f>
        <v>0.2004970797894165</v>
      </c>
      <c r="AL34">
        <f>résultats!AK681*résultats!AK719/(résultats!AK757*résultats!AK795)</f>
        <v>0.19420312394399791</v>
      </c>
      <c r="AM34">
        <f>résultats!AL681*résultats!AL719/(résultats!AL757*résultats!AL795)</f>
        <v>0.18896374793355006</v>
      </c>
      <c r="AN34">
        <f>résultats!AM681*résultats!AM719/(résultats!AM757*résultats!AM795)</f>
        <v>0.18446185719528321</v>
      </c>
      <c r="AO34">
        <f>résultats!AN681*résultats!AN719/(résultats!AN757*résultats!AN795)</f>
        <v>0.18054061259577922</v>
      </c>
      <c r="AP34">
        <f>résultats!AO681*résultats!AO719/(résultats!AO757*résultats!AO795)</f>
        <v>0.18080553358124457</v>
      </c>
      <c r="AQ34">
        <f>résultats!AP681*résultats!AP719/(résultats!AP757*résultats!AP795)</f>
        <v>0.17629121316222207</v>
      </c>
      <c r="AR34">
        <f>résultats!AQ681*résultats!AQ719/(résultats!AQ757*résultats!AQ795)</f>
        <v>0.17167599975021794</v>
      </c>
      <c r="AS34">
        <f>résultats!AR681*résultats!AR719/(résultats!AR757*résultats!AR795)</f>
        <v>0.16937794076852711</v>
      </c>
      <c r="AT34">
        <f>résultats!AS681*résultats!AS719/(résultats!AS757*résultats!AS795)</f>
        <v>0.16491843542455903</v>
      </c>
      <c r="AU34">
        <f>résultats!AT681*résultats!AT719/(résultats!AT757*résultats!AT795)</f>
        <v>0.15981543665752429</v>
      </c>
      <c r="AV34">
        <f>résultats!AU681*résultats!AU719/(résultats!AU757*résultats!AU795)</f>
        <v>0.15867112759363483</v>
      </c>
      <c r="AW34">
        <f>résultats!AV681*résultats!AV719/(résultats!AV757*résultats!AV795)</f>
        <v>0.15676965398860321</v>
      </c>
      <c r="AX34">
        <f>résultats!AW681*résultats!AW719/(résultats!AW757*résultats!AW795)</f>
        <v>0.1532663609760152</v>
      </c>
    </row>
    <row r="35" spans="2:50" x14ac:dyDescent="0.25">
      <c r="B35" t="s">
        <v>1851</v>
      </c>
      <c r="D35">
        <f>résultats!C682*résultats!C720/(résultats!C758*résultats!C796)</f>
        <v>0</v>
      </c>
      <c r="E35">
        <f>résultats!D682*résultats!D720/(résultats!D758*résultats!D796)</f>
        <v>0</v>
      </c>
      <c r="F35">
        <f>résultats!E682*résultats!E720/(résultats!E758*résultats!E796)</f>
        <v>0.1191433134289361</v>
      </c>
      <c r="G35">
        <f>résultats!F682*résultats!F720/(résultats!F758*résultats!F796)</f>
        <v>6.998018235071124E-2</v>
      </c>
      <c r="H35">
        <f>résultats!G682*résultats!G720/(résultats!G758*résultats!G796)</f>
        <v>3.4868854392630072E-2</v>
      </c>
      <c r="I35">
        <f>résultats!H682*résultats!H720/(résultats!H758*résultats!H796)</f>
        <v>-5.6931551563152551E-3</v>
      </c>
      <c r="J35">
        <f>résultats!I682*résultats!I720/(résultats!I758*résultats!I796)</f>
        <v>-3.7462353341059809E-2</v>
      </c>
      <c r="K35">
        <f>résultats!J682*résultats!J720/(résultats!J758*résultats!J796)</f>
        <v>-1.4551841067530203E-3</v>
      </c>
      <c r="L35">
        <f>résultats!K682*résultats!K720/(résultats!K758*résultats!K796)</f>
        <v>-1.2577339372681481E-2</v>
      </c>
      <c r="M35">
        <f>résultats!L682*résultats!L720/(résultats!L758*résultats!L796)</f>
        <v>-5.335343732134324E-2</v>
      </c>
      <c r="N35">
        <f>résultats!M682*résultats!M720/(résultats!M758*résultats!M796)</f>
        <v>-6.8116843649623018E-2</v>
      </c>
      <c r="O35">
        <f>résultats!N682*résultats!N720/(résultats!N758*résultats!N796)</f>
        <v>-9.0706711087420525E-2</v>
      </c>
      <c r="P35">
        <f>résultats!O682*résultats!O720/(résultats!O758*résultats!O796)</f>
        <v>-0.10875686900158263</v>
      </c>
      <c r="Q35">
        <f>résultats!P682*résultats!P720/(résultats!P758*résultats!P796)</f>
        <v>-9.7202667664106818E-2</v>
      </c>
      <c r="R35">
        <f>résultats!Q682*résultats!Q720/(résultats!Q758*résultats!Q796)</f>
        <v>-9.4691941676450564E-2</v>
      </c>
      <c r="S35">
        <f>résultats!R682*résultats!R720/(résultats!R758*résultats!R796)</f>
        <v>-0.11940603319885226</v>
      </c>
      <c r="T35">
        <f>résultats!S682*résultats!S720/(résultats!S758*résultats!S796)</f>
        <v>-0.11045273839966932</v>
      </c>
      <c r="U35">
        <f>résultats!T682*résultats!T720/(résultats!T758*résultats!T796)</f>
        <v>-0.70725763486864823</v>
      </c>
      <c r="V35">
        <f>résultats!U682*résultats!U720/(résultats!U758*résultats!U796)</f>
        <v>-0.72599355605516658</v>
      </c>
      <c r="W35">
        <f>résultats!V682*résultats!V720/(résultats!V758*résultats!V796)</f>
        <v>-0.9351051132102336</v>
      </c>
      <c r="X35">
        <f>résultats!W682*résultats!W720/(résultats!W758*résultats!W796)</f>
        <v>-1.0241345475867922</v>
      </c>
      <c r="Y35">
        <f>résultats!X682*résultats!X720/(résultats!X758*résultats!X796)</f>
        <v>-1.0672970832919542</v>
      </c>
      <c r="Z35">
        <f>résultats!Y682*résultats!Y720/(résultats!Y758*résultats!Y796)</f>
        <v>-1.1527206205220581</v>
      </c>
      <c r="AA35">
        <f>résultats!Z682*résultats!Z720/(résultats!Z758*résultats!Z796)</f>
        <v>-1.2380343044173518</v>
      </c>
      <c r="AB35">
        <f>résultats!AA682*résultats!AA720/(résultats!AA758*résultats!AA796)</f>
        <v>-1.2694699224339403</v>
      </c>
      <c r="AC35">
        <f>résultats!AB682*résultats!AB720/(résultats!AB758*résultats!AB796)</f>
        <v>-1.3013016551512049</v>
      </c>
      <c r="AD35">
        <f>résultats!AC682*résultats!AC720/(résultats!AC758*résultats!AC796)</f>
        <v>-1.3325688486716087</v>
      </c>
      <c r="AE35">
        <f>résultats!AD682*résultats!AD720/(résultats!AD758*résultats!AD796)</f>
        <v>-1.3687351600629136</v>
      </c>
      <c r="AF35">
        <f>résultats!AE682*résultats!AE720/(résultats!AE758*résultats!AE796)</f>
        <v>-1.4119116593031844</v>
      </c>
      <c r="AG35">
        <f>résultats!AF682*résultats!AF720/(résultats!AF758*résultats!AF796)</f>
        <v>-1.4455320149130131</v>
      </c>
      <c r="AH35">
        <f>résultats!AG682*résultats!AG720/(résultats!AG758*résultats!AG796)</f>
        <v>-1.4754205387480768</v>
      </c>
      <c r="AI35">
        <f>résultats!AH682*résultats!AH720/(résultats!AH758*résultats!AH796)</f>
        <v>-1.5063262210323287</v>
      </c>
      <c r="AJ35">
        <f>résultats!AI682*résultats!AI720/(résultats!AI758*résultats!AI796)</f>
        <v>-1.528067299786033</v>
      </c>
      <c r="AK35">
        <f>résultats!AJ682*résultats!AJ720/(résultats!AJ758*résultats!AJ796)</f>
        <v>-1.5495262233432661</v>
      </c>
      <c r="AL35">
        <f>résultats!AK682*résultats!AK720/(résultats!AK758*résultats!AK796)</f>
        <v>-1.5737276785815975</v>
      </c>
      <c r="AM35">
        <f>résultats!AL682*résultats!AL720/(résultats!AL758*résultats!AL796)</f>
        <v>-1.5964744768517205</v>
      </c>
      <c r="AN35">
        <f>résultats!AM682*résultats!AM720/(résultats!AM758*résultats!AM796)</f>
        <v>-1.6172721745444183</v>
      </c>
      <c r="AO35">
        <f>résultats!AN682*résultats!AN720/(résultats!AN758*résultats!AN796)</f>
        <v>-1.6391748401185855</v>
      </c>
      <c r="AP35">
        <f>résultats!AO682*résultats!AO720/(résultats!AO758*résultats!AO796)</f>
        <v>-1.6575351491709538</v>
      </c>
      <c r="AQ35">
        <f>résultats!AP682*résultats!AP720/(résultats!AP758*résultats!AP796)</f>
        <v>-1.6781701041078625</v>
      </c>
      <c r="AR35">
        <f>résultats!AQ682*résultats!AQ720/(résultats!AQ758*résultats!AQ796)</f>
        <v>-1.6979147968414641</v>
      </c>
      <c r="AS35">
        <f>résultats!AR682*résultats!AR720/(résultats!AR758*résultats!AR796)</f>
        <v>-1.7174727344750307</v>
      </c>
      <c r="AT35">
        <f>résultats!AS682*résultats!AS720/(résultats!AS758*résultats!AS796)</f>
        <v>-1.736947297371491</v>
      </c>
      <c r="AU35">
        <f>résultats!AT682*résultats!AT720/(résultats!AT758*résultats!AT796)</f>
        <v>-1.7563877415841134</v>
      </c>
      <c r="AV35">
        <f>résultats!AU682*résultats!AU720/(résultats!AU758*résultats!AU796)</f>
        <v>-1.7734347625390421</v>
      </c>
      <c r="AW35">
        <f>résultats!AV682*résultats!AV720/(résultats!AV758*résultats!AV796)</f>
        <v>-1.7912149404428457</v>
      </c>
      <c r="AX35">
        <f>résultats!AW682*résultats!AW720/(résultats!AW758*résultats!AW796)</f>
        <v>-1.8088161822865478</v>
      </c>
    </row>
    <row r="36" spans="2:50" x14ac:dyDescent="0.25">
      <c r="B36" t="s">
        <v>1852</v>
      </c>
      <c r="D36">
        <f>résultats!C683*résultats!C721/(résultats!C759*résultats!C797)</f>
        <v>0</v>
      </c>
      <c r="E36">
        <f>résultats!D683*résultats!D721/(résultats!D759*résultats!D797)</f>
        <v>0</v>
      </c>
      <c r="F36">
        <f>résultats!E683*résultats!E721/(résultats!E759*résultats!E797)</f>
        <v>0.19466651547906882</v>
      </c>
      <c r="G36">
        <f>résultats!F683*résultats!F721/(résultats!F759*résultats!F797)</f>
        <v>0.17573416125765318</v>
      </c>
      <c r="H36">
        <f>résultats!G683*résultats!G721/(résultats!G759*résultats!G797)</f>
        <v>0.1753105108285874</v>
      </c>
      <c r="I36">
        <f>résultats!H683*résultats!H721/(résultats!H759*résultats!H797)</f>
        <v>0.15481324319395187</v>
      </c>
      <c r="J36">
        <f>résultats!I683*résultats!I721/(résultats!I759*résultats!I797)</f>
        <v>0.14508326919304604</v>
      </c>
      <c r="K36">
        <f>résultats!J683*résultats!J721/(résultats!J759*résultats!J797)</f>
        <v>0.18076463412988078</v>
      </c>
      <c r="L36">
        <f>résultats!K683*résultats!K721/(résultats!K759*résultats!K797)</f>
        <v>0.18325618207227945</v>
      </c>
      <c r="M36">
        <f>résultats!L683*résultats!L721/(résultats!L759*résultats!L797)</f>
        <v>0.1746763619508763</v>
      </c>
      <c r="N36">
        <f>résultats!M683*résultats!M721/(résultats!M759*résultats!M797)</f>
        <v>0.18582227939906368</v>
      </c>
      <c r="O36">
        <f>résultats!N683*résultats!N721/(résultats!N759*résultats!N797)</f>
        <v>0.18499589557402585</v>
      </c>
      <c r="P36">
        <f>résultats!O683*résultats!O721/(résultats!O759*résultats!O797)</f>
        <v>0.17864866748192532</v>
      </c>
      <c r="Q36">
        <f>résultats!P683*résultats!P721/(résultats!P759*résultats!P797)</f>
        <v>0.17866327980383295</v>
      </c>
      <c r="R36">
        <f>résultats!Q683*résultats!Q721/(résultats!Q759*résultats!Q797)</f>
        <v>0.18877001126238932</v>
      </c>
      <c r="S36">
        <f>résultats!R683*résultats!R721/(résultats!R759*résultats!R797)</f>
        <v>0.1550057831960592</v>
      </c>
      <c r="T36">
        <f>résultats!S683*résultats!S721/(résultats!S759*résultats!S797)</f>
        <v>0.1795081312873493</v>
      </c>
      <c r="U36">
        <f>résultats!T683*résultats!T721/(résultats!T759*résultats!T797)</f>
        <v>0.16684686139849805</v>
      </c>
      <c r="V36">
        <f>résultats!U683*résultats!U721/(résultats!U759*résultats!U797)</f>
        <v>0.15581740852255294</v>
      </c>
      <c r="W36">
        <f>résultats!V683*résultats!V721/(résultats!V759*résultats!V797)</f>
        <v>0.15161040660531119</v>
      </c>
      <c r="X36">
        <f>résultats!W683*résultats!W721/(résultats!W759*résultats!W797)</f>
        <v>0.16460033564717486</v>
      </c>
      <c r="Y36">
        <f>résultats!X683*résultats!X721/(résultats!X759*résultats!X797)</f>
        <v>0.17475977306505799</v>
      </c>
      <c r="Z36">
        <f>résultats!Y683*résultats!Y721/(résultats!Y759*résultats!Y797)</f>
        <v>0.16762907973876751</v>
      </c>
      <c r="AA36">
        <f>résultats!Z683*résultats!Z721/(résultats!Z759*résultats!Z797)</f>
        <v>0.14846736598917915</v>
      </c>
      <c r="AB36">
        <f>résultats!AA683*résultats!AA721/(résultats!AA759*résultats!AA797)</f>
        <v>0.1451058902935369</v>
      </c>
      <c r="AC36">
        <f>résultats!AB683*résultats!AB721/(résultats!AB759*résultats!AB797)</f>
        <v>0.14668873901544122</v>
      </c>
      <c r="AD36">
        <f>résultats!AC683*résultats!AC721/(résultats!AC759*résultats!AC797)</f>
        <v>0.14577751817544934</v>
      </c>
      <c r="AE36">
        <f>résultats!AD683*résultats!AD721/(résultats!AD759*résultats!AD797)</f>
        <v>0.15255048598095017</v>
      </c>
      <c r="AF36">
        <f>résultats!AE683*résultats!AE721/(résultats!AE759*résultats!AE797)</f>
        <v>0.15005387939696047</v>
      </c>
      <c r="AG36">
        <f>résultats!AF683*résultats!AF721/(résultats!AF759*résultats!AF797)</f>
        <v>0.14993217251097546</v>
      </c>
      <c r="AH36">
        <f>résultats!AG683*résultats!AG721/(résultats!AG759*résultats!AG797)</f>
        <v>0.15036393758105068</v>
      </c>
      <c r="AI36">
        <f>résultats!AH683*résultats!AH721/(résultats!AH759*résultats!AH797)</f>
        <v>0.15075477303355478</v>
      </c>
      <c r="AJ36">
        <f>résultats!AI683*résultats!AI721/(résultats!AI759*résultats!AI797)</f>
        <v>0.15255102341423246</v>
      </c>
      <c r="AK36">
        <f>résultats!AJ683*résultats!AJ721/(résultats!AJ759*résultats!AJ797)</f>
        <v>0.15328210256385413</v>
      </c>
      <c r="AL36">
        <f>résultats!AK683*résultats!AK721/(résultats!AK759*résultats!AK797)</f>
        <v>0.15238674622914433</v>
      </c>
      <c r="AM36">
        <f>résultats!AL683*résultats!AL721/(résultats!AL759*résultats!AL797)</f>
        <v>0.15080213660654954</v>
      </c>
      <c r="AN36">
        <f>résultats!AM683*résultats!AM721/(résultats!AM759*résultats!AM797)</f>
        <v>0.14883369052367909</v>
      </c>
      <c r="AO36">
        <f>résultats!AN683*résultats!AN721/(résultats!AN759*résultats!AN797)</f>
        <v>0.14271631357405265</v>
      </c>
      <c r="AP36">
        <f>résultats!AO683*résultats!AO721/(résultats!AO759*résultats!AO797)</f>
        <v>0.14109535008170218</v>
      </c>
      <c r="AQ36">
        <f>résultats!AP683*résultats!AP721/(résultats!AP759*résultats!AP797)</f>
        <v>0.13837187305155271</v>
      </c>
      <c r="AR36">
        <f>résultats!AQ683*résultats!AQ721/(résultats!AQ759*résultats!AQ797)</f>
        <v>0.13533676656216112</v>
      </c>
      <c r="AS36">
        <f>résultats!AR683*résultats!AR721/(résultats!AR759*résultats!AR797)</f>
        <v>0.13275367393170578</v>
      </c>
      <c r="AT36">
        <f>résultats!AS683*résultats!AS721/(résultats!AS759*résultats!AS797)</f>
        <v>0.12311951358312076</v>
      </c>
      <c r="AU36">
        <f>résultats!AT683*résultats!AT721/(résultats!AT759*résultats!AT797)</f>
        <v>0.11885119895345193</v>
      </c>
      <c r="AV36">
        <f>résultats!AU683*résultats!AU721/(résultats!AU759*résultats!AU797)</f>
        <v>0.11469791843725641</v>
      </c>
      <c r="AW36">
        <f>résultats!AV683*résultats!AV721/(résultats!AV759*résultats!AV797)</f>
        <v>0.11022306855007728</v>
      </c>
      <c r="AX36">
        <f>résultats!AW683*résultats!AW721/(résultats!AW759*résultats!AW797)</f>
        <v>8.0877526469845862E-2</v>
      </c>
    </row>
    <row r="37" spans="2:50" x14ac:dyDescent="0.25">
      <c r="B37" t="s">
        <v>1853</v>
      </c>
      <c r="D37">
        <f>résultats!C684*résultats!C722/(résultats!C760*résultats!C798)</f>
        <v>0</v>
      </c>
      <c r="E37">
        <f>résultats!D684*résultats!D722/(résultats!D760*résultats!D798)</f>
        <v>0</v>
      </c>
      <c r="F37">
        <f>résultats!E684*résultats!E722/(résultats!E760*résultats!E798)</f>
        <v>0.12981840305884162</v>
      </c>
      <c r="G37">
        <f>résultats!F684*résultats!F722/(résultats!F760*résultats!F798)</f>
        <v>0.11120078601871722</v>
      </c>
      <c r="H37">
        <f>résultats!G684*résultats!G722/(résultats!G760*résultats!G798)</f>
        <v>0.10341347887774199</v>
      </c>
      <c r="I37">
        <f>résultats!H684*résultats!H722/(résultats!H760*résultats!H798)</f>
        <v>6.6279217912489793E-2</v>
      </c>
      <c r="J37">
        <f>résultats!I684*résultats!I722/(résultats!I760*résultats!I798)</f>
        <v>6.6102056860352809E-2</v>
      </c>
      <c r="K37">
        <f>résultats!J684*résultats!J722/(résultats!J760*résultats!J798)</f>
        <v>0.10092005871928178</v>
      </c>
      <c r="L37">
        <f>résultats!K684*résultats!K722/(résultats!K760*résultats!K798)</f>
        <v>0.11169084491240527</v>
      </c>
      <c r="M37">
        <f>résultats!L684*résultats!L722/(résultats!L760*résultats!L798)</f>
        <v>8.529459599799244E-2</v>
      </c>
      <c r="N37">
        <f>résultats!M684*résultats!M722/(résultats!M760*résultats!M798)</f>
        <v>9.8817102013024877E-2</v>
      </c>
      <c r="O37">
        <f>résultats!N684*résultats!N722/(résultats!N760*résultats!N798)</f>
        <v>0.11192149311148504</v>
      </c>
      <c r="P37">
        <f>résultats!O684*résultats!O722/(résultats!O760*résultats!O798)</f>
        <v>0.11680795586715326</v>
      </c>
      <c r="Q37">
        <f>résultats!P684*résultats!P722/(résultats!P760*résultats!P798)</f>
        <v>0.10570634172493508</v>
      </c>
      <c r="R37">
        <f>résultats!Q684*résultats!Q722/(résultats!Q760*résultats!Q798)</f>
        <v>0.1035921746606953</v>
      </c>
      <c r="S37">
        <f>résultats!R684*résultats!R722/(résultats!R760*résultats!R798)</f>
        <v>6.1829036970981986E-2</v>
      </c>
      <c r="T37">
        <f>résultats!S684*résultats!S722/(résultats!S760*résultats!S798)</f>
        <v>9.2005525572281907E-2</v>
      </c>
      <c r="U37">
        <f>résultats!T684*résultats!T722/(résultats!T760*résultats!T798)</f>
        <v>8.5696483765664078E-2</v>
      </c>
      <c r="V37">
        <f>résultats!U684*résultats!U722/(résultats!U760*résultats!U798)</f>
        <v>9.5365244955189249E-2</v>
      </c>
      <c r="W37">
        <f>résultats!V684*résultats!V722/(résultats!V760*résultats!V798)</f>
        <v>8.4022600234957057E-2</v>
      </c>
      <c r="X37">
        <f>résultats!W684*résultats!W722/(résultats!W760*résultats!W798)</f>
        <v>0.11615629633655476</v>
      </c>
      <c r="Y37">
        <f>résultats!X684*résultats!X722/(résultats!X760*résultats!X798)</f>
        <v>0.10324516694605015</v>
      </c>
      <c r="Z37">
        <f>résultats!Y684*résultats!Y722/(résultats!Y760*résultats!Y798)</f>
        <v>0.11599530264479176</v>
      </c>
      <c r="AA37">
        <f>résultats!Z684*résultats!Z722/(résultats!Z760*résultats!Z798)</f>
        <v>0.10091321460299921</v>
      </c>
      <c r="AB37">
        <f>résultats!AA684*résultats!AA722/(résultats!AA760*résultats!AA798)</f>
        <v>9.4722391241491233E-2</v>
      </c>
      <c r="AC37">
        <f>résultats!AB684*résultats!AB722/(résultats!AB760*résultats!AB798)</f>
        <v>9.1144704960391745E-2</v>
      </c>
      <c r="AD37">
        <f>résultats!AC684*résultats!AC722/(résultats!AC760*résultats!AC798)</f>
        <v>6.8368679407776065E-2</v>
      </c>
      <c r="AE37">
        <f>résultats!AD684*résultats!AD722/(résultats!AD760*résultats!AD798)</f>
        <v>7.9969049588024879E-2</v>
      </c>
      <c r="AF37">
        <f>résultats!AE684*résultats!AE722/(résultats!AE760*résultats!AE798)</f>
        <v>7.7427709669200317E-2</v>
      </c>
      <c r="AG37">
        <f>résultats!AF684*résultats!AF722/(résultats!AF760*résultats!AF798)</f>
        <v>7.2733353476968132E-2</v>
      </c>
      <c r="AH37">
        <f>résultats!AG684*résultats!AG722/(résultats!AG760*résultats!AG798)</f>
        <v>6.8300659141896786E-2</v>
      </c>
      <c r="AI37">
        <f>résultats!AH684*résultats!AH722/(résultats!AH760*résultats!AH798)</f>
        <v>6.3275990885721417E-2</v>
      </c>
      <c r="AJ37">
        <f>résultats!AI684*résultats!AI722/(résultats!AI760*résultats!AI798)</f>
        <v>6.184781189890081E-2</v>
      </c>
      <c r="AK37">
        <f>résultats!AJ684*résultats!AJ722/(résultats!AJ760*résultats!AJ798)</f>
        <v>6.3411605910640129E-2</v>
      </c>
      <c r="AL37">
        <f>résultats!AK684*résultats!AK722/(résultats!AK760*résultats!AK798)</f>
        <v>-2.380542718901384E-2</v>
      </c>
      <c r="AM37">
        <f>résultats!AL684*résultats!AL722/(résultats!AL760*résultats!AL798)</f>
        <v>8.4887576047336516E-2</v>
      </c>
      <c r="AN37">
        <f>résultats!AM684*résultats!AM722/(résultats!AM760*résultats!AM798)</f>
        <v>-2.4822694425512312E-2</v>
      </c>
      <c r="AO37">
        <f>résultats!AN684*résultats!AN722/(résultats!AN760*résultats!AN798)</f>
        <v>6.963045169874954E-2</v>
      </c>
      <c r="AP37">
        <f>résultats!AO684*résultats!AO722/(résultats!AO760*résultats!AO798)</f>
        <v>-3.6462455419483668E-2</v>
      </c>
      <c r="AQ37">
        <f>résultats!AP684*résultats!AP722/(résultats!AP760*résultats!AP798)</f>
        <v>-2.831664159306738E-2</v>
      </c>
      <c r="AR37">
        <f>résultats!AQ684*résultats!AQ722/(résultats!AQ760*résultats!AQ798)</f>
        <v>-1.9719553204329845E-2</v>
      </c>
      <c r="AS37">
        <f>résultats!AR684*résultats!AR722/(résultats!AR760*résultats!AR798)</f>
        <v>-2.0623841365519622E-2</v>
      </c>
      <c r="AT37">
        <f>résultats!AS684*résultats!AS722/(résultats!AS760*résultats!AS798)</f>
        <v>-2.2625541616810001E-2</v>
      </c>
      <c r="AU37">
        <f>résultats!AT684*résultats!AT722/(résultats!AT760*résultats!AT798)</f>
        <v>-2.9153257309483763E-2</v>
      </c>
      <c r="AV37">
        <f>résultats!AU684*résultats!AU722/(résultats!AU760*résultats!AU798)</f>
        <v>-3.2413824901799039E-2</v>
      </c>
      <c r="AW37">
        <f>résultats!AV684*résultats!AV722/(résultats!AV760*résultats!AV798)</f>
        <v>-3.5436015320817978E-2</v>
      </c>
      <c r="AX37">
        <f>résultats!AW684*résultats!AW722/(résultats!AW760*résultats!AW798)</f>
        <v>-3.8095404043798332E-2</v>
      </c>
    </row>
    <row r="38" spans="2:50" x14ac:dyDescent="0.25">
      <c r="B38" t="s">
        <v>1854</v>
      </c>
      <c r="D38">
        <f>résultats!C685*résultats!C723/(résultats!C761*résultats!C799)</f>
        <v>0</v>
      </c>
      <c r="E38">
        <f>résultats!D685*résultats!D723/(résultats!D761*résultats!D799)</f>
        <v>0</v>
      </c>
      <c r="F38">
        <f>résultats!E685*résultats!E723/(résultats!E761*résultats!E799)</f>
        <v>0.1496806084492589</v>
      </c>
      <c r="G38">
        <f>résultats!F685*résultats!F723/(résultats!F761*résultats!F799)</f>
        <v>0.10218023633468258</v>
      </c>
      <c r="H38">
        <f>résultats!G685*résultats!G723/(résultats!G761*résultats!G799)</f>
        <v>0.29995988171009924</v>
      </c>
      <c r="I38">
        <f>résultats!H685*résultats!H723/(résultats!H761*résultats!H799)</f>
        <v>5.5962879694022357E-3</v>
      </c>
      <c r="J38">
        <f>résultats!I685*résultats!I723/(résultats!I761*résultats!I799)</f>
        <v>-8.0010771755952351E-2</v>
      </c>
      <c r="K38">
        <f>résultats!J685*résultats!J723/(résultats!J761*résultats!J799)</f>
        <v>0.32915323024670951</v>
      </c>
      <c r="L38">
        <f>résultats!K685*résultats!K723/(résultats!K761*résultats!K799)</f>
        <v>1.7762160944667756E-2</v>
      </c>
      <c r="M38">
        <f>résultats!L685*résultats!L723/(résultats!L761*résultats!L799)</f>
        <v>0.26647339907540468</v>
      </c>
      <c r="N38">
        <f>résultats!M685*résultats!M723/(résultats!M761*résultats!M799)</f>
        <v>4.6060707307965063E-2</v>
      </c>
      <c r="O38">
        <f>résultats!N685*résultats!N723/(résultats!N761*résultats!N799)</f>
        <v>7.6365618699883661E-2</v>
      </c>
      <c r="P38">
        <f>résultats!O685*résultats!O723/(résultats!O761*résultats!O799)</f>
        <v>0.13120085021392844</v>
      </c>
      <c r="Q38">
        <f>résultats!P685*résultats!P723/(résultats!P761*résultats!P799)</f>
        <v>-2.8442873143274882E-2</v>
      </c>
      <c r="R38">
        <f>résultats!Q685*résultats!Q723/(résultats!Q761*résultats!Q799)</f>
        <v>8.8838464120456415E-2</v>
      </c>
      <c r="S38">
        <f>résultats!R685*résultats!R723/(résultats!R761*résultats!R799)</f>
        <v>6.939198370253763E-2</v>
      </c>
      <c r="T38">
        <f>résultats!S685*résultats!S723/(résultats!S761*résultats!S799)</f>
        <v>0.11715095569630921</v>
      </c>
      <c r="U38">
        <f>résultats!T685*résultats!T723/(résultats!T761*résultats!T799)</f>
        <v>0.10540626722996579</v>
      </c>
      <c r="V38">
        <f>résultats!U685*résultats!U723/(résultats!U761*résultats!U799)</f>
        <v>8.1983026405361925E-2</v>
      </c>
      <c r="W38">
        <f>résultats!V685*résultats!V723/(résultats!V761*résultats!V799)</f>
        <v>7.8398460949422266E-2</v>
      </c>
      <c r="X38">
        <f>résultats!W685*résultats!W723/(résultats!W761*résultats!W799)</f>
        <v>7.8305513959790338E-2</v>
      </c>
      <c r="Y38">
        <f>résultats!X685*résultats!X723/(résultats!X761*résultats!X799)</f>
        <v>7.6685587379991732E-2</v>
      </c>
      <c r="Z38">
        <f>résultats!Y685*résultats!Y723/(résultats!Y761*résultats!Y799)</f>
        <v>7.400444939962228E-2</v>
      </c>
      <c r="AA38">
        <f>résultats!Z685*résultats!Z723/(résultats!Z761*résultats!Z799)</f>
        <v>7.2782107198907584E-2</v>
      </c>
      <c r="AB38">
        <f>résultats!AA685*résultats!AA723/(résultats!AA761*résultats!AA799)</f>
        <v>7.2933238070958972E-2</v>
      </c>
      <c r="AC38">
        <f>résultats!AB685*résultats!AB723/(résultats!AB761*résultats!AB799)</f>
        <v>7.2987778669975842E-2</v>
      </c>
      <c r="AD38">
        <f>résultats!AC685*résultats!AC723/(résultats!AC761*résultats!AC799)</f>
        <v>5.8180840310824627E-2</v>
      </c>
      <c r="AE38">
        <f>résultats!AD685*résultats!AD723/(résultats!AD761*résultats!AD799)</f>
        <v>4.9627629604984763E-2</v>
      </c>
      <c r="AF38">
        <f>résultats!AE685*résultats!AE723/(résultats!AE761*résultats!AE799)</f>
        <v>5.2713319658442989E-2</v>
      </c>
      <c r="AG38">
        <f>résultats!AF685*résultats!AF723/(résultats!AF761*résultats!AF799)</f>
        <v>5.2470700400314041E-2</v>
      </c>
      <c r="AH38">
        <f>résultats!AG685*résultats!AG723/(résultats!AG761*résultats!AG799)</f>
        <v>5.1866009103961982E-2</v>
      </c>
      <c r="AI38">
        <f>résultats!AH685*résultats!AH723/(résultats!AH761*résultats!AH799)</f>
        <v>5.1200834685222789E-2</v>
      </c>
      <c r="AJ38">
        <f>résultats!AI685*résultats!AI723/(résultats!AI761*résultats!AI799)</f>
        <v>5.1222957724408234E-2</v>
      </c>
      <c r="AK38">
        <f>résultats!AJ685*résultats!AJ723/(résultats!AJ761*résultats!AJ799)</f>
        <v>5.5162621877388865E-2</v>
      </c>
      <c r="AL38">
        <f>résultats!AK685*résultats!AK723/(résultats!AK761*résultats!AK799)</f>
        <v>5.7382340019933829E-2</v>
      </c>
      <c r="AM38">
        <f>résultats!AL685*résultats!AL723/(résultats!AL761*résultats!AL799)</f>
        <v>5.8591550479791928E-2</v>
      </c>
      <c r="AN38">
        <f>résultats!AM685*résultats!AM723/(résultats!AM761*résultats!AM799)</f>
        <v>6.0880322502906953E-2</v>
      </c>
      <c r="AO38">
        <f>résultats!AN685*résultats!AN723/(résultats!AN761*résultats!AN799)</f>
        <v>6.2735366193528763E-2</v>
      </c>
      <c r="AP38">
        <f>résultats!AO685*résultats!AO723/(résultats!AO761*résultats!AO799)</f>
        <v>6.1135397193118855E-2</v>
      </c>
      <c r="AQ38">
        <f>résultats!AP685*résultats!AP723/(résultats!AP761*résultats!AP799)</f>
        <v>5.9160752202806213E-2</v>
      </c>
      <c r="AR38">
        <f>résultats!AQ685*résultats!AQ723/(résultats!AQ761*résultats!AQ799)</f>
        <v>5.8052215317878117E-2</v>
      </c>
      <c r="AS38">
        <f>résultats!AR685*résultats!AR723/(résultats!AR761*résultats!AR799)</f>
        <v>5.8016322528496055E-2</v>
      </c>
      <c r="AT38">
        <f>résultats!AS685*résultats!AS723/(résultats!AS761*résultats!AS799)</f>
        <v>5.8373941333352629E-2</v>
      </c>
      <c r="AU38">
        <f>résultats!AT685*résultats!AT723/(résultats!AT761*résultats!AT799)</f>
        <v>5.6093424061410088E-2</v>
      </c>
      <c r="AV38">
        <f>résultats!AU685*résultats!AU723/(résultats!AU761*résultats!AU799)</f>
        <v>5.5357108069616773E-2</v>
      </c>
      <c r="AW38">
        <f>résultats!AV685*résultats!AV723/(résultats!AV761*résultats!AV799)</f>
        <v>5.4599939795984244E-2</v>
      </c>
      <c r="AX38">
        <f>résultats!AW685*résultats!AW723/(résultats!AW761*résultats!AW799)</f>
        <v>5.388778843089944E-2</v>
      </c>
    </row>
    <row r="39" spans="2:50" x14ac:dyDescent="0.25">
      <c r="B39" t="s">
        <v>1855</v>
      </c>
      <c r="D39">
        <f>résultats!C686*résultats!C724/(résultats!C762*résultats!C800)</f>
        <v>0</v>
      </c>
      <c r="E39">
        <f>résultats!D686*résultats!D724/(résultats!D762*résultats!D800)</f>
        <v>0</v>
      </c>
      <c r="F39">
        <f>résultats!E686*résultats!E724/(résultats!E762*résultats!E800)</f>
        <v>2.9922943666011326E-2</v>
      </c>
      <c r="G39">
        <f>résultats!F686*résultats!F724/(résultats!F762*résultats!F800)</f>
        <v>5.2516924737506365E-3</v>
      </c>
      <c r="H39">
        <f>résultats!G686*résultats!G724/(résultats!G762*résultats!G800)</f>
        <v>1.2214644554443849E-2</v>
      </c>
      <c r="I39">
        <f>résultats!H686*résultats!H724/(résultats!H762*résultats!H800)</f>
        <v>-2.4085046605101693E-2</v>
      </c>
      <c r="J39">
        <f>résultats!I686*résultats!I724/(résultats!I762*résultats!I800)</f>
        <v>-0.1012743395523196</v>
      </c>
      <c r="K39">
        <f>résultats!J686*résultats!J724/(résultats!J762*résultats!J800)</f>
        <v>-7.2604889365178978E-3</v>
      </c>
      <c r="L39">
        <f>résultats!K686*résultats!K724/(résultats!K762*résultats!K800)</f>
        <v>3.3560048427166957E-2</v>
      </c>
      <c r="M39">
        <f>résultats!L686*résultats!L724/(résultats!L762*résultats!L800)</f>
        <v>-3.3189047277620166E-3</v>
      </c>
      <c r="N39">
        <f>résultats!M686*résultats!M724/(résultats!M762*résultats!M800)</f>
        <v>-4.8789835035372507E-2</v>
      </c>
      <c r="O39">
        <f>résultats!N686*résultats!N724/(résultats!N762*résultats!N800)</f>
        <v>-6.9956823728935438E-3</v>
      </c>
      <c r="P39">
        <f>résultats!O686*résultats!O724/(résultats!O762*résultats!O800)</f>
        <v>2.9367674634081533E-3</v>
      </c>
      <c r="Q39">
        <f>résultats!P686*résultats!P724/(résultats!P762*résultats!P800)</f>
        <v>-4.4303956592544068E-2</v>
      </c>
      <c r="R39">
        <f>résultats!Q686*résultats!Q724/(résultats!Q762*résultats!Q800)</f>
        <v>-6.6148520079599094E-2</v>
      </c>
      <c r="S39">
        <f>résultats!R686*résultats!R724/(résultats!R762*résultats!R800)</f>
        <v>-3.6249285652416495E-2</v>
      </c>
      <c r="T39">
        <f>résultats!S686*résultats!S724/(résultats!S762*résultats!S800)</f>
        <v>-3.0859277758272189E-2</v>
      </c>
      <c r="U39">
        <f>résultats!T686*résultats!T724/(résultats!T762*résultats!T800)</f>
        <v>-6.4548277213577573E-2</v>
      </c>
      <c r="V39">
        <f>résultats!U686*résultats!U724/(résultats!U762*résultats!U800)</f>
        <v>-9.1965204053642668E-2</v>
      </c>
      <c r="W39">
        <f>résultats!V686*résultats!V724/(résultats!V762*résultats!V800)</f>
        <v>-0.10802081311587258</v>
      </c>
      <c r="X39">
        <f>résultats!W686*résultats!W724/(résultats!W762*résultats!W800)</f>
        <v>-0.12794936799021484</v>
      </c>
      <c r="Y39">
        <f>résultats!X686*résultats!X724/(résultats!X762*résultats!X800)</f>
        <v>-0.1377152075082976</v>
      </c>
      <c r="Z39">
        <f>résultats!Y686*résultats!Y724/(résultats!Y762*résultats!Y800)</f>
        <v>-0.12608084265565092</v>
      </c>
      <c r="AA39">
        <f>résultats!Z686*résultats!Z724/(résultats!Z762*résultats!Z800)</f>
        <v>-0.12504113930250899</v>
      </c>
      <c r="AB39">
        <f>résultats!AA686*résultats!AA724/(résultats!AA762*résultats!AA800)</f>
        <v>-0.12198548444461464</v>
      </c>
      <c r="AC39">
        <f>résultats!AB686*résultats!AB724/(résultats!AB762*résultats!AB800)</f>
        <v>-0.1169888200040714</v>
      </c>
      <c r="AD39">
        <f>résultats!AC686*résultats!AC724/(résultats!AC762*résultats!AC800)</f>
        <v>-0.1105484125081613</v>
      </c>
      <c r="AE39">
        <f>résultats!AD686*résultats!AD724/(résultats!AD762*résultats!AD800)</f>
        <v>-0.10456000970538605</v>
      </c>
      <c r="AF39">
        <f>résultats!AE686*résultats!AE724/(résultats!AE762*résultats!AE800)</f>
        <v>-0.10253789202629124</v>
      </c>
      <c r="AG39">
        <f>résultats!AF686*résultats!AF724/(résultats!AF762*résultats!AF800)</f>
        <v>-9.8848717675012798E-2</v>
      </c>
      <c r="AH39">
        <f>résultats!AG686*résultats!AG724/(résultats!AG762*résultats!AG800)</f>
        <v>-9.4202763628622635E-2</v>
      </c>
      <c r="AI39">
        <f>résultats!AH686*résultats!AH724/(résultats!AH762*résultats!AH800)</f>
        <v>-8.9280359111706009E-2</v>
      </c>
      <c r="AJ39">
        <f>résultats!AI686*résultats!AI724/(résultats!AI762*résultats!AI800)</f>
        <v>-8.3600292824187017E-2</v>
      </c>
      <c r="AK39">
        <f>résultats!AJ686*résultats!AJ724/(résultats!AJ762*résultats!AJ800)</f>
        <v>-7.6909470844124181E-2</v>
      </c>
      <c r="AL39">
        <f>résultats!AK686*résultats!AK724/(résultats!AK762*résultats!AK800)</f>
        <v>-7.0483542823902262E-2</v>
      </c>
      <c r="AM39">
        <f>résultats!AL686*résultats!AL724/(résultats!AL762*résultats!AL800)</f>
        <v>-6.492949433825114E-2</v>
      </c>
      <c r="AN39">
        <f>résultats!AM686*résultats!AM724/(résultats!AM762*résultats!AM800)</f>
        <v>-5.8283981915746998E-2</v>
      </c>
      <c r="AO39">
        <f>résultats!AN686*résultats!AN724/(résultats!AN762*résultats!AN800)</f>
        <v>-5.2880743079306174E-2</v>
      </c>
      <c r="AP39">
        <f>résultats!AO686*résultats!AO724/(résultats!AO762*résultats!AO800)</f>
        <v>-4.5368235257492805E-2</v>
      </c>
      <c r="AQ39">
        <f>résultats!AP686*résultats!AP724/(résultats!AP762*résultats!AP800)</f>
        <v>-4.0473920594331428E-2</v>
      </c>
      <c r="AR39">
        <f>résultats!AQ686*résultats!AQ724/(résultats!AQ762*résultats!AQ800)</f>
        <v>-3.6490304165894473E-2</v>
      </c>
      <c r="AS39">
        <f>résultats!AR686*résultats!AR724/(résultats!AR762*résultats!AR800)</f>
        <v>-3.2741410445399459E-2</v>
      </c>
      <c r="AT39">
        <f>résultats!AS686*résultats!AS724/(résultats!AS762*résultats!AS800)</f>
        <v>-2.9753447138825398E-2</v>
      </c>
      <c r="AU39">
        <f>résultats!AT686*résultats!AT724/(résultats!AT762*résultats!AT800)</f>
        <v>-2.6945537945303338E-2</v>
      </c>
      <c r="AV39">
        <f>résultats!AU686*résultats!AU724/(résultats!AU762*résultats!AU800)</f>
        <v>-2.3272878265897867E-2</v>
      </c>
      <c r="AW39">
        <f>résultats!AV686*résultats!AV724/(résultats!AV762*résultats!AV800)</f>
        <v>-1.6111417815176637E-2</v>
      </c>
      <c r="AX39">
        <f>résultats!AW686*résultats!AW724/(résultats!AW762*résultats!AW800)</f>
        <v>-1.4061018492870857E-2</v>
      </c>
    </row>
    <row r="40" spans="2:50" x14ac:dyDescent="0.25">
      <c r="B40" t="s">
        <v>1856</v>
      </c>
      <c r="D40">
        <f>résultats!C687*résultats!C725/(résultats!C763*résultats!C801)</f>
        <v>0</v>
      </c>
      <c r="E40">
        <f>résultats!D687*résultats!D725/(résultats!D763*résultats!D801)</f>
        <v>0</v>
      </c>
      <c r="F40">
        <f>résultats!E687*résultats!E725/(résultats!E763*résultats!E801)</f>
        <v>0.23123763384941956</v>
      </c>
      <c r="G40">
        <f>résultats!F687*résultats!F725/(résultats!F763*résultats!F801)</f>
        <v>0.2096119698366595</v>
      </c>
      <c r="H40">
        <f>résultats!G687*résultats!G725/(résultats!G763*résultats!G801)</f>
        <v>0.2119584459949361</v>
      </c>
      <c r="I40">
        <f>résultats!H687*résultats!H725/(résultats!H763*résultats!H801)</f>
        <v>0.20864285746904931</v>
      </c>
      <c r="J40">
        <f>résultats!I687*résultats!I725/(résultats!I763*résultats!I801)</f>
        <v>0.1876955271693394</v>
      </c>
      <c r="K40">
        <f>résultats!J687*résultats!J725/(résultats!J763*résultats!J801)</f>
        <v>0.20599537572033838</v>
      </c>
      <c r="L40">
        <f>résultats!K687*résultats!K725/(résultats!K763*résultats!K801)</f>
        <v>0.2153293346231625</v>
      </c>
      <c r="M40">
        <f>résultats!L687*résultats!L725/(résultats!L763*résultats!L801)</f>
        <v>0.20890935262147475</v>
      </c>
      <c r="N40">
        <f>résultats!M687*résultats!M725/(résultats!M763*résultats!M801)</f>
        <v>0.20387281514064695</v>
      </c>
      <c r="O40">
        <f>résultats!N687*résultats!N725/(résultats!N763*résultats!N801)</f>
        <v>0.20541383177639036</v>
      </c>
      <c r="P40">
        <f>résultats!O687*résultats!O725/(résultats!O763*résultats!O801)</f>
        <v>0.2077267731729634</v>
      </c>
      <c r="Q40">
        <f>résultats!P687*résultats!P725/(résultats!P763*résultats!P801)</f>
        <v>0.20623784345869065</v>
      </c>
      <c r="R40">
        <f>résultats!Q687*résultats!Q725/(résultats!Q763*résultats!Q801)</f>
        <v>0.20784989825984584</v>
      </c>
      <c r="S40">
        <f>résultats!R687*résultats!R725/(résultats!R763*résultats!R801)</f>
        <v>0.20196384413898558</v>
      </c>
      <c r="T40">
        <f>résultats!S687*résultats!S725/(résultats!S763*résultats!S801)</f>
        <v>0.20232532758916441</v>
      </c>
      <c r="U40">
        <f>résultats!T687*résultats!T725/(résultats!T763*résultats!T801)</f>
        <v>0.19613615706706414</v>
      </c>
      <c r="V40">
        <f>résultats!U687*résultats!U725/(résultats!U763*résultats!U801)</f>
        <v>0.2061665233506291</v>
      </c>
      <c r="W40">
        <f>résultats!V687*résultats!V725/(résultats!V763*résultats!V801)</f>
        <v>0.20119327742168447</v>
      </c>
      <c r="X40">
        <f>résultats!W687*résultats!W725/(résultats!W763*résultats!W801)</f>
        <v>0.20313746141737407</v>
      </c>
      <c r="Y40">
        <f>résultats!X687*résultats!X725/(résultats!X763*résultats!X801)</f>
        <v>0.20327574509557325</v>
      </c>
      <c r="Z40">
        <f>résultats!Y687*résultats!Y725/(résultats!Y763*résultats!Y801)</f>
        <v>0.20275582119894558</v>
      </c>
      <c r="AA40">
        <f>résultats!Z687*résultats!Z725/(résultats!Z763*résultats!Z801)</f>
        <v>0.20305640515127593</v>
      </c>
      <c r="AB40">
        <f>résultats!AA687*résultats!AA725/(résultats!AA763*résultats!AA801)</f>
        <v>0.20516696545158072</v>
      </c>
      <c r="AC40">
        <f>résultats!AB687*résultats!AB725/(résultats!AB763*résultats!AB801)</f>
        <v>0.20647049000504636</v>
      </c>
      <c r="AD40">
        <f>résultats!AC687*résultats!AC725/(résultats!AC763*résultats!AC801)</f>
        <v>0.2067571359663232</v>
      </c>
      <c r="AE40">
        <f>résultats!AD687*résultats!AD725/(résultats!AD763*résultats!AD801)</f>
        <v>0.208222053192756</v>
      </c>
      <c r="AF40">
        <f>résultats!AE687*résultats!AE725/(résultats!AE763*résultats!AE801)</f>
        <v>0.20853216480423631</v>
      </c>
      <c r="AG40">
        <f>résultats!AF687*résultats!AF725/(résultats!AF763*résultats!AF801)</f>
        <v>0.20848645180938971</v>
      </c>
      <c r="AH40">
        <f>résultats!AG687*résultats!AG725/(résultats!AG763*résultats!AG801)</f>
        <v>0.20799198065267185</v>
      </c>
      <c r="AI40">
        <f>résultats!AH687*résultats!AH725/(résultats!AH763*résultats!AH801)</f>
        <v>0.20714344297238729</v>
      </c>
      <c r="AJ40">
        <f>résultats!AI687*résultats!AI725/(résultats!AI763*résultats!AI801)</f>
        <v>0.20667922365064262</v>
      </c>
      <c r="AK40">
        <f>résultats!AJ687*résultats!AJ725/(résultats!AJ763*résultats!AJ801)</f>
        <v>0.20711799196708527</v>
      </c>
      <c r="AL40">
        <f>résultats!AK687*résultats!AK725/(résultats!AK763*résultats!AK801)</f>
        <v>0.2072176650741028</v>
      </c>
      <c r="AM40">
        <f>résultats!AL687*résultats!AL725/(résultats!AL763*résultats!AL801)</f>
        <v>0.20686975042268066</v>
      </c>
      <c r="AN40">
        <f>résultats!AM687*résultats!AM725/(résultats!AM763*résultats!AM801)</f>
        <v>0.20705368785355335</v>
      </c>
      <c r="AO40">
        <f>résultats!AN687*résultats!AN725/(résultats!AN763*résultats!AN801)</f>
        <v>0.20665829335273248</v>
      </c>
      <c r="AP40">
        <f>résultats!AO687*résultats!AO725/(résultats!AO763*résultats!AO801)</f>
        <v>0.20743102503200656</v>
      </c>
      <c r="AQ40">
        <f>résultats!AP687*résultats!AP725/(résultats!AP763*résultats!AP801)</f>
        <v>0.20747728613303151</v>
      </c>
      <c r="AR40">
        <f>résultats!AQ687*résultats!AQ725/(résultats!AQ763*résultats!AQ801)</f>
        <v>0.20746958276813351</v>
      </c>
      <c r="AS40">
        <f>résultats!AR687*résultats!AR725/(résultats!AR763*résultats!AR801)</f>
        <v>0.2077771687913936</v>
      </c>
      <c r="AT40">
        <f>résultats!AS687*résultats!AS725/(résultats!AS763*résultats!AS801)</f>
        <v>0.20750366534090259</v>
      </c>
      <c r="AU40">
        <f>résultats!AT687*résultats!AT725/(résultats!AT763*résultats!AT801)</f>
        <v>0.20659974615444721</v>
      </c>
      <c r="AV40">
        <f>résultats!AU687*résultats!AU725/(résultats!AU763*résultats!AU801)</f>
        <v>0.20634359279496092</v>
      </c>
      <c r="AW40">
        <f>résultats!AV687*résultats!AV725/(résultats!AV763*résultats!AV801)</f>
        <v>0.20631787407839844</v>
      </c>
      <c r="AX40">
        <f>résultats!AW687*résultats!AW725/(résultats!AW763*résultats!AW801)</f>
        <v>0.20624433405955472</v>
      </c>
    </row>
    <row r="41" spans="2:50" x14ac:dyDescent="0.25">
      <c r="B41" t="s">
        <v>1857</v>
      </c>
      <c r="D41">
        <f>résultats!C688*résultats!C726/(résultats!C764*résultats!C802)</f>
        <v>0</v>
      </c>
      <c r="E41">
        <f>résultats!D688*résultats!D726/(résultats!D764*résultats!D802)</f>
        <v>0</v>
      </c>
      <c r="F41">
        <f>résultats!E688*résultats!E726/(résultats!E764*résultats!E802)</f>
        <v>-2.8479560020159739E-2</v>
      </c>
      <c r="G41">
        <f>résultats!F688*résultats!F726/(résultats!F764*résultats!F802)</f>
        <v>-5.3414286496909574E-2</v>
      </c>
      <c r="H41">
        <f>résultats!G688*résultats!G726/(résultats!G764*résultats!G802)</f>
        <v>-6.6716290750324411E-2</v>
      </c>
      <c r="I41">
        <f>résultats!H688*résultats!H726/(résultats!H764*résultats!H802)</f>
        <v>-6.9259824633209982E-2</v>
      </c>
      <c r="J41">
        <f>résultats!I688*résultats!I726/(résultats!I764*résultats!I802)</f>
        <v>-5.6551516044630289E-2</v>
      </c>
      <c r="K41">
        <f>résultats!J688*résultats!J726/(résultats!J764*résultats!J802)</f>
        <v>-5.8119802050813345E-2</v>
      </c>
      <c r="L41">
        <f>résultats!K688*résultats!K726/(résultats!K764*résultats!K802)</f>
        <v>-5.5361949976125695E-2</v>
      </c>
      <c r="M41">
        <f>résultats!L688*résultats!L726/(résultats!L764*résultats!L802)</f>
        <v>-5.3792022813510525E-2</v>
      </c>
      <c r="N41">
        <f>résultats!M688*résultats!M726/(résultats!M764*résultats!M802)</f>
        <v>-5.6386493718159035E-2</v>
      </c>
      <c r="O41">
        <f>résultats!N688*résultats!N726/(résultats!N764*résultats!N802)</f>
        <v>-5.8101158036712217E-2</v>
      </c>
      <c r="P41">
        <f>résultats!O688*résultats!O726/(résultats!O764*résultats!O802)</f>
        <v>-5.4481506127550074E-2</v>
      </c>
      <c r="Q41">
        <f>résultats!P688*résultats!P726/(résultats!P764*résultats!P802)</f>
        <v>-4.7667419113567575E-2</v>
      </c>
      <c r="R41">
        <f>résultats!Q688*résultats!Q726/(résultats!Q764*résultats!Q802)</f>
        <v>-4.5953774788726871E-2</v>
      </c>
      <c r="S41">
        <f>résultats!R688*résultats!R726/(résultats!R764*résultats!R802)</f>
        <v>-4.607002574962682E-2</v>
      </c>
      <c r="T41">
        <f>résultats!S688*résultats!S726/(résultats!S764*résultats!S802)</f>
        <v>-4.6071331062907506E-2</v>
      </c>
      <c r="U41">
        <f>résultats!T688*résultats!T726/(résultats!T764*résultats!T802)</f>
        <v>-4.3990340391693895E-2</v>
      </c>
      <c r="V41">
        <f>résultats!U688*résultats!U726/(résultats!U764*résultats!U802)</f>
        <v>-4.0785431815153886E-2</v>
      </c>
      <c r="W41">
        <f>résultats!V688*résultats!V726/(résultats!V764*résultats!V802)</f>
        <v>-3.9355677556666052E-2</v>
      </c>
      <c r="X41">
        <f>résultats!W688*résultats!W726/(résultats!W764*résultats!W802)</f>
        <v>-3.9215449073851119E-2</v>
      </c>
      <c r="Y41">
        <f>résultats!X688*résultats!X726/(résultats!X764*résultats!X802)</f>
        <v>-3.7275717714839847E-2</v>
      </c>
      <c r="Z41">
        <f>résultats!Y688*résultats!Y726/(résultats!Y764*résultats!Y802)</f>
        <v>-3.4726264811177979E-2</v>
      </c>
      <c r="AA41">
        <f>résultats!Z688*résultats!Z726/(résultats!Z764*résultats!Z802)</f>
        <v>-3.3530755207813845E-2</v>
      </c>
      <c r="AB41">
        <f>résultats!AA688*résultats!AA726/(résultats!AA764*résultats!AA802)</f>
        <v>-3.3006385554337825E-2</v>
      </c>
      <c r="AC41">
        <f>résultats!AB688*résultats!AB726/(résultats!AB764*résultats!AB802)</f>
        <v>-3.3353700047275087E-2</v>
      </c>
      <c r="AD41">
        <f>résultats!AC688*résultats!AC726/(résultats!AC764*résultats!AC802)</f>
        <v>-3.4349103478251389E-2</v>
      </c>
      <c r="AE41">
        <f>résultats!AD688*résultats!AD726/(résultats!AD764*résultats!AD802)</f>
        <v>-3.5225463329369391E-2</v>
      </c>
      <c r="AF41">
        <f>résultats!AE688*résultats!AE726/(résultats!AE764*résultats!AE802)</f>
        <v>-3.5935640431553013E-2</v>
      </c>
      <c r="AG41">
        <f>résultats!AF688*résultats!AF726/(résultats!AF764*résultats!AF802)</f>
        <v>-3.6486379356697483E-2</v>
      </c>
      <c r="AH41">
        <f>résultats!AG688*résultats!AG726/(résultats!AG764*résultats!AG802)</f>
        <v>-3.7109869119656073E-2</v>
      </c>
      <c r="AI41">
        <f>résultats!AH688*résultats!AH726/(résultats!AH764*résultats!AH802)</f>
        <v>-3.7851552441409357E-2</v>
      </c>
      <c r="AJ41">
        <f>résultats!AI688*résultats!AI726/(résultats!AI764*résultats!AI802)</f>
        <v>-3.8420596173061754E-2</v>
      </c>
      <c r="AK41">
        <f>résultats!AJ688*résultats!AJ726/(résultats!AJ764*résultats!AJ802)</f>
        <v>-3.8732265106437916E-2</v>
      </c>
      <c r="AL41">
        <f>résultats!AK688*résultats!AK726/(résultats!AK764*résultats!AK802)</f>
        <v>-3.9119663636673845E-2</v>
      </c>
      <c r="AM41">
        <f>résultats!AL688*résultats!AL726/(résultats!AL764*résultats!AL802)</f>
        <v>-3.9435196180748033E-2</v>
      </c>
      <c r="AN41">
        <f>résultats!AM688*résultats!AM726/(résultats!AM764*résultats!AM802)</f>
        <v>-3.9672827652037987E-2</v>
      </c>
      <c r="AO41">
        <f>résultats!AN688*résultats!AN726/(résultats!AN764*résultats!AN802)</f>
        <v>-3.9869836969262822E-2</v>
      </c>
      <c r="AP41">
        <f>résultats!AO688*résultats!AO726/(résultats!AO764*résultats!AO802)</f>
        <v>-3.9700150121475979E-2</v>
      </c>
      <c r="AQ41">
        <f>résultats!AP688*résultats!AP726/(résultats!AP764*résultats!AP802)</f>
        <v>-3.9778643339159814E-2</v>
      </c>
      <c r="AR41">
        <f>résultats!AQ688*résultats!AQ726/(résultats!AQ764*résultats!AQ802)</f>
        <v>-3.9899962757011041E-2</v>
      </c>
      <c r="AS41">
        <f>résultats!AR688*résultats!AR726/(résultats!AR764*résultats!AR802)</f>
        <v>-3.9975028364153044E-2</v>
      </c>
      <c r="AT41">
        <f>résultats!AS688*résultats!AS726/(résultats!AS764*résultats!AS802)</f>
        <v>-4.0047764658531888E-2</v>
      </c>
      <c r="AU41">
        <f>résultats!AT688*résultats!AT726/(résultats!AT764*résultats!AT802)</f>
        <v>-4.0197028973093712E-2</v>
      </c>
      <c r="AV41">
        <f>résultats!AU688*résultats!AU726/(résultats!AU764*résultats!AU802)</f>
        <v>-3.9994231294456374E-2</v>
      </c>
      <c r="AW41">
        <f>résultats!AV688*résultats!AV726/(résultats!AV764*résultats!AV802)</f>
        <v>-3.9568745910456608E-2</v>
      </c>
      <c r="AX41">
        <f>résultats!AW688*résultats!AW726/(résultats!AW764*résultats!AW802)</f>
        <v>-3.9025663563172427E-2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A424-A5B9-48E8-B161-DA5235D22FF7}">
  <dimension ref="A1:AV16"/>
  <sheetViews>
    <sheetView topLeftCell="T1" workbookViewId="0">
      <selection activeCell="E11" sqref="E11"/>
    </sheetView>
    <sheetView workbookViewId="1"/>
  </sheetViews>
  <sheetFormatPr baseColWidth="10" defaultRowHeight="15.75" x14ac:dyDescent="0.25"/>
  <cols>
    <col min="1" max="1" width="20.375" customWidth="1"/>
    <col min="2" max="2" width="11.875" bestFit="1" customWidth="1"/>
  </cols>
  <sheetData>
    <row r="1" spans="1:48" x14ac:dyDescent="0.25">
      <c r="B1">
        <v>2004</v>
      </c>
      <c r="C1">
        <v>2005</v>
      </c>
      <c r="D1">
        <v>2006</v>
      </c>
      <c r="E1">
        <v>2007</v>
      </c>
      <c r="F1">
        <v>2008</v>
      </c>
      <c r="G1">
        <v>2009</v>
      </c>
      <c r="H1">
        <v>2010</v>
      </c>
      <c r="I1">
        <v>2011</v>
      </c>
      <c r="J1">
        <v>2012</v>
      </c>
      <c r="K1">
        <v>2013</v>
      </c>
      <c r="L1">
        <v>2014</v>
      </c>
      <c r="M1">
        <v>2015</v>
      </c>
      <c r="N1">
        <v>2016</v>
      </c>
      <c r="O1">
        <v>2017</v>
      </c>
      <c r="P1">
        <v>2018</v>
      </c>
      <c r="Q1">
        <v>2019</v>
      </c>
      <c r="R1">
        <v>2020</v>
      </c>
      <c r="S1">
        <v>2021</v>
      </c>
      <c r="T1">
        <v>2022</v>
      </c>
      <c r="U1">
        <v>2023</v>
      </c>
      <c r="V1">
        <v>2024</v>
      </c>
      <c r="W1">
        <v>2025</v>
      </c>
      <c r="X1">
        <v>2026</v>
      </c>
      <c r="Y1">
        <v>2027</v>
      </c>
      <c r="Z1">
        <v>2028</v>
      </c>
      <c r="AA1">
        <v>2029</v>
      </c>
      <c r="AB1" s="5">
        <v>2030</v>
      </c>
      <c r="AC1">
        <v>2031</v>
      </c>
      <c r="AD1">
        <v>2032</v>
      </c>
      <c r="AE1">
        <v>2033</v>
      </c>
      <c r="AF1">
        <v>2034</v>
      </c>
      <c r="AG1">
        <v>2035</v>
      </c>
      <c r="AH1">
        <v>2036</v>
      </c>
      <c r="AI1">
        <v>2037</v>
      </c>
      <c r="AJ1">
        <v>2038</v>
      </c>
      <c r="AK1">
        <v>2039</v>
      </c>
      <c r="AL1">
        <v>2040</v>
      </c>
      <c r="AM1">
        <v>2041</v>
      </c>
      <c r="AN1">
        <v>2042</v>
      </c>
      <c r="AO1">
        <v>2043</v>
      </c>
      <c r="AP1">
        <v>2044</v>
      </c>
      <c r="AQ1">
        <v>2045</v>
      </c>
      <c r="AR1">
        <v>2046</v>
      </c>
      <c r="AS1">
        <v>2047</v>
      </c>
      <c r="AT1">
        <v>2048</v>
      </c>
      <c r="AU1">
        <v>2049</v>
      </c>
      <c r="AV1">
        <v>2050</v>
      </c>
    </row>
    <row r="2" spans="1:48" x14ac:dyDescent="0.25">
      <c r="A2" t="str">
        <f>résultats!B584</f>
        <v>NEWAUTO_ELEC_H01_2</v>
      </c>
      <c r="B2">
        <f>résultats!C584</f>
        <v>1.1492990066676601</v>
      </c>
      <c r="C2">
        <f>résultats!D584</f>
        <v>1.1677513739710099</v>
      </c>
      <c r="D2">
        <f>résultats!E584</f>
        <v>2.1795284150000001</v>
      </c>
      <c r="E2">
        <f>résultats!F584</f>
        <v>3.5470499969999998</v>
      </c>
      <c r="F2">
        <f>résultats!G584</f>
        <v>5.7124314390000004</v>
      </c>
      <c r="G2">
        <f>résultats!H584</f>
        <v>9.1534476080000005</v>
      </c>
      <c r="H2">
        <f>résultats!I584</f>
        <v>12.61536785</v>
      </c>
      <c r="I2">
        <f>résultats!J584</f>
        <v>17.14670285</v>
      </c>
      <c r="J2">
        <f>résultats!K584</f>
        <v>20.46576263</v>
      </c>
      <c r="K2">
        <f>résultats!L584</f>
        <v>26.068443569999999</v>
      </c>
      <c r="L2">
        <f>résultats!M584</f>
        <v>34.520450140000001</v>
      </c>
      <c r="M2">
        <f>résultats!N584</f>
        <v>42.053028089999998</v>
      </c>
      <c r="N2">
        <f>résultats!O584</f>
        <v>57.293393459999997</v>
      </c>
      <c r="O2">
        <f>résultats!P584</f>
        <v>77.334064499999997</v>
      </c>
      <c r="P2">
        <f>résultats!Q584</f>
        <v>101.8263554</v>
      </c>
      <c r="Q2">
        <f>résultats!R584</f>
        <v>131.3818249</v>
      </c>
      <c r="R2">
        <f>résultats!S584</f>
        <v>142.41796059999999</v>
      </c>
      <c r="S2">
        <f>résultats!T584</f>
        <v>157.24982439999999</v>
      </c>
      <c r="T2">
        <f>résultats!U584</f>
        <v>197.13186630000001</v>
      </c>
      <c r="U2">
        <f>résultats!V584</f>
        <v>245.51486679999999</v>
      </c>
      <c r="V2">
        <f>résultats!W584</f>
        <v>369.03103160000001</v>
      </c>
      <c r="W2">
        <f>résultats!X584</f>
        <v>467.04454040000002</v>
      </c>
      <c r="X2">
        <f>résultats!Y584</f>
        <v>484.17172699999998</v>
      </c>
      <c r="Y2">
        <f>résultats!Z584</f>
        <v>574.80188439999995</v>
      </c>
      <c r="Z2">
        <f>résultats!AA584</f>
        <v>729.55928010000002</v>
      </c>
      <c r="AA2">
        <f>résultats!AB584</f>
        <v>896.44186890000003</v>
      </c>
      <c r="AB2">
        <f>résultats!AC584</f>
        <v>1063.104945</v>
      </c>
      <c r="AC2">
        <f>résultats!AD584</f>
        <v>1209.4115790000001</v>
      </c>
      <c r="AD2">
        <f>résultats!AE584</f>
        <v>1328.0024129999999</v>
      </c>
      <c r="AE2">
        <f>résultats!AF584</f>
        <v>1405.831944</v>
      </c>
      <c r="AF2">
        <f>résultats!AG584</f>
        <v>1451.275425</v>
      </c>
      <c r="AG2">
        <f>résultats!AH584</f>
        <v>1473.205046</v>
      </c>
      <c r="AH2">
        <f>résultats!AI584</f>
        <v>1520.434088</v>
      </c>
      <c r="AI2">
        <f>résultats!AJ584</f>
        <v>1547.4313629999999</v>
      </c>
      <c r="AJ2">
        <f>résultats!AK584</f>
        <v>1554.007304</v>
      </c>
      <c r="AK2">
        <f>résultats!AL584</f>
        <v>1556.1026449999999</v>
      </c>
      <c r="AL2">
        <f>résultats!AM584</f>
        <v>1547.722704</v>
      </c>
      <c r="AM2">
        <f>résultats!AN584</f>
        <v>1536.978875</v>
      </c>
      <c r="AN2">
        <f>résultats!AO584</f>
        <v>1523.5001629999999</v>
      </c>
      <c r="AO2">
        <f>résultats!AP584</f>
        <v>1508.8715159999999</v>
      </c>
      <c r="AP2">
        <f>résultats!AQ584</f>
        <v>1492.5653910000001</v>
      </c>
      <c r="AQ2">
        <f>résultats!AR584</f>
        <v>1522.5526609999999</v>
      </c>
      <c r="AR2">
        <f>résultats!AS584</f>
        <v>1523.618211</v>
      </c>
      <c r="AS2">
        <f>résultats!AT584</f>
        <v>1516.8110139999999</v>
      </c>
      <c r="AT2">
        <f>résultats!AU584</f>
        <v>1507.8320269999999</v>
      </c>
      <c r="AU2">
        <f>résultats!AV584</f>
        <v>1495.270841</v>
      </c>
      <c r="AV2">
        <f>résultats!AW584</f>
        <v>1464.9030090000001</v>
      </c>
    </row>
    <row r="3" spans="1:48" x14ac:dyDescent="0.25">
      <c r="A3" t="str">
        <f>résultats!B585</f>
        <v>NEWAUTO_2</v>
      </c>
      <c r="B3">
        <f>résultats!C585</f>
        <v>2298.5980133353301</v>
      </c>
      <c r="C3">
        <f>résultats!D585</f>
        <v>2335.5027479420201</v>
      </c>
      <c r="D3">
        <f>résultats!E585</f>
        <v>2373</v>
      </c>
      <c r="E3">
        <f>résultats!F585</f>
        <v>2446.6775899999998</v>
      </c>
      <c r="F3">
        <f>résultats!G585</f>
        <v>2424.2765530000001</v>
      </c>
      <c r="G3">
        <f>résultats!H585</f>
        <v>2660.3639440000002</v>
      </c>
      <c r="H3">
        <f>résultats!I585</f>
        <v>2598.8489709999999</v>
      </c>
      <c r="I3">
        <f>résultats!J585</f>
        <v>2542.822412</v>
      </c>
      <c r="J3">
        <f>résultats!K585</f>
        <v>2194.0678939999998</v>
      </c>
      <c r="K3">
        <f>résultats!L585</f>
        <v>2073.8249529999998</v>
      </c>
      <c r="L3">
        <f>résultats!M585</f>
        <v>2079.3430400000002</v>
      </c>
      <c r="M3">
        <f>résultats!N585</f>
        <v>1940.3869999999999</v>
      </c>
      <c r="N3">
        <f>résultats!O585</f>
        <v>2042.316</v>
      </c>
      <c r="O3">
        <f>résultats!P585</f>
        <v>2141.6280000000002</v>
      </c>
      <c r="P3">
        <f>résultats!Q585</f>
        <v>2203.7420000000002</v>
      </c>
      <c r="Q3">
        <f>résultats!R585</f>
        <v>2240.3020000000001</v>
      </c>
      <c r="R3">
        <f>résultats!S585</f>
        <v>1931.6739990000001</v>
      </c>
      <c r="S3">
        <f>résultats!T585</f>
        <v>1715.3027360000001</v>
      </c>
      <c r="T3">
        <f>résultats!U585</f>
        <v>1749.9400869999999</v>
      </c>
      <c r="U3">
        <f>résultats!V585</f>
        <v>1797.0905290000001</v>
      </c>
      <c r="V3">
        <f>résultats!W585</f>
        <v>2258.9512420000001</v>
      </c>
      <c r="W3">
        <f>résultats!X585</f>
        <v>2427.1743929999998</v>
      </c>
      <c r="X3">
        <f>résultats!Y585</f>
        <v>2045.6017139999999</v>
      </c>
      <c r="Y3">
        <f>résultats!Z585</f>
        <v>1858.5903659999999</v>
      </c>
      <c r="Z3">
        <f>résultats!AA585</f>
        <v>1752.272203</v>
      </c>
      <c r="AA3">
        <f>résultats!AB585</f>
        <v>1665.987439</v>
      </c>
      <c r="AB3">
        <f>résultats!AC585</f>
        <v>1604.5714149999999</v>
      </c>
      <c r="AC3">
        <f>résultats!AD585</f>
        <v>1561.5883229999999</v>
      </c>
      <c r="AD3">
        <f>résultats!AE585</f>
        <v>1540.7857080000001</v>
      </c>
      <c r="AE3">
        <f>résultats!AF585</f>
        <v>1525.639819</v>
      </c>
      <c r="AF3">
        <f>résultats!AG585</f>
        <v>1515.401468</v>
      </c>
      <c r="AG3">
        <f>résultats!AH585</f>
        <v>1506.400404</v>
      </c>
      <c r="AH3">
        <f>résultats!AI585</f>
        <v>1537.736713</v>
      </c>
      <c r="AI3">
        <f>résultats!AJ585</f>
        <v>1556.2785120000001</v>
      </c>
      <c r="AJ3">
        <f>résultats!AK585</f>
        <v>1558.4587529999999</v>
      </c>
      <c r="AK3">
        <f>résultats!AL585</f>
        <v>1558.3327999999999</v>
      </c>
      <c r="AL3">
        <f>résultats!AM585</f>
        <v>1548.831711</v>
      </c>
      <c r="AM3">
        <f>résultats!AN585</f>
        <v>1537.529295</v>
      </c>
      <c r="AN3">
        <f>résultats!AO585</f>
        <v>1523.7727930000001</v>
      </c>
      <c r="AO3">
        <f>résultats!AP585</f>
        <v>1509.006427</v>
      </c>
      <c r="AP3">
        <f>résultats!AQ585</f>
        <v>1492.632067</v>
      </c>
      <c r="AQ3">
        <f>résultats!AR585</f>
        <v>1522.5866430000001</v>
      </c>
      <c r="AR3">
        <f>résultats!AS585</f>
        <v>1523.6352010000001</v>
      </c>
      <c r="AS3">
        <f>résultats!AT585</f>
        <v>1516.8194639999999</v>
      </c>
      <c r="AT3">
        <f>résultats!AU585</f>
        <v>1507.836223</v>
      </c>
      <c r="AU3">
        <f>résultats!AV585</f>
        <v>1495.272921</v>
      </c>
      <c r="AV3">
        <f>résultats!AW585</f>
        <v>1464.904027</v>
      </c>
    </row>
    <row r="4" spans="1:48" x14ac:dyDescent="0.25">
      <c r="A4" t="str">
        <f>résultats!B586</f>
        <v>AUTO_ELEC_2</v>
      </c>
      <c r="B4">
        <f>résultats!C586</f>
        <v>2.3360541304970401</v>
      </c>
      <c r="C4">
        <f>résultats!D586</f>
        <v>2.3735602351802898</v>
      </c>
      <c r="D4">
        <f>résultats!E586</f>
        <v>2.411668513</v>
      </c>
      <c r="E4">
        <f>résultats!F586</f>
        <v>5.8260767409999996</v>
      </c>
      <c r="F4">
        <f>résultats!G586</f>
        <v>11.21807396</v>
      </c>
      <c r="G4">
        <f>résultats!H586</f>
        <v>19.754527499999998</v>
      </c>
      <c r="H4">
        <f>résultats!I586</f>
        <v>31.283396339999999</v>
      </c>
      <c r="I4">
        <f>résultats!J586</f>
        <v>46.70951239</v>
      </c>
      <c r="J4">
        <f>résultats!K586</f>
        <v>64.606251830000005</v>
      </c>
      <c r="K4">
        <f>résultats!L586</f>
        <v>87.121351559999894</v>
      </c>
      <c r="L4">
        <f>résultats!M586</f>
        <v>116.85012740000001</v>
      </c>
      <c r="M4">
        <f>résultats!N586</f>
        <v>152.47639839999999</v>
      </c>
      <c r="N4">
        <f>résultats!O586</f>
        <v>201.38359</v>
      </c>
      <c r="O4">
        <f>résultats!P586</f>
        <v>268.64847500000002</v>
      </c>
      <c r="P4">
        <f>résultats!Q586</f>
        <v>357.04240670000002</v>
      </c>
      <c r="Q4">
        <f>résultats!R586</f>
        <v>470.57211130000002</v>
      </c>
      <c r="R4">
        <f>résultats!S586</f>
        <v>589.46146629999998</v>
      </c>
      <c r="S4">
        <f>résultats!T586</f>
        <v>717.23821729999997</v>
      </c>
      <c r="T4">
        <f>résultats!U586</f>
        <v>874.52351610000005</v>
      </c>
      <c r="U4">
        <f>résultats!V586</f>
        <v>1068.5958230000001</v>
      </c>
      <c r="V4">
        <f>résultats!W586</f>
        <v>1374.7682769999999</v>
      </c>
      <c r="W4">
        <f>résultats!X586</f>
        <v>1760.9440950000001</v>
      </c>
      <c r="X4">
        <f>résultats!Y586</f>
        <v>2141.1230599999999</v>
      </c>
      <c r="Y4">
        <f>résultats!Z586</f>
        <v>2588.9808899999998</v>
      </c>
      <c r="Z4">
        <f>résultats!AA586</f>
        <v>3164.4341650000001</v>
      </c>
      <c r="AA4">
        <f>résultats!AB586</f>
        <v>3871.7664220000001</v>
      </c>
      <c r="AB4">
        <f>résultats!AC586</f>
        <v>4702.5653819999998</v>
      </c>
      <c r="AC4">
        <f>résultats!AD586</f>
        <v>5628.6898899999997</v>
      </c>
      <c r="AD4">
        <f>résultats!AE586</f>
        <v>6616.2473499999996</v>
      </c>
      <c r="AE4">
        <f>résultats!AF586</f>
        <v>7620.2828959999997</v>
      </c>
      <c r="AF4">
        <f>résultats!AG586</f>
        <v>8606.9069249999902</v>
      </c>
      <c r="AG4">
        <f>résultats!AH586</f>
        <v>9553.1584860000003</v>
      </c>
      <c r="AH4">
        <f>résultats!AI586</f>
        <v>10486.30824</v>
      </c>
      <c r="AI4">
        <f>résultats!AJ586</f>
        <v>11386.43663</v>
      </c>
      <c r="AJ4">
        <f>résultats!AK586</f>
        <v>12234.673059999999</v>
      </c>
      <c r="AK4">
        <f>résultats!AL586</f>
        <v>13029.28153</v>
      </c>
      <c r="AL4">
        <f>résultats!AM586</f>
        <v>13762.674139999999</v>
      </c>
      <c r="AM4">
        <f>résultats!AN586</f>
        <v>14439.48588</v>
      </c>
      <c r="AN4">
        <f>résultats!AO586</f>
        <v>15060.518179999999</v>
      </c>
      <c r="AO4">
        <f>résultats!AP586</f>
        <v>15628.107309999999</v>
      </c>
      <c r="AP4">
        <f>résultats!AQ586</f>
        <v>16143.91599</v>
      </c>
      <c r="AQ4">
        <f>résultats!AR586</f>
        <v>16590.207590000002</v>
      </c>
      <c r="AR4">
        <f>résultats!AS586</f>
        <v>17007.811959999999</v>
      </c>
      <c r="AS4">
        <f>résultats!AT586</f>
        <v>17390.768840000001</v>
      </c>
      <c r="AT4">
        <f>résultats!AU586</f>
        <v>17739.216280000001</v>
      </c>
      <c r="AU4">
        <f>résultats!AV586</f>
        <v>18051.8727</v>
      </c>
      <c r="AV4">
        <f>résultats!AW586</f>
        <v>18313.31753</v>
      </c>
    </row>
    <row r="5" spans="1:48" x14ac:dyDescent="0.25">
      <c r="A5" t="str">
        <f>résultats!B587</f>
        <v>AUTO_2</v>
      </c>
      <c r="B5">
        <f>résultats!C587</f>
        <v>30998.430217312201</v>
      </c>
      <c r="C5">
        <f>résultats!D587</f>
        <v>31496.120041177499</v>
      </c>
      <c r="D5">
        <f>résultats!E587</f>
        <v>32001.800439999999</v>
      </c>
      <c r="E5">
        <f>résultats!F587</f>
        <v>32688.379000000001</v>
      </c>
      <c r="F5">
        <f>résultats!G587</f>
        <v>33314.794710000002</v>
      </c>
      <c r="G5">
        <f>résultats!H587</f>
        <v>34142.844949999999</v>
      </c>
      <c r="H5">
        <f>résultats!I587</f>
        <v>34863.837440000003</v>
      </c>
      <c r="I5">
        <f>résultats!J587</f>
        <v>35489.148800000003</v>
      </c>
      <c r="J5">
        <f>résultats!K587</f>
        <v>35731.31351</v>
      </c>
      <c r="K5">
        <f>résultats!L587</f>
        <v>35839.916219999999</v>
      </c>
      <c r="L5">
        <f>résultats!M587</f>
        <v>35948.063869999998</v>
      </c>
      <c r="M5">
        <f>résultats!N587</f>
        <v>35911.307350000003</v>
      </c>
      <c r="N5">
        <f>résultats!O587</f>
        <v>35978.501450000003</v>
      </c>
      <c r="O5">
        <f>résultats!P587</f>
        <v>36321.204380000003</v>
      </c>
      <c r="P5">
        <f>résultats!Q587</f>
        <v>36708.886160000002</v>
      </c>
      <c r="Q5">
        <f>résultats!R587</f>
        <v>37113.743849999999</v>
      </c>
      <c r="R5">
        <f>résultats!S587</f>
        <v>37189.730660000001</v>
      </c>
      <c r="S5">
        <f>résultats!T587</f>
        <v>37045.546860000002</v>
      </c>
      <c r="T5">
        <f>résultats!U587</f>
        <v>36737.401010000001</v>
      </c>
      <c r="U5">
        <f>résultats!V587</f>
        <v>36373.467949999998</v>
      </c>
      <c r="V5">
        <f>résultats!W587</f>
        <v>36492.80343</v>
      </c>
      <c r="W5">
        <f>résultats!X587</f>
        <v>36773.342329999999</v>
      </c>
      <c r="X5">
        <f>résultats!Y587</f>
        <v>36647.289969999998</v>
      </c>
      <c r="Y5">
        <f>résultats!Z587</f>
        <v>36333.116110000003</v>
      </c>
      <c r="Z5">
        <f>résultats!AA587</f>
        <v>35922.702830000002</v>
      </c>
      <c r="AA5">
        <f>résultats!AB587</f>
        <v>35441.915200000003</v>
      </c>
      <c r="AB5">
        <f>résultats!AC587</f>
        <v>34919.971700000002</v>
      </c>
      <c r="AC5">
        <f>résultats!AD587</f>
        <v>34377.947269999997</v>
      </c>
      <c r="AD5">
        <f>résultats!AE587</f>
        <v>33839.421649999997</v>
      </c>
      <c r="AE5">
        <f>résultats!AF587</f>
        <v>33310.035860000004</v>
      </c>
      <c r="AF5">
        <f>résultats!AG587</f>
        <v>32794.337579999999</v>
      </c>
      <c r="AG5">
        <f>résultats!AH587</f>
        <v>32292.921399999999</v>
      </c>
      <c r="AH5">
        <f>résultats!AI587</f>
        <v>31845.437539999999</v>
      </c>
      <c r="AI5">
        <f>résultats!AJ587</f>
        <v>31435.9483</v>
      </c>
      <c r="AJ5">
        <f>résultats!AK587</f>
        <v>31045.897860000001</v>
      </c>
      <c r="AK5">
        <f>résultats!AL587</f>
        <v>30671.913369999998</v>
      </c>
      <c r="AL5">
        <f>résultats!AM587</f>
        <v>30303.750489999999</v>
      </c>
      <c r="AM5">
        <f>résultats!AN587</f>
        <v>29947.29538</v>
      </c>
      <c r="AN5">
        <f>résultats!AO587</f>
        <v>29599.362209999999</v>
      </c>
      <c r="AO5">
        <f>résultats!AP587</f>
        <v>29258.408500000001</v>
      </c>
      <c r="AP5">
        <f>résultats!AQ587</f>
        <v>28922.390039999998</v>
      </c>
      <c r="AQ5">
        <f>résultats!AR587</f>
        <v>28516.817340000001</v>
      </c>
      <c r="AR5">
        <f>résultats!AS587</f>
        <v>28139.331389999999</v>
      </c>
      <c r="AS5">
        <f>résultats!AT587</f>
        <v>27780.19543</v>
      </c>
      <c r="AT5">
        <f>résultats!AU587</f>
        <v>27436.018619999999</v>
      </c>
      <c r="AU5">
        <f>résultats!AV587</f>
        <v>27102.22363</v>
      </c>
      <c r="AV5">
        <f>résultats!AW587</f>
        <v>26760.312750000001</v>
      </c>
    </row>
    <row r="6" spans="1:48" x14ac:dyDescent="0.25">
      <c r="A6" t="str">
        <f>résultats!B588</f>
        <v>NEWAUTO_ELEC_H01_1</v>
      </c>
      <c r="B6">
        <f>résultats!C588</f>
        <v>1.1492990066676601</v>
      </c>
      <c r="C6">
        <f>résultats!D588</f>
        <v>1.1677513739710099</v>
      </c>
      <c r="D6">
        <f>résultats!E588</f>
        <v>2.1795284150000001</v>
      </c>
      <c r="E6">
        <f>résultats!F588</f>
        <v>3.5470499969999998</v>
      </c>
      <c r="F6">
        <f>résultats!G588</f>
        <v>5.7124314390000004</v>
      </c>
      <c r="G6">
        <f>résultats!H588</f>
        <v>9.1534476080000005</v>
      </c>
      <c r="H6">
        <f>résultats!I588</f>
        <v>12.61536785</v>
      </c>
      <c r="I6">
        <f>résultats!J588</f>
        <v>17.14670285</v>
      </c>
      <c r="J6">
        <f>résultats!K588</f>
        <v>20.46576263</v>
      </c>
      <c r="K6">
        <f>résultats!L588</f>
        <v>26.068443569999999</v>
      </c>
      <c r="L6">
        <f>résultats!M588</f>
        <v>34.520450140000001</v>
      </c>
      <c r="M6">
        <f>résultats!N588</f>
        <v>42.053028089999998</v>
      </c>
      <c r="N6">
        <f>résultats!O588</f>
        <v>57.293393459999997</v>
      </c>
      <c r="O6">
        <f>résultats!P588</f>
        <v>77.334064499999997</v>
      </c>
      <c r="P6">
        <f>résultats!Q588</f>
        <v>101.8263554</v>
      </c>
      <c r="Q6">
        <f>résultats!R588</f>
        <v>131.3818249</v>
      </c>
      <c r="R6">
        <f>résultats!S588</f>
        <v>142.41796059999999</v>
      </c>
      <c r="S6">
        <f>résultats!T588</f>
        <v>157.24982439999999</v>
      </c>
      <c r="T6">
        <f>résultats!U588</f>
        <v>197.13186630000001</v>
      </c>
      <c r="U6">
        <f>résultats!V588</f>
        <v>245.21020340000001</v>
      </c>
      <c r="V6">
        <f>résultats!W588</f>
        <v>290.87553960000002</v>
      </c>
      <c r="W6">
        <f>résultats!X588</f>
        <v>336.8854589</v>
      </c>
      <c r="X6">
        <f>résultats!Y588</f>
        <v>436.45171809999999</v>
      </c>
      <c r="Y6">
        <f>résultats!Z588</f>
        <v>519.81250839999996</v>
      </c>
      <c r="Z6">
        <f>résultats!AA588</f>
        <v>601.05508320000001</v>
      </c>
      <c r="AA6">
        <f>résultats!AB588</f>
        <v>677.65478169999994</v>
      </c>
      <c r="AB6">
        <f>résultats!AC588</f>
        <v>749.03796629999999</v>
      </c>
      <c r="AC6">
        <f>résultats!AD588</f>
        <v>817.05364129999998</v>
      </c>
      <c r="AD6">
        <f>résultats!AE588</f>
        <v>838.64631499999996</v>
      </c>
      <c r="AE6">
        <f>résultats!AF588</f>
        <v>876.1735549</v>
      </c>
      <c r="AF6">
        <f>résultats!AG588</f>
        <v>917.73097150000001</v>
      </c>
      <c r="AG6">
        <f>résultats!AH588</f>
        <v>914.67058080000004</v>
      </c>
      <c r="AH6">
        <f>résultats!AI588</f>
        <v>979.11485370000003</v>
      </c>
      <c r="AI6">
        <f>résultats!AJ588</f>
        <v>1029.3042559999999</v>
      </c>
      <c r="AJ6">
        <f>résultats!AK588</f>
        <v>1070.7368919999999</v>
      </c>
      <c r="AK6">
        <f>résultats!AL588</f>
        <v>1107.264527</v>
      </c>
      <c r="AL6">
        <f>résultats!AM588</f>
        <v>1139.2638629999999</v>
      </c>
      <c r="AM6">
        <f>résultats!AN588</f>
        <v>1160.0504229999999</v>
      </c>
      <c r="AN6">
        <f>résultats!AO588</f>
        <v>1184.0921659999999</v>
      </c>
      <c r="AO6">
        <f>résultats!AP588</f>
        <v>1210.153779</v>
      </c>
      <c r="AP6">
        <f>résultats!AQ588</f>
        <v>1235.760129</v>
      </c>
      <c r="AQ6">
        <f>résultats!AR588</f>
        <v>1260.6094579999999</v>
      </c>
      <c r="AR6">
        <f>résultats!AS588</f>
        <v>1278.256852</v>
      </c>
      <c r="AS6">
        <f>résultats!AT588</f>
        <v>1298.3507059999999</v>
      </c>
      <c r="AT6">
        <f>résultats!AU588</f>
        <v>1318.751675</v>
      </c>
      <c r="AU6">
        <f>résultats!AV588</f>
        <v>1338.9800949999999</v>
      </c>
      <c r="AV6">
        <f>résultats!AW588</f>
        <v>1359.6053939999999</v>
      </c>
    </row>
    <row r="7" spans="1:48" x14ac:dyDescent="0.25">
      <c r="A7" t="str">
        <f>résultats!B589</f>
        <v>NEWAUTO_1</v>
      </c>
      <c r="B7">
        <f>résultats!C589</f>
        <v>2298.5980133353301</v>
      </c>
      <c r="C7">
        <f>résultats!D589</f>
        <v>2335.5027479420201</v>
      </c>
      <c r="D7">
        <f>résultats!E589</f>
        <v>2373</v>
      </c>
      <c r="E7">
        <f>résultats!F589</f>
        <v>2446.6775899999998</v>
      </c>
      <c r="F7">
        <f>résultats!G589</f>
        <v>2424.2765530000001</v>
      </c>
      <c r="G7">
        <f>résultats!H589</f>
        <v>2660.3639440000002</v>
      </c>
      <c r="H7">
        <f>résultats!I589</f>
        <v>2598.8489709999999</v>
      </c>
      <c r="I7">
        <f>résultats!J589</f>
        <v>2542.822412</v>
      </c>
      <c r="J7">
        <f>résultats!K589</f>
        <v>2194.0678939999998</v>
      </c>
      <c r="K7">
        <f>résultats!L589</f>
        <v>2073.8249529999998</v>
      </c>
      <c r="L7">
        <f>résultats!M589</f>
        <v>2079.3430400000002</v>
      </c>
      <c r="M7">
        <f>résultats!N589</f>
        <v>1940.3869999999999</v>
      </c>
      <c r="N7">
        <f>résultats!O589</f>
        <v>2042.316</v>
      </c>
      <c r="O7">
        <f>résultats!P589</f>
        <v>2141.6280000000002</v>
      </c>
      <c r="P7">
        <f>résultats!Q589</f>
        <v>2203.7420000000002</v>
      </c>
      <c r="Q7">
        <f>résultats!R589</f>
        <v>2240.3020000000001</v>
      </c>
      <c r="R7">
        <f>résultats!S589</f>
        <v>1931.6739990000001</v>
      </c>
      <c r="S7">
        <f>résultats!T589</f>
        <v>1715.3027360000001</v>
      </c>
      <c r="T7">
        <f>résultats!U589</f>
        <v>1749.9400869999999</v>
      </c>
      <c r="U7">
        <f>résultats!V589</f>
        <v>1794.8583149999999</v>
      </c>
      <c r="V7">
        <f>résultats!W589</f>
        <v>1780.665569</v>
      </c>
      <c r="W7">
        <f>résultats!X589</f>
        <v>1750.8767660000001</v>
      </c>
      <c r="X7">
        <f>résultats!Y589</f>
        <v>1955.786118</v>
      </c>
      <c r="Y7">
        <f>résultats!Z589</f>
        <v>2039.456868</v>
      </c>
      <c r="Z7">
        <f>résultats!AA589</f>
        <v>2095.5095419999998</v>
      </c>
      <c r="AA7">
        <f>résultats!AB589</f>
        <v>2128.65904</v>
      </c>
      <c r="AB7">
        <f>résultats!AC589</f>
        <v>2146.9191080000001</v>
      </c>
      <c r="AC7">
        <f>résultats!AD589</f>
        <v>2161.1703130000001</v>
      </c>
      <c r="AD7">
        <f>résultats!AE589</f>
        <v>2067.609524</v>
      </c>
      <c r="AE7">
        <f>résultats!AF589</f>
        <v>2030.9208180000001</v>
      </c>
      <c r="AF7">
        <f>résultats!AG589</f>
        <v>2015.008791</v>
      </c>
      <c r="AG7">
        <f>résultats!AH589</f>
        <v>1914.5801980000001</v>
      </c>
      <c r="AH7">
        <f>résultats!AI589</f>
        <v>1964.6223279999999</v>
      </c>
      <c r="AI7">
        <f>résultats!AJ589</f>
        <v>1989.1740749999999</v>
      </c>
      <c r="AJ7">
        <f>résultats!AK589</f>
        <v>2001.024774</v>
      </c>
      <c r="AK7">
        <f>résultats!AL589</f>
        <v>2008.043842</v>
      </c>
      <c r="AL7">
        <f>résultats!AM589</f>
        <v>2010.9557130000001</v>
      </c>
      <c r="AM7">
        <f>résultats!AN589</f>
        <v>1998.2040079999999</v>
      </c>
      <c r="AN7">
        <f>résultats!AO589</f>
        <v>1994.8685660000001</v>
      </c>
      <c r="AO7">
        <f>résultats!AP589</f>
        <v>1997.9823280000001</v>
      </c>
      <c r="AP7">
        <f>résultats!AQ589</f>
        <v>2002.8956889999999</v>
      </c>
      <c r="AQ7">
        <f>résultats!AR589</f>
        <v>2008.8085980000001</v>
      </c>
      <c r="AR7">
        <f>résultats!AS589</f>
        <v>2005.3660359999999</v>
      </c>
      <c r="AS7">
        <f>résultats!AT589</f>
        <v>2007.7189739999999</v>
      </c>
      <c r="AT7">
        <f>résultats!AU589</f>
        <v>2012.1969240000001</v>
      </c>
      <c r="AU7">
        <f>résultats!AV589</f>
        <v>2017.8568660000001</v>
      </c>
      <c r="AV7">
        <f>résultats!AW589</f>
        <v>2025.385278</v>
      </c>
    </row>
    <row r="8" spans="1:48" x14ac:dyDescent="0.25">
      <c r="A8" t="str">
        <f>résultats!B590</f>
        <v>AUTO_ELEC_1</v>
      </c>
      <c r="B8">
        <f>résultats!C590</f>
        <v>2.3360541304970401</v>
      </c>
      <c r="C8">
        <f>résultats!D590</f>
        <v>2.3735602351802898</v>
      </c>
      <c r="D8">
        <f>résultats!E590</f>
        <v>2.411668513</v>
      </c>
      <c r="E8">
        <f>résultats!F590</f>
        <v>5.8260767409999996</v>
      </c>
      <c r="F8">
        <f>résultats!G590</f>
        <v>11.21807396</v>
      </c>
      <c r="G8">
        <f>résultats!H590</f>
        <v>19.754527499999998</v>
      </c>
      <c r="H8">
        <f>résultats!I590</f>
        <v>31.283396339999999</v>
      </c>
      <c r="I8">
        <f>résultats!J590</f>
        <v>46.70951239</v>
      </c>
      <c r="J8">
        <f>résultats!K590</f>
        <v>64.606251830000005</v>
      </c>
      <c r="K8">
        <f>résultats!L590</f>
        <v>87.121351559999894</v>
      </c>
      <c r="L8">
        <f>résultats!M590</f>
        <v>116.85012740000001</v>
      </c>
      <c r="M8">
        <f>résultats!N590</f>
        <v>152.47639839999999</v>
      </c>
      <c r="N8">
        <f>résultats!O590</f>
        <v>201.38359</v>
      </c>
      <c r="O8">
        <f>résultats!P590</f>
        <v>268.64847500000002</v>
      </c>
      <c r="P8">
        <f>résultats!Q590</f>
        <v>357.04240670000002</v>
      </c>
      <c r="Q8">
        <f>résultats!R590</f>
        <v>470.57211130000002</v>
      </c>
      <c r="R8">
        <f>résultats!S590</f>
        <v>589.46146629999998</v>
      </c>
      <c r="S8">
        <f>résultats!T590</f>
        <v>717.23821729999997</v>
      </c>
      <c r="T8">
        <f>résultats!U590</f>
        <v>874.52351610000005</v>
      </c>
      <c r="U8">
        <f>résultats!V590</f>
        <v>1068.29116</v>
      </c>
      <c r="V8">
        <f>résultats!W590</f>
        <v>1296.326043</v>
      </c>
      <c r="W8">
        <f>résultats!X590</f>
        <v>1556.9570289999999</v>
      </c>
      <c r="X8">
        <f>résultats!Y590</f>
        <v>1901.8230390000001</v>
      </c>
      <c r="Y8">
        <f>résultats!Z590</f>
        <v>2309.7636040000002</v>
      </c>
      <c r="Z8">
        <f>résultats!AA590</f>
        <v>2774.9502400000001</v>
      </c>
      <c r="AA8">
        <f>résultats!AB590</f>
        <v>3289.3726550000001</v>
      </c>
      <c r="AB8">
        <f>résultats!AC590</f>
        <v>3844.9181119999998</v>
      </c>
      <c r="AC8">
        <f>résultats!AD590</f>
        <v>4435.800099</v>
      </c>
      <c r="AD8">
        <f>résultats!AE590</f>
        <v>5013.5169969999997</v>
      </c>
      <c r="AE8">
        <f>résultats!AF590</f>
        <v>5594.777787</v>
      </c>
      <c r="AF8">
        <f>résultats!AG590</f>
        <v>6183.4041829999996</v>
      </c>
      <c r="AG8">
        <f>résultats!AH590</f>
        <v>6734.3451059999998</v>
      </c>
      <c r="AH8">
        <f>résultats!AI590</f>
        <v>7317.3220119999996</v>
      </c>
      <c r="AI8">
        <f>résultats!AJ590</f>
        <v>7916.1955619999999</v>
      </c>
      <c r="AJ8">
        <f>résultats!AK590</f>
        <v>8521.2738919999902</v>
      </c>
      <c r="AK8">
        <f>résultats!AL590</f>
        <v>9127.2870129999901</v>
      </c>
      <c r="AL8">
        <f>résultats!AM590</f>
        <v>9729.6516410000004</v>
      </c>
      <c r="AM8">
        <f>résultats!AN590</f>
        <v>10313.983029999999</v>
      </c>
      <c r="AN8">
        <f>résultats!AO590</f>
        <v>10884.147639999999</v>
      </c>
      <c r="AO8">
        <f>résultats!AP590</f>
        <v>11442.556049999999</v>
      </c>
      <c r="AP8">
        <f>résultats!AQ590</f>
        <v>11989.005569999999</v>
      </c>
      <c r="AQ8">
        <f>résultats!AR590</f>
        <v>12523.00863</v>
      </c>
      <c r="AR8">
        <f>résultats!AS590</f>
        <v>13037.6674</v>
      </c>
      <c r="AS8">
        <f>résultats!AT590</f>
        <v>13536.16121</v>
      </c>
      <c r="AT8">
        <f>résultats!AU590</f>
        <v>14019.347379999999</v>
      </c>
      <c r="AU8">
        <f>résultats!AV590</f>
        <v>14487.56055</v>
      </c>
      <c r="AV8">
        <f>résultats!AW590</f>
        <v>14941.69341</v>
      </c>
    </row>
    <row r="9" spans="1:48" x14ac:dyDescent="0.25">
      <c r="A9" t="str">
        <f>résultats!B591</f>
        <v>AUTO_1</v>
      </c>
      <c r="B9">
        <f>résultats!C591</f>
        <v>30998.430217312201</v>
      </c>
      <c r="C9">
        <f>résultats!D591</f>
        <v>31496.120041177499</v>
      </c>
      <c r="D9">
        <f>résultats!E591</f>
        <v>32001.800439999999</v>
      </c>
      <c r="E9">
        <f>résultats!F591</f>
        <v>32688.379000000001</v>
      </c>
      <c r="F9">
        <f>résultats!G591</f>
        <v>33314.794710000002</v>
      </c>
      <c r="G9">
        <f>résultats!H591</f>
        <v>34142.844949999999</v>
      </c>
      <c r="H9">
        <f>résultats!I591</f>
        <v>34863.837440000003</v>
      </c>
      <c r="I9">
        <f>résultats!J591</f>
        <v>35489.148800000003</v>
      </c>
      <c r="J9">
        <f>résultats!K591</f>
        <v>35731.31351</v>
      </c>
      <c r="K9">
        <f>résultats!L591</f>
        <v>35839.916219999999</v>
      </c>
      <c r="L9">
        <f>résultats!M591</f>
        <v>35948.063869999998</v>
      </c>
      <c r="M9">
        <f>résultats!N591</f>
        <v>35911.307350000003</v>
      </c>
      <c r="N9">
        <f>résultats!O591</f>
        <v>35978.501450000003</v>
      </c>
      <c r="O9">
        <f>résultats!P591</f>
        <v>36321.204380000003</v>
      </c>
      <c r="P9">
        <f>résultats!Q591</f>
        <v>36708.886160000002</v>
      </c>
      <c r="Q9">
        <f>résultats!R591</f>
        <v>37113.743849999999</v>
      </c>
      <c r="R9">
        <f>résultats!S591</f>
        <v>37189.730660000001</v>
      </c>
      <c r="S9">
        <f>résultats!T591</f>
        <v>37045.546860000002</v>
      </c>
      <c r="T9">
        <f>résultats!U591</f>
        <v>36737.401010000001</v>
      </c>
      <c r="U9">
        <f>résultats!V591</f>
        <v>36371.235739999996</v>
      </c>
      <c r="V9">
        <f>résultats!W591</f>
        <v>36012.416850000001</v>
      </c>
      <c r="W9">
        <f>résultats!X591</f>
        <v>35644.916149999997</v>
      </c>
      <c r="X9">
        <f>résultats!Y591</f>
        <v>35503.942499999997</v>
      </c>
      <c r="Y9">
        <f>résultats!Z591</f>
        <v>35454.932159999997</v>
      </c>
      <c r="Z9">
        <f>résultats!AA591</f>
        <v>35464.857459999999</v>
      </c>
      <c r="AA9">
        <f>résultats!AB591</f>
        <v>35507.348409999999</v>
      </c>
      <c r="AB9">
        <f>résultats!AC591</f>
        <v>35565.599970000003</v>
      </c>
      <c r="AC9">
        <f>résultats!AD591</f>
        <v>35634.676160000003</v>
      </c>
      <c r="AD9">
        <f>résultats!AE591</f>
        <v>35606.128270000001</v>
      </c>
      <c r="AE9">
        <f>résultats!AF591</f>
        <v>35542.570950000001</v>
      </c>
      <c r="AF9">
        <f>résultats!AG591</f>
        <v>35466.840270000001</v>
      </c>
      <c r="AG9">
        <f>résultats!AH591</f>
        <v>35295.135750000001</v>
      </c>
      <c r="AH9">
        <f>résultats!AI591</f>
        <v>35183.573620000003</v>
      </c>
      <c r="AI9">
        <f>résultats!AJ591</f>
        <v>35103.125719999996</v>
      </c>
      <c r="AJ9">
        <f>résultats!AK591</f>
        <v>35039.260739999998</v>
      </c>
      <c r="AK9">
        <f>résultats!AL591</f>
        <v>34986.171600000001</v>
      </c>
      <c r="AL9">
        <f>résultats!AM591</f>
        <v>34939.11722</v>
      </c>
      <c r="AM9">
        <f>résultats!AN591</f>
        <v>34869.917840000002</v>
      </c>
      <c r="AN9">
        <f>résultats!AO591</f>
        <v>34789.196060000002</v>
      </c>
      <c r="AO9">
        <f>résultats!AP591</f>
        <v>34703.993000000002</v>
      </c>
      <c r="AP9">
        <f>résultats!AQ591</f>
        <v>34616.286699999997</v>
      </c>
      <c r="AQ9">
        <f>résultats!AR591</f>
        <v>34527.13852</v>
      </c>
      <c r="AR9">
        <f>résultats!AS591</f>
        <v>34427.19124</v>
      </c>
      <c r="AS9">
        <f>résultats!AT591</f>
        <v>34322.812590000001</v>
      </c>
      <c r="AT9">
        <f>résultats!AU591</f>
        <v>34216.31738</v>
      </c>
      <c r="AU9">
        <f>résultats!AV591</f>
        <v>34108.937140000002</v>
      </c>
      <c r="AV9">
        <f>résultats!AW591</f>
        <v>34002.513850000003</v>
      </c>
    </row>
    <row r="11" spans="1:48" x14ac:dyDescent="0.25">
      <c r="A11" t="s">
        <v>1320</v>
      </c>
      <c r="B11" s="23">
        <f>B2/B3</f>
        <v>4.9999999999999784E-4</v>
      </c>
      <c r="C11" s="23">
        <f t="shared" ref="C11:AV11" si="0">C2/C3</f>
        <v>4.999999999999999E-4</v>
      </c>
      <c r="D11" s="23">
        <f t="shared" si="0"/>
        <v>9.1846962284028661E-4</v>
      </c>
      <c r="E11" s="23">
        <f t="shared" si="0"/>
        <v>1.4497414826936802E-3</v>
      </c>
      <c r="F11" s="23">
        <f t="shared" si="0"/>
        <v>2.3563447957003773E-3</v>
      </c>
      <c r="G11" s="23">
        <f t="shared" si="0"/>
        <v>3.4406749605233712E-3</v>
      </c>
      <c r="H11" s="23">
        <f t="shared" si="0"/>
        <v>4.8542135348272229E-3</v>
      </c>
      <c r="I11" s="23">
        <f t="shared" si="0"/>
        <v>6.7431774901313872E-3</v>
      </c>
      <c r="J11" s="23">
        <f t="shared" si="0"/>
        <v>9.3277708889349456E-3</v>
      </c>
      <c r="K11" s="23">
        <f t="shared" si="0"/>
        <v>1.257022369814257E-2</v>
      </c>
      <c r="L11" s="23">
        <f t="shared" si="0"/>
        <v>1.6601613815486645E-2</v>
      </c>
      <c r="M11" s="23">
        <f t="shared" si="0"/>
        <v>2.1672495275427014E-2</v>
      </c>
      <c r="N11" s="23">
        <f t="shared" si="0"/>
        <v>2.8053148219962042E-2</v>
      </c>
      <c r="O11" s="23">
        <f t="shared" si="0"/>
        <v>3.6109942763168951E-2</v>
      </c>
      <c r="P11" s="23">
        <f t="shared" si="0"/>
        <v>4.6206114599621907E-2</v>
      </c>
      <c r="Q11" s="23">
        <f t="shared" si="0"/>
        <v>5.8644693840384017E-2</v>
      </c>
      <c r="R11" s="23">
        <f t="shared" si="0"/>
        <v>7.3727741158046187E-2</v>
      </c>
      <c r="S11" s="23">
        <f t="shared" si="0"/>
        <v>9.1674677069949001E-2</v>
      </c>
      <c r="T11" s="23">
        <f t="shared" si="0"/>
        <v>0.1126506374500809</v>
      </c>
      <c r="U11" s="23">
        <f t="shared" si="0"/>
        <v>0.13661797379602125</v>
      </c>
      <c r="V11" s="23">
        <f t="shared" si="0"/>
        <v>0.16336387644793618</v>
      </c>
      <c r="W11" s="23">
        <f t="shared" si="0"/>
        <v>0.19242314921703282</v>
      </c>
      <c r="X11" s="23">
        <f t="shared" si="0"/>
        <v>0.23668914808114988</v>
      </c>
      <c r="Y11" s="23">
        <f t="shared" si="0"/>
        <v>0.30926765516226717</v>
      </c>
      <c r="Z11" s="23">
        <f t="shared" si="0"/>
        <v>0.41635042709172054</v>
      </c>
      <c r="AA11" s="23">
        <f t="shared" si="0"/>
        <v>0.53808441043114008</v>
      </c>
      <c r="AB11" s="23">
        <f t="shared" si="0"/>
        <v>0.66254760309312888</v>
      </c>
      <c r="AC11" s="23">
        <f t="shared" si="0"/>
        <v>0.77447529620135369</v>
      </c>
      <c r="AD11" s="23">
        <f t="shared" si="0"/>
        <v>0.8618994881019495</v>
      </c>
      <c r="AE11" s="23">
        <f t="shared" si="0"/>
        <v>0.92147040637774547</v>
      </c>
      <c r="AF11" s="23">
        <f t="shared" si="0"/>
        <v>0.95768379247736091</v>
      </c>
      <c r="AG11" s="23">
        <f t="shared" si="0"/>
        <v>0.97796378843775189</v>
      </c>
      <c r="AH11" s="23">
        <f t="shared" si="0"/>
        <v>0.98874799251801437</v>
      </c>
      <c r="AI11" s="23">
        <f t="shared" si="0"/>
        <v>0.99431518913113404</v>
      </c>
      <c r="AJ11" s="23">
        <f t="shared" si="0"/>
        <v>0.9971436850725558</v>
      </c>
      <c r="AK11" s="23">
        <f t="shared" si="0"/>
        <v>0.99856888400218491</v>
      </c>
      <c r="AL11" s="23">
        <f t="shared" si="0"/>
        <v>0.999283971917592</v>
      </c>
      <c r="AM11" s="23">
        <f t="shared" si="0"/>
        <v>0.99964201007305031</v>
      </c>
      <c r="AN11" s="23">
        <f t="shared" si="0"/>
        <v>0.99982108224976018</v>
      </c>
      <c r="AO11" s="23">
        <f t="shared" si="0"/>
        <v>0.99991059613956168</v>
      </c>
      <c r="AP11" s="23">
        <f t="shared" si="0"/>
        <v>0.99995532991587543</v>
      </c>
      <c r="AQ11" s="23">
        <f t="shared" si="0"/>
        <v>0.99997768140147791</v>
      </c>
      <c r="AR11" s="23">
        <f t="shared" si="0"/>
        <v>0.99998884903683705</v>
      </c>
      <c r="AS11" s="23">
        <f t="shared" si="0"/>
        <v>0.99999442913266834</v>
      </c>
      <c r="AT11" s="23">
        <f t="shared" si="0"/>
        <v>0.99999721720440449</v>
      </c>
      <c r="AU11" s="23">
        <f t="shared" si="0"/>
        <v>0.99999860894959658</v>
      </c>
      <c r="AV11" s="23">
        <f t="shared" si="0"/>
        <v>0.99999930507392898</v>
      </c>
    </row>
    <row r="12" spans="1:48" x14ac:dyDescent="0.25">
      <c r="A12" t="s">
        <v>1321</v>
      </c>
      <c r="B12" s="23">
        <f>B6/B7</f>
        <v>4.9999999999999784E-4</v>
      </c>
      <c r="C12" s="23">
        <f t="shared" ref="C12:AV12" si="1">C6/C7</f>
        <v>4.999999999999999E-4</v>
      </c>
      <c r="D12" s="23">
        <f t="shared" si="1"/>
        <v>9.1846962284028661E-4</v>
      </c>
      <c r="E12" s="23">
        <f t="shared" si="1"/>
        <v>1.4497414826936802E-3</v>
      </c>
      <c r="F12" s="23">
        <f t="shared" si="1"/>
        <v>2.3563447957003773E-3</v>
      </c>
      <c r="G12" s="23">
        <f t="shared" si="1"/>
        <v>3.4406749605233712E-3</v>
      </c>
      <c r="H12" s="23">
        <f t="shared" si="1"/>
        <v>4.8542135348272229E-3</v>
      </c>
      <c r="I12" s="23">
        <f t="shared" si="1"/>
        <v>6.7431774901313872E-3</v>
      </c>
      <c r="J12" s="23">
        <f t="shared" si="1"/>
        <v>9.3277708889349456E-3</v>
      </c>
      <c r="K12" s="23">
        <f t="shared" si="1"/>
        <v>1.257022369814257E-2</v>
      </c>
      <c r="L12" s="23">
        <f t="shared" si="1"/>
        <v>1.6601613815486645E-2</v>
      </c>
      <c r="M12" s="23">
        <f t="shared" si="1"/>
        <v>2.1672495275427014E-2</v>
      </c>
      <c r="N12" s="23">
        <f t="shared" si="1"/>
        <v>2.8053148219962042E-2</v>
      </c>
      <c r="O12" s="23">
        <f t="shared" si="1"/>
        <v>3.6109942763168951E-2</v>
      </c>
      <c r="P12" s="23">
        <f t="shared" si="1"/>
        <v>4.6206114599621907E-2</v>
      </c>
      <c r="Q12" s="23">
        <f t="shared" si="1"/>
        <v>5.8644693840384017E-2</v>
      </c>
      <c r="R12" s="23">
        <f t="shared" si="1"/>
        <v>7.3727741158046187E-2</v>
      </c>
      <c r="S12" s="23">
        <f t="shared" si="1"/>
        <v>9.1674677069949001E-2</v>
      </c>
      <c r="T12" s="23">
        <f t="shared" si="1"/>
        <v>0.1126506374500809</v>
      </c>
      <c r="U12" s="23">
        <f t="shared" si="1"/>
        <v>0.13661813935435901</v>
      </c>
      <c r="V12" s="23">
        <f t="shared" si="1"/>
        <v>0.16335214464968409</v>
      </c>
      <c r="W12" s="23">
        <f t="shared" si="1"/>
        <v>0.1924095775567565</v>
      </c>
      <c r="X12" s="23">
        <f t="shared" si="1"/>
        <v>0.22315922691297066</v>
      </c>
      <c r="Y12" s="23">
        <f t="shared" si="1"/>
        <v>0.25487791213243738</v>
      </c>
      <c r="Z12" s="23">
        <f t="shared" si="1"/>
        <v>0.2868300387820425</v>
      </c>
      <c r="AA12" s="23">
        <f t="shared" si="1"/>
        <v>0.31834820371232397</v>
      </c>
      <c r="AB12" s="23">
        <f t="shared" si="1"/>
        <v>0.34888970129749292</v>
      </c>
      <c r="AC12" s="23">
        <f t="shared" si="1"/>
        <v>0.37806073699292014</v>
      </c>
      <c r="AD12" s="23">
        <f t="shared" si="1"/>
        <v>0.40561155540508137</v>
      </c>
      <c r="AE12" s="23">
        <f t="shared" si="1"/>
        <v>0.43141689579155224</v>
      </c>
      <c r="AF12" s="23">
        <f t="shared" si="1"/>
        <v>0.45544762663023042</v>
      </c>
      <c r="AG12" s="23">
        <f t="shared" si="1"/>
        <v>0.47773949702158153</v>
      </c>
      <c r="AH12" s="23">
        <f t="shared" si="1"/>
        <v>0.49837306628635653</v>
      </c>
      <c r="AI12" s="23">
        <f t="shared" si="1"/>
        <v>0.51745308212907404</v>
      </c>
      <c r="AJ12" s="23">
        <f t="shared" si="1"/>
        <v>0.53509427065194337</v>
      </c>
      <c r="AK12" s="23">
        <f t="shared" si="1"/>
        <v>0.55141451787087026</v>
      </c>
      <c r="AL12" s="23">
        <f t="shared" si="1"/>
        <v>0.56652856929425566</v>
      </c>
      <c r="AM12" s="23">
        <f t="shared" si="1"/>
        <v>0.58054653997070749</v>
      </c>
      <c r="AN12" s="23">
        <f t="shared" si="1"/>
        <v>0.59356901310760335</v>
      </c>
      <c r="AO12" s="23">
        <f t="shared" si="1"/>
        <v>0.605687929287831</v>
      </c>
      <c r="AP12" s="23">
        <f t="shared" si="1"/>
        <v>0.61698676360773774</v>
      </c>
      <c r="AQ12" s="23">
        <f t="shared" si="1"/>
        <v>0.62754085145547545</v>
      </c>
      <c r="AR12" s="23">
        <f t="shared" si="1"/>
        <v>0.63741822143835292</v>
      </c>
      <c r="AS12" s="23">
        <f t="shared" si="1"/>
        <v>0.64667950186936873</v>
      </c>
      <c r="AT12" s="23">
        <f t="shared" si="1"/>
        <v>0.65537903336939995</v>
      </c>
      <c r="AU12" s="23">
        <f t="shared" si="1"/>
        <v>0.66356544785768756</v>
      </c>
      <c r="AV12" s="23">
        <f t="shared" si="1"/>
        <v>0.67128235243349088</v>
      </c>
    </row>
    <row r="13" spans="1:48" x14ac:dyDescent="0.25">
      <c r="A13" t="s">
        <v>1324</v>
      </c>
      <c r="M13" s="23">
        <v>9.0067769894268956E-3</v>
      </c>
      <c r="N13" s="23">
        <v>1.0770075710286641E-2</v>
      </c>
      <c r="O13" s="23">
        <v>1.1801509133970106E-2</v>
      </c>
      <c r="P13" s="23">
        <v>1.4290295583070654E-2</v>
      </c>
      <c r="Q13" s="23">
        <v>1.9312885086888564E-2</v>
      </c>
      <c r="R13" s="23">
        <v>6.7217051881775652E-2</v>
      </c>
      <c r="S13" s="23">
        <v>9.7712903472748386E-2</v>
      </c>
      <c r="T13" s="23">
        <v>0.13271638647905379</v>
      </c>
    </row>
    <row r="15" spans="1:48" x14ac:dyDescent="0.25">
      <c r="A15" t="s">
        <v>1322</v>
      </c>
      <c r="B15" s="23">
        <f t="shared" ref="B15:AV15" si="2">B4/B5</f>
        <v>7.5360400966123297E-5</v>
      </c>
      <c r="C15" s="23">
        <f t="shared" si="2"/>
        <v>7.5360400966123351E-5</v>
      </c>
      <c r="D15" s="23">
        <f t="shared" si="2"/>
        <v>7.5360400972489787E-5</v>
      </c>
      <c r="E15" s="23">
        <f t="shared" si="2"/>
        <v>1.7823082450800021E-4</v>
      </c>
      <c r="F15" s="23">
        <f t="shared" si="2"/>
        <v>3.3672949383754434E-4</v>
      </c>
      <c r="G15" s="23">
        <f t="shared" si="2"/>
        <v>5.7858469406779764E-4</v>
      </c>
      <c r="H15" s="23">
        <f t="shared" si="2"/>
        <v>8.9730215137212382E-4</v>
      </c>
      <c r="I15" s="23">
        <f t="shared" si="2"/>
        <v>1.316163220854708E-3</v>
      </c>
      <c r="J15" s="23">
        <f t="shared" si="2"/>
        <v>1.808112982242281E-3</v>
      </c>
      <c r="K15" s="23">
        <f t="shared" si="2"/>
        <v>2.4308469647421485E-3</v>
      </c>
      <c r="L15" s="23">
        <f t="shared" si="2"/>
        <v>3.250526309916674E-3</v>
      </c>
      <c r="M15" s="23">
        <f t="shared" si="2"/>
        <v>4.2459161097625694E-3</v>
      </c>
      <c r="N15" s="23">
        <f t="shared" si="2"/>
        <v>5.5973312362624815E-3</v>
      </c>
      <c r="O15" s="23">
        <f t="shared" si="2"/>
        <v>7.3964638449029313E-3</v>
      </c>
      <c r="P15" s="23">
        <f t="shared" si="2"/>
        <v>9.7263209007156654E-3</v>
      </c>
      <c r="Q15" s="23">
        <f t="shared" si="2"/>
        <v>1.2679187343693435E-2</v>
      </c>
      <c r="R15" s="23">
        <f t="shared" si="2"/>
        <v>1.5850113884637636E-2</v>
      </c>
      <c r="S15" s="23">
        <f t="shared" si="2"/>
        <v>1.9360983386492784E-2</v>
      </c>
      <c r="T15" s="23">
        <f t="shared" si="2"/>
        <v>2.3804719225019561E-2</v>
      </c>
      <c r="U15" s="23">
        <f t="shared" si="2"/>
        <v>2.9378442123498431E-2</v>
      </c>
      <c r="V15" s="23">
        <f t="shared" si="2"/>
        <v>3.7672312011793274E-2</v>
      </c>
      <c r="W15" s="23">
        <f t="shared" si="2"/>
        <v>4.7886430316762561E-2</v>
      </c>
      <c r="X15" s="23">
        <f t="shared" si="2"/>
        <v>5.8425140351517239E-2</v>
      </c>
      <c r="Y15" s="23">
        <f t="shared" si="2"/>
        <v>7.125678078813151E-2</v>
      </c>
      <c r="Z15" s="23">
        <f t="shared" si="2"/>
        <v>8.8090091104094131E-2</v>
      </c>
      <c r="AA15" s="23">
        <f t="shared" si="2"/>
        <v>0.10924258466709497</v>
      </c>
      <c r="AB15" s="23">
        <f t="shared" si="2"/>
        <v>0.13466692992766657</v>
      </c>
      <c r="AC15" s="23">
        <f t="shared" si="2"/>
        <v>0.16372966791161175</v>
      </c>
      <c r="AD15" s="23">
        <f t="shared" si="2"/>
        <v>0.19551892518825009</v>
      </c>
      <c r="AE15" s="23">
        <f t="shared" si="2"/>
        <v>0.22876837863602345</v>
      </c>
      <c r="AF15" s="23">
        <f t="shared" si="2"/>
        <v>0.26245100709852454</v>
      </c>
      <c r="AG15" s="23">
        <f t="shared" si="2"/>
        <v>0.29582825188432782</v>
      </c>
      <c r="AH15" s="23">
        <f t="shared" si="2"/>
        <v>0.32928761700411546</v>
      </c>
      <c r="AI15" s="23">
        <f t="shared" si="2"/>
        <v>0.36221069335452494</v>
      </c>
      <c r="AJ15" s="23">
        <f t="shared" si="2"/>
        <v>0.39408340242474788</v>
      </c>
      <c r="AK15" s="23">
        <f t="shared" si="2"/>
        <v>0.42479519855268816</v>
      </c>
      <c r="AL15" s="23">
        <f t="shared" si="2"/>
        <v>0.45415745303676436</v>
      </c>
      <c r="AM15" s="23">
        <f t="shared" si="2"/>
        <v>0.48216327039814305</v>
      </c>
      <c r="AN15" s="23">
        <f t="shared" si="2"/>
        <v>0.50881225322185752</v>
      </c>
      <c r="AO15" s="23">
        <f t="shared" si="2"/>
        <v>0.53414071753082537</v>
      </c>
      <c r="AP15" s="23">
        <f t="shared" si="2"/>
        <v>0.5581805641813411</v>
      </c>
      <c r="AQ15" s="23">
        <f t="shared" si="2"/>
        <v>0.58176925539054569</v>
      </c>
      <c r="AR15" s="23">
        <f t="shared" si="2"/>
        <v>0.60441421739125412</v>
      </c>
      <c r="AS15" s="23">
        <f t="shared" si="2"/>
        <v>0.62601319288127133</v>
      </c>
      <c r="AT15" s="23">
        <f t="shared" si="2"/>
        <v>0.64656670946668138</v>
      </c>
      <c r="AU15" s="23">
        <f t="shared" si="2"/>
        <v>0.66606611126985227</v>
      </c>
      <c r="AV15" s="23">
        <f t="shared" si="2"/>
        <v>0.68434616968368578</v>
      </c>
    </row>
    <row r="16" spans="1:48" x14ac:dyDescent="0.25">
      <c r="A16" t="s">
        <v>1323</v>
      </c>
      <c r="B16" s="23">
        <f t="shared" ref="B16:AV16" si="3">B8/B9</f>
        <v>7.5360400966123297E-5</v>
      </c>
      <c r="C16" s="23">
        <f t="shared" si="3"/>
        <v>7.5360400966123351E-5</v>
      </c>
      <c r="D16" s="23">
        <f t="shared" si="3"/>
        <v>7.5360400972489787E-5</v>
      </c>
      <c r="E16" s="23">
        <f t="shared" si="3"/>
        <v>1.7823082450800021E-4</v>
      </c>
      <c r="F16" s="23">
        <f t="shared" si="3"/>
        <v>3.3672949383754434E-4</v>
      </c>
      <c r="G16" s="23">
        <f t="shared" si="3"/>
        <v>5.7858469406779764E-4</v>
      </c>
      <c r="H16" s="23">
        <f t="shared" si="3"/>
        <v>8.9730215137212382E-4</v>
      </c>
      <c r="I16" s="23">
        <f t="shared" si="3"/>
        <v>1.316163220854708E-3</v>
      </c>
      <c r="J16" s="23">
        <f t="shared" si="3"/>
        <v>1.808112982242281E-3</v>
      </c>
      <c r="K16" s="23">
        <f t="shared" si="3"/>
        <v>2.4308469647421485E-3</v>
      </c>
      <c r="L16" s="23">
        <f t="shared" si="3"/>
        <v>3.250526309916674E-3</v>
      </c>
      <c r="M16" s="23">
        <f t="shared" si="3"/>
        <v>4.2459161097625694E-3</v>
      </c>
      <c r="N16" s="23">
        <f t="shared" si="3"/>
        <v>5.5973312362624815E-3</v>
      </c>
      <c r="O16" s="23">
        <f t="shared" si="3"/>
        <v>7.3964638449029313E-3</v>
      </c>
      <c r="P16" s="23">
        <f t="shared" si="3"/>
        <v>9.7263209007156654E-3</v>
      </c>
      <c r="Q16" s="23">
        <f t="shared" si="3"/>
        <v>1.2679187343693435E-2</v>
      </c>
      <c r="R16" s="23">
        <f t="shared" si="3"/>
        <v>1.5850113884637636E-2</v>
      </c>
      <c r="S16" s="23">
        <f t="shared" si="3"/>
        <v>1.9360983386492784E-2</v>
      </c>
      <c r="T16" s="23">
        <f t="shared" si="3"/>
        <v>2.3804719225019561E-2</v>
      </c>
      <c r="U16" s="23">
        <f t="shared" si="3"/>
        <v>2.9371868683172767E-2</v>
      </c>
      <c r="V16" s="23">
        <f t="shared" si="3"/>
        <v>3.5996641058540897E-2</v>
      </c>
      <c r="W16" s="23">
        <f t="shared" si="3"/>
        <v>4.3679637860503148E-2</v>
      </c>
      <c r="X16" s="23">
        <f t="shared" si="3"/>
        <v>5.3566531069049593E-2</v>
      </c>
      <c r="Y16" s="23">
        <f t="shared" si="3"/>
        <v>6.5146468016821057E-2</v>
      </c>
      <c r="Z16" s="23">
        <f t="shared" si="3"/>
        <v>7.8245069591208791E-2</v>
      </c>
      <c r="AA16" s="23">
        <f t="shared" si="3"/>
        <v>9.2639208566574011E-2</v>
      </c>
      <c r="AB16" s="23">
        <f t="shared" si="3"/>
        <v>0.10810778154293005</v>
      </c>
      <c r="AC16" s="23">
        <f t="shared" si="3"/>
        <v>0.12447987682231822</v>
      </c>
      <c r="AD16" s="23">
        <f t="shared" si="3"/>
        <v>0.14080489063519289</v>
      </c>
      <c r="AE16" s="23">
        <f t="shared" si="3"/>
        <v>0.15741061035991263</v>
      </c>
      <c r="AF16" s="23">
        <f t="shared" si="3"/>
        <v>0.17434324952342306</v>
      </c>
      <c r="AG16" s="23">
        <f t="shared" si="3"/>
        <v>0.19080094077836207</v>
      </c>
      <c r="AH16" s="23">
        <f t="shared" si="3"/>
        <v>0.20797551979883272</v>
      </c>
      <c r="AI16" s="23">
        <f t="shared" si="3"/>
        <v>0.22551255478339782</v>
      </c>
      <c r="AJ16" s="23">
        <f t="shared" si="3"/>
        <v>0.24319217106861801</v>
      </c>
      <c r="AK16" s="23">
        <f t="shared" si="3"/>
        <v>0.26088270295341459</v>
      </c>
      <c r="AL16" s="23">
        <f t="shared" si="3"/>
        <v>0.27847445542872823</v>
      </c>
      <c r="AM16" s="23">
        <f t="shared" si="3"/>
        <v>0.29578455209804416</v>
      </c>
      <c r="AN16" s="23">
        <f t="shared" si="3"/>
        <v>0.31285999312051932</v>
      </c>
      <c r="AO16" s="23">
        <f t="shared" si="3"/>
        <v>0.32971871709402428</v>
      </c>
      <c r="AP16" s="23">
        <f t="shared" si="3"/>
        <v>0.34634002410200748</v>
      </c>
      <c r="AQ16" s="23">
        <f t="shared" si="3"/>
        <v>0.36270044859773104</v>
      </c>
      <c r="AR16" s="23">
        <f t="shared" si="3"/>
        <v>0.37870261646125508</v>
      </c>
      <c r="AS16" s="23">
        <f t="shared" si="3"/>
        <v>0.3943779716334721</v>
      </c>
      <c r="AT16" s="23">
        <f t="shared" si="3"/>
        <v>0.4097269505745974</v>
      </c>
      <c r="AU16" s="23">
        <f t="shared" si="3"/>
        <v>0.4247438285906085</v>
      </c>
      <c r="AV16" s="23">
        <f t="shared" si="3"/>
        <v>0.43942908091779215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1486A-D3A0-4FA9-8782-2A316F67F2C5}">
  <dimension ref="A1:AV81"/>
  <sheetViews>
    <sheetView workbookViewId="0">
      <pane xSplit="1" ySplit="1" topLeftCell="B67" activePane="bottomRight" state="frozen"/>
      <selection pane="topRight" activeCell="B1" sqref="B1"/>
      <selection pane="bottomLeft" activeCell="A2" sqref="A2"/>
      <selection pane="bottomRight" activeCell="B58" sqref="B58:AV81"/>
    </sheetView>
    <sheetView workbookViewId="1"/>
  </sheetViews>
  <sheetFormatPr baseColWidth="10" defaultRowHeight="15.75" x14ac:dyDescent="0.25"/>
  <sheetData>
    <row r="1" spans="1:48" x14ac:dyDescent="0.25">
      <c r="B1">
        <v>2004</v>
      </c>
      <c r="C1">
        <v>2005</v>
      </c>
      <c r="D1">
        <v>2006</v>
      </c>
      <c r="E1">
        <v>2007</v>
      </c>
      <c r="F1">
        <v>2008</v>
      </c>
      <c r="G1">
        <v>2009</v>
      </c>
      <c r="H1">
        <v>2010</v>
      </c>
      <c r="I1">
        <v>2011</v>
      </c>
      <c r="J1">
        <v>2012</v>
      </c>
      <c r="K1">
        <v>2013</v>
      </c>
      <c r="L1">
        <v>2014</v>
      </c>
      <c r="M1">
        <v>2015</v>
      </c>
      <c r="N1">
        <v>2016</v>
      </c>
      <c r="O1">
        <v>2017</v>
      </c>
      <c r="P1">
        <v>2018</v>
      </c>
      <c r="Q1">
        <v>2019</v>
      </c>
      <c r="R1">
        <v>2020</v>
      </c>
      <c r="S1">
        <v>2021</v>
      </c>
      <c r="T1">
        <v>2022</v>
      </c>
      <c r="U1">
        <v>2023</v>
      </c>
      <c r="V1">
        <v>2024</v>
      </c>
      <c r="W1">
        <v>2025</v>
      </c>
      <c r="X1">
        <v>2026</v>
      </c>
      <c r="Y1">
        <v>2027</v>
      </c>
      <c r="Z1">
        <v>2028</v>
      </c>
      <c r="AA1">
        <v>2029</v>
      </c>
      <c r="AB1">
        <v>2030</v>
      </c>
      <c r="AC1">
        <v>2031</v>
      </c>
      <c r="AD1">
        <v>2032</v>
      </c>
      <c r="AE1">
        <v>2033</v>
      </c>
      <c r="AF1">
        <v>2034</v>
      </c>
      <c r="AG1">
        <v>2035</v>
      </c>
      <c r="AH1">
        <v>2036</v>
      </c>
      <c r="AI1">
        <v>2037</v>
      </c>
      <c r="AJ1">
        <v>2038</v>
      </c>
      <c r="AK1">
        <v>2039</v>
      </c>
      <c r="AL1">
        <v>2040</v>
      </c>
      <c r="AM1">
        <v>2041</v>
      </c>
      <c r="AN1">
        <v>2042</v>
      </c>
      <c r="AO1">
        <v>2043</v>
      </c>
      <c r="AP1">
        <v>2044</v>
      </c>
      <c r="AQ1">
        <v>2045</v>
      </c>
      <c r="AR1">
        <v>2046</v>
      </c>
      <c r="AS1">
        <v>2047</v>
      </c>
      <c r="AT1">
        <v>2048</v>
      </c>
      <c r="AU1">
        <v>2049</v>
      </c>
      <c r="AV1">
        <v>2050</v>
      </c>
    </row>
    <row r="2" spans="1:48" x14ac:dyDescent="0.25">
      <c r="A2" t="str">
        <f>résultats!B470</f>
        <v>TS_2</v>
      </c>
      <c r="B2">
        <f>résultats!C470</f>
        <v>4.3327541915470703E-2</v>
      </c>
      <c r="C2">
        <f>résultats!D470</f>
        <v>4.3327541915470801E-2</v>
      </c>
      <c r="D2">
        <f>résultats!E470</f>
        <v>5.9872176899999997E-2</v>
      </c>
      <c r="E2">
        <f>résultats!F470</f>
        <v>7.1907337900000007E-2</v>
      </c>
      <c r="F2">
        <f>résultats!G470</f>
        <v>8.0391000599999998E-2</v>
      </c>
      <c r="G2">
        <f>résultats!H470</f>
        <v>6.1875943099999997E-2</v>
      </c>
      <c r="H2">
        <f>résultats!I470</f>
        <v>3.4763885600000002E-2</v>
      </c>
      <c r="I2">
        <f>résultats!J470</f>
        <v>3.9273311499999998E-2</v>
      </c>
      <c r="J2">
        <f>résultats!K470</f>
        <v>5.1220227799999997E-2</v>
      </c>
      <c r="K2">
        <f>résultats!L470</f>
        <v>4.4855210700000002E-2</v>
      </c>
      <c r="L2">
        <f>résultats!M470</f>
        <v>3.9804271000000002E-2</v>
      </c>
      <c r="M2">
        <f>résultats!N470</f>
        <v>4.3244747799999997E-2</v>
      </c>
      <c r="N2">
        <f>résultats!O470</f>
        <v>4.12078263E-2</v>
      </c>
      <c r="O2">
        <f>résultats!P470</f>
        <v>3.7947118000000002E-2</v>
      </c>
      <c r="P2">
        <f>résultats!Q470</f>
        <v>4.0783075500000002E-2</v>
      </c>
      <c r="Q2">
        <f>résultats!R470</f>
        <v>4.18891791E-2</v>
      </c>
      <c r="R2">
        <f>résultats!S470</f>
        <v>5.5257917199999999E-2</v>
      </c>
      <c r="S2">
        <f>résultats!T470</f>
        <v>6.0711416400000003E-2</v>
      </c>
      <c r="T2">
        <f>résultats!U470</f>
        <v>6.6929930400000004E-2</v>
      </c>
      <c r="U2">
        <f>résultats!V470</f>
        <v>6.24309776E-2</v>
      </c>
      <c r="V2">
        <f>résultats!W470</f>
        <v>5.9547476600000003E-2</v>
      </c>
      <c r="W2">
        <f>résultats!X470</f>
        <v>6.1772863400000003E-2</v>
      </c>
      <c r="X2">
        <f>résultats!Y470</f>
        <v>6.6182449000000004E-2</v>
      </c>
      <c r="Y2">
        <f>résultats!Z470</f>
        <v>6.7406878700000006E-2</v>
      </c>
      <c r="Z2">
        <f>résultats!AA470</f>
        <v>6.9921673500000003E-2</v>
      </c>
      <c r="AA2">
        <f>résultats!AB470</f>
        <v>7.3316565799999997E-2</v>
      </c>
      <c r="AB2">
        <f>résultats!AC470</f>
        <v>7.6456752099999997E-2</v>
      </c>
      <c r="AC2">
        <f>résultats!AD470</f>
        <v>7.7955900800000005E-2</v>
      </c>
      <c r="AD2">
        <f>résultats!AE470</f>
        <v>7.8594258E-2</v>
      </c>
      <c r="AE2">
        <f>résultats!AF470</f>
        <v>8.0116707199999998E-2</v>
      </c>
      <c r="AF2">
        <f>résultats!AG470</f>
        <v>8.2108761500000002E-2</v>
      </c>
      <c r="AG2">
        <f>résultats!AH470</f>
        <v>8.3887696900000003E-2</v>
      </c>
      <c r="AH2">
        <f>résultats!AI470</f>
        <v>8.5907873900000001E-2</v>
      </c>
      <c r="AI2">
        <f>résultats!AJ470</f>
        <v>8.8796713700000002E-2</v>
      </c>
      <c r="AJ2">
        <f>résultats!AK470</f>
        <v>9.1233512700000005E-2</v>
      </c>
      <c r="AK2">
        <f>résultats!AL470</f>
        <v>9.4347994599999999E-2</v>
      </c>
      <c r="AL2">
        <f>résultats!AM470</f>
        <v>9.7158824099999999E-2</v>
      </c>
      <c r="AM2">
        <f>résultats!AN470</f>
        <v>9.92610991E-2</v>
      </c>
      <c r="AN2">
        <f>résultats!AO470</f>
        <v>0.10086866529999999</v>
      </c>
      <c r="AO2">
        <f>résultats!AP470</f>
        <v>0.10280784599999999</v>
      </c>
      <c r="AP2">
        <f>résultats!AQ470</f>
        <v>0.10447430739999999</v>
      </c>
      <c r="AQ2">
        <f>résultats!AR470</f>
        <v>0.1059516101</v>
      </c>
      <c r="AR2">
        <f>résultats!AS470</f>
        <v>0.107485345</v>
      </c>
      <c r="AS2">
        <f>résultats!AT470</f>
        <v>0.10890688699999999</v>
      </c>
      <c r="AT2">
        <f>résultats!AU470</f>
        <v>0.1103768295</v>
      </c>
      <c r="AU2">
        <f>résultats!AV470</f>
        <v>0.11183008730000001</v>
      </c>
      <c r="AV2">
        <f>résultats!AW470</f>
        <v>0.1129954759</v>
      </c>
    </row>
    <row r="3" spans="1:48" x14ac:dyDescent="0.25">
      <c r="A3" t="str">
        <f>résultats!B471</f>
        <v>TS_H01_2</v>
      </c>
      <c r="B3">
        <f>résultats!C471</f>
        <v>4.3327541915470703E-2</v>
      </c>
      <c r="C3">
        <f>résultats!D471</f>
        <v>4.3327541915470801E-2</v>
      </c>
      <c r="D3">
        <f>résultats!E471</f>
        <v>5.9872176899999997E-2</v>
      </c>
      <c r="E3">
        <f>résultats!F471</f>
        <v>7.1907337900000007E-2</v>
      </c>
      <c r="F3">
        <f>résultats!G471</f>
        <v>8.0391000599999998E-2</v>
      </c>
      <c r="G3">
        <f>résultats!H471</f>
        <v>6.1875943099999997E-2</v>
      </c>
      <c r="H3">
        <f>résultats!I471</f>
        <v>3.4763885600000002E-2</v>
      </c>
      <c r="I3">
        <f>résultats!J471</f>
        <v>3.9273311499999998E-2</v>
      </c>
      <c r="J3">
        <f>résultats!K471</f>
        <v>5.1220227799999997E-2</v>
      </c>
      <c r="K3">
        <f>résultats!L471</f>
        <v>4.4855210700000002E-2</v>
      </c>
      <c r="L3">
        <f>résultats!M471</f>
        <v>3.9804271000000002E-2</v>
      </c>
      <c r="M3">
        <f>résultats!N471</f>
        <v>4.3244747799999997E-2</v>
      </c>
      <c r="N3">
        <f>résultats!O471</f>
        <v>4.12078263E-2</v>
      </c>
      <c r="O3">
        <f>résultats!P471</f>
        <v>3.7947118000000002E-2</v>
      </c>
      <c r="P3">
        <f>résultats!Q471</f>
        <v>4.0783075500000002E-2</v>
      </c>
      <c r="Q3">
        <f>résultats!R471</f>
        <v>4.18891791E-2</v>
      </c>
      <c r="R3">
        <f>résultats!S471</f>
        <v>5.5257917199999999E-2</v>
      </c>
      <c r="S3">
        <f>résultats!T471</f>
        <v>6.0711416400000003E-2</v>
      </c>
      <c r="T3">
        <f>résultats!U471</f>
        <v>6.6929930400000004E-2</v>
      </c>
      <c r="U3">
        <f>résultats!V471</f>
        <v>6.24309776E-2</v>
      </c>
      <c r="V3">
        <f>résultats!W471</f>
        <v>5.9547476600000003E-2</v>
      </c>
      <c r="W3">
        <f>résultats!X471</f>
        <v>6.1772863400000003E-2</v>
      </c>
      <c r="X3">
        <f>résultats!Y471</f>
        <v>6.6182449000000004E-2</v>
      </c>
      <c r="Y3">
        <f>résultats!Z471</f>
        <v>6.7406878700000006E-2</v>
      </c>
      <c r="Z3">
        <f>résultats!AA471</f>
        <v>6.9921673500000003E-2</v>
      </c>
      <c r="AA3">
        <f>résultats!AB471</f>
        <v>7.3316565799999997E-2</v>
      </c>
      <c r="AB3">
        <f>résultats!AC471</f>
        <v>7.6456752099999997E-2</v>
      </c>
      <c r="AC3">
        <f>résultats!AD471</f>
        <v>7.7955900800000005E-2</v>
      </c>
      <c r="AD3">
        <f>résultats!AE471</f>
        <v>7.8594258E-2</v>
      </c>
      <c r="AE3">
        <f>résultats!AF471</f>
        <v>8.0116707199999998E-2</v>
      </c>
      <c r="AF3">
        <f>résultats!AG471</f>
        <v>8.2108761500000002E-2</v>
      </c>
      <c r="AG3">
        <f>résultats!AH471</f>
        <v>8.3887696900000003E-2</v>
      </c>
      <c r="AH3">
        <f>résultats!AI471</f>
        <v>8.5907873900000001E-2</v>
      </c>
      <c r="AI3">
        <f>résultats!AJ471</f>
        <v>8.8796713700000002E-2</v>
      </c>
      <c r="AJ3">
        <f>résultats!AK471</f>
        <v>9.1233512700000005E-2</v>
      </c>
      <c r="AK3">
        <f>résultats!AL471</f>
        <v>9.4347994599999999E-2</v>
      </c>
      <c r="AL3">
        <f>résultats!AM471</f>
        <v>9.7158824099999999E-2</v>
      </c>
      <c r="AM3">
        <f>résultats!AN471</f>
        <v>9.92610991E-2</v>
      </c>
      <c r="AN3">
        <f>résultats!AO471</f>
        <v>0.10086866529999999</v>
      </c>
      <c r="AO3">
        <f>résultats!AP471</f>
        <v>0.10280784599999999</v>
      </c>
      <c r="AP3">
        <f>résultats!AQ471</f>
        <v>0.10447430739999999</v>
      </c>
      <c r="AQ3">
        <f>résultats!AR471</f>
        <v>0.1059516101</v>
      </c>
      <c r="AR3">
        <f>résultats!AS471</f>
        <v>0.107485345</v>
      </c>
      <c r="AS3">
        <f>résultats!AT471</f>
        <v>0.10890688699999999</v>
      </c>
      <c r="AT3">
        <f>résultats!AU471</f>
        <v>0.1103768295</v>
      </c>
      <c r="AU3">
        <f>résultats!AV471</f>
        <v>0.11183008730000001</v>
      </c>
      <c r="AV3">
        <f>résultats!AW471</f>
        <v>0.1129954759</v>
      </c>
    </row>
    <row r="4" spans="1:48" x14ac:dyDescent="0.25">
      <c r="A4" t="str">
        <f>résultats!B472</f>
        <v>DISPINC_VAL_H01_2</v>
      </c>
      <c r="B4">
        <f>résultats!C472</f>
        <v>1079422.7477277301</v>
      </c>
      <c r="C4">
        <f>résultats!D472</f>
        <v>1118688.29367352</v>
      </c>
      <c r="D4">
        <f>résultats!E472</f>
        <v>1148029.385</v>
      </c>
      <c r="E4">
        <f>résultats!F472</f>
        <v>1164739.409</v>
      </c>
      <c r="F4">
        <f>résultats!G472</f>
        <v>1195330.44</v>
      </c>
      <c r="G4">
        <f>résultats!H472</f>
        <v>1175909.287</v>
      </c>
      <c r="H4">
        <f>résultats!I472</f>
        <v>1164857.351</v>
      </c>
      <c r="I4">
        <f>résultats!J472</f>
        <v>1188821.594</v>
      </c>
      <c r="J4">
        <f>résultats!K472</f>
        <v>1209901.7450000001</v>
      </c>
      <c r="K4">
        <f>résultats!L472</f>
        <v>1215912.524</v>
      </c>
      <c r="L4">
        <f>résultats!M472</f>
        <v>1233227.3600000001</v>
      </c>
      <c r="M4">
        <f>résultats!N472</f>
        <v>1254943.419</v>
      </c>
      <c r="N4">
        <f>résultats!O472</f>
        <v>1278775.4790000001</v>
      </c>
      <c r="O4">
        <f>résultats!P472</f>
        <v>1317136.416</v>
      </c>
      <c r="P4">
        <f>résultats!Q472</f>
        <v>1366128.3840000001</v>
      </c>
      <c r="Q4">
        <f>résultats!R472</f>
        <v>1415860.1540000001</v>
      </c>
      <c r="R4">
        <f>résultats!S472</f>
        <v>1472585.7620000001</v>
      </c>
      <c r="S4">
        <f>résultats!T472</f>
        <v>1516787.459</v>
      </c>
      <c r="T4">
        <f>résultats!U472</f>
        <v>1574903.2009999999</v>
      </c>
      <c r="U4">
        <f>résultats!V472</f>
        <v>1628302.0390000001</v>
      </c>
      <c r="V4">
        <f>résultats!W472</f>
        <v>1682098.442</v>
      </c>
      <c r="W4">
        <f>résultats!X472</f>
        <v>1728742.541</v>
      </c>
      <c r="X4">
        <f>résultats!Y472</f>
        <v>1779806.165</v>
      </c>
      <c r="Y4">
        <f>résultats!Z472</f>
        <v>1832153.2150000001</v>
      </c>
      <c r="Z4">
        <f>résultats!AA472</f>
        <v>1890381.9839999999</v>
      </c>
      <c r="AA4">
        <f>résultats!AB472</f>
        <v>1950485.4110000001</v>
      </c>
      <c r="AB4">
        <f>résultats!AC472</f>
        <v>2008700.486</v>
      </c>
      <c r="AC4">
        <f>résultats!AD472</f>
        <v>2071736.1540000001</v>
      </c>
      <c r="AD4">
        <f>résultats!AE472</f>
        <v>2139014.9169999999</v>
      </c>
      <c r="AE4">
        <f>résultats!AF472</f>
        <v>2208667.071</v>
      </c>
      <c r="AF4">
        <f>résultats!AG472</f>
        <v>2280925.4709999999</v>
      </c>
      <c r="AG4">
        <f>résultats!AH472</f>
        <v>2355061.3119999999</v>
      </c>
      <c r="AH4">
        <f>résultats!AI472</f>
        <v>2434732.0550000002</v>
      </c>
      <c r="AI4">
        <f>résultats!AJ472</f>
        <v>2522476.9939999999</v>
      </c>
      <c r="AJ4">
        <f>résultats!AK472</f>
        <v>2611609.477</v>
      </c>
      <c r="AK4">
        <f>résultats!AL472</f>
        <v>2707994.9389999998</v>
      </c>
      <c r="AL4">
        <f>résultats!AM472</f>
        <v>2804510.2420000001</v>
      </c>
      <c r="AM4">
        <f>résultats!AN472</f>
        <v>2909207.4810000001</v>
      </c>
      <c r="AN4">
        <f>résultats!AO472</f>
        <v>3016781.023</v>
      </c>
      <c r="AO4">
        <f>résultats!AP472</f>
        <v>3128682.4980000001</v>
      </c>
      <c r="AP4">
        <f>résultats!AQ472</f>
        <v>3243796.702</v>
      </c>
      <c r="AQ4">
        <f>résultats!AR472</f>
        <v>3362110.0079999999</v>
      </c>
      <c r="AR4">
        <f>résultats!AS472</f>
        <v>3480630.202</v>
      </c>
      <c r="AS4">
        <f>résultats!AT472</f>
        <v>3601415.9989999998</v>
      </c>
      <c r="AT4">
        <f>résultats!AU472</f>
        <v>3728001.8169999998</v>
      </c>
      <c r="AU4">
        <f>résultats!AV472</f>
        <v>3859624.301</v>
      </c>
      <c r="AV4">
        <f>résultats!AW472</f>
        <v>3995963.3470000001</v>
      </c>
    </row>
    <row r="5" spans="1:48" x14ac:dyDescent="0.25">
      <c r="A5" t="str">
        <f>résultats!B473</f>
        <v>DISPINC_AI_VAL_H01_2</v>
      </c>
      <c r="B5">
        <f>résultats!C473</f>
        <v>1226094.8497681399</v>
      </c>
      <c r="C5">
        <f>résultats!D473</f>
        <v>1270695.8031562399</v>
      </c>
      <c r="D5">
        <f>résultats!E473</f>
        <v>1304023.7660000001</v>
      </c>
      <c r="E5">
        <f>résultats!F473</f>
        <v>1328959.983</v>
      </c>
      <c r="F5">
        <f>résultats!G473</f>
        <v>1369991.9010000001</v>
      </c>
      <c r="G5">
        <f>résultats!H473</f>
        <v>1353956.895</v>
      </c>
      <c r="H5">
        <f>résultats!I473</f>
        <v>1347772.3330000001</v>
      </c>
      <c r="I5">
        <f>résultats!J473</f>
        <v>1381927.585</v>
      </c>
      <c r="J5">
        <f>résultats!K473</f>
        <v>1413118.645</v>
      </c>
      <c r="K5">
        <f>résultats!L473</f>
        <v>1426218.423</v>
      </c>
      <c r="L5">
        <f>résultats!M473</f>
        <v>1446051.4979999999</v>
      </c>
      <c r="M5">
        <f>résultats!N473</f>
        <v>1472686.9709999999</v>
      </c>
      <c r="N5">
        <f>résultats!O473</f>
        <v>1500976.7439999999</v>
      </c>
      <c r="O5">
        <f>résultats!P473</f>
        <v>1546623.57</v>
      </c>
      <c r="P5">
        <f>résultats!Q473</f>
        <v>1605310.561</v>
      </c>
      <c r="Q5">
        <f>résultats!R473</f>
        <v>1662475.7949999999</v>
      </c>
      <c r="R5">
        <f>résultats!S473</f>
        <v>1730997.08</v>
      </c>
      <c r="S5">
        <f>résultats!T473</f>
        <v>1778158.331</v>
      </c>
      <c r="T5">
        <f>résultats!U473</f>
        <v>1847853.7819999999</v>
      </c>
      <c r="U5">
        <f>résultats!V473</f>
        <v>1910081.83</v>
      </c>
      <c r="V5">
        <f>résultats!W473</f>
        <v>1972574.828</v>
      </c>
      <c r="W5">
        <f>résultats!X473</f>
        <v>2026244.5249999999</v>
      </c>
      <c r="X5">
        <f>résultats!Y473</f>
        <v>2083491.1850000001</v>
      </c>
      <c r="Y5">
        <f>résultats!Z473</f>
        <v>2144130.568</v>
      </c>
      <c r="Z5">
        <f>résultats!AA473</f>
        <v>2211944.233</v>
      </c>
      <c r="AA5">
        <f>résultats!AB473</f>
        <v>2282059.0129999998</v>
      </c>
      <c r="AB5">
        <f>résultats!AC473</f>
        <v>2349925.202</v>
      </c>
      <c r="AC5">
        <f>résultats!AD473</f>
        <v>2422079.1830000002</v>
      </c>
      <c r="AD5">
        <f>résultats!AE473</f>
        <v>2500526.2310000001</v>
      </c>
      <c r="AE5">
        <f>résultats!AF473</f>
        <v>2582089.7680000002</v>
      </c>
      <c r="AF5">
        <f>résultats!AG473</f>
        <v>2666812.071</v>
      </c>
      <c r="AG5">
        <f>résultats!AH473</f>
        <v>2753800.6260000002</v>
      </c>
      <c r="AH5">
        <f>résultats!AI473</f>
        <v>2847335.4589999998</v>
      </c>
      <c r="AI5">
        <f>résultats!AJ473</f>
        <v>2950395.2549999999</v>
      </c>
      <c r="AJ5">
        <f>résultats!AK473</f>
        <v>3055102.5</v>
      </c>
      <c r="AK5">
        <f>résultats!AL473</f>
        <v>3168320.2170000002</v>
      </c>
      <c r="AL5">
        <f>résultats!AM473</f>
        <v>3281520.82</v>
      </c>
      <c r="AM5">
        <f>résultats!AN473</f>
        <v>3404297.986</v>
      </c>
      <c r="AN5">
        <f>résultats!AO473</f>
        <v>3530623.6460000002</v>
      </c>
      <c r="AO5">
        <f>résultats!AP473</f>
        <v>3662069.7059999998</v>
      </c>
      <c r="AP5">
        <f>résultats!AQ473</f>
        <v>3797312.2790000001</v>
      </c>
      <c r="AQ5">
        <f>résultats!AR473</f>
        <v>3936247.0350000001</v>
      </c>
      <c r="AR5">
        <f>résultats!AS473</f>
        <v>4075436.662</v>
      </c>
      <c r="AS5">
        <f>résultats!AT473</f>
        <v>4217175.017</v>
      </c>
      <c r="AT5">
        <f>résultats!AU473</f>
        <v>4365692.09</v>
      </c>
      <c r="AU5">
        <f>résultats!AV473</f>
        <v>4520121.9840000002</v>
      </c>
      <c r="AV5">
        <f>résultats!AW473</f>
        <v>4680122.4630000005</v>
      </c>
    </row>
    <row r="6" spans="1:48" x14ac:dyDescent="0.25">
      <c r="A6" t="str">
        <f>résultats!B474</f>
        <v>IR_VAL_H01_2</v>
      </c>
      <c r="B6">
        <f>résultats!C474</f>
        <v>130354.82254187101</v>
      </c>
      <c r="C6">
        <f>résultats!D474</f>
        <v>135096.665609888</v>
      </c>
      <c r="D6">
        <f>résultats!E474</f>
        <v>138639.99720000001</v>
      </c>
      <c r="E6">
        <f>résultats!F474</f>
        <v>147514.55809999999</v>
      </c>
      <c r="F6">
        <f>résultats!G474</f>
        <v>157549.0686</v>
      </c>
      <c r="G6">
        <f>résultats!H474</f>
        <v>161120.87049999999</v>
      </c>
      <c r="H6">
        <f>résultats!I474</f>
        <v>165775.9969</v>
      </c>
      <c r="I6">
        <f>résultats!J474</f>
        <v>175504.8033</v>
      </c>
      <c r="J6">
        <f>résultats!K474</f>
        <v>185118.54250000001</v>
      </c>
      <c r="K6">
        <f>résultats!L474</f>
        <v>192539.4871</v>
      </c>
      <c r="L6">
        <f>résultats!M474</f>
        <v>195216.9523</v>
      </c>
      <c r="M6">
        <f>résultats!N474</f>
        <v>198812.74100000001</v>
      </c>
      <c r="N6">
        <f>résultats!O474</f>
        <v>202631.86040000001</v>
      </c>
      <c r="O6">
        <f>résultats!P474</f>
        <v>208794.182</v>
      </c>
      <c r="P6">
        <f>résultats!Q474</f>
        <v>216716.9258</v>
      </c>
      <c r="Q6">
        <f>résultats!R474</f>
        <v>224434.23240000001</v>
      </c>
      <c r="R6">
        <f>résultats!S474</f>
        <v>233684.60579999999</v>
      </c>
      <c r="S6">
        <f>résultats!T474</f>
        <v>240051.37460000001</v>
      </c>
      <c r="T6">
        <f>résultats!U474</f>
        <v>249460.26060000001</v>
      </c>
      <c r="U6">
        <f>résultats!V474</f>
        <v>257861.0471</v>
      </c>
      <c r="V6">
        <f>résultats!W474</f>
        <v>266297.6018</v>
      </c>
      <c r="W6">
        <f>résultats!X474</f>
        <v>273543.01089999999</v>
      </c>
      <c r="X6">
        <f>résultats!Y474</f>
        <v>281271.31</v>
      </c>
      <c r="Y6">
        <f>résultats!Z474</f>
        <v>289457.62660000002</v>
      </c>
      <c r="Z6">
        <f>résultats!AA474</f>
        <v>298612.47139999998</v>
      </c>
      <c r="AA6">
        <f>résultats!AB474</f>
        <v>308077.96679999999</v>
      </c>
      <c r="AB6">
        <f>résultats!AC474</f>
        <v>317239.90230000002</v>
      </c>
      <c r="AC6">
        <f>résultats!AD474</f>
        <v>326980.68979999999</v>
      </c>
      <c r="AD6">
        <f>résultats!AE474</f>
        <v>337571.04119999998</v>
      </c>
      <c r="AE6">
        <f>résultats!AF474</f>
        <v>348582.11869999999</v>
      </c>
      <c r="AF6">
        <f>résultats!AG474</f>
        <v>360019.62959999999</v>
      </c>
      <c r="AG6">
        <f>résultats!AH474</f>
        <v>371763.0845</v>
      </c>
      <c r="AH6">
        <f>résultats!AI474</f>
        <v>384390.28700000001</v>
      </c>
      <c r="AI6">
        <f>résultats!AJ474</f>
        <v>398303.35940000002</v>
      </c>
      <c r="AJ6">
        <f>résultats!AK474</f>
        <v>412438.83750000002</v>
      </c>
      <c r="AK6">
        <f>résultats!AL474</f>
        <v>427723.2292</v>
      </c>
      <c r="AL6">
        <f>résultats!AM474</f>
        <v>443005.31069999997</v>
      </c>
      <c r="AM6">
        <f>résultats!AN474</f>
        <v>459580.22810000001</v>
      </c>
      <c r="AN6">
        <f>résultats!AO474</f>
        <v>476634.19219999999</v>
      </c>
      <c r="AO6">
        <f>résultats!AP474</f>
        <v>494379.41029999999</v>
      </c>
      <c r="AP6">
        <f>résultats!AQ474</f>
        <v>512637.15769999998</v>
      </c>
      <c r="AQ6">
        <f>résultats!AR474</f>
        <v>531393.34970000002</v>
      </c>
      <c r="AR6">
        <f>résultats!AS474</f>
        <v>550183.94940000004</v>
      </c>
      <c r="AS6">
        <f>résultats!AT474</f>
        <v>569318.62730000005</v>
      </c>
      <c r="AT6">
        <f>résultats!AU474</f>
        <v>589368.43209999998</v>
      </c>
      <c r="AU6">
        <f>résultats!AV474</f>
        <v>610216.46779999998</v>
      </c>
      <c r="AV6">
        <f>résultats!AW474</f>
        <v>631816.53249999997</v>
      </c>
    </row>
    <row r="7" spans="1:48" x14ac:dyDescent="0.25">
      <c r="A7" t="str">
        <f>résultats!B475</f>
        <v>AIC_VAL_H01_2</v>
      </c>
      <c r="B7">
        <f>résultats!C475</f>
        <v>16317.279498531099</v>
      </c>
      <c r="C7">
        <f>résultats!D475</f>
        <v>16910.843872830701</v>
      </c>
      <c r="D7">
        <f>résultats!E475</f>
        <v>17354.383519999999</v>
      </c>
      <c r="E7">
        <f>résultats!F475</f>
        <v>17686.243020000002</v>
      </c>
      <c r="F7">
        <f>résultats!G475</f>
        <v>18232.30948</v>
      </c>
      <c r="G7">
        <f>résultats!H475</f>
        <v>18018.91027</v>
      </c>
      <c r="H7">
        <f>résultats!I475</f>
        <v>17936.604060000001</v>
      </c>
      <c r="I7">
        <f>résultats!J475</f>
        <v>18391.153549999999</v>
      </c>
      <c r="J7">
        <f>résultats!K475</f>
        <v>18806.25459</v>
      </c>
      <c r="K7">
        <f>résultats!L475</f>
        <v>18980.590800000002</v>
      </c>
      <c r="L7">
        <f>résultats!M475</f>
        <v>19244.53599</v>
      </c>
      <c r="M7">
        <f>résultats!N475</f>
        <v>19599.009750000001</v>
      </c>
      <c r="N7">
        <f>résultats!O475</f>
        <v>19975.499489999998</v>
      </c>
      <c r="O7">
        <f>résultats!P475</f>
        <v>20582.9827</v>
      </c>
      <c r="P7">
        <f>résultats!Q475</f>
        <v>21364.008760000001</v>
      </c>
      <c r="Q7">
        <f>résultats!R475</f>
        <v>22124.782770000002</v>
      </c>
      <c r="R7">
        <f>résultats!S475</f>
        <v>23036.686900000001</v>
      </c>
      <c r="S7">
        <f>résultats!T475</f>
        <v>23664.324560000001</v>
      </c>
      <c r="T7">
        <f>résultats!U475</f>
        <v>24591.854889999999</v>
      </c>
      <c r="U7">
        <f>résultats!V475</f>
        <v>25420.006529999999</v>
      </c>
      <c r="V7">
        <f>résultats!W475</f>
        <v>26251.684209999999</v>
      </c>
      <c r="W7">
        <f>résultats!X475</f>
        <v>26965.938450000001</v>
      </c>
      <c r="X7">
        <f>résultats!Y475</f>
        <v>27727.796109999999</v>
      </c>
      <c r="Y7">
        <f>résultats!Z475</f>
        <v>28534.805250000001</v>
      </c>
      <c r="Z7">
        <f>résultats!AA475</f>
        <v>29437.292140000001</v>
      </c>
      <c r="AA7">
        <f>résultats!AB475</f>
        <v>30370.403040000001</v>
      </c>
      <c r="AB7">
        <f>résultats!AC475</f>
        <v>31273.588930000002</v>
      </c>
      <c r="AC7">
        <f>résultats!AD475</f>
        <v>32233.838199999998</v>
      </c>
      <c r="AD7">
        <f>résultats!AE475</f>
        <v>33277.83769</v>
      </c>
      <c r="AE7">
        <f>résultats!AF475</f>
        <v>34363.312469999997</v>
      </c>
      <c r="AF7">
        <f>résultats!AG475</f>
        <v>35490.82516</v>
      </c>
      <c r="AG7">
        <f>résultats!AH475</f>
        <v>36648.497880000003</v>
      </c>
      <c r="AH7">
        <f>résultats!AI475</f>
        <v>37893.290650000003</v>
      </c>
      <c r="AI7">
        <f>résultats!AJ475</f>
        <v>39264.844810000002</v>
      </c>
      <c r="AJ7">
        <f>résultats!AK475</f>
        <v>40658.323790000002</v>
      </c>
      <c r="AK7">
        <f>résultats!AL475</f>
        <v>42165.062940000003</v>
      </c>
      <c r="AL7">
        <f>résultats!AM475</f>
        <v>43671.574359999999</v>
      </c>
      <c r="AM7">
        <f>résultats!AN475</f>
        <v>45305.533860000003</v>
      </c>
      <c r="AN7">
        <f>résultats!AO475</f>
        <v>46986.717909999999</v>
      </c>
      <c r="AO7">
        <f>résultats!AP475</f>
        <v>48736.04595</v>
      </c>
      <c r="AP7">
        <f>résultats!AQ475</f>
        <v>50535.899250000002</v>
      </c>
      <c r="AQ7">
        <f>résultats!AR475</f>
        <v>52384.889360000001</v>
      </c>
      <c r="AR7">
        <f>résultats!AS475</f>
        <v>54237.271370000002</v>
      </c>
      <c r="AS7">
        <f>résultats!AT475</f>
        <v>56123.57271</v>
      </c>
      <c r="AT7">
        <f>résultats!AU475</f>
        <v>58100.087480000002</v>
      </c>
      <c r="AU7">
        <f>résultats!AV475</f>
        <v>60155.292049999996</v>
      </c>
      <c r="AV7">
        <f>résultats!AW475</f>
        <v>62284.631829999998</v>
      </c>
    </row>
    <row r="8" spans="1:48" x14ac:dyDescent="0.25">
      <c r="A8" t="str">
        <f>résultats!B476</f>
        <v>SUB_AUTO_VAL_2</v>
      </c>
      <c r="B8">
        <f>résultats!C476</f>
        <v>0</v>
      </c>
      <c r="C8">
        <f>résultats!D476</f>
        <v>0</v>
      </c>
      <c r="D8">
        <f>résultats!E476</f>
        <v>0</v>
      </c>
      <c r="E8">
        <f>résultats!F476</f>
        <v>0</v>
      </c>
      <c r="F8">
        <f>résultats!G476</f>
        <v>-146.2764975</v>
      </c>
      <c r="G8">
        <f>résultats!H476</f>
        <v>-138.78175329999999</v>
      </c>
      <c r="H8">
        <f>résultats!I476</f>
        <v>-122.74093860000001</v>
      </c>
      <c r="I8">
        <f>résultats!J476</f>
        <v>-61.286666459999999</v>
      </c>
      <c r="J8">
        <f>résultats!K476</f>
        <v>29.91891759</v>
      </c>
      <c r="K8">
        <f>résultats!L476</f>
        <v>247.37512280000001</v>
      </c>
      <c r="L8">
        <f>résultats!M476</f>
        <v>289.78911829999998</v>
      </c>
      <c r="M8">
        <f>résultats!N476</f>
        <v>-1160.0306519999999</v>
      </c>
      <c r="N8">
        <f>résultats!O476</f>
        <v>-1101.415749</v>
      </c>
      <c r="O8">
        <f>résultats!P476</f>
        <v>-1745.7829019999999</v>
      </c>
      <c r="P8">
        <f>résultats!Q476</f>
        <v>-2369.1177539999999</v>
      </c>
      <c r="Q8">
        <f>résultats!R476</f>
        <v>-1952.2961829999999</v>
      </c>
      <c r="R8">
        <f>résultats!S476</f>
        <v>-3562.5229509999999</v>
      </c>
      <c r="S8">
        <f>résultats!T476</f>
        <v>-1242.83447</v>
      </c>
      <c r="T8">
        <f>résultats!U476</f>
        <v>-1596.048515</v>
      </c>
      <c r="U8">
        <f>résultats!V476</f>
        <v>-1325.7562150000001</v>
      </c>
      <c r="V8">
        <f>résultats!W476</f>
        <v>-1351.192828</v>
      </c>
      <c r="W8">
        <f>résultats!X476</f>
        <v>-1418.2835219999999</v>
      </c>
      <c r="X8">
        <f>résultats!Y476</f>
        <v>-841.46899889999997</v>
      </c>
      <c r="Y8">
        <f>résultats!Z476</f>
        <v>-435.98527780000001</v>
      </c>
      <c r="Z8">
        <f>résultats!AA476</f>
        <v>-48.588722560000001</v>
      </c>
      <c r="AA8">
        <f>résultats!AB476</f>
        <v>331.45779809999999</v>
      </c>
      <c r="AB8">
        <f>résultats!AC476</f>
        <v>676.55629810000005</v>
      </c>
      <c r="AC8">
        <f>résultats!AD476</f>
        <v>1128.878238</v>
      </c>
      <c r="AD8">
        <f>résultats!AE476</f>
        <v>1475.547542</v>
      </c>
      <c r="AE8">
        <f>résultats!AF476</f>
        <v>1705.060917</v>
      </c>
      <c r="AF8">
        <f>résultats!AG476</f>
        <v>1840.9775239999999</v>
      </c>
      <c r="AG8">
        <f>résultats!AH476</f>
        <v>1912.0682449999999</v>
      </c>
      <c r="AH8">
        <f>résultats!AI476</f>
        <v>1996.35013</v>
      </c>
      <c r="AI8">
        <f>résultats!AJ476</f>
        <v>2043.687418</v>
      </c>
      <c r="AJ8">
        <f>résultats!AK476</f>
        <v>2058.3936440000002</v>
      </c>
      <c r="AK8">
        <f>résultats!AL476</f>
        <v>2064.1996859999999</v>
      </c>
      <c r="AL8">
        <f>résultats!AM476</f>
        <v>2054.5938120000001</v>
      </c>
      <c r="AM8">
        <f>résultats!AN476</f>
        <v>2041.082017</v>
      </c>
      <c r="AN8">
        <f>résultats!AO476</f>
        <v>2023.555666</v>
      </c>
      <c r="AO8">
        <f>résultats!AP476</f>
        <v>2004.3111060000001</v>
      </c>
      <c r="AP8">
        <f>résultats!AQ476</f>
        <v>1982.7430119999999</v>
      </c>
      <c r="AQ8">
        <f>résultats!AR476</f>
        <v>2022.6276</v>
      </c>
      <c r="AR8">
        <f>résultats!AS476</f>
        <v>2024.065893</v>
      </c>
      <c r="AS8">
        <f>résultats!AT476</f>
        <v>2015.0342000000001</v>
      </c>
      <c r="AT8">
        <f>résultats!AU476</f>
        <v>2003.1116030000001</v>
      </c>
      <c r="AU8">
        <f>résultats!AV476</f>
        <v>1986.4272699999999</v>
      </c>
      <c r="AV8">
        <f>résultats!AW476</f>
        <v>1946.0858189999999</v>
      </c>
    </row>
    <row r="9" spans="1:48" x14ac:dyDescent="0.25">
      <c r="A9" t="str">
        <f>résultats!B477</f>
        <v>SUB_RENOV_VAL_2</v>
      </c>
      <c r="B9">
        <f>résultats!C477</f>
        <v>0</v>
      </c>
      <c r="C9">
        <f>résultats!D477</f>
        <v>0</v>
      </c>
      <c r="D9">
        <f>résultats!E477</f>
        <v>0</v>
      </c>
      <c r="E9">
        <f>résultats!F477</f>
        <v>980.2279863</v>
      </c>
      <c r="F9">
        <f>résultats!G477</f>
        <v>1266.1941039999999</v>
      </c>
      <c r="G9">
        <f>résultats!H477</f>
        <v>1230.9552180000001</v>
      </c>
      <c r="H9">
        <f>résultats!I477</f>
        <v>920.36014090000003</v>
      </c>
      <c r="I9">
        <f>résultats!J477</f>
        <v>851.2521193</v>
      </c>
      <c r="J9">
        <f>résultats!K477</f>
        <v>677.97789880000005</v>
      </c>
      <c r="K9">
        <f>résultats!L477</f>
        <v>966.80416549999995</v>
      </c>
      <c r="L9">
        <f>résultats!M477</f>
        <v>1347.561015</v>
      </c>
      <c r="M9">
        <f>résultats!N477</f>
        <v>1828.230249</v>
      </c>
      <c r="N9">
        <f>résultats!O477</f>
        <v>1507.511068</v>
      </c>
      <c r="O9">
        <f>résultats!P477</f>
        <v>1635.792901</v>
      </c>
      <c r="P9">
        <f>résultats!Q477</f>
        <v>1267.874636</v>
      </c>
      <c r="Q9">
        <f>résultats!R477</f>
        <v>1895.6704910000001</v>
      </c>
      <c r="R9">
        <f>résultats!S477</f>
        <v>1872.4975629999999</v>
      </c>
      <c r="S9">
        <f>résultats!T477</f>
        <v>3587.6619900000001</v>
      </c>
      <c r="T9">
        <f>résultats!U477</f>
        <v>2697.5833149999999</v>
      </c>
      <c r="U9">
        <f>résultats!V477</f>
        <v>2827.0183790000001</v>
      </c>
      <c r="V9">
        <f>résultats!W477</f>
        <v>3424.092709</v>
      </c>
      <c r="W9">
        <f>résultats!X477</f>
        <v>4425.2490820000003</v>
      </c>
      <c r="X9">
        <f>résultats!Y477</f>
        <v>6155.5551599999999</v>
      </c>
      <c r="Y9">
        <f>résultats!Z477</f>
        <v>6451.0643360000004</v>
      </c>
      <c r="Z9">
        <f>résultats!AA477</f>
        <v>6536.1029660000004</v>
      </c>
      <c r="AA9">
        <f>résultats!AB477</f>
        <v>6543.3098819999996</v>
      </c>
      <c r="AB9">
        <f>résultats!AC477</f>
        <v>6612.2186229999998</v>
      </c>
      <c r="AC9">
        <f>résultats!AD477</f>
        <v>7742.620707</v>
      </c>
      <c r="AD9">
        <f>résultats!AE477</f>
        <v>7862.0171520000004</v>
      </c>
      <c r="AE9">
        <f>résultats!AF477</f>
        <v>7817.6728640000001</v>
      </c>
      <c r="AF9">
        <f>résultats!AG477</f>
        <v>7782.8774290000001</v>
      </c>
      <c r="AG9">
        <f>résultats!AH477</f>
        <v>7760.1995360000001</v>
      </c>
      <c r="AH9">
        <f>résultats!AI477</f>
        <v>7683.8234839999996</v>
      </c>
      <c r="AI9">
        <f>résultats!AJ477</f>
        <v>7606.2563030000001</v>
      </c>
      <c r="AJ9">
        <f>résultats!AK477</f>
        <v>7545.7447309999998</v>
      </c>
      <c r="AK9">
        <f>résultats!AL477</f>
        <v>7498.8147740000004</v>
      </c>
      <c r="AL9">
        <f>résultats!AM477</f>
        <v>7611.7127879999998</v>
      </c>
      <c r="AM9">
        <f>résultats!AN477</f>
        <v>7754.1753870000002</v>
      </c>
      <c r="AN9">
        <f>résultats!AO477</f>
        <v>7754.7317700000003</v>
      </c>
      <c r="AO9">
        <f>résultats!AP477</f>
        <v>7723.9366239999999</v>
      </c>
      <c r="AP9">
        <f>résultats!AQ477</f>
        <v>7674.7370549999996</v>
      </c>
      <c r="AQ9">
        <f>résultats!AR477</f>
        <v>7618.5842940000002</v>
      </c>
      <c r="AR9">
        <f>résultats!AS477</f>
        <v>7590.694469</v>
      </c>
      <c r="AS9">
        <f>résultats!AT477</f>
        <v>7668.1474129999997</v>
      </c>
      <c r="AT9">
        <f>résultats!AU477</f>
        <v>7775.1353810000001</v>
      </c>
      <c r="AU9">
        <f>résultats!AV477</f>
        <v>7887.649555</v>
      </c>
      <c r="AV9">
        <f>résultats!AW477</f>
        <v>7995.9633569999996</v>
      </c>
    </row>
    <row r="10" spans="1:48" x14ac:dyDescent="0.25">
      <c r="A10" t="str">
        <f>résultats!B478</f>
        <v>EXP_H01_2</v>
      </c>
      <c r="B10">
        <f>résultats!C478</f>
        <v>1074373.23672684</v>
      </c>
      <c r="C10">
        <f>résultats!D478</f>
        <v>1091622.64655835</v>
      </c>
      <c r="D10">
        <f>résultats!E478</f>
        <v>1093371.0889999999</v>
      </c>
      <c r="E10">
        <f>résultats!F478</f>
        <v>1120073.405</v>
      </c>
      <c r="F10">
        <f>résultats!G478</f>
        <v>1121282.5</v>
      </c>
      <c r="G10">
        <f>résultats!H478</f>
        <v>1118384.875</v>
      </c>
      <c r="H10">
        <f>résultats!I478</f>
        <v>1132035.3700000001</v>
      </c>
      <c r="I10">
        <f>résultats!J478</f>
        <v>1139626.9750000001</v>
      </c>
      <c r="J10">
        <f>résultats!K478</f>
        <v>1132388.328</v>
      </c>
      <c r="K10">
        <f>résultats!L478</f>
        <v>1134062.865</v>
      </c>
      <c r="L10">
        <f>résultats!M478</f>
        <v>1143982.93</v>
      </c>
      <c r="M10">
        <f>résultats!N478</f>
        <v>1152299.8259999999</v>
      </c>
      <c r="N10">
        <f>résultats!O478</f>
        <v>1163945.298</v>
      </c>
      <c r="O10">
        <f>résultats!P478</f>
        <v>1185651.3230000001</v>
      </c>
      <c r="P10">
        <f>résultats!Q478</f>
        <v>1198999.1059999999</v>
      </c>
      <c r="Q10">
        <f>résultats!R478</f>
        <v>1219785.2039999999</v>
      </c>
      <c r="R10">
        <f>résultats!S478</f>
        <v>1225569.01</v>
      </c>
      <c r="S10">
        <f>résultats!T478</f>
        <v>1232918.5060000001</v>
      </c>
      <c r="T10">
        <f>résultats!U478</f>
        <v>1245011.523</v>
      </c>
      <c r="U10">
        <f>résultats!V478</f>
        <v>1268265.3659999999</v>
      </c>
      <c r="V10">
        <f>résultats!W478</f>
        <v>1287655.922</v>
      </c>
      <c r="W10">
        <f>résultats!X478</f>
        <v>1296475.5319999999</v>
      </c>
      <c r="X10">
        <f>résultats!Y478</f>
        <v>1303790.804</v>
      </c>
      <c r="Y10">
        <f>résultats!Z478</f>
        <v>1314930.2709999999</v>
      </c>
      <c r="Z10">
        <f>résultats!AA478</f>
        <v>1326825.6370000001</v>
      </c>
      <c r="AA10">
        <f>résultats!AB478</f>
        <v>1335406.808</v>
      </c>
      <c r="AB10">
        <f>résultats!AC478</f>
        <v>1342182.08</v>
      </c>
      <c r="AC10">
        <f>résultats!AD478</f>
        <v>1354591.55</v>
      </c>
      <c r="AD10">
        <f>résultats!AE478</f>
        <v>1369190.128</v>
      </c>
      <c r="AE10">
        <f>résultats!AF478</f>
        <v>1382902.523</v>
      </c>
      <c r="AF10">
        <f>résultats!AG478</f>
        <v>1396274.253</v>
      </c>
      <c r="AG10">
        <f>résultats!AH478</f>
        <v>1409725.3470000001</v>
      </c>
      <c r="AH10">
        <f>résultats!AI478</f>
        <v>1424790.1680000001</v>
      </c>
      <c r="AI10">
        <f>résultats!AJ478</f>
        <v>1441821.514</v>
      </c>
      <c r="AJ10">
        <f>résultats!AK478</f>
        <v>1458239.02</v>
      </c>
      <c r="AK10">
        <f>résultats!AL478</f>
        <v>1476109.6040000001</v>
      </c>
      <c r="AL10">
        <f>résultats!AM478</f>
        <v>1493143.8689999999</v>
      </c>
      <c r="AM10">
        <f>résultats!AN478</f>
        <v>1513597.3729999999</v>
      </c>
      <c r="AN10">
        <f>résultats!AO478</f>
        <v>1534385.47</v>
      </c>
      <c r="AO10">
        <f>résultats!AP478</f>
        <v>1554849.4909999999</v>
      </c>
      <c r="AP10">
        <f>résultats!AQ478</f>
        <v>1575629.754</v>
      </c>
      <c r="AQ10">
        <f>résultats!AR478</f>
        <v>1596514.07</v>
      </c>
      <c r="AR10">
        <f>résultats!AS478</f>
        <v>1615584.1569999999</v>
      </c>
      <c r="AS10">
        <f>résultats!AT478</f>
        <v>1634445.216</v>
      </c>
      <c r="AT10">
        <f>résultats!AU478</f>
        <v>1654332.057</v>
      </c>
      <c r="AU10">
        <f>résultats!AV478</f>
        <v>1674901.074</v>
      </c>
      <c r="AV10">
        <f>résultats!AW478</f>
        <v>1696198.4550000001</v>
      </c>
    </row>
    <row r="11" spans="1:48" x14ac:dyDescent="0.25">
      <c r="A11" t="str">
        <f>résultats!B479</f>
        <v>EXP_11_H01_2</v>
      </c>
      <c r="B11">
        <f>résultats!C479</f>
        <v>158.85801693510001</v>
      </c>
      <c r="C11">
        <f>résultats!D479</f>
        <v>161.40853378107499</v>
      </c>
      <c r="D11">
        <f>résultats!E479</f>
        <v>160.90834409999999</v>
      </c>
      <c r="E11">
        <f>résultats!F479</f>
        <v>153.09755190000001</v>
      </c>
      <c r="F11">
        <f>résultats!G479</f>
        <v>144.5127526</v>
      </c>
      <c r="G11">
        <f>résultats!H479</f>
        <v>149.9661629</v>
      </c>
      <c r="H11">
        <f>résultats!I479</f>
        <v>145.83812510000001</v>
      </c>
      <c r="I11">
        <f>résultats!J479</f>
        <v>141.7113971</v>
      </c>
      <c r="J11">
        <f>résultats!K479</f>
        <v>131.01543129999999</v>
      </c>
      <c r="K11">
        <f>résultats!L479</f>
        <v>132.28841750000001</v>
      </c>
      <c r="L11">
        <f>résultats!M479</f>
        <v>133.5849776</v>
      </c>
      <c r="M11">
        <f>résultats!N479</f>
        <v>132.27532099999999</v>
      </c>
      <c r="N11">
        <f>résultats!O479</f>
        <v>132.27532099999999</v>
      </c>
      <c r="O11">
        <f>résultats!P479</f>
        <v>133.6111707</v>
      </c>
      <c r="P11">
        <f>résultats!Q479</f>
        <v>128.37123450000001</v>
      </c>
      <c r="Q11">
        <f>résultats!R479</f>
        <v>119.5624839</v>
      </c>
      <c r="R11">
        <f>résultats!S479</f>
        <v>121.1351025</v>
      </c>
      <c r="S11">
        <f>résultats!T479</f>
        <v>122.6180488</v>
      </c>
      <c r="T11">
        <f>résultats!U479</f>
        <v>124.1785805</v>
      </c>
      <c r="U11">
        <f>résultats!V479</f>
        <v>126.521856</v>
      </c>
      <c r="V11">
        <f>résultats!W479</f>
        <v>127.6828275</v>
      </c>
      <c r="W11">
        <f>résultats!X479</f>
        <v>128.31287829999999</v>
      </c>
      <c r="X11">
        <f>résultats!Y479</f>
        <v>130.44736459999999</v>
      </c>
      <c r="Y11">
        <f>résultats!Z479</f>
        <v>132.65465800000001</v>
      </c>
      <c r="Z11">
        <f>résultats!AA479</f>
        <v>134.7714288</v>
      </c>
      <c r="AA11">
        <f>résultats!AB479</f>
        <v>136.54409229999999</v>
      </c>
      <c r="AB11">
        <f>résultats!AC479</f>
        <v>138.02965710000001</v>
      </c>
      <c r="AC11">
        <f>résultats!AD479</f>
        <v>139.88835330000001</v>
      </c>
      <c r="AD11">
        <f>résultats!AE479</f>
        <v>142.1149432</v>
      </c>
      <c r="AE11">
        <f>résultats!AF479</f>
        <v>144.32756449999999</v>
      </c>
      <c r="AF11">
        <f>résultats!AG479</f>
        <v>146.5307727</v>
      </c>
      <c r="AG11">
        <f>résultats!AH479</f>
        <v>148.72842130000001</v>
      </c>
      <c r="AH11">
        <f>résultats!AI479</f>
        <v>151.04854180000001</v>
      </c>
      <c r="AI11">
        <f>résultats!AJ479</f>
        <v>153.68711769999999</v>
      </c>
      <c r="AJ11">
        <f>résultats!AK479</f>
        <v>156.26984419999999</v>
      </c>
      <c r="AK11">
        <f>résultats!AL479</f>
        <v>159.030033</v>
      </c>
      <c r="AL11">
        <f>résultats!AM479</f>
        <v>161.68009889999999</v>
      </c>
      <c r="AM11">
        <f>résultats!AN479</f>
        <v>164.6188866</v>
      </c>
      <c r="AN11">
        <f>résultats!AO479</f>
        <v>167.68081079999999</v>
      </c>
      <c r="AO11">
        <f>résultats!AP479</f>
        <v>170.71735419999999</v>
      </c>
      <c r="AP11">
        <f>résultats!AQ479</f>
        <v>173.75456650000001</v>
      </c>
      <c r="AQ11">
        <f>résultats!AR479</f>
        <v>176.693061</v>
      </c>
      <c r="AR11">
        <f>résultats!AS479</f>
        <v>179.474953</v>
      </c>
      <c r="AS11">
        <f>résultats!AT479</f>
        <v>182.19394310000001</v>
      </c>
      <c r="AT11">
        <f>résultats!AU479</f>
        <v>185.05038479999999</v>
      </c>
      <c r="AU11">
        <f>résultats!AV479</f>
        <v>188.0007827</v>
      </c>
      <c r="AV11">
        <f>résultats!AW479</f>
        <v>191.00438209999999</v>
      </c>
    </row>
    <row r="12" spans="1:48" x14ac:dyDescent="0.25">
      <c r="A12" t="str">
        <f>résultats!B480</f>
        <v>EXP_12_H01_2</v>
      </c>
      <c r="B12">
        <f>résultats!C480</f>
        <v>173659.515798384</v>
      </c>
      <c r="C12">
        <f>résultats!D480</f>
        <v>176447.67549628901</v>
      </c>
      <c r="D12">
        <f>résultats!E480</f>
        <v>175900.88099999999</v>
      </c>
      <c r="E12">
        <f>résultats!F480</f>
        <v>183029.1011</v>
      </c>
      <c r="F12">
        <f>résultats!G480</f>
        <v>182209.09520000001</v>
      </c>
      <c r="G12">
        <f>résultats!H480</f>
        <v>179009.9143</v>
      </c>
      <c r="H12">
        <f>résultats!I480</f>
        <v>181991.7838</v>
      </c>
      <c r="I12">
        <f>résultats!J480</f>
        <v>184068.30910000001</v>
      </c>
      <c r="J12">
        <f>résultats!K480</f>
        <v>182440.8308</v>
      </c>
      <c r="K12">
        <f>résultats!L480</f>
        <v>182677.99280000001</v>
      </c>
      <c r="L12">
        <f>résultats!M480</f>
        <v>186584.3008</v>
      </c>
      <c r="M12">
        <f>résultats!N480</f>
        <v>191757.35079999999</v>
      </c>
      <c r="N12">
        <f>résultats!O480</f>
        <v>194068.084</v>
      </c>
      <c r="O12">
        <f>résultats!P480</f>
        <v>197772.5839</v>
      </c>
      <c r="P12">
        <f>résultats!Q480</f>
        <v>197761.43429999999</v>
      </c>
      <c r="Q12">
        <f>résultats!R480</f>
        <v>202652.03719999999</v>
      </c>
      <c r="R12">
        <f>résultats!S480</f>
        <v>205317.54180000001</v>
      </c>
      <c r="S12">
        <f>résultats!T480</f>
        <v>207829.99549999999</v>
      </c>
      <c r="T12">
        <f>résultats!U480</f>
        <v>210472.53150000001</v>
      </c>
      <c r="U12">
        <f>résultats!V480</f>
        <v>214443.47020000001</v>
      </c>
      <c r="V12">
        <f>résultats!W480</f>
        <v>216405.9663</v>
      </c>
      <c r="W12">
        <f>résultats!X480</f>
        <v>217278.92319999999</v>
      </c>
      <c r="X12">
        <f>résultats!Y480</f>
        <v>220571.99280000001</v>
      </c>
      <c r="Y12">
        <f>résultats!Z480</f>
        <v>223902.0447</v>
      </c>
      <c r="Z12">
        <f>résultats!AA480</f>
        <v>227010.79730000001</v>
      </c>
      <c r="AA12">
        <f>résultats!AB480</f>
        <v>229486.48540000001</v>
      </c>
      <c r="AB12">
        <f>résultats!AC480</f>
        <v>231435.04930000001</v>
      </c>
      <c r="AC12">
        <f>résultats!AD480</f>
        <v>233966.70490000001</v>
      </c>
      <c r="AD12">
        <f>résultats!AE480</f>
        <v>237058.09729999999</v>
      </c>
      <c r="AE12">
        <f>résultats!AF480</f>
        <v>240112.27119999999</v>
      </c>
      <c r="AF12">
        <f>résultats!AG480</f>
        <v>243135.03690000001</v>
      </c>
      <c r="AG12">
        <f>résultats!AH480</f>
        <v>246131.95879999999</v>
      </c>
      <c r="AH12">
        <f>résultats!AI480</f>
        <v>249309.66630000001</v>
      </c>
      <c r="AI12">
        <f>résultats!AJ480</f>
        <v>252984.1298</v>
      </c>
      <c r="AJ12">
        <f>résultats!AK480</f>
        <v>256548.8916</v>
      </c>
      <c r="AK12">
        <f>résultats!AL480</f>
        <v>260380.49840000001</v>
      </c>
      <c r="AL12">
        <f>résultats!AM480</f>
        <v>264014.13549999997</v>
      </c>
      <c r="AM12">
        <f>résultats!AN480</f>
        <v>268094.33140000002</v>
      </c>
      <c r="AN12">
        <f>résultats!AO480</f>
        <v>272343.00709999999</v>
      </c>
      <c r="AO12">
        <f>résultats!AP480</f>
        <v>276528.67090000003</v>
      </c>
      <c r="AP12">
        <f>résultats!AQ480</f>
        <v>280690.49479999999</v>
      </c>
      <c r="AQ12">
        <f>résultats!AR480</f>
        <v>284669.07900000003</v>
      </c>
      <c r="AR12">
        <f>résultats!AS480</f>
        <v>288376.29239999998</v>
      </c>
      <c r="AS12">
        <f>résultats!AT480</f>
        <v>291968.71220000001</v>
      </c>
      <c r="AT12">
        <f>résultats!AU480</f>
        <v>295753.08960000001</v>
      </c>
      <c r="AU12">
        <f>résultats!AV480</f>
        <v>299663.3199</v>
      </c>
      <c r="AV12">
        <f>résultats!AW480</f>
        <v>303636.13370000001</v>
      </c>
    </row>
    <row r="13" spans="1:48" x14ac:dyDescent="0.25">
      <c r="A13" t="str">
        <f>résultats!B481</f>
        <v>EXP_13_H01_2</v>
      </c>
      <c r="B13">
        <f>résultats!C481</f>
        <v>87751.618720637998</v>
      </c>
      <c r="C13">
        <f>résultats!D481</f>
        <v>89160.499343263204</v>
      </c>
      <c r="D13">
        <f>résultats!E481</f>
        <v>90592</v>
      </c>
      <c r="E13">
        <f>résultats!F481</f>
        <v>94648.266140000007</v>
      </c>
      <c r="F13">
        <f>résultats!G481</f>
        <v>95762.724589999998</v>
      </c>
      <c r="G13">
        <f>résultats!H481</f>
        <v>91338.839659999998</v>
      </c>
      <c r="H13">
        <f>résultats!I481</f>
        <v>92842.624490000002</v>
      </c>
      <c r="I13">
        <f>résultats!J481</f>
        <v>93318.268880000003</v>
      </c>
      <c r="J13">
        <f>résultats!K481</f>
        <v>92489.468980000005</v>
      </c>
      <c r="K13">
        <f>résultats!L481</f>
        <v>90798.539210000003</v>
      </c>
      <c r="L13">
        <f>résultats!M481</f>
        <v>90214.103199999998</v>
      </c>
      <c r="M13">
        <f>résultats!N481</f>
        <v>89458.218290000004</v>
      </c>
      <c r="N13">
        <f>résultats!O481</f>
        <v>89952.851110000003</v>
      </c>
      <c r="O13">
        <f>résultats!P481</f>
        <v>90856.473480000001</v>
      </c>
      <c r="P13">
        <f>résultats!Q481</f>
        <v>91823.240130000006</v>
      </c>
      <c r="Q13">
        <f>résultats!R481</f>
        <v>93114.179950000005</v>
      </c>
      <c r="R13">
        <f>résultats!S481</f>
        <v>94355.416870000001</v>
      </c>
      <c r="S13">
        <f>résultats!T481</f>
        <v>95632.436560000002</v>
      </c>
      <c r="T13">
        <f>résultats!U481</f>
        <v>95327.242530000003</v>
      </c>
      <c r="U13">
        <f>résultats!V481</f>
        <v>99149.942360000001</v>
      </c>
      <c r="V13">
        <f>résultats!W481</f>
        <v>98082.539810000002</v>
      </c>
      <c r="W13">
        <f>résultats!X481</f>
        <v>97536.776750000005</v>
      </c>
      <c r="X13">
        <f>résultats!Y481</f>
        <v>96371.543820000006</v>
      </c>
      <c r="Y13">
        <f>résultats!Z481</f>
        <v>93950.747459999999</v>
      </c>
      <c r="Z13">
        <f>résultats!AA481</f>
        <v>90813.506039999906</v>
      </c>
      <c r="AA13">
        <f>résultats!AB481</f>
        <v>86803.179340000002</v>
      </c>
      <c r="AB13">
        <f>résultats!AC481</f>
        <v>82985.252779999995</v>
      </c>
      <c r="AC13">
        <f>résultats!AD481</f>
        <v>81943.098249999995</v>
      </c>
      <c r="AD13">
        <f>résultats!AE481</f>
        <v>80030.12586</v>
      </c>
      <c r="AE13">
        <f>résultats!AF481</f>
        <v>77739.654399999999</v>
      </c>
      <c r="AF13">
        <f>résultats!AG481</f>
        <v>75444.590469999996</v>
      </c>
      <c r="AG13">
        <f>résultats!AH481</f>
        <v>73484.737210000007</v>
      </c>
      <c r="AH13">
        <f>résultats!AI481</f>
        <v>70914.968559999994</v>
      </c>
      <c r="AI13">
        <f>résultats!AJ481</f>
        <v>68136.026159999994</v>
      </c>
      <c r="AJ13">
        <f>résultats!AK481</f>
        <v>65759.282869999995</v>
      </c>
      <c r="AK13">
        <f>résultats!AL481</f>
        <v>63414.748290000003</v>
      </c>
      <c r="AL13">
        <f>résultats!AM481</f>
        <v>61492.8367</v>
      </c>
      <c r="AM13">
        <f>résultats!AN481</f>
        <v>60632.846250000002</v>
      </c>
      <c r="AN13">
        <f>résultats!AO481</f>
        <v>59215.668400000002</v>
      </c>
      <c r="AO13">
        <f>résultats!AP481</f>
        <v>57673.907670000001</v>
      </c>
      <c r="AP13">
        <f>résultats!AQ481</f>
        <v>56477.072919999999</v>
      </c>
      <c r="AQ13">
        <f>résultats!AR481</f>
        <v>54974.718439999997</v>
      </c>
      <c r="AR13">
        <f>résultats!AS481</f>
        <v>53624.195460000003</v>
      </c>
      <c r="AS13">
        <f>résultats!AT481</f>
        <v>52777.337</v>
      </c>
      <c r="AT13">
        <f>résultats!AU481</f>
        <v>51876.171999999999</v>
      </c>
      <c r="AU13">
        <f>résultats!AV481</f>
        <v>50991.942369999997</v>
      </c>
      <c r="AV13">
        <f>résultats!AW481</f>
        <v>51001.7448</v>
      </c>
    </row>
    <row r="14" spans="1:48" x14ac:dyDescent="0.25">
      <c r="A14" t="str">
        <f>résultats!B482</f>
        <v>EXP_14_H01_2</v>
      </c>
      <c r="B14">
        <f>résultats!C482</f>
        <v>4048.6566146889199</v>
      </c>
      <c r="C14">
        <f>résultats!D482</f>
        <v>4113.65910621284</v>
      </c>
      <c r="D14">
        <f>résultats!E482</f>
        <v>4179.705234</v>
      </c>
      <c r="E14">
        <f>résultats!F482</f>
        <v>4271.2576120000003</v>
      </c>
      <c r="F14">
        <f>résultats!G482</f>
        <v>4500.2942679999996</v>
      </c>
      <c r="G14">
        <f>résultats!H482</f>
        <v>4483.7929100000001</v>
      </c>
      <c r="H14">
        <f>résultats!I482</f>
        <v>4584.1231580000003</v>
      </c>
      <c r="I14">
        <f>résultats!J482</f>
        <v>4647.826959</v>
      </c>
      <c r="J14">
        <f>résultats!K482</f>
        <v>4671.0717480000003</v>
      </c>
      <c r="K14">
        <f>résultats!L482</f>
        <v>4662.8690900000001</v>
      </c>
      <c r="L14">
        <f>résultats!M482</f>
        <v>4626.033023</v>
      </c>
      <c r="M14">
        <f>résultats!N482</f>
        <v>4599.339841</v>
      </c>
      <c r="N14">
        <f>résultats!O482</f>
        <v>4684.8658420000002</v>
      </c>
      <c r="O14">
        <f>résultats!P482</f>
        <v>4871.4676669999999</v>
      </c>
      <c r="P14">
        <f>résultats!Q482</f>
        <v>4937.9972809999999</v>
      </c>
      <c r="Q14">
        <f>résultats!R482</f>
        <v>5013.4450349999997</v>
      </c>
      <c r="R14">
        <f>résultats!S482</f>
        <v>4975.2722899999999</v>
      </c>
      <c r="S14">
        <f>résultats!T482</f>
        <v>4914.8624479999999</v>
      </c>
      <c r="T14">
        <f>résultats!U482</f>
        <v>4930.3541109999996</v>
      </c>
      <c r="U14">
        <f>résultats!V482</f>
        <v>4945.6730289999996</v>
      </c>
      <c r="V14">
        <f>résultats!W482</f>
        <v>5354.6526709999998</v>
      </c>
      <c r="W14">
        <f>résultats!X482</f>
        <v>5711.7356060000002</v>
      </c>
      <c r="X14">
        <f>résultats!Y482</f>
        <v>5774.4326440000004</v>
      </c>
      <c r="Y14">
        <f>résultats!Z482</f>
        <v>5864.6229370000001</v>
      </c>
      <c r="Z14">
        <f>résultats!AA482</f>
        <v>5973.950049</v>
      </c>
      <c r="AA14">
        <f>résultats!AB482</f>
        <v>6095.2823589999998</v>
      </c>
      <c r="AB14">
        <f>résultats!AC482</f>
        <v>6220.8693489999996</v>
      </c>
      <c r="AC14">
        <f>résultats!AD482</f>
        <v>6317.2849489999999</v>
      </c>
      <c r="AD14">
        <f>résultats!AE482</f>
        <v>6419.3787819999998</v>
      </c>
      <c r="AE14">
        <f>résultats!AF482</f>
        <v>6521.9106940000001</v>
      </c>
      <c r="AF14">
        <f>résultats!AG482</f>
        <v>6625.6427670000003</v>
      </c>
      <c r="AG14">
        <f>résultats!AH482</f>
        <v>6730.3966289999998</v>
      </c>
      <c r="AH14">
        <f>résultats!AI482</f>
        <v>6843.2874879999999</v>
      </c>
      <c r="AI14">
        <f>résultats!AJ482</f>
        <v>6959.7111709999999</v>
      </c>
      <c r="AJ14">
        <f>résultats!AK482</f>
        <v>7074.3654399999996</v>
      </c>
      <c r="AK14">
        <f>résultats!AL482</f>
        <v>7192.9998020000003</v>
      </c>
      <c r="AL14">
        <f>résultats!AM482</f>
        <v>7310.6031899999998</v>
      </c>
      <c r="AM14">
        <f>résultats!AN482</f>
        <v>7428.4958040000001</v>
      </c>
      <c r="AN14">
        <f>résultats!AO482</f>
        <v>7547.5920109999997</v>
      </c>
      <c r="AO14">
        <f>résultats!AP482</f>
        <v>7668.7301639999996</v>
      </c>
      <c r="AP14">
        <f>résultats!AQ482</f>
        <v>7791.1709019999998</v>
      </c>
      <c r="AQ14">
        <f>résultats!AR482</f>
        <v>7920.4087650000001</v>
      </c>
      <c r="AR14">
        <f>résultats!AS482</f>
        <v>8045.7747499999996</v>
      </c>
      <c r="AS14">
        <f>résultats!AT482</f>
        <v>8171.7979690000002</v>
      </c>
      <c r="AT14">
        <f>résultats!AU482</f>
        <v>8301.2604250000004</v>
      </c>
      <c r="AU14">
        <f>résultats!AV482</f>
        <v>8433.6351599999998</v>
      </c>
      <c r="AV14">
        <f>résultats!AW482</f>
        <v>8568.3405610000009</v>
      </c>
    </row>
    <row r="15" spans="1:48" x14ac:dyDescent="0.25">
      <c r="A15" t="str">
        <f>résultats!B483</f>
        <v>EXP_15_H01_2</v>
      </c>
      <c r="B15">
        <f>résultats!C483</f>
        <v>8948.3558563808492</v>
      </c>
      <c r="C15">
        <f>résultats!D483</f>
        <v>9092.0246040827606</v>
      </c>
      <c r="D15">
        <f>résultats!E483</f>
        <v>9238</v>
      </c>
      <c r="E15">
        <f>résultats!F483</f>
        <v>9440.3494059999903</v>
      </c>
      <c r="F15">
        <f>résultats!G483</f>
        <v>9946.5670730000002</v>
      </c>
      <c r="G15">
        <f>résultats!H483</f>
        <v>9910.0957089999902</v>
      </c>
      <c r="H15">
        <f>résultats!I483</f>
        <v>10131.84599</v>
      </c>
      <c r="I15">
        <f>résultats!J483</f>
        <v>10272.64437</v>
      </c>
      <c r="J15">
        <f>résultats!K483</f>
        <v>10324.02009</v>
      </c>
      <c r="K15">
        <f>résultats!L483</f>
        <v>10305.89055</v>
      </c>
      <c r="L15">
        <f>résultats!M483</f>
        <v>10224.475329999999</v>
      </c>
      <c r="M15">
        <f>résultats!N483</f>
        <v>10165.47797</v>
      </c>
      <c r="N15">
        <f>résultats!O483</f>
        <v>10354.50785</v>
      </c>
      <c r="O15">
        <f>résultats!P483</f>
        <v>10766.935890000001</v>
      </c>
      <c r="P15">
        <f>résultats!Q483</f>
        <v>10913.979890000001</v>
      </c>
      <c r="Q15">
        <f>résultats!R483</f>
        <v>11080.7348</v>
      </c>
      <c r="R15">
        <f>résultats!S483</f>
        <v>11004.99208</v>
      </c>
      <c r="S15">
        <f>résultats!T483</f>
        <v>10866.359630000001</v>
      </c>
      <c r="T15">
        <f>résultats!U483</f>
        <v>10904.713460000001</v>
      </c>
      <c r="U15">
        <f>résultats!V483</f>
        <v>10944.312840000001</v>
      </c>
      <c r="V15">
        <f>résultats!W483</f>
        <v>11592.391089999999</v>
      </c>
      <c r="W15">
        <f>résultats!X483</f>
        <v>12124.30053</v>
      </c>
      <c r="X15">
        <f>résultats!Y483</f>
        <v>12142.745290000001</v>
      </c>
      <c r="Y15">
        <f>résultats!Z483</f>
        <v>12227.0741</v>
      </c>
      <c r="Z15">
        <f>résultats!AA483</f>
        <v>12347.866180000001</v>
      </c>
      <c r="AA15">
        <f>résultats!AB483</f>
        <v>12486.55154</v>
      </c>
      <c r="AB15">
        <f>résultats!AC483</f>
        <v>12632.281059999999</v>
      </c>
      <c r="AC15">
        <f>résultats!AD483</f>
        <v>12685.39134</v>
      </c>
      <c r="AD15">
        <f>résultats!AE483</f>
        <v>12742.631170000001</v>
      </c>
      <c r="AE15">
        <f>résultats!AF483</f>
        <v>12790.225710000001</v>
      </c>
      <c r="AF15">
        <f>résultats!AG483</f>
        <v>12836.15329</v>
      </c>
      <c r="AG15">
        <f>résultats!AH483</f>
        <v>12879.576660000001</v>
      </c>
      <c r="AH15">
        <f>résultats!AI483</f>
        <v>12959.621349999999</v>
      </c>
      <c r="AI15">
        <f>résultats!AJ483</f>
        <v>13038.32537</v>
      </c>
      <c r="AJ15">
        <f>résultats!AK483</f>
        <v>13103.98897</v>
      </c>
      <c r="AK15">
        <f>résultats!AL483</f>
        <v>13172.215249999999</v>
      </c>
      <c r="AL15">
        <f>résultats!AM483</f>
        <v>13230.428089999999</v>
      </c>
      <c r="AM15">
        <f>résultats!AN483</f>
        <v>13292.721089999999</v>
      </c>
      <c r="AN15">
        <f>résultats!AO483</f>
        <v>13355.552320000001</v>
      </c>
      <c r="AO15">
        <f>résultats!AP483</f>
        <v>13421.18124</v>
      </c>
      <c r="AP15">
        <f>résultats!AQ483</f>
        <v>13485.300300000001</v>
      </c>
      <c r="AQ15">
        <f>résultats!AR483</f>
        <v>13581.81179</v>
      </c>
      <c r="AR15">
        <f>résultats!AS483</f>
        <v>13648.5823</v>
      </c>
      <c r="AS15">
        <f>résultats!AT483</f>
        <v>13715.098470000001</v>
      </c>
      <c r="AT15">
        <f>résultats!AU483</f>
        <v>13787.57115</v>
      </c>
      <c r="AU15">
        <f>résultats!AV483</f>
        <v>13858.708500000001</v>
      </c>
      <c r="AV15">
        <f>résultats!AW483</f>
        <v>13866.70491</v>
      </c>
    </row>
    <row r="16" spans="1:48" x14ac:dyDescent="0.25">
      <c r="A16" t="str">
        <f>résultats!B484</f>
        <v>EXP_16_H01_2</v>
      </c>
      <c r="B16">
        <f>résultats!C484</f>
        <v>656.864114385888</v>
      </c>
      <c r="C16">
        <f>résultats!D484</f>
        <v>667.41028021107195</v>
      </c>
      <c r="D16">
        <f>résultats!E484</f>
        <v>665.34203950000006</v>
      </c>
      <c r="E16">
        <f>résultats!F484</f>
        <v>679.91570979999995</v>
      </c>
      <c r="F16">
        <f>résultats!G484</f>
        <v>716.37467219999996</v>
      </c>
      <c r="G16">
        <f>résultats!H484</f>
        <v>713.74792060000004</v>
      </c>
      <c r="H16">
        <f>résultats!I484</f>
        <v>729.718887</v>
      </c>
      <c r="I16">
        <f>résultats!J484</f>
        <v>739.85951039999998</v>
      </c>
      <c r="J16">
        <f>résultats!K484</f>
        <v>743.559708</v>
      </c>
      <c r="K16">
        <f>résultats!L484</f>
        <v>742.25397640000006</v>
      </c>
      <c r="L16">
        <f>résultats!M484</f>
        <v>736.39026530000001</v>
      </c>
      <c r="M16">
        <f>résultats!N484</f>
        <v>732.14113889999999</v>
      </c>
      <c r="N16">
        <f>résultats!O484</f>
        <v>745.75550650000002</v>
      </c>
      <c r="O16">
        <f>résultats!P484</f>
        <v>775.45952439999996</v>
      </c>
      <c r="P16">
        <f>résultats!Q484</f>
        <v>786.04997200000003</v>
      </c>
      <c r="Q16">
        <f>résultats!R484</f>
        <v>798.06004440000004</v>
      </c>
      <c r="R16">
        <f>résultats!S484</f>
        <v>808.55701629999999</v>
      </c>
      <c r="S16">
        <f>résultats!T484</f>
        <v>818.46651269999995</v>
      </c>
      <c r="T16">
        <f>résultats!U484</f>
        <v>828.89385679999998</v>
      </c>
      <c r="U16">
        <f>résultats!V484</f>
        <v>844.54377769999996</v>
      </c>
      <c r="V16">
        <f>résultats!W484</f>
        <v>852.3099747</v>
      </c>
      <c r="W16">
        <f>résultats!X484</f>
        <v>857.375902</v>
      </c>
      <c r="X16">
        <f>résultats!Y484</f>
        <v>872.66935309999997</v>
      </c>
      <c r="Y16">
        <f>résultats!Z484</f>
        <v>888.85731029999999</v>
      </c>
      <c r="Z16">
        <f>résultats!AA484</f>
        <v>904.38286530000005</v>
      </c>
      <c r="AA16">
        <f>résultats!AB484</f>
        <v>917.23212260000003</v>
      </c>
      <c r="AB16">
        <f>résultats!AC484</f>
        <v>926.90395899999999</v>
      </c>
      <c r="AC16">
        <f>résultats!AD484</f>
        <v>937.78572550000001</v>
      </c>
      <c r="AD16">
        <f>résultats!AE484</f>
        <v>951.58842879999997</v>
      </c>
      <c r="AE16">
        <f>résultats!AF484</f>
        <v>965.88652320000006</v>
      </c>
      <c r="AF16">
        <f>résultats!AG484</f>
        <v>980.47157700000002</v>
      </c>
      <c r="AG16">
        <f>résultats!AH484</f>
        <v>995.32617100000004</v>
      </c>
      <c r="AH16">
        <f>résultats!AI484</f>
        <v>1011.270863</v>
      </c>
      <c r="AI16">
        <f>résultats!AJ484</f>
        <v>1029.890441</v>
      </c>
      <c r="AJ16">
        <f>résultats!AK484</f>
        <v>1048.678746</v>
      </c>
      <c r="AK16">
        <f>résultats!AL484</f>
        <v>1066.7057259999999</v>
      </c>
      <c r="AL16">
        <f>résultats!AM484</f>
        <v>1085.9121399999999</v>
      </c>
      <c r="AM16">
        <f>résultats!AN484</f>
        <v>1105.721352</v>
      </c>
      <c r="AN16">
        <f>résultats!AO484</f>
        <v>1127.7967610000001</v>
      </c>
      <c r="AO16">
        <f>résultats!AP484</f>
        <v>1148.1797650000001</v>
      </c>
      <c r="AP16">
        <f>résultats!AQ484</f>
        <v>1167.5850029999999</v>
      </c>
      <c r="AQ16">
        <f>résultats!AR484</f>
        <v>1186.6755760000001</v>
      </c>
      <c r="AR16">
        <f>résultats!AS484</f>
        <v>1205.0688359999999</v>
      </c>
      <c r="AS16">
        <f>résultats!AT484</f>
        <v>1223.1546840000001</v>
      </c>
      <c r="AT16">
        <f>résultats!AU484</f>
        <v>1242.1633260000001</v>
      </c>
      <c r="AU16">
        <f>résultats!AV484</f>
        <v>1261.806452</v>
      </c>
      <c r="AV16">
        <f>résultats!AW484</f>
        <v>1281.81195</v>
      </c>
    </row>
    <row r="17" spans="1:48" x14ac:dyDescent="0.25">
      <c r="A17" t="str">
        <f>résultats!B485</f>
        <v>EXP_17_H01_2</v>
      </c>
      <c r="B17">
        <f>résultats!C485</f>
        <v>347.860931989363</v>
      </c>
      <c r="C17">
        <f>résultats!D485</f>
        <v>353.44595177125899</v>
      </c>
      <c r="D17">
        <f>résultats!E485</f>
        <v>352.35065650000001</v>
      </c>
      <c r="E17">
        <f>résultats!F485</f>
        <v>364.46589740000002</v>
      </c>
      <c r="F17">
        <f>résultats!G485</f>
        <v>366.4574202</v>
      </c>
      <c r="G17">
        <f>résultats!H485</f>
        <v>362.49589049999997</v>
      </c>
      <c r="H17">
        <f>résultats!I485</f>
        <v>375.8857405</v>
      </c>
      <c r="I17">
        <f>résultats!J485</f>
        <v>370.13235659999998</v>
      </c>
      <c r="J17">
        <f>résultats!K485</f>
        <v>361.74196920000003</v>
      </c>
      <c r="K17">
        <f>résultats!L485</f>
        <v>372.29686820000001</v>
      </c>
      <c r="L17">
        <f>résultats!M485</f>
        <v>384.70644829999998</v>
      </c>
      <c r="M17">
        <f>résultats!N485</f>
        <v>395.89477900000003</v>
      </c>
      <c r="N17">
        <f>résultats!O485</f>
        <v>395.05565419999999</v>
      </c>
      <c r="O17">
        <f>résultats!P485</f>
        <v>400.87788940000002</v>
      </c>
      <c r="P17">
        <f>résultats!Q485</f>
        <v>407.07278200000002</v>
      </c>
      <c r="Q17">
        <f>résultats!R485</f>
        <v>406.13468349999999</v>
      </c>
      <c r="R17">
        <f>résultats!S485</f>
        <v>411.47661779999999</v>
      </c>
      <c r="S17">
        <f>résultats!T485</f>
        <v>416.51229599999999</v>
      </c>
      <c r="T17">
        <f>résultats!U485</f>
        <v>421.81068720000002</v>
      </c>
      <c r="U17">
        <f>résultats!V485</f>
        <v>429.78491789999998</v>
      </c>
      <c r="V17">
        <f>résultats!W485</f>
        <v>433.76498249999997</v>
      </c>
      <c r="W17">
        <f>résultats!X485</f>
        <v>435.82721270000002</v>
      </c>
      <c r="X17">
        <f>résultats!Y485</f>
        <v>442.97974790000001</v>
      </c>
      <c r="Y17">
        <f>résultats!Z485</f>
        <v>450.66322639999999</v>
      </c>
      <c r="Z17">
        <f>résultats!AA485</f>
        <v>458.13744939999998</v>
      </c>
      <c r="AA17">
        <f>résultats!AB485</f>
        <v>464.39185529999997</v>
      </c>
      <c r="AB17">
        <f>résultats!AC485</f>
        <v>469.398708</v>
      </c>
      <c r="AC17">
        <f>résultats!AD485</f>
        <v>475.26907740000001</v>
      </c>
      <c r="AD17">
        <f>résultats!AE485</f>
        <v>482.2131066</v>
      </c>
      <c r="AE17">
        <f>résultats!AF485</f>
        <v>489.17488350000002</v>
      </c>
      <c r="AF17">
        <f>résultats!AG485</f>
        <v>496.16268179999997</v>
      </c>
      <c r="AG17">
        <f>résultats!AH485</f>
        <v>503.15526779999999</v>
      </c>
      <c r="AH17">
        <f>résultats!AI485</f>
        <v>510.56053659999998</v>
      </c>
      <c r="AI17">
        <f>résultats!AJ485</f>
        <v>519.09007059999999</v>
      </c>
      <c r="AJ17">
        <f>résultats!AK485</f>
        <v>527.57160529999999</v>
      </c>
      <c r="AK17">
        <f>résultats!AL485</f>
        <v>536.78347550000001</v>
      </c>
      <c r="AL17">
        <f>résultats!AM485</f>
        <v>545.72279579999997</v>
      </c>
      <c r="AM17">
        <f>résultats!AN485</f>
        <v>555.71989229999997</v>
      </c>
      <c r="AN17">
        <f>résultats!AO485</f>
        <v>566.17408320000004</v>
      </c>
      <c r="AO17">
        <f>résultats!AP485</f>
        <v>576.56584769999995</v>
      </c>
      <c r="AP17">
        <f>résultats!AQ485</f>
        <v>586.94643970000004</v>
      </c>
      <c r="AQ17">
        <f>résultats!AR485</f>
        <v>596.97250959999997</v>
      </c>
      <c r="AR17">
        <f>résultats!AS485</f>
        <v>606.46195699999998</v>
      </c>
      <c r="AS17">
        <f>résultats!AT485</f>
        <v>615.70962729999997</v>
      </c>
      <c r="AT17">
        <f>résultats!AU485</f>
        <v>625.36747079999998</v>
      </c>
      <c r="AU17">
        <f>résultats!AV485</f>
        <v>635.34159790000001</v>
      </c>
      <c r="AV17">
        <f>résultats!AW485</f>
        <v>645.52047819999996</v>
      </c>
    </row>
    <row r="18" spans="1:48" x14ac:dyDescent="0.25">
      <c r="A18" t="str">
        <f>résultats!B486</f>
        <v>EXP_18_H01_2</v>
      </c>
      <c r="B18">
        <f>résultats!C486</f>
        <v>7106.0371595840998</v>
      </c>
      <c r="C18">
        <f>résultats!D486</f>
        <v>7220.1268846940702</v>
      </c>
      <c r="D18">
        <f>résultats!E486</f>
        <v>7336.0482140000004</v>
      </c>
      <c r="E18">
        <f>résultats!F486</f>
        <v>7684.3855569999996</v>
      </c>
      <c r="F18">
        <f>résultats!G486</f>
        <v>7898.820111</v>
      </c>
      <c r="G18">
        <f>résultats!H486</f>
        <v>7611.4740060000004</v>
      </c>
      <c r="H18">
        <f>résultats!I486</f>
        <v>7696.9273599999997</v>
      </c>
      <c r="I18">
        <f>résultats!J486</f>
        <v>8092.809671</v>
      </c>
      <c r="J18">
        <f>résultats!K486</f>
        <v>8190.367354</v>
      </c>
      <c r="K18">
        <f>résultats!L486</f>
        <v>8468.4458070000001</v>
      </c>
      <c r="L18">
        <f>résultats!M486</f>
        <v>8673.973763</v>
      </c>
      <c r="M18">
        <f>résultats!N486</f>
        <v>8986.4555540000001</v>
      </c>
      <c r="N18">
        <f>résultats!O486</f>
        <v>9079.9639950000001</v>
      </c>
      <c r="O18">
        <f>résultats!P486</f>
        <v>9610.0086350000001</v>
      </c>
      <c r="P18">
        <f>résultats!Q486</f>
        <v>10259.213019999999</v>
      </c>
      <c r="Q18">
        <f>résultats!R486</f>
        <v>10743.071110000001</v>
      </c>
      <c r="R18">
        <f>résultats!S486</f>
        <v>10506.37045</v>
      </c>
      <c r="S18">
        <f>résultats!T486</f>
        <v>10118.36003</v>
      </c>
      <c r="T18">
        <f>résultats!U486</f>
        <v>10073.6149</v>
      </c>
      <c r="U18">
        <f>résultats!V486</f>
        <v>9958.7499740000003</v>
      </c>
      <c r="V18">
        <f>résultats!W486</f>
        <v>9835.1577890000008</v>
      </c>
      <c r="W18">
        <f>résultats!X486</f>
        <v>9640.7584979999901</v>
      </c>
      <c r="X18">
        <f>résultats!Y486</f>
        <v>9487.2766929999998</v>
      </c>
      <c r="Y18">
        <f>résultats!Z486</f>
        <v>9333.8296659999996</v>
      </c>
      <c r="Z18">
        <f>résultats!AA486</f>
        <v>9213.9893439999996</v>
      </c>
      <c r="AA18">
        <f>résultats!AB486</f>
        <v>9086.8977529999902</v>
      </c>
      <c r="AB18">
        <f>résultats!AC486</f>
        <v>8932.1857799999998</v>
      </c>
      <c r="AC18">
        <f>résultats!AD486</f>
        <v>8625.1322500000006</v>
      </c>
      <c r="AD18">
        <f>résultats!AE486</f>
        <v>8348.2699420000008</v>
      </c>
      <c r="AE18">
        <f>résultats!AF486</f>
        <v>8082.9821679999995</v>
      </c>
      <c r="AF18">
        <f>résultats!AG486</f>
        <v>7827.7622700000002</v>
      </c>
      <c r="AG18">
        <f>résultats!AH486</f>
        <v>7579.3599510000004</v>
      </c>
      <c r="AH18">
        <f>résultats!AI486</f>
        <v>7353.9177010000003</v>
      </c>
      <c r="AI18">
        <f>résultats!AJ486</f>
        <v>7159.0692140000001</v>
      </c>
      <c r="AJ18">
        <f>résultats!AK486</f>
        <v>6959.9301969999997</v>
      </c>
      <c r="AK18">
        <f>résultats!AL486</f>
        <v>6782.5446400000001</v>
      </c>
      <c r="AL18">
        <f>résultats!AM486</f>
        <v>6595.8536240000003</v>
      </c>
      <c r="AM18">
        <f>résultats!AN486</f>
        <v>6427.6547499999997</v>
      </c>
      <c r="AN18">
        <f>résultats!AO486</f>
        <v>6261.7360660000004</v>
      </c>
      <c r="AO18">
        <f>résultats!AP486</f>
        <v>6102.5782419999996</v>
      </c>
      <c r="AP18">
        <f>résultats!AQ486</f>
        <v>5945.6452179999997</v>
      </c>
      <c r="AQ18">
        <f>résultats!AR486</f>
        <v>5791.0572739999998</v>
      </c>
      <c r="AR18">
        <f>résultats!AS486</f>
        <v>5629.3518160000003</v>
      </c>
      <c r="AS18">
        <f>résultats!AT486</f>
        <v>5467.4420650000002</v>
      </c>
      <c r="AT18">
        <f>résultats!AU486</f>
        <v>5314.5421569999999</v>
      </c>
      <c r="AU18">
        <f>résultats!AV486</f>
        <v>5170.4559589999999</v>
      </c>
      <c r="AV18">
        <f>résultats!AW486</f>
        <v>5029.2845980000002</v>
      </c>
    </row>
    <row r="19" spans="1:48" x14ac:dyDescent="0.25">
      <c r="A19" t="str">
        <f>résultats!B487</f>
        <v>EXP_19_H01_2</v>
      </c>
      <c r="B19">
        <f>résultats!C487</f>
        <v>472474.73905122001</v>
      </c>
      <c r="C19">
        <f>résultats!D487</f>
        <v>480060.47381297202</v>
      </c>
      <c r="D19">
        <f>résultats!E487</f>
        <v>478572.81219999999</v>
      </c>
      <c r="E19">
        <f>résultats!F487</f>
        <v>489226.05420000001</v>
      </c>
      <c r="F19">
        <f>résultats!G487</f>
        <v>491796.37609999999</v>
      </c>
      <c r="G19">
        <f>résultats!H487</f>
        <v>490834.01760000002</v>
      </c>
      <c r="H19">
        <f>résultats!I487</f>
        <v>497268.09450000001</v>
      </c>
      <c r="I19">
        <f>résultats!J487</f>
        <v>501109.74609999999</v>
      </c>
      <c r="J19">
        <f>résultats!K487</f>
        <v>504330.93459999998</v>
      </c>
      <c r="K19">
        <f>résultats!L487</f>
        <v>509598.6188</v>
      </c>
      <c r="L19">
        <f>résultats!M487</f>
        <v>515467.06290000002</v>
      </c>
      <c r="M19">
        <f>résultats!N487</f>
        <v>520870.5</v>
      </c>
      <c r="N19">
        <f>résultats!O487</f>
        <v>525669.68550000002</v>
      </c>
      <c r="O19">
        <f>résultats!P487</f>
        <v>538137.69499999995</v>
      </c>
      <c r="P19">
        <f>résultats!Q487</f>
        <v>550402.11179999996</v>
      </c>
      <c r="Q19">
        <f>résultats!R487</f>
        <v>565757.93889999995</v>
      </c>
      <c r="R19">
        <f>résultats!S487</f>
        <v>573199.41559999995</v>
      </c>
      <c r="S19">
        <f>résultats!T487</f>
        <v>580216.43519999995</v>
      </c>
      <c r="T19">
        <f>résultats!U487</f>
        <v>587597.32900000003</v>
      </c>
      <c r="U19">
        <f>résultats!V487</f>
        <v>598678.09439999994</v>
      </c>
      <c r="V19">
        <f>résultats!W487</f>
        <v>604153.56240000005</v>
      </c>
      <c r="W19">
        <f>résultats!X487</f>
        <v>607093.67339999997</v>
      </c>
      <c r="X19">
        <f>résultats!Y487</f>
        <v>617146.7402</v>
      </c>
      <c r="Y19">
        <f>résultats!Z487</f>
        <v>627528.17729999998</v>
      </c>
      <c r="Z19">
        <f>résultats!AA487</f>
        <v>637455.64560000005</v>
      </c>
      <c r="AA19">
        <f>résultats!AB487</f>
        <v>645742.28639999998</v>
      </c>
      <c r="AB19">
        <f>résultats!AC487</f>
        <v>652660.4608</v>
      </c>
      <c r="AC19">
        <f>résultats!AD487</f>
        <v>661336.32640000002</v>
      </c>
      <c r="AD19">
        <f>résultats!AE487</f>
        <v>671734.05619999999</v>
      </c>
      <c r="AE19">
        <f>résultats!AF487</f>
        <v>682062.36970000004</v>
      </c>
      <c r="AF19">
        <f>résultats!AG487</f>
        <v>692350.85880000005</v>
      </c>
      <c r="AG19">
        <f>résultats!AH487</f>
        <v>702613.41280000005</v>
      </c>
      <c r="AH19">
        <f>résultats!AI487</f>
        <v>713450.27690000006</v>
      </c>
      <c r="AI19">
        <f>résultats!AJ487</f>
        <v>725780.13500000001</v>
      </c>
      <c r="AJ19">
        <f>résultats!AK487</f>
        <v>737837.71360000002</v>
      </c>
      <c r="AK19">
        <f>résultats!AL487</f>
        <v>750755.44140000001</v>
      </c>
      <c r="AL19">
        <f>résultats!AM487</f>
        <v>763115.68050000002</v>
      </c>
      <c r="AM19">
        <f>résultats!AN487</f>
        <v>776849.75710000005</v>
      </c>
      <c r="AN19">
        <f>résultats!AO487</f>
        <v>791135.70449999999</v>
      </c>
      <c r="AO19">
        <f>résultats!AP487</f>
        <v>805317.96380000003</v>
      </c>
      <c r="AP19">
        <f>résultats!AQ487</f>
        <v>819505.27399999998</v>
      </c>
      <c r="AQ19">
        <f>résultats!AR487</f>
        <v>833207.20389999996</v>
      </c>
      <c r="AR19">
        <f>résultats!AS487</f>
        <v>846156.38370000001</v>
      </c>
      <c r="AS19">
        <f>résultats!AT487</f>
        <v>858811.11069999996</v>
      </c>
      <c r="AT19">
        <f>résultats!AU487</f>
        <v>872117.88789999997</v>
      </c>
      <c r="AU19">
        <f>résultats!AV487</f>
        <v>885876.92119999998</v>
      </c>
      <c r="AV19">
        <f>résultats!AW487</f>
        <v>899898.82979999995</v>
      </c>
    </row>
    <row r="20" spans="1:48" x14ac:dyDescent="0.25">
      <c r="A20" t="str">
        <f>résultats!B488</f>
        <v>EXP_11_H01_2</v>
      </c>
      <c r="B20">
        <f>résultats!C488</f>
        <v>158.85801693510001</v>
      </c>
      <c r="C20">
        <f>résultats!D488</f>
        <v>161.40853378107499</v>
      </c>
      <c r="D20">
        <f>résultats!E488</f>
        <v>160.90834409999999</v>
      </c>
      <c r="E20">
        <f>résultats!F488</f>
        <v>153.09755190000001</v>
      </c>
      <c r="F20">
        <f>résultats!G488</f>
        <v>144.5127526</v>
      </c>
      <c r="G20">
        <f>résultats!H488</f>
        <v>149.9661629</v>
      </c>
      <c r="H20">
        <f>résultats!I488</f>
        <v>145.83812510000001</v>
      </c>
      <c r="I20">
        <f>résultats!J488</f>
        <v>141.7113971</v>
      </c>
      <c r="J20">
        <f>résultats!K488</f>
        <v>131.01543129999999</v>
      </c>
      <c r="K20">
        <f>résultats!L488</f>
        <v>132.28841750000001</v>
      </c>
      <c r="L20">
        <f>résultats!M488</f>
        <v>133.5849776</v>
      </c>
      <c r="M20">
        <f>résultats!N488</f>
        <v>132.27532099999999</v>
      </c>
      <c r="N20">
        <f>résultats!O488</f>
        <v>132.27532099999999</v>
      </c>
      <c r="O20">
        <f>résultats!P488</f>
        <v>133.6111707</v>
      </c>
      <c r="P20">
        <f>résultats!Q488</f>
        <v>128.37123450000001</v>
      </c>
      <c r="Q20">
        <f>résultats!R488</f>
        <v>119.5624839</v>
      </c>
      <c r="R20">
        <f>résultats!S488</f>
        <v>121.1351025</v>
      </c>
      <c r="S20">
        <f>résultats!T488</f>
        <v>122.6180488</v>
      </c>
      <c r="T20">
        <f>résultats!U488</f>
        <v>124.1785805</v>
      </c>
      <c r="U20">
        <f>résultats!V488</f>
        <v>126.521856</v>
      </c>
      <c r="V20">
        <f>résultats!W488</f>
        <v>127.6828275</v>
      </c>
      <c r="W20">
        <f>résultats!X488</f>
        <v>128.31287829999999</v>
      </c>
      <c r="X20">
        <f>résultats!Y488</f>
        <v>130.44736459999999</v>
      </c>
      <c r="Y20">
        <f>résultats!Z488</f>
        <v>132.65465800000001</v>
      </c>
      <c r="Z20">
        <f>résultats!AA488</f>
        <v>134.7714288</v>
      </c>
      <c r="AA20">
        <f>résultats!AB488</f>
        <v>136.54409229999999</v>
      </c>
      <c r="AB20">
        <f>résultats!AC488</f>
        <v>138.02965710000001</v>
      </c>
      <c r="AC20">
        <f>résultats!AD488</f>
        <v>139.88835330000001</v>
      </c>
      <c r="AD20">
        <f>résultats!AE488</f>
        <v>142.1149432</v>
      </c>
      <c r="AE20">
        <f>résultats!AF488</f>
        <v>144.32756449999999</v>
      </c>
      <c r="AF20">
        <f>résultats!AG488</f>
        <v>146.5307727</v>
      </c>
      <c r="AG20">
        <f>résultats!AH488</f>
        <v>148.72842130000001</v>
      </c>
      <c r="AH20">
        <f>résultats!AI488</f>
        <v>151.04854180000001</v>
      </c>
      <c r="AI20">
        <f>résultats!AJ488</f>
        <v>153.68711769999999</v>
      </c>
      <c r="AJ20">
        <f>résultats!AK488</f>
        <v>156.26984419999999</v>
      </c>
      <c r="AK20">
        <f>résultats!AL488</f>
        <v>159.030033</v>
      </c>
      <c r="AL20">
        <f>résultats!AM488</f>
        <v>161.68009889999999</v>
      </c>
      <c r="AM20">
        <f>résultats!AN488</f>
        <v>164.6188866</v>
      </c>
      <c r="AN20">
        <f>résultats!AO488</f>
        <v>167.68081079999999</v>
      </c>
      <c r="AO20">
        <f>résultats!AP488</f>
        <v>170.71735419999999</v>
      </c>
      <c r="AP20">
        <f>résultats!AQ488</f>
        <v>173.75456650000001</v>
      </c>
      <c r="AQ20">
        <f>résultats!AR488</f>
        <v>176.693061</v>
      </c>
      <c r="AR20">
        <f>résultats!AS488</f>
        <v>179.474953</v>
      </c>
      <c r="AS20">
        <f>résultats!AT488</f>
        <v>182.19394310000001</v>
      </c>
      <c r="AT20">
        <f>résultats!AU488</f>
        <v>185.05038479999999</v>
      </c>
      <c r="AU20">
        <f>résultats!AV488</f>
        <v>188.0007827</v>
      </c>
      <c r="AV20">
        <f>résultats!AW488</f>
        <v>191.00438209999999</v>
      </c>
    </row>
    <row r="21" spans="1:48" x14ac:dyDescent="0.25">
      <c r="A21" t="str">
        <f>résultats!B489</f>
        <v>EXP_12_H01_2</v>
      </c>
      <c r="B21">
        <f>résultats!C489</f>
        <v>173659.515798384</v>
      </c>
      <c r="C21">
        <f>résultats!D489</f>
        <v>176447.67549628901</v>
      </c>
      <c r="D21">
        <f>résultats!E489</f>
        <v>175900.88099999999</v>
      </c>
      <c r="E21">
        <f>résultats!F489</f>
        <v>183029.1011</v>
      </c>
      <c r="F21">
        <f>résultats!G489</f>
        <v>182209.09520000001</v>
      </c>
      <c r="G21">
        <f>résultats!H489</f>
        <v>179009.9143</v>
      </c>
      <c r="H21">
        <f>résultats!I489</f>
        <v>181991.7838</v>
      </c>
      <c r="I21">
        <f>résultats!J489</f>
        <v>184068.30910000001</v>
      </c>
      <c r="J21">
        <f>résultats!K489</f>
        <v>182440.8308</v>
      </c>
      <c r="K21">
        <f>résultats!L489</f>
        <v>182677.99280000001</v>
      </c>
      <c r="L21">
        <f>résultats!M489</f>
        <v>186584.3008</v>
      </c>
      <c r="M21">
        <f>résultats!N489</f>
        <v>191757.35079999999</v>
      </c>
      <c r="N21">
        <f>résultats!O489</f>
        <v>194068.084</v>
      </c>
      <c r="O21">
        <f>résultats!P489</f>
        <v>197772.5839</v>
      </c>
      <c r="P21">
        <f>résultats!Q489</f>
        <v>197761.43429999999</v>
      </c>
      <c r="Q21">
        <f>résultats!R489</f>
        <v>202652.03719999999</v>
      </c>
      <c r="R21">
        <f>résultats!S489</f>
        <v>205317.54180000001</v>
      </c>
      <c r="S21">
        <f>résultats!T489</f>
        <v>207829.99549999999</v>
      </c>
      <c r="T21">
        <f>résultats!U489</f>
        <v>210472.53150000001</v>
      </c>
      <c r="U21">
        <f>résultats!V489</f>
        <v>214443.47020000001</v>
      </c>
      <c r="V21">
        <f>résultats!W489</f>
        <v>216405.9663</v>
      </c>
      <c r="W21">
        <f>résultats!X489</f>
        <v>217278.92319999999</v>
      </c>
      <c r="X21">
        <f>résultats!Y489</f>
        <v>220571.99280000001</v>
      </c>
      <c r="Y21">
        <f>résultats!Z489</f>
        <v>223902.0447</v>
      </c>
      <c r="Z21">
        <f>résultats!AA489</f>
        <v>227010.79730000001</v>
      </c>
      <c r="AA21">
        <f>résultats!AB489</f>
        <v>229486.48540000001</v>
      </c>
      <c r="AB21">
        <f>résultats!AC489</f>
        <v>231435.04930000001</v>
      </c>
      <c r="AC21">
        <f>résultats!AD489</f>
        <v>233966.70490000001</v>
      </c>
      <c r="AD21">
        <f>résultats!AE489</f>
        <v>237058.09729999999</v>
      </c>
      <c r="AE21">
        <f>résultats!AF489</f>
        <v>240112.27119999999</v>
      </c>
      <c r="AF21">
        <f>résultats!AG489</f>
        <v>243135.03690000001</v>
      </c>
      <c r="AG21">
        <f>résultats!AH489</f>
        <v>246131.95879999999</v>
      </c>
      <c r="AH21">
        <f>résultats!AI489</f>
        <v>249309.66630000001</v>
      </c>
      <c r="AI21">
        <f>résultats!AJ489</f>
        <v>252984.1298</v>
      </c>
      <c r="AJ21">
        <f>résultats!AK489</f>
        <v>256548.8916</v>
      </c>
      <c r="AK21">
        <f>résultats!AL489</f>
        <v>260380.49840000001</v>
      </c>
      <c r="AL21">
        <f>résultats!AM489</f>
        <v>264014.13549999997</v>
      </c>
      <c r="AM21">
        <f>résultats!AN489</f>
        <v>268094.33140000002</v>
      </c>
      <c r="AN21">
        <f>résultats!AO489</f>
        <v>272343.00709999999</v>
      </c>
      <c r="AO21">
        <f>résultats!AP489</f>
        <v>276528.67090000003</v>
      </c>
      <c r="AP21">
        <f>résultats!AQ489</f>
        <v>280690.49479999999</v>
      </c>
      <c r="AQ21">
        <f>résultats!AR489</f>
        <v>284669.07900000003</v>
      </c>
      <c r="AR21">
        <f>résultats!AS489</f>
        <v>288376.29239999998</v>
      </c>
      <c r="AS21">
        <f>résultats!AT489</f>
        <v>291968.71220000001</v>
      </c>
      <c r="AT21">
        <f>résultats!AU489</f>
        <v>295753.08960000001</v>
      </c>
      <c r="AU21">
        <f>résultats!AV489</f>
        <v>299663.3199</v>
      </c>
      <c r="AV21">
        <f>résultats!AW489</f>
        <v>303636.13370000001</v>
      </c>
    </row>
    <row r="22" spans="1:48" x14ac:dyDescent="0.25">
      <c r="A22" t="str">
        <f>résultats!B490</f>
        <v>EXP_13_H01_2</v>
      </c>
      <c r="B22">
        <f>résultats!C490</f>
        <v>87751.618720637998</v>
      </c>
      <c r="C22">
        <f>résultats!D490</f>
        <v>89160.499343263204</v>
      </c>
      <c r="D22">
        <f>résultats!E490</f>
        <v>90592</v>
      </c>
      <c r="E22">
        <f>résultats!F490</f>
        <v>94648.266140000007</v>
      </c>
      <c r="F22">
        <f>résultats!G490</f>
        <v>95762.724589999998</v>
      </c>
      <c r="G22">
        <f>résultats!H490</f>
        <v>91338.839659999998</v>
      </c>
      <c r="H22">
        <f>résultats!I490</f>
        <v>92842.624490000002</v>
      </c>
      <c r="I22">
        <f>résultats!J490</f>
        <v>93318.268880000003</v>
      </c>
      <c r="J22">
        <f>résultats!K490</f>
        <v>92489.468980000005</v>
      </c>
      <c r="K22">
        <f>résultats!L490</f>
        <v>90798.539210000003</v>
      </c>
      <c r="L22">
        <f>résultats!M490</f>
        <v>90214.103199999998</v>
      </c>
      <c r="M22">
        <f>résultats!N490</f>
        <v>89458.218290000004</v>
      </c>
      <c r="N22">
        <f>résultats!O490</f>
        <v>89952.851110000003</v>
      </c>
      <c r="O22">
        <f>résultats!P490</f>
        <v>90856.473480000001</v>
      </c>
      <c r="P22">
        <f>résultats!Q490</f>
        <v>91823.240130000006</v>
      </c>
      <c r="Q22">
        <f>résultats!R490</f>
        <v>93114.179950000005</v>
      </c>
      <c r="R22">
        <f>résultats!S490</f>
        <v>94355.416870000001</v>
      </c>
      <c r="S22">
        <f>résultats!T490</f>
        <v>95632.436560000002</v>
      </c>
      <c r="T22">
        <f>résultats!U490</f>
        <v>95327.242530000003</v>
      </c>
      <c r="U22">
        <f>résultats!V490</f>
        <v>99149.942360000001</v>
      </c>
      <c r="V22">
        <f>résultats!W490</f>
        <v>98082.539810000002</v>
      </c>
      <c r="W22">
        <f>résultats!X490</f>
        <v>97536.776750000005</v>
      </c>
      <c r="X22">
        <f>résultats!Y490</f>
        <v>96371.543820000006</v>
      </c>
      <c r="Y22">
        <f>résultats!Z490</f>
        <v>93950.747459999999</v>
      </c>
      <c r="Z22">
        <f>résultats!AA490</f>
        <v>90813.506039999906</v>
      </c>
      <c r="AA22">
        <f>résultats!AB490</f>
        <v>86803.179340000002</v>
      </c>
      <c r="AB22">
        <f>résultats!AC490</f>
        <v>82985.252779999995</v>
      </c>
      <c r="AC22">
        <f>résultats!AD490</f>
        <v>81943.098249999995</v>
      </c>
      <c r="AD22">
        <f>résultats!AE490</f>
        <v>80030.12586</v>
      </c>
      <c r="AE22">
        <f>résultats!AF490</f>
        <v>77739.654399999999</v>
      </c>
      <c r="AF22">
        <f>résultats!AG490</f>
        <v>75444.590469999996</v>
      </c>
      <c r="AG22">
        <f>résultats!AH490</f>
        <v>73484.737210000007</v>
      </c>
      <c r="AH22">
        <f>résultats!AI490</f>
        <v>70914.968559999994</v>
      </c>
      <c r="AI22">
        <f>résultats!AJ490</f>
        <v>68136.026159999994</v>
      </c>
      <c r="AJ22">
        <f>résultats!AK490</f>
        <v>65759.282869999995</v>
      </c>
      <c r="AK22">
        <f>résultats!AL490</f>
        <v>63414.748290000003</v>
      </c>
      <c r="AL22">
        <f>résultats!AM490</f>
        <v>61492.8367</v>
      </c>
      <c r="AM22">
        <f>résultats!AN490</f>
        <v>60632.846250000002</v>
      </c>
      <c r="AN22">
        <f>résultats!AO490</f>
        <v>59215.668400000002</v>
      </c>
      <c r="AO22">
        <f>résultats!AP490</f>
        <v>57673.907670000001</v>
      </c>
      <c r="AP22">
        <f>résultats!AQ490</f>
        <v>56477.072919999999</v>
      </c>
      <c r="AQ22">
        <f>résultats!AR490</f>
        <v>54974.718439999997</v>
      </c>
      <c r="AR22">
        <f>résultats!AS490</f>
        <v>53624.195460000003</v>
      </c>
      <c r="AS22">
        <f>résultats!AT490</f>
        <v>52777.337</v>
      </c>
      <c r="AT22">
        <f>résultats!AU490</f>
        <v>51876.171999999999</v>
      </c>
      <c r="AU22">
        <f>résultats!AV490</f>
        <v>50991.942369999997</v>
      </c>
      <c r="AV22">
        <f>résultats!AW490</f>
        <v>51001.7448</v>
      </c>
    </row>
    <row r="23" spans="1:48" x14ac:dyDescent="0.25">
      <c r="A23" t="str">
        <f>résultats!B491</f>
        <v>EXP_14_H01_2</v>
      </c>
      <c r="B23">
        <f>résultats!C491</f>
        <v>4048.6566146889199</v>
      </c>
      <c r="C23">
        <f>résultats!D491</f>
        <v>4113.65910621284</v>
      </c>
      <c r="D23">
        <f>résultats!E491</f>
        <v>4179.705234</v>
      </c>
      <c r="E23">
        <f>résultats!F491</f>
        <v>4271.2576120000003</v>
      </c>
      <c r="F23">
        <f>résultats!G491</f>
        <v>4500.2942679999996</v>
      </c>
      <c r="G23">
        <f>résultats!H491</f>
        <v>4483.7929100000001</v>
      </c>
      <c r="H23">
        <f>résultats!I491</f>
        <v>4584.1231580000003</v>
      </c>
      <c r="I23">
        <f>résultats!J491</f>
        <v>4647.826959</v>
      </c>
      <c r="J23">
        <f>résultats!K491</f>
        <v>4671.0717480000003</v>
      </c>
      <c r="K23">
        <f>résultats!L491</f>
        <v>4662.8690900000001</v>
      </c>
      <c r="L23">
        <f>résultats!M491</f>
        <v>4626.033023</v>
      </c>
      <c r="M23">
        <f>résultats!N491</f>
        <v>4599.339841</v>
      </c>
      <c r="N23">
        <f>résultats!O491</f>
        <v>4684.8658420000002</v>
      </c>
      <c r="O23">
        <f>résultats!P491</f>
        <v>4871.4676669999999</v>
      </c>
      <c r="P23">
        <f>résultats!Q491</f>
        <v>4937.9972809999999</v>
      </c>
      <c r="Q23">
        <f>résultats!R491</f>
        <v>5013.4450349999997</v>
      </c>
      <c r="R23">
        <f>résultats!S491</f>
        <v>4975.2722899999999</v>
      </c>
      <c r="S23">
        <f>résultats!T491</f>
        <v>4914.8624479999999</v>
      </c>
      <c r="T23">
        <f>résultats!U491</f>
        <v>4930.3541109999996</v>
      </c>
      <c r="U23">
        <f>résultats!V491</f>
        <v>4945.6730289999996</v>
      </c>
      <c r="V23">
        <f>résultats!W491</f>
        <v>5354.6526709999998</v>
      </c>
      <c r="W23">
        <f>résultats!X491</f>
        <v>5711.7356060000002</v>
      </c>
      <c r="X23">
        <f>résultats!Y491</f>
        <v>5774.4326440000004</v>
      </c>
      <c r="Y23">
        <f>résultats!Z491</f>
        <v>5864.6229370000001</v>
      </c>
      <c r="Z23">
        <f>résultats!AA491</f>
        <v>5973.950049</v>
      </c>
      <c r="AA23">
        <f>résultats!AB491</f>
        <v>6095.2823589999998</v>
      </c>
      <c r="AB23">
        <f>résultats!AC491</f>
        <v>6220.8693489999996</v>
      </c>
      <c r="AC23">
        <f>résultats!AD491</f>
        <v>6317.2849489999999</v>
      </c>
      <c r="AD23">
        <f>résultats!AE491</f>
        <v>6419.3787819999998</v>
      </c>
      <c r="AE23">
        <f>résultats!AF491</f>
        <v>6521.9106940000001</v>
      </c>
      <c r="AF23">
        <f>résultats!AG491</f>
        <v>6625.6427670000003</v>
      </c>
      <c r="AG23">
        <f>résultats!AH491</f>
        <v>6730.3966289999998</v>
      </c>
      <c r="AH23">
        <f>résultats!AI491</f>
        <v>6843.2874879999999</v>
      </c>
      <c r="AI23">
        <f>résultats!AJ491</f>
        <v>6959.7111709999999</v>
      </c>
      <c r="AJ23">
        <f>résultats!AK491</f>
        <v>7074.3654399999996</v>
      </c>
      <c r="AK23">
        <f>résultats!AL491</f>
        <v>7192.9998020000003</v>
      </c>
      <c r="AL23">
        <f>résultats!AM491</f>
        <v>7310.6031899999998</v>
      </c>
      <c r="AM23">
        <f>résultats!AN491</f>
        <v>7428.4958040000001</v>
      </c>
      <c r="AN23">
        <f>résultats!AO491</f>
        <v>7547.5920109999997</v>
      </c>
      <c r="AO23">
        <f>résultats!AP491</f>
        <v>7668.7301639999996</v>
      </c>
      <c r="AP23">
        <f>résultats!AQ491</f>
        <v>7791.1709019999998</v>
      </c>
      <c r="AQ23">
        <f>résultats!AR491</f>
        <v>7920.4087650000001</v>
      </c>
      <c r="AR23">
        <f>résultats!AS491</f>
        <v>8045.7747499999996</v>
      </c>
      <c r="AS23">
        <f>résultats!AT491</f>
        <v>8171.7979690000002</v>
      </c>
      <c r="AT23">
        <f>résultats!AU491</f>
        <v>8301.2604250000004</v>
      </c>
      <c r="AU23">
        <f>résultats!AV491</f>
        <v>8433.6351599999998</v>
      </c>
      <c r="AV23">
        <f>résultats!AW491</f>
        <v>8568.3405610000009</v>
      </c>
    </row>
    <row r="24" spans="1:48" x14ac:dyDescent="0.25">
      <c r="A24" t="str">
        <f>résultats!B492</f>
        <v>EXP_15_H01_2</v>
      </c>
      <c r="B24">
        <f>résultats!C492</f>
        <v>8948.3558563808492</v>
      </c>
      <c r="C24">
        <f>résultats!D492</f>
        <v>9092.0246040827606</v>
      </c>
      <c r="D24">
        <f>résultats!E492</f>
        <v>9238</v>
      </c>
      <c r="E24">
        <f>résultats!F492</f>
        <v>9440.3494059999903</v>
      </c>
      <c r="F24">
        <f>résultats!G492</f>
        <v>9946.5670730000002</v>
      </c>
      <c r="G24">
        <f>résultats!H492</f>
        <v>9910.0957089999902</v>
      </c>
      <c r="H24">
        <f>résultats!I492</f>
        <v>10131.84599</v>
      </c>
      <c r="I24">
        <f>résultats!J492</f>
        <v>10272.64437</v>
      </c>
      <c r="J24">
        <f>résultats!K492</f>
        <v>10324.02009</v>
      </c>
      <c r="K24">
        <f>résultats!L492</f>
        <v>10305.89055</v>
      </c>
      <c r="L24">
        <f>résultats!M492</f>
        <v>10224.475329999999</v>
      </c>
      <c r="M24">
        <f>résultats!N492</f>
        <v>10165.47797</v>
      </c>
      <c r="N24">
        <f>résultats!O492</f>
        <v>10354.50785</v>
      </c>
      <c r="O24">
        <f>résultats!P492</f>
        <v>10766.935890000001</v>
      </c>
      <c r="P24">
        <f>résultats!Q492</f>
        <v>10913.979890000001</v>
      </c>
      <c r="Q24">
        <f>résultats!R492</f>
        <v>11080.7348</v>
      </c>
      <c r="R24">
        <f>résultats!S492</f>
        <v>11004.99208</v>
      </c>
      <c r="S24">
        <f>résultats!T492</f>
        <v>10866.359630000001</v>
      </c>
      <c r="T24">
        <f>résultats!U492</f>
        <v>10904.713460000001</v>
      </c>
      <c r="U24">
        <f>résultats!V492</f>
        <v>10944.312840000001</v>
      </c>
      <c r="V24">
        <f>résultats!W492</f>
        <v>11592.391089999999</v>
      </c>
      <c r="W24">
        <f>résultats!X492</f>
        <v>12124.30053</v>
      </c>
      <c r="X24">
        <f>résultats!Y492</f>
        <v>12142.745290000001</v>
      </c>
      <c r="Y24">
        <f>résultats!Z492</f>
        <v>12227.0741</v>
      </c>
      <c r="Z24">
        <f>résultats!AA492</f>
        <v>12347.866180000001</v>
      </c>
      <c r="AA24">
        <f>résultats!AB492</f>
        <v>12486.55154</v>
      </c>
      <c r="AB24">
        <f>résultats!AC492</f>
        <v>12632.281059999999</v>
      </c>
      <c r="AC24">
        <f>résultats!AD492</f>
        <v>12685.39134</v>
      </c>
      <c r="AD24">
        <f>résultats!AE492</f>
        <v>12742.631170000001</v>
      </c>
      <c r="AE24">
        <f>résultats!AF492</f>
        <v>12790.225710000001</v>
      </c>
      <c r="AF24">
        <f>résultats!AG492</f>
        <v>12836.15329</v>
      </c>
      <c r="AG24">
        <f>résultats!AH492</f>
        <v>12879.576660000001</v>
      </c>
      <c r="AH24">
        <f>résultats!AI492</f>
        <v>12959.621349999999</v>
      </c>
      <c r="AI24">
        <f>résultats!AJ492</f>
        <v>13038.32537</v>
      </c>
      <c r="AJ24">
        <f>résultats!AK492</f>
        <v>13103.98897</v>
      </c>
      <c r="AK24">
        <f>résultats!AL492</f>
        <v>13172.215249999999</v>
      </c>
      <c r="AL24">
        <f>résultats!AM492</f>
        <v>13230.428089999999</v>
      </c>
      <c r="AM24">
        <f>résultats!AN492</f>
        <v>13292.721089999999</v>
      </c>
      <c r="AN24">
        <f>résultats!AO492</f>
        <v>13355.552320000001</v>
      </c>
      <c r="AO24">
        <f>résultats!AP492</f>
        <v>13421.18124</v>
      </c>
      <c r="AP24">
        <f>résultats!AQ492</f>
        <v>13485.300300000001</v>
      </c>
      <c r="AQ24">
        <f>résultats!AR492</f>
        <v>13581.81179</v>
      </c>
      <c r="AR24">
        <f>résultats!AS492</f>
        <v>13648.5823</v>
      </c>
      <c r="AS24">
        <f>résultats!AT492</f>
        <v>13715.098470000001</v>
      </c>
      <c r="AT24">
        <f>résultats!AU492</f>
        <v>13787.57115</v>
      </c>
      <c r="AU24">
        <f>résultats!AV492</f>
        <v>13858.708500000001</v>
      </c>
      <c r="AV24">
        <f>résultats!AW492</f>
        <v>13866.70491</v>
      </c>
    </row>
    <row r="25" spans="1:48" x14ac:dyDescent="0.25">
      <c r="A25" t="str">
        <f>résultats!B493</f>
        <v>EXP_16_H01_2</v>
      </c>
      <c r="B25">
        <f>résultats!C493</f>
        <v>656.864114385888</v>
      </c>
      <c r="C25">
        <f>résultats!D493</f>
        <v>667.41028021107195</v>
      </c>
      <c r="D25">
        <f>résultats!E493</f>
        <v>665.34203950000006</v>
      </c>
      <c r="E25">
        <f>résultats!F493</f>
        <v>679.91570979999995</v>
      </c>
      <c r="F25">
        <f>résultats!G493</f>
        <v>716.37467219999996</v>
      </c>
      <c r="G25">
        <f>résultats!H493</f>
        <v>713.74792060000004</v>
      </c>
      <c r="H25">
        <f>résultats!I493</f>
        <v>729.718887</v>
      </c>
      <c r="I25">
        <f>résultats!J493</f>
        <v>739.85951039999998</v>
      </c>
      <c r="J25">
        <f>résultats!K493</f>
        <v>743.559708</v>
      </c>
      <c r="K25">
        <f>résultats!L493</f>
        <v>742.25397640000006</v>
      </c>
      <c r="L25">
        <f>résultats!M493</f>
        <v>736.39026530000001</v>
      </c>
      <c r="M25">
        <f>résultats!N493</f>
        <v>732.14113889999999</v>
      </c>
      <c r="N25">
        <f>résultats!O493</f>
        <v>745.75550650000002</v>
      </c>
      <c r="O25">
        <f>résultats!P493</f>
        <v>775.45952439999996</v>
      </c>
      <c r="P25">
        <f>résultats!Q493</f>
        <v>786.04997200000003</v>
      </c>
      <c r="Q25">
        <f>résultats!R493</f>
        <v>798.06004440000004</v>
      </c>
      <c r="R25">
        <f>résultats!S493</f>
        <v>808.55701629999999</v>
      </c>
      <c r="S25">
        <f>résultats!T493</f>
        <v>818.46651269999995</v>
      </c>
      <c r="T25">
        <f>résultats!U493</f>
        <v>828.89385679999998</v>
      </c>
      <c r="U25">
        <f>résultats!V493</f>
        <v>844.54377769999996</v>
      </c>
      <c r="V25">
        <f>résultats!W493</f>
        <v>852.3099747</v>
      </c>
      <c r="W25">
        <f>résultats!X493</f>
        <v>857.375902</v>
      </c>
      <c r="X25">
        <f>résultats!Y493</f>
        <v>872.66935309999997</v>
      </c>
      <c r="Y25">
        <f>résultats!Z493</f>
        <v>888.85731029999999</v>
      </c>
      <c r="Z25">
        <f>résultats!AA493</f>
        <v>904.38286530000005</v>
      </c>
      <c r="AA25">
        <f>résultats!AB493</f>
        <v>917.23212260000003</v>
      </c>
      <c r="AB25">
        <f>résultats!AC493</f>
        <v>926.90395899999999</v>
      </c>
      <c r="AC25">
        <f>résultats!AD493</f>
        <v>937.78572550000001</v>
      </c>
      <c r="AD25">
        <f>résultats!AE493</f>
        <v>951.58842879999997</v>
      </c>
      <c r="AE25">
        <f>résultats!AF493</f>
        <v>965.88652320000006</v>
      </c>
      <c r="AF25">
        <f>résultats!AG493</f>
        <v>980.47157700000002</v>
      </c>
      <c r="AG25">
        <f>résultats!AH493</f>
        <v>995.32617100000004</v>
      </c>
      <c r="AH25">
        <f>résultats!AI493</f>
        <v>1011.270863</v>
      </c>
      <c r="AI25">
        <f>résultats!AJ493</f>
        <v>1029.890441</v>
      </c>
      <c r="AJ25">
        <f>résultats!AK493</f>
        <v>1048.678746</v>
      </c>
      <c r="AK25">
        <f>résultats!AL493</f>
        <v>1066.7057259999999</v>
      </c>
      <c r="AL25">
        <f>résultats!AM493</f>
        <v>1085.9121399999999</v>
      </c>
      <c r="AM25">
        <f>résultats!AN493</f>
        <v>1105.721352</v>
      </c>
      <c r="AN25">
        <f>résultats!AO493</f>
        <v>1127.7967610000001</v>
      </c>
      <c r="AO25">
        <f>résultats!AP493</f>
        <v>1148.1797650000001</v>
      </c>
      <c r="AP25">
        <f>résultats!AQ493</f>
        <v>1167.5850029999999</v>
      </c>
      <c r="AQ25">
        <f>résultats!AR493</f>
        <v>1186.6755760000001</v>
      </c>
      <c r="AR25">
        <f>résultats!AS493</f>
        <v>1205.0688359999999</v>
      </c>
      <c r="AS25">
        <f>résultats!AT493</f>
        <v>1223.1546840000001</v>
      </c>
      <c r="AT25">
        <f>résultats!AU493</f>
        <v>1242.1633260000001</v>
      </c>
      <c r="AU25">
        <f>résultats!AV493</f>
        <v>1261.806452</v>
      </c>
      <c r="AV25">
        <f>résultats!AW493</f>
        <v>1281.81195</v>
      </c>
    </row>
    <row r="26" spans="1:48" x14ac:dyDescent="0.25">
      <c r="A26" t="str">
        <f>résultats!B494</f>
        <v>EXP_17_H01_2</v>
      </c>
      <c r="B26">
        <f>résultats!C494</f>
        <v>347.860931989363</v>
      </c>
      <c r="C26">
        <f>résultats!D494</f>
        <v>353.44595177125899</v>
      </c>
      <c r="D26">
        <f>résultats!E494</f>
        <v>352.35065650000001</v>
      </c>
      <c r="E26">
        <f>résultats!F494</f>
        <v>364.46589740000002</v>
      </c>
      <c r="F26">
        <f>résultats!G494</f>
        <v>366.4574202</v>
      </c>
      <c r="G26">
        <f>résultats!H494</f>
        <v>362.49589049999997</v>
      </c>
      <c r="H26">
        <f>résultats!I494</f>
        <v>375.8857405</v>
      </c>
      <c r="I26">
        <f>résultats!J494</f>
        <v>370.13235659999998</v>
      </c>
      <c r="J26">
        <f>résultats!K494</f>
        <v>361.74196920000003</v>
      </c>
      <c r="K26">
        <f>résultats!L494</f>
        <v>372.29686820000001</v>
      </c>
      <c r="L26">
        <f>résultats!M494</f>
        <v>384.70644829999998</v>
      </c>
      <c r="M26">
        <f>résultats!N494</f>
        <v>395.89477900000003</v>
      </c>
      <c r="N26">
        <f>résultats!O494</f>
        <v>395.05565419999999</v>
      </c>
      <c r="O26">
        <f>résultats!P494</f>
        <v>400.87788940000002</v>
      </c>
      <c r="P26">
        <f>résultats!Q494</f>
        <v>407.07278200000002</v>
      </c>
      <c r="Q26">
        <f>résultats!R494</f>
        <v>406.13468349999999</v>
      </c>
      <c r="R26">
        <f>résultats!S494</f>
        <v>411.47661779999999</v>
      </c>
      <c r="S26">
        <f>résultats!T494</f>
        <v>416.51229599999999</v>
      </c>
      <c r="T26">
        <f>résultats!U494</f>
        <v>421.81068720000002</v>
      </c>
      <c r="U26">
        <f>résultats!V494</f>
        <v>429.78491789999998</v>
      </c>
      <c r="V26">
        <f>résultats!W494</f>
        <v>433.76498249999997</v>
      </c>
      <c r="W26">
        <f>résultats!X494</f>
        <v>435.82721270000002</v>
      </c>
      <c r="X26">
        <f>résultats!Y494</f>
        <v>442.97974790000001</v>
      </c>
      <c r="Y26">
        <f>résultats!Z494</f>
        <v>450.66322639999999</v>
      </c>
      <c r="Z26">
        <f>résultats!AA494</f>
        <v>458.13744939999998</v>
      </c>
      <c r="AA26">
        <f>résultats!AB494</f>
        <v>464.39185529999997</v>
      </c>
      <c r="AB26">
        <f>résultats!AC494</f>
        <v>469.398708</v>
      </c>
      <c r="AC26">
        <f>résultats!AD494</f>
        <v>475.26907740000001</v>
      </c>
      <c r="AD26">
        <f>résultats!AE494</f>
        <v>482.2131066</v>
      </c>
      <c r="AE26">
        <f>résultats!AF494</f>
        <v>489.17488350000002</v>
      </c>
      <c r="AF26">
        <f>résultats!AG494</f>
        <v>496.16268179999997</v>
      </c>
      <c r="AG26">
        <f>résultats!AH494</f>
        <v>503.15526779999999</v>
      </c>
      <c r="AH26">
        <f>résultats!AI494</f>
        <v>510.56053659999998</v>
      </c>
      <c r="AI26">
        <f>résultats!AJ494</f>
        <v>519.09007059999999</v>
      </c>
      <c r="AJ26">
        <f>résultats!AK494</f>
        <v>527.57160529999999</v>
      </c>
      <c r="AK26">
        <f>résultats!AL494</f>
        <v>536.78347550000001</v>
      </c>
      <c r="AL26">
        <f>résultats!AM494</f>
        <v>545.72279579999997</v>
      </c>
      <c r="AM26">
        <f>résultats!AN494</f>
        <v>555.71989229999997</v>
      </c>
      <c r="AN26">
        <f>résultats!AO494</f>
        <v>566.17408320000004</v>
      </c>
      <c r="AO26">
        <f>résultats!AP494</f>
        <v>576.56584769999995</v>
      </c>
      <c r="AP26">
        <f>résultats!AQ494</f>
        <v>586.94643970000004</v>
      </c>
      <c r="AQ26">
        <f>résultats!AR494</f>
        <v>596.97250959999997</v>
      </c>
      <c r="AR26">
        <f>résultats!AS494</f>
        <v>606.46195699999998</v>
      </c>
      <c r="AS26">
        <f>résultats!AT494</f>
        <v>615.70962729999997</v>
      </c>
      <c r="AT26">
        <f>résultats!AU494</f>
        <v>625.36747079999998</v>
      </c>
      <c r="AU26">
        <f>résultats!AV494</f>
        <v>635.34159790000001</v>
      </c>
      <c r="AV26">
        <f>résultats!AW494</f>
        <v>645.52047819999996</v>
      </c>
    </row>
    <row r="27" spans="1:48" x14ac:dyDescent="0.25">
      <c r="A27" t="str">
        <f>résultats!B495</f>
        <v>EXP_18_H01_2</v>
      </c>
      <c r="B27">
        <f>résultats!C495</f>
        <v>7106.0371595840998</v>
      </c>
      <c r="C27">
        <f>résultats!D495</f>
        <v>7220.1268846940702</v>
      </c>
      <c r="D27">
        <f>résultats!E495</f>
        <v>7336.0482140000004</v>
      </c>
      <c r="E27">
        <f>résultats!F495</f>
        <v>7684.3855569999996</v>
      </c>
      <c r="F27">
        <f>résultats!G495</f>
        <v>7898.820111</v>
      </c>
      <c r="G27">
        <f>résultats!H495</f>
        <v>7611.4740060000004</v>
      </c>
      <c r="H27">
        <f>résultats!I495</f>
        <v>7696.9273599999997</v>
      </c>
      <c r="I27">
        <f>résultats!J495</f>
        <v>8092.809671</v>
      </c>
      <c r="J27">
        <f>résultats!K495</f>
        <v>8190.367354</v>
      </c>
      <c r="K27">
        <f>résultats!L495</f>
        <v>8468.4458070000001</v>
      </c>
      <c r="L27">
        <f>résultats!M495</f>
        <v>8673.973763</v>
      </c>
      <c r="M27">
        <f>résultats!N495</f>
        <v>8986.4555540000001</v>
      </c>
      <c r="N27">
        <f>résultats!O495</f>
        <v>9079.9639950000001</v>
      </c>
      <c r="O27">
        <f>résultats!P495</f>
        <v>9610.0086350000001</v>
      </c>
      <c r="P27">
        <f>résultats!Q495</f>
        <v>10259.213019999999</v>
      </c>
      <c r="Q27">
        <f>résultats!R495</f>
        <v>10743.071110000001</v>
      </c>
      <c r="R27">
        <f>résultats!S495</f>
        <v>10506.37045</v>
      </c>
      <c r="S27">
        <f>résultats!T495</f>
        <v>10118.36003</v>
      </c>
      <c r="T27">
        <f>résultats!U495</f>
        <v>10073.6149</v>
      </c>
      <c r="U27">
        <f>résultats!V495</f>
        <v>9958.7499740000003</v>
      </c>
      <c r="V27">
        <f>résultats!W495</f>
        <v>9835.1577890000008</v>
      </c>
      <c r="W27">
        <f>résultats!X495</f>
        <v>9640.7584979999901</v>
      </c>
      <c r="X27">
        <f>résultats!Y495</f>
        <v>9487.2766929999998</v>
      </c>
      <c r="Y27">
        <f>résultats!Z495</f>
        <v>9333.8296659999996</v>
      </c>
      <c r="Z27">
        <f>résultats!AA495</f>
        <v>9213.9893439999996</v>
      </c>
      <c r="AA27">
        <f>résultats!AB495</f>
        <v>9086.8977529999902</v>
      </c>
      <c r="AB27">
        <f>résultats!AC495</f>
        <v>8932.1857799999998</v>
      </c>
      <c r="AC27">
        <f>résultats!AD495</f>
        <v>8625.1322500000006</v>
      </c>
      <c r="AD27">
        <f>résultats!AE495</f>
        <v>8348.2699420000008</v>
      </c>
      <c r="AE27">
        <f>résultats!AF495</f>
        <v>8082.9821679999995</v>
      </c>
      <c r="AF27">
        <f>résultats!AG495</f>
        <v>7827.7622700000002</v>
      </c>
      <c r="AG27">
        <f>résultats!AH495</f>
        <v>7579.3599510000004</v>
      </c>
      <c r="AH27">
        <f>résultats!AI495</f>
        <v>7353.9177010000003</v>
      </c>
      <c r="AI27">
        <f>résultats!AJ495</f>
        <v>7159.0692140000001</v>
      </c>
      <c r="AJ27">
        <f>résultats!AK495</f>
        <v>6959.9301969999997</v>
      </c>
      <c r="AK27">
        <f>résultats!AL495</f>
        <v>6782.5446400000001</v>
      </c>
      <c r="AL27">
        <f>résultats!AM495</f>
        <v>6595.8536240000003</v>
      </c>
      <c r="AM27">
        <f>résultats!AN495</f>
        <v>6427.6547499999997</v>
      </c>
      <c r="AN27">
        <f>résultats!AO495</f>
        <v>6261.7360660000004</v>
      </c>
      <c r="AO27">
        <f>résultats!AP495</f>
        <v>6102.5782419999996</v>
      </c>
      <c r="AP27">
        <f>résultats!AQ495</f>
        <v>5945.6452179999997</v>
      </c>
      <c r="AQ27">
        <f>résultats!AR495</f>
        <v>5791.0572739999998</v>
      </c>
      <c r="AR27">
        <f>résultats!AS495</f>
        <v>5629.3518160000003</v>
      </c>
      <c r="AS27">
        <f>résultats!AT495</f>
        <v>5467.4420650000002</v>
      </c>
      <c r="AT27">
        <f>résultats!AU495</f>
        <v>5314.5421569999999</v>
      </c>
      <c r="AU27">
        <f>résultats!AV495</f>
        <v>5170.4559589999999</v>
      </c>
      <c r="AV27">
        <f>résultats!AW495</f>
        <v>5029.2845980000002</v>
      </c>
    </row>
    <row r="28" spans="1:48" x14ac:dyDescent="0.25">
      <c r="A28" t="str">
        <f>résultats!B496</f>
        <v>EXP_19_H01_2</v>
      </c>
      <c r="B28">
        <f>résultats!C496</f>
        <v>472474.73905122001</v>
      </c>
      <c r="C28">
        <f>résultats!D496</f>
        <v>480060.47381297202</v>
      </c>
      <c r="D28">
        <f>résultats!E496</f>
        <v>478572.81219999999</v>
      </c>
      <c r="E28">
        <f>résultats!F496</f>
        <v>489226.05420000001</v>
      </c>
      <c r="F28">
        <f>résultats!G496</f>
        <v>491796.37609999999</v>
      </c>
      <c r="G28">
        <f>résultats!H496</f>
        <v>490834.01760000002</v>
      </c>
      <c r="H28">
        <f>résultats!I496</f>
        <v>497268.09450000001</v>
      </c>
      <c r="I28">
        <f>résultats!J496</f>
        <v>501109.74609999999</v>
      </c>
      <c r="J28">
        <f>résultats!K496</f>
        <v>504330.93459999998</v>
      </c>
      <c r="K28">
        <f>résultats!L496</f>
        <v>509598.6188</v>
      </c>
      <c r="L28">
        <f>résultats!M496</f>
        <v>515467.06290000002</v>
      </c>
      <c r="M28">
        <f>résultats!N496</f>
        <v>520870.5</v>
      </c>
      <c r="N28">
        <f>résultats!O496</f>
        <v>525669.68550000002</v>
      </c>
      <c r="O28">
        <f>résultats!P496</f>
        <v>538137.69499999995</v>
      </c>
      <c r="P28">
        <f>résultats!Q496</f>
        <v>550402.11179999996</v>
      </c>
      <c r="Q28">
        <f>résultats!R496</f>
        <v>565757.93889999995</v>
      </c>
      <c r="R28">
        <f>résultats!S496</f>
        <v>573199.41559999995</v>
      </c>
      <c r="S28">
        <f>résultats!T496</f>
        <v>580216.43519999995</v>
      </c>
      <c r="T28">
        <f>résultats!U496</f>
        <v>587597.32900000003</v>
      </c>
      <c r="U28">
        <f>résultats!V496</f>
        <v>598678.09439999994</v>
      </c>
      <c r="V28">
        <f>résultats!W496</f>
        <v>604153.56240000005</v>
      </c>
      <c r="W28">
        <f>résultats!X496</f>
        <v>607093.67339999997</v>
      </c>
      <c r="X28">
        <f>résultats!Y496</f>
        <v>617146.7402</v>
      </c>
      <c r="Y28">
        <f>résultats!Z496</f>
        <v>627528.17729999998</v>
      </c>
      <c r="Z28">
        <f>résultats!AA496</f>
        <v>637455.64560000005</v>
      </c>
      <c r="AA28">
        <f>résultats!AB496</f>
        <v>645742.28639999998</v>
      </c>
      <c r="AB28">
        <f>résultats!AC496</f>
        <v>652660.4608</v>
      </c>
      <c r="AC28">
        <f>résultats!AD496</f>
        <v>661336.32640000002</v>
      </c>
      <c r="AD28">
        <f>résultats!AE496</f>
        <v>671734.05619999999</v>
      </c>
      <c r="AE28">
        <f>résultats!AF496</f>
        <v>682062.36970000004</v>
      </c>
      <c r="AF28">
        <f>résultats!AG496</f>
        <v>692350.85880000005</v>
      </c>
      <c r="AG28">
        <f>résultats!AH496</f>
        <v>702613.41280000005</v>
      </c>
      <c r="AH28">
        <f>résultats!AI496</f>
        <v>713450.27690000006</v>
      </c>
      <c r="AI28">
        <f>résultats!AJ496</f>
        <v>725780.13500000001</v>
      </c>
      <c r="AJ28">
        <f>résultats!AK496</f>
        <v>737837.71360000002</v>
      </c>
      <c r="AK28">
        <f>résultats!AL496</f>
        <v>750755.44140000001</v>
      </c>
      <c r="AL28">
        <f>résultats!AM496</f>
        <v>763115.68050000002</v>
      </c>
      <c r="AM28">
        <f>résultats!AN496</f>
        <v>776849.75710000005</v>
      </c>
      <c r="AN28">
        <f>résultats!AO496</f>
        <v>791135.70449999999</v>
      </c>
      <c r="AO28">
        <f>résultats!AP496</f>
        <v>805317.96380000003</v>
      </c>
      <c r="AP28">
        <f>résultats!AQ496</f>
        <v>819505.27399999998</v>
      </c>
      <c r="AQ28">
        <f>résultats!AR496</f>
        <v>833207.20389999996</v>
      </c>
      <c r="AR28">
        <f>résultats!AS496</f>
        <v>846156.38370000001</v>
      </c>
      <c r="AS28">
        <f>résultats!AT496</f>
        <v>858811.11069999996</v>
      </c>
      <c r="AT28">
        <f>résultats!AU496</f>
        <v>872117.88789999997</v>
      </c>
      <c r="AU28">
        <f>résultats!AV496</f>
        <v>885876.92119999998</v>
      </c>
      <c r="AV28">
        <f>résultats!AW496</f>
        <v>899898.82979999995</v>
      </c>
    </row>
    <row r="29" spans="1:48" x14ac:dyDescent="0.25">
      <c r="A29" t="str">
        <f>résultats!B497</f>
        <v>EXP_20_H01_2</v>
      </c>
      <c r="B29">
        <f>résultats!C497</f>
        <v>9951.8735731172201</v>
      </c>
      <c r="C29">
        <f>résultats!D497</f>
        <v>10111.654122358301</v>
      </c>
      <c r="D29">
        <f>résultats!E497</f>
        <v>10080.31907</v>
      </c>
      <c r="E29">
        <f>résultats!F497</f>
        <v>10142.206550000001</v>
      </c>
      <c r="F29">
        <f>résultats!G497</f>
        <v>10245.59103</v>
      </c>
      <c r="G29">
        <f>résultats!H497</f>
        <v>10465.959349999999</v>
      </c>
      <c r="H29">
        <f>résultats!I497</f>
        <v>10601.195760000001</v>
      </c>
      <c r="I29">
        <f>résultats!J497</f>
        <v>10881.186540000001</v>
      </c>
      <c r="J29">
        <f>résultats!K497</f>
        <v>11021.511640000001</v>
      </c>
      <c r="K29">
        <f>résultats!L497</f>
        <v>11258.47164</v>
      </c>
      <c r="L29">
        <f>résultats!M497</f>
        <v>11388.11356</v>
      </c>
      <c r="M29">
        <f>résultats!N497</f>
        <v>11521.2397</v>
      </c>
      <c r="N29">
        <f>résultats!O497</f>
        <v>11582.51138</v>
      </c>
      <c r="O29">
        <f>résultats!P497</f>
        <v>11716.64705</v>
      </c>
      <c r="P29">
        <f>résultats!Q497</f>
        <v>11730.56983</v>
      </c>
      <c r="Q29">
        <f>résultats!R497</f>
        <v>11811.51014</v>
      </c>
      <c r="R29">
        <f>résultats!S497</f>
        <v>11966.86824</v>
      </c>
      <c r="S29">
        <f>résultats!T497</f>
        <v>12113.24481</v>
      </c>
      <c r="T29">
        <f>résultats!U497</f>
        <v>12267.185670000001</v>
      </c>
      <c r="U29">
        <f>résultats!V497</f>
        <v>12498.393980000001</v>
      </c>
      <c r="V29">
        <f>résultats!W497</f>
        <v>12612.7102</v>
      </c>
      <c r="W29">
        <f>résultats!X497</f>
        <v>12674.05197</v>
      </c>
      <c r="X29">
        <f>résultats!Y497</f>
        <v>12883.82861</v>
      </c>
      <c r="Y29">
        <f>résultats!Z497</f>
        <v>13101.44643</v>
      </c>
      <c r="Z29">
        <f>résultats!AA497</f>
        <v>13310.43052</v>
      </c>
      <c r="AA29">
        <f>résultats!AB497</f>
        <v>13485.55456</v>
      </c>
      <c r="AB29">
        <f>résultats!AC497</f>
        <v>13632.562260000001</v>
      </c>
      <c r="AC29">
        <f>résultats!AD497</f>
        <v>13816.635050000001</v>
      </c>
      <c r="AD29">
        <f>résultats!AE497</f>
        <v>14036.9629</v>
      </c>
      <c r="AE29">
        <f>résultats!AF497</f>
        <v>14255.56437</v>
      </c>
      <c r="AF29">
        <f>résultats!AG497</f>
        <v>14472.8321</v>
      </c>
      <c r="AG29">
        <f>résultats!AH497</f>
        <v>14689.12264</v>
      </c>
      <c r="AH29">
        <f>résultats!AI497</f>
        <v>14916.96831</v>
      </c>
      <c r="AI29">
        <f>résultats!AJ497</f>
        <v>15175.671</v>
      </c>
      <c r="AJ29">
        <f>résultats!AK497</f>
        <v>15428.35225</v>
      </c>
      <c r="AK29">
        <f>résultats!AL497</f>
        <v>15698.8735</v>
      </c>
      <c r="AL29">
        <f>résultats!AM497</f>
        <v>15957.684139999999</v>
      </c>
      <c r="AM29">
        <f>résultats!AN497</f>
        <v>16245.113799999999</v>
      </c>
      <c r="AN29">
        <f>résultats!AO497</f>
        <v>16544.052780000002</v>
      </c>
      <c r="AO29">
        <f>résultats!AP497</f>
        <v>16840.738170000001</v>
      </c>
      <c r="AP29">
        <f>résultats!AQ497</f>
        <v>17137.63768</v>
      </c>
      <c r="AQ29">
        <f>résultats!AR497</f>
        <v>17424.490610000001</v>
      </c>
      <c r="AR29">
        <f>résultats!AS497</f>
        <v>17695.425309999999</v>
      </c>
      <c r="AS29">
        <f>résultats!AT497</f>
        <v>17959.710459999998</v>
      </c>
      <c r="AT29">
        <f>résultats!AU497</f>
        <v>18237.203750000001</v>
      </c>
      <c r="AU29">
        <f>résultats!AV497</f>
        <v>18523.73532</v>
      </c>
      <c r="AV29">
        <f>résultats!AW497</f>
        <v>18815.346280000002</v>
      </c>
    </row>
    <row r="30" spans="1:48" x14ac:dyDescent="0.25">
      <c r="A30" t="str">
        <f>résultats!B498</f>
        <v>EXP_21_H01_2</v>
      </c>
      <c r="B30">
        <f>résultats!C498</f>
        <v>62.962018907204502</v>
      </c>
      <c r="C30">
        <f>résultats!D498</f>
        <v>63.9728944864017</v>
      </c>
      <c r="D30">
        <f>résultats!E498</f>
        <v>65</v>
      </c>
      <c r="E30">
        <f>résultats!F498</f>
        <v>63.428526359999999</v>
      </c>
      <c r="F30">
        <f>résultats!G498</f>
        <v>61.794358459999998</v>
      </c>
      <c r="G30">
        <f>résultats!H498</f>
        <v>60.216453299999998</v>
      </c>
      <c r="H30">
        <f>résultats!I498</f>
        <v>58.968159460000003</v>
      </c>
      <c r="I30">
        <f>résultats!J498</f>
        <v>57.760771839999997</v>
      </c>
      <c r="J30">
        <f>résultats!K498</f>
        <v>56.425370600000001</v>
      </c>
      <c r="K30">
        <f>résultats!L498</f>
        <v>54.947313479999998</v>
      </c>
      <c r="L30">
        <f>résultats!M498</f>
        <v>53.522824329999999</v>
      </c>
      <c r="M30">
        <f>résultats!N498</f>
        <v>52.337787509999998</v>
      </c>
      <c r="N30">
        <f>résultats!O498</f>
        <v>51.418459329999997</v>
      </c>
      <c r="O30">
        <f>résultats!P498</f>
        <v>50.618035450000001</v>
      </c>
      <c r="P30">
        <f>résultats!Q498</f>
        <v>49.688413879999999</v>
      </c>
      <c r="Q30">
        <f>résultats!R498</f>
        <v>48.301243300000003</v>
      </c>
      <c r="R30">
        <f>résultats!S498</f>
        <v>46.780084719999998</v>
      </c>
      <c r="S30">
        <f>résultats!T498</f>
        <v>45.102906650000001</v>
      </c>
      <c r="T30">
        <f>résultats!U498</f>
        <v>43.449805439999999</v>
      </c>
      <c r="U30">
        <f>résultats!V498</f>
        <v>41.787011020000001</v>
      </c>
      <c r="V30">
        <f>résultats!W498</f>
        <v>40.140645569999997</v>
      </c>
      <c r="W30">
        <f>résultats!X498</f>
        <v>38.380241249999997</v>
      </c>
      <c r="X30">
        <f>résultats!Y498</f>
        <v>36.577967559999998</v>
      </c>
      <c r="Y30">
        <f>résultats!Z498</f>
        <v>34.85094325</v>
      </c>
      <c r="Z30">
        <f>résultats!AA498</f>
        <v>33.246182240000003</v>
      </c>
      <c r="AA30">
        <f>résultats!AB498</f>
        <v>31.767744180000001</v>
      </c>
      <c r="AB30">
        <f>résultats!AC498</f>
        <v>30.350714660000001</v>
      </c>
      <c r="AC30">
        <f>résultats!AD498</f>
        <v>28.965436520000001</v>
      </c>
      <c r="AD30">
        <f>résultats!AE498</f>
        <v>27.66340769</v>
      </c>
      <c r="AE30">
        <f>résultats!AF498</f>
        <v>26.463728509999999</v>
      </c>
      <c r="AF30">
        <f>résultats!AG498</f>
        <v>25.358430009999999</v>
      </c>
      <c r="AG30">
        <f>résultats!AH498</f>
        <v>24.338892139999999</v>
      </c>
      <c r="AH30">
        <f>résultats!AI498</f>
        <v>23.400067910000001</v>
      </c>
      <c r="AI30">
        <f>résultats!AJ498</f>
        <v>22.534967380000001</v>
      </c>
      <c r="AJ30">
        <f>résultats!AK498</f>
        <v>21.738679380000001</v>
      </c>
      <c r="AK30">
        <f>résultats!AL498</f>
        <v>20.996744849999999</v>
      </c>
      <c r="AL30">
        <f>résultats!AM498</f>
        <v>20.26828076</v>
      </c>
      <c r="AM30">
        <f>résultats!AN498</f>
        <v>19.55927986</v>
      </c>
      <c r="AN30">
        <f>résultats!AO498</f>
        <v>18.889867259999999</v>
      </c>
      <c r="AO30">
        <f>résultats!AP498</f>
        <v>18.263618309999998</v>
      </c>
      <c r="AP30">
        <f>résultats!AQ498</f>
        <v>17.680766999999999</v>
      </c>
      <c r="AQ30">
        <f>résultats!AR498</f>
        <v>17.140079740000001</v>
      </c>
      <c r="AR30">
        <f>résultats!AS498</f>
        <v>16.631505860000001</v>
      </c>
      <c r="AS30">
        <f>résultats!AT498</f>
        <v>16.129419850000001</v>
      </c>
      <c r="AT30">
        <f>résultats!AU498</f>
        <v>15.62735178</v>
      </c>
      <c r="AU30">
        <f>résultats!AV498</f>
        <v>15.12606424</v>
      </c>
      <c r="AV30">
        <f>résultats!AW498</f>
        <v>14.63190973</v>
      </c>
    </row>
    <row r="31" spans="1:48" x14ac:dyDescent="0.25">
      <c r="A31" t="str">
        <f>résultats!B499</f>
        <v>EXP_22_H01_2</v>
      </c>
      <c r="B31">
        <f>résultats!C499</f>
        <v>42370.532785214396</v>
      </c>
      <c r="C31">
        <f>résultats!D499</f>
        <v>43050.805394218201</v>
      </c>
      <c r="D31">
        <f>résultats!E499</f>
        <v>43742</v>
      </c>
      <c r="E31">
        <f>résultats!F499</f>
        <v>43307.030070000001</v>
      </c>
      <c r="F31">
        <f>résultats!G499</f>
        <v>42491.769480000003</v>
      </c>
      <c r="G31">
        <f>résultats!H499</f>
        <v>42964.165919999999</v>
      </c>
      <c r="H31">
        <f>résultats!I499</f>
        <v>42318.166100000002</v>
      </c>
      <c r="I31">
        <f>résultats!J499</f>
        <v>41662.832170000001</v>
      </c>
      <c r="J31">
        <f>résultats!K499</f>
        <v>40942.608460000003</v>
      </c>
      <c r="K31">
        <f>résultats!L499</f>
        <v>40434.032709999999</v>
      </c>
      <c r="L31">
        <f>résultats!M499</f>
        <v>39989.835319999998</v>
      </c>
      <c r="M31">
        <f>résultats!N499</f>
        <v>39718.116909999997</v>
      </c>
      <c r="N31">
        <f>résultats!O499</f>
        <v>39384.87139</v>
      </c>
      <c r="O31">
        <f>résultats!P499</f>
        <v>38989.878409999998</v>
      </c>
      <c r="P31">
        <f>résultats!Q499</f>
        <v>38534.223270000002</v>
      </c>
      <c r="Q31">
        <f>résultats!R499</f>
        <v>38403.021630000003</v>
      </c>
      <c r="R31">
        <f>résultats!S499</f>
        <v>37802.839899999999</v>
      </c>
      <c r="S31">
        <f>résultats!T499</f>
        <v>37130.883110000002</v>
      </c>
      <c r="T31">
        <f>résultats!U499</f>
        <v>36269.548799999997</v>
      </c>
      <c r="U31">
        <f>résultats!V499</f>
        <v>35270.770810000002</v>
      </c>
      <c r="V31">
        <f>résultats!W499</f>
        <v>34591.268069999998</v>
      </c>
      <c r="W31">
        <f>résultats!X499</f>
        <v>33990.602319999998</v>
      </c>
      <c r="X31">
        <f>résultats!Y499</f>
        <v>33211.235699999997</v>
      </c>
      <c r="Y31">
        <f>résultats!Z499</f>
        <v>32217.944469999999</v>
      </c>
      <c r="Z31">
        <f>résultats!AA499</f>
        <v>31103.196090000001</v>
      </c>
      <c r="AA31">
        <f>résultats!AB499</f>
        <v>29864.215169999999</v>
      </c>
      <c r="AB31">
        <f>résultats!AC499</f>
        <v>28541.06827</v>
      </c>
      <c r="AC31">
        <f>résultats!AD499</f>
        <v>27157.115150000001</v>
      </c>
      <c r="AD31">
        <f>résultats!AE499</f>
        <v>25766.512409999999</v>
      </c>
      <c r="AE31">
        <f>résultats!AF499</f>
        <v>24400.71398</v>
      </c>
      <c r="AF31">
        <f>résultats!AG499</f>
        <v>23095.48432</v>
      </c>
      <c r="AG31">
        <f>résultats!AH499</f>
        <v>21837.77737</v>
      </c>
      <c r="AH31">
        <f>résultats!AI499</f>
        <v>20646.708910000001</v>
      </c>
      <c r="AI31">
        <f>résultats!AJ499</f>
        <v>19530.996790000001</v>
      </c>
      <c r="AJ31">
        <f>résultats!AK499</f>
        <v>18479.73546</v>
      </c>
      <c r="AK31">
        <f>résultats!AL499</f>
        <v>17521.755570000001</v>
      </c>
      <c r="AL31">
        <f>résultats!AM499</f>
        <v>16615.28296</v>
      </c>
      <c r="AM31">
        <f>résultats!AN499</f>
        <v>15698.108759999999</v>
      </c>
      <c r="AN31">
        <f>résultats!AO499</f>
        <v>14838.566269999999</v>
      </c>
      <c r="AO31">
        <f>résultats!AP499</f>
        <v>14031.36485</v>
      </c>
      <c r="AP31">
        <f>résultats!AQ499</f>
        <v>13274.091210000001</v>
      </c>
      <c r="AQ31">
        <f>résultats!AR499</f>
        <v>12522.964400000001</v>
      </c>
      <c r="AR31">
        <f>résultats!AS499</f>
        <v>11844.05954</v>
      </c>
      <c r="AS31">
        <f>résultats!AT499</f>
        <v>11199.816349999999</v>
      </c>
      <c r="AT31">
        <f>résultats!AU499</f>
        <v>10592.8459</v>
      </c>
      <c r="AU31">
        <f>résultats!AV499</f>
        <v>10020.12356</v>
      </c>
      <c r="AV31">
        <f>résultats!AW499</f>
        <v>9480.87116099999</v>
      </c>
    </row>
    <row r="32" spans="1:48" x14ac:dyDescent="0.25">
      <c r="A32" t="str">
        <f>résultats!B500</f>
        <v>EXP_23_H01_2</v>
      </c>
      <c r="B32">
        <f>résultats!C500</f>
        <v>17284.527159694699</v>
      </c>
      <c r="C32">
        <f>résultats!D500</f>
        <v>17562.0358340823</v>
      </c>
      <c r="D32">
        <f>résultats!E500</f>
        <v>17844</v>
      </c>
      <c r="E32">
        <f>résultats!F500</f>
        <v>18082.193200000002</v>
      </c>
      <c r="F32">
        <f>résultats!G500</f>
        <v>18658.374070000002</v>
      </c>
      <c r="G32">
        <f>résultats!H500</f>
        <v>18281.051169999999</v>
      </c>
      <c r="H32">
        <f>résultats!I500</f>
        <v>18677.219300000001</v>
      </c>
      <c r="I32">
        <f>résultats!J500</f>
        <v>19197.57187</v>
      </c>
      <c r="J32">
        <f>résultats!K500</f>
        <v>19666.46283</v>
      </c>
      <c r="K32">
        <f>résultats!L500</f>
        <v>19734.896049999999</v>
      </c>
      <c r="L32">
        <f>résultats!M500</f>
        <v>19652.855210000002</v>
      </c>
      <c r="M32">
        <f>résultats!N500</f>
        <v>19339.929639999998</v>
      </c>
      <c r="N32">
        <f>résultats!O500</f>
        <v>19200.322950000002</v>
      </c>
      <c r="O32">
        <f>résultats!P500</f>
        <v>19516.642370000001</v>
      </c>
      <c r="P32">
        <f>résultats!Q500</f>
        <v>20128.737509999999</v>
      </c>
      <c r="Q32">
        <f>résultats!R500</f>
        <v>20191.476569999999</v>
      </c>
      <c r="R32">
        <f>résultats!S500</f>
        <v>20315.166209999999</v>
      </c>
      <c r="S32">
        <f>résultats!T500</f>
        <v>20343.518759999999</v>
      </c>
      <c r="T32">
        <f>résultats!U500</f>
        <v>20522.034950000001</v>
      </c>
      <c r="U32">
        <f>résultats!V500</f>
        <v>20663.626830000001</v>
      </c>
      <c r="V32">
        <f>résultats!W500</f>
        <v>20815.853040000002</v>
      </c>
      <c r="W32">
        <f>résultats!X500</f>
        <v>20899.728459999998</v>
      </c>
      <c r="X32">
        <f>résultats!Y500</f>
        <v>20845.811699999998</v>
      </c>
      <c r="Y32">
        <f>résultats!Z500</f>
        <v>20843.062720000002</v>
      </c>
      <c r="Z32">
        <f>résultats!AA500</f>
        <v>20872.209510000001</v>
      </c>
      <c r="AA32">
        <f>résultats!AB500</f>
        <v>21051.33007</v>
      </c>
      <c r="AB32">
        <f>résultats!AC500</f>
        <v>21230.654070000001</v>
      </c>
      <c r="AC32">
        <f>résultats!AD500</f>
        <v>21334.855220000001</v>
      </c>
      <c r="AD32">
        <f>résultats!AE500</f>
        <v>21449.060590000001</v>
      </c>
      <c r="AE32">
        <f>résultats!AF500</f>
        <v>21566.34664</v>
      </c>
      <c r="AF32">
        <f>résultats!AG500</f>
        <v>21692.528969999999</v>
      </c>
      <c r="AG32">
        <f>résultats!AH500</f>
        <v>21828.36535</v>
      </c>
      <c r="AH32">
        <f>résultats!AI500</f>
        <v>21941.946360000002</v>
      </c>
      <c r="AI32">
        <f>résultats!AJ500</f>
        <v>22033.927230000001</v>
      </c>
      <c r="AJ32">
        <f>résultats!AK500</f>
        <v>22117.147369999999</v>
      </c>
      <c r="AK32">
        <f>résultats!AL500</f>
        <v>22265.714209999998</v>
      </c>
      <c r="AL32">
        <f>résultats!AM500</f>
        <v>22369.714479999999</v>
      </c>
      <c r="AM32">
        <f>résultats!AN500</f>
        <v>22393.877509999998</v>
      </c>
      <c r="AN32">
        <f>résultats!AO500</f>
        <v>22414.342049999999</v>
      </c>
      <c r="AO32">
        <f>résultats!AP500</f>
        <v>22422.747469999998</v>
      </c>
      <c r="AP32">
        <f>résultats!AQ500</f>
        <v>22418.533650000001</v>
      </c>
      <c r="AQ32">
        <f>résultats!AR500</f>
        <v>22398.05947</v>
      </c>
      <c r="AR32">
        <f>résultats!AS500</f>
        <v>22445.163059999999</v>
      </c>
      <c r="AS32">
        <f>résultats!AT500</f>
        <v>22476.643179999999</v>
      </c>
      <c r="AT32">
        <f>résultats!AU500</f>
        <v>22491.703870000001</v>
      </c>
      <c r="AU32">
        <f>résultats!AV500</f>
        <v>22493.083119999999</v>
      </c>
      <c r="AV32">
        <f>résultats!AW500</f>
        <v>22482.1695</v>
      </c>
    </row>
    <row r="33" spans="1:48" x14ac:dyDescent="0.25">
      <c r="A33" t="str">
        <f>résultats!B501</f>
        <v>EXP_24_H01_2</v>
      </c>
      <c r="B33">
        <f>résultats!C501</f>
        <v>10138.8235421428</v>
      </c>
      <c r="C33">
        <f>résultats!D501</f>
        <v>10301.6056336073</v>
      </c>
      <c r="D33">
        <f>résultats!E501</f>
        <v>10467.00124</v>
      </c>
      <c r="E33">
        <f>résultats!F501</f>
        <v>10513.370080000001</v>
      </c>
      <c r="F33">
        <f>résultats!G501</f>
        <v>10405.16236</v>
      </c>
      <c r="G33">
        <f>résultats!H501</f>
        <v>10363.51267</v>
      </c>
      <c r="H33">
        <f>résultats!I501</f>
        <v>10543.932140000001</v>
      </c>
      <c r="I33">
        <f>résultats!J501</f>
        <v>10512.987370000001</v>
      </c>
      <c r="J33">
        <f>résultats!K501</f>
        <v>10278.516449999999</v>
      </c>
      <c r="K33">
        <f>résultats!L501</f>
        <v>10161.059240000001</v>
      </c>
      <c r="L33">
        <f>résultats!M501</f>
        <v>10174.67389</v>
      </c>
      <c r="M33">
        <f>résultats!N501</f>
        <v>10281.05329</v>
      </c>
      <c r="N33">
        <f>résultats!O501</f>
        <v>10441.83893</v>
      </c>
      <c r="O33">
        <f>résultats!P501</f>
        <v>10386.0813</v>
      </c>
      <c r="P33">
        <f>résultats!Q501</f>
        <v>9977.3817899999995</v>
      </c>
      <c r="Q33">
        <f>résultats!R501</f>
        <v>9672.4167570000009</v>
      </c>
      <c r="R33">
        <f>résultats!S501</f>
        <v>9430.2179140000007</v>
      </c>
      <c r="S33">
        <f>résultats!T501</f>
        <v>9133.6944160000003</v>
      </c>
      <c r="T33">
        <f>résultats!U501</f>
        <v>8958.2893270000004</v>
      </c>
      <c r="U33">
        <f>résultats!V501</f>
        <v>8891.24643499999</v>
      </c>
      <c r="V33">
        <f>résultats!W501</f>
        <v>8736.0734130000001</v>
      </c>
      <c r="W33">
        <f>résultats!X501</f>
        <v>8540.7701410000009</v>
      </c>
      <c r="X33">
        <f>résultats!Y501</f>
        <v>8344.4960809999902</v>
      </c>
      <c r="Y33">
        <f>résultats!Z501</f>
        <v>8141.5808040000002</v>
      </c>
      <c r="Z33">
        <f>résultats!AA501</f>
        <v>7938.176058</v>
      </c>
      <c r="AA33">
        <f>résultats!AB501</f>
        <v>7626.3719309999997</v>
      </c>
      <c r="AB33">
        <f>résultats!AC501</f>
        <v>7336.1203329999998</v>
      </c>
      <c r="AC33">
        <f>résultats!AD501</f>
        <v>7158.8108789999997</v>
      </c>
      <c r="AD33">
        <f>résultats!AE501</f>
        <v>6987.1995429999997</v>
      </c>
      <c r="AE33">
        <f>résultats!AF501</f>
        <v>6832.6691730000002</v>
      </c>
      <c r="AF33">
        <f>résultats!AG501</f>
        <v>6662.9566720000003</v>
      </c>
      <c r="AG33">
        <f>résultats!AH501</f>
        <v>6497.4368759999998</v>
      </c>
      <c r="AH33">
        <f>résultats!AI501</f>
        <v>6360.3423670000002</v>
      </c>
      <c r="AI33">
        <f>résultats!AJ501</f>
        <v>6240.8725670000003</v>
      </c>
      <c r="AJ33">
        <f>résultats!AK501</f>
        <v>6128.7778920000001</v>
      </c>
      <c r="AK33">
        <f>résultats!AL501</f>
        <v>5903.0668599999999</v>
      </c>
      <c r="AL33">
        <f>résultats!AM501</f>
        <v>5699.1877130000003</v>
      </c>
      <c r="AM33">
        <f>résultats!AN501</f>
        <v>5628.7715539999999</v>
      </c>
      <c r="AN33">
        <f>résultats!AO501</f>
        <v>5550.3821660000003</v>
      </c>
      <c r="AO33">
        <f>résultats!AP501</f>
        <v>5479.6717600000002</v>
      </c>
      <c r="AP33">
        <f>résultats!AQ501</f>
        <v>5420.2500399999999</v>
      </c>
      <c r="AQ33">
        <f>résultats!AR501</f>
        <v>5370.3069340000002</v>
      </c>
      <c r="AR33">
        <f>résultats!AS501</f>
        <v>5217.632302</v>
      </c>
      <c r="AS33">
        <f>résultats!AT501</f>
        <v>5076.5432899999996</v>
      </c>
      <c r="AT33">
        <f>résultats!AU501</f>
        <v>4938.3473020000001</v>
      </c>
      <c r="AU33">
        <f>résultats!AV501</f>
        <v>4800.0467120000003</v>
      </c>
      <c r="AV33">
        <f>résultats!AW501</f>
        <v>4665.0588799999996</v>
      </c>
    </row>
    <row r="34" spans="1:48" x14ac:dyDescent="0.25">
      <c r="A34" t="str">
        <f>résultats!B502</f>
        <v>PEXP_H01_2</v>
      </c>
      <c r="B34">
        <f>résultats!C502</f>
        <v>0.96116878123798499</v>
      </c>
      <c r="C34">
        <f>résultats!D502</f>
        <v>0.98039215686274495</v>
      </c>
      <c r="D34">
        <f>résultats!E502</f>
        <v>0.98712539379999997</v>
      </c>
      <c r="E34">
        <f>résultats!F502</f>
        <v>0.96510290700000001</v>
      </c>
      <c r="F34">
        <f>résultats!G502</f>
        <v>0.98033870150000002</v>
      </c>
      <c r="G34">
        <f>résultats!H502</f>
        <v>0.98637670779999997</v>
      </c>
      <c r="H34">
        <f>résultats!I502</f>
        <v>0.99322195469999996</v>
      </c>
      <c r="I34">
        <f>résultats!J502</f>
        <v>1.0021986650000001</v>
      </c>
      <c r="J34">
        <f>résultats!K502</f>
        <v>1.0137249509999999</v>
      </c>
      <c r="K34">
        <f>résultats!L502</f>
        <v>1.0240812459999999</v>
      </c>
      <c r="L34">
        <f>résultats!M502</f>
        <v>1.0351025460000001</v>
      </c>
      <c r="M34">
        <f>résultats!N502</f>
        <v>1.041980291</v>
      </c>
      <c r="N34">
        <f>résultats!O502</f>
        <v>1.0533827689999999</v>
      </c>
      <c r="O34">
        <f>résultats!P502</f>
        <v>1.068741594</v>
      </c>
      <c r="P34">
        <f>résultats!Q502</f>
        <v>1.0929228049999999</v>
      </c>
      <c r="Q34">
        <f>résultats!R502</f>
        <v>1.1121227979999999</v>
      </c>
      <c r="R34">
        <f>résultats!S502</f>
        <v>1.135157408</v>
      </c>
      <c r="S34">
        <f>résultats!T502</f>
        <v>1.1555517559999999</v>
      </c>
      <c r="T34">
        <f>résultats!U502</f>
        <v>1.180306377</v>
      </c>
      <c r="U34">
        <f>résultats!V502</f>
        <v>1.203727226</v>
      </c>
      <c r="V34">
        <f>résultats!W502</f>
        <v>1.228537607</v>
      </c>
      <c r="W34">
        <f>résultats!X502</f>
        <v>1.251048033</v>
      </c>
      <c r="X34">
        <f>résultats!Y502</f>
        <v>1.2747552980000001</v>
      </c>
      <c r="Y34">
        <f>résultats!Z502</f>
        <v>1.299425166</v>
      </c>
      <c r="Z34">
        <f>résultats!AA502</f>
        <v>1.325120093</v>
      </c>
      <c r="AA34">
        <f>résultats!AB502</f>
        <v>1.3535070419999999</v>
      </c>
      <c r="AB34">
        <f>résultats!AC502</f>
        <v>1.3821684839999999</v>
      </c>
      <c r="AC34">
        <f>résultats!AD502</f>
        <v>1.4101904709999999</v>
      </c>
      <c r="AD34">
        <f>résultats!AE502</f>
        <v>1.4394645319999999</v>
      </c>
      <c r="AE34">
        <f>résultats!AF502</f>
        <v>1.469167858</v>
      </c>
      <c r="AF34">
        <f>résultats!AG502</f>
        <v>1.4994486229999999</v>
      </c>
      <c r="AG34">
        <f>résultats!AH502</f>
        <v>1.530440413</v>
      </c>
      <c r="AH34">
        <f>résultats!AI502</f>
        <v>1.562033099</v>
      </c>
      <c r="AI34">
        <f>résultats!AJ502</f>
        <v>1.5941566309999999</v>
      </c>
      <c r="AJ34">
        <f>résultats!AK502</f>
        <v>1.627540574</v>
      </c>
      <c r="AK34">
        <f>résultats!AL502</f>
        <v>1.6614627</v>
      </c>
      <c r="AL34">
        <f>résultats!AM502</f>
        <v>1.69576916</v>
      </c>
      <c r="AM34">
        <f>résultats!AN502</f>
        <v>1.7312638060000001</v>
      </c>
      <c r="AN34">
        <f>résultats!AO502</f>
        <v>1.767797206</v>
      </c>
      <c r="AO34">
        <f>résultats!AP502</f>
        <v>1.805338334</v>
      </c>
      <c r="AP34">
        <f>résultats!AQ502</f>
        <v>1.84364587</v>
      </c>
      <c r="AQ34">
        <f>résultats!AR502</f>
        <v>1.882782679</v>
      </c>
      <c r="AR34">
        <f>résultats!AS502</f>
        <v>1.9228422430000001</v>
      </c>
      <c r="AS34">
        <f>résultats!AT502</f>
        <v>1.9634778589999999</v>
      </c>
      <c r="AT34">
        <f>résultats!AU502</f>
        <v>2.0047467390000002</v>
      </c>
      <c r="AU34">
        <f>résultats!AV502</f>
        <v>2.0466893430000002</v>
      </c>
      <c r="AV34">
        <f>résultats!AW502</f>
        <v>2.0896361259999998</v>
      </c>
    </row>
    <row r="35" spans="1:48" x14ac:dyDescent="0.25">
      <c r="A35" t="str">
        <f>résultats!B503</f>
        <v>PEXP_11_H01_2</v>
      </c>
      <c r="B35">
        <f>résultats!C503</f>
        <v>0.96116878123798499</v>
      </c>
      <c r="C35">
        <f>résultats!D503</f>
        <v>0.98039215686274495</v>
      </c>
      <c r="D35">
        <f>résultats!E503</f>
        <v>0.99593316009999999</v>
      </c>
      <c r="E35">
        <f>résultats!F503</f>
        <v>1.0162647469999999</v>
      </c>
      <c r="F35">
        <f>résultats!G503</f>
        <v>1.037934401</v>
      </c>
      <c r="G35">
        <f>résultats!H503</f>
        <v>1.073479377</v>
      </c>
      <c r="H35">
        <f>résultats!I503</f>
        <v>1.0827334120000001</v>
      </c>
      <c r="I35">
        <f>résultats!J503</f>
        <v>1.0914132409999999</v>
      </c>
      <c r="J35">
        <f>résultats!K503</f>
        <v>1.108666615</v>
      </c>
      <c r="K35">
        <f>résultats!L503</f>
        <v>1.1312370430000001</v>
      </c>
      <c r="L35">
        <f>résultats!M503</f>
        <v>1.1515827199999999</v>
      </c>
      <c r="M35">
        <f>résultats!N503</f>
        <v>1.174053542</v>
      </c>
      <c r="N35">
        <f>résultats!O503</f>
        <v>1.199776739</v>
      </c>
      <c r="O35">
        <f>résultats!P503</f>
        <v>1.2199959970000001</v>
      </c>
      <c r="P35">
        <f>résultats!Q503</f>
        <v>1.246251808</v>
      </c>
      <c r="Q35">
        <f>résultats!R503</f>
        <v>1.275838808</v>
      </c>
      <c r="R35">
        <f>résultats!S503</f>
        <v>1.301213017</v>
      </c>
      <c r="S35">
        <f>résultats!T503</f>
        <v>1.327204746</v>
      </c>
      <c r="T35">
        <f>résultats!U503</f>
        <v>1.353725335</v>
      </c>
      <c r="U35">
        <f>résultats!V503</f>
        <v>1.380707111</v>
      </c>
      <c r="V35">
        <f>résultats!W503</f>
        <v>1.4080401170000001</v>
      </c>
      <c r="W35">
        <f>résultats!X503</f>
        <v>1.4361125210000001</v>
      </c>
      <c r="X35">
        <f>résultats!Y503</f>
        <v>1.4651398250000001</v>
      </c>
      <c r="Y35">
        <f>résultats!Z503</f>
        <v>1.494814783</v>
      </c>
      <c r="Z35">
        <f>résultats!AA503</f>
        <v>1.525285507</v>
      </c>
      <c r="AA35">
        <f>résultats!AB503</f>
        <v>1.5568107360000001</v>
      </c>
      <c r="AB35">
        <f>résultats!AC503</f>
        <v>1.5892616079999999</v>
      </c>
      <c r="AC35">
        <f>résultats!AD503</f>
        <v>1.6222581570000001</v>
      </c>
      <c r="AD35">
        <f>résultats!AE503</f>
        <v>1.655774383</v>
      </c>
      <c r="AE35">
        <f>résultats!AF503</f>
        <v>1.690015107</v>
      </c>
      <c r="AF35">
        <f>résultats!AG503</f>
        <v>1.724998756</v>
      </c>
      <c r="AG35">
        <f>résultats!AH503</f>
        <v>1.760616355</v>
      </c>
      <c r="AH35">
        <f>résultats!AI503</f>
        <v>1.7968494399999999</v>
      </c>
      <c r="AI35">
        <f>résultats!AJ503</f>
        <v>1.833800179</v>
      </c>
      <c r="AJ35">
        <f>résultats!AK503</f>
        <v>1.872132001</v>
      </c>
      <c r="AK35">
        <f>résultats!AL503</f>
        <v>1.9105474920000001</v>
      </c>
      <c r="AL35">
        <f>résultats!AM503</f>
        <v>1.9503804890000001</v>
      </c>
      <c r="AM35">
        <f>résultats!AN503</f>
        <v>1.9905113320000001</v>
      </c>
      <c r="AN35">
        <f>résultats!AO503</f>
        <v>2.0320793959999999</v>
      </c>
      <c r="AO35">
        <f>résultats!AP503</f>
        <v>2.0746339200000001</v>
      </c>
      <c r="AP35">
        <f>résultats!AQ503</f>
        <v>2.1178774640000002</v>
      </c>
      <c r="AQ35">
        <f>résultats!AR503</f>
        <v>2.1619155339999998</v>
      </c>
      <c r="AR35">
        <f>résultats!AS503</f>
        <v>2.2068428710000001</v>
      </c>
      <c r="AS35">
        <f>résultats!AT503</f>
        <v>2.2526507809999998</v>
      </c>
      <c r="AT35">
        <f>résultats!AU503</f>
        <v>2.2993249279999999</v>
      </c>
      <c r="AU35">
        <f>résultats!AV503</f>
        <v>2.3468747950000002</v>
      </c>
      <c r="AV35">
        <f>résultats!AW503</f>
        <v>2.3953735549999999</v>
      </c>
    </row>
    <row r="36" spans="1:48" x14ac:dyDescent="0.25">
      <c r="A36" t="str">
        <f>résultats!B504</f>
        <v>PEXP_12_H01_2</v>
      </c>
      <c r="B36">
        <f>résultats!C504</f>
        <v>0.96116878123798499</v>
      </c>
      <c r="C36">
        <f>résultats!D504</f>
        <v>0.98039215686274495</v>
      </c>
      <c r="D36">
        <f>résultats!E504</f>
        <v>0.99383754629999999</v>
      </c>
      <c r="E36">
        <f>résultats!F504</f>
        <v>1.003342129</v>
      </c>
      <c r="F36">
        <f>résultats!G504</f>
        <v>1.0182407689999999</v>
      </c>
      <c r="G36">
        <f>résultats!H504</f>
        <v>1.033077475</v>
      </c>
      <c r="H36">
        <f>résultats!I504</f>
        <v>1.046881036</v>
      </c>
      <c r="I36">
        <f>résultats!J504</f>
        <v>1.0570461520000001</v>
      </c>
      <c r="J36">
        <f>résultats!K504</f>
        <v>1.06516027</v>
      </c>
      <c r="K36">
        <f>résultats!L504</f>
        <v>1.078115522</v>
      </c>
      <c r="L36">
        <f>résultats!M504</f>
        <v>1.0946288850000001</v>
      </c>
      <c r="M36">
        <f>résultats!N504</f>
        <v>1.1120634659999999</v>
      </c>
      <c r="N36">
        <f>résultats!O504</f>
        <v>1.127647201</v>
      </c>
      <c r="O36">
        <f>résultats!P504</f>
        <v>1.148652757</v>
      </c>
      <c r="P36">
        <f>résultats!Q504</f>
        <v>1.1716453600000001</v>
      </c>
      <c r="Q36">
        <f>résultats!R504</f>
        <v>1.193707311</v>
      </c>
      <c r="R36">
        <f>résultats!S504</f>
        <v>1.2174671720000001</v>
      </c>
      <c r="S36">
        <f>résultats!T504</f>
        <v>1.2418241649999999</v>
      </c>
      <c r="T36">
        <f>résultats!U504</f>
        <v>1.2666160319999999</v>
      </c>
      <c r="U36">
        <f>résultats!V504</f>
        <v>1.292056565</v>
      </c>
      <c r="V36">
        <f>résultats!W504</f>
        <v>1.3177078449999999</v>
      </c>
      <c r="W36">
        <f>résultats!X504</f>
        <v>1.3438526120000001</v>
      </c>
      <c r="X36">
        <f>résultats!Y504</f>
        <v>1.370806497</v>
      </c>
      <c r="Y36">
        <f>résultats!Z504</f>
        <v>1.398495907</v>
      </c>
      <c r="Z36">
        <f>résultats!AA504</f>
        <v>1.427005329</v>
      </c>
      <c r="AA36">
        <f>résultats!AB504</f>
        <v>1.456681283</v>
      </c>
      <c r="AB36">
        <f>résultats!AC504</f>
        <v>1.487482266</v>
      </c>
      <c r="AC36">
        <f>résultats!AD504</f>
        <v>1.5196097749999999</v>
      </c>
      <c r="AD36">
        <f>résultats!AE504</f>
        <v>1.551077316</v>
      </c>
      <c r="AE36">
        <f>résultats!AF504</f>
        <v>1.583236774</v>
      </c>
      <c r="AF36">
        <f>résultats!AG504</f>
        <v>1.616093064</v>
      </c>
      <c r="AG36">
        <f>résultats!AH504</f>
        <v>1.649704872</v>
      </c>
      <c r="AH36">
        <f>résultats!AI504</f>
        <v>1.6841517349999999</v>
      </c>
      <c r="AI36">
        <f>résultats!AJ504</f>
        <v>1.7189180630000001</v>
      </c>
      <c r="AJ36">
        <f>résultats!AK504</f>
        <v>1.755178049</v>
      </c>
      <c r="AK36">
        <f>résultats!AL504</f>
        <v>1.7912914710000001</v>
      </c>
      <c r="AL36">
        <f>résultats!AM504</f>
        <v>1.828929695</v>
      </c>
      <c r="AM36">
        <f>résultats!AN504</f>
        <v>1.867145391</v>
      </c>
      <c r="AN36">
        <f>résultats!AO504</f>
        <v>1.906381058</v>
      </c>
      <c r="AO36">
        <f>résultats!AP504</f>
        <v>1.9466526120000001</v>
      </c>
      <c r="AP36">
        <f>résultats!AQ504</f>
        <v>1.9875626399999999</v>
      </c>
      <c r="AQ36">
        <f>résultats!AR504</f>
        <v>2.0290648249999998</v>
      </c>
      <c r="AR36">
        <f>résultats!AS504</f>
        <v>2.0711555069999998</v>
      </c>
      <c r="AS36">
        <f>résultats!AT504</f>
        <v>2.114586106</v>
      </c>
      <c r="AT36">
        <f>résultats!AU504</f>
        <v>2.1587326259999999</v>
      </c>
      <c r="AU36">
        <f>résultats!AV504</f>
        <v>2.2036264139999999</v>
      </c>
      <c r="AV36">
        <f>résultats!AW504</f>
        <v>2.2493911299999998</v>
      </c>
    </row>
    <row r="37" spans="1:48" x14ac:dyDescent="0.25">
      <c r="A37" t="str">
        <f>résultats!B505</f>
        <v>PEXP_13_H01_2</v>
      </c>
      <c r="B37">
        <f>résultats!C505</f>
        <v>0.96116878123798499</v>
      </c>
      <c r="C37">
        <f>résultats!D505</f>
        <v>0.98039215686274495</v>
      </c>
      <c r="D37">
        <f>résultats!E505</f>
        <v>0.99122367249999999</v>
      </c>
      <c r="E37">
        <f>résultats!F505</f>
        <v>0.6899124539</v>
      </c>
      <c r="F37">
        <f>résultats!G505</f>
        <v>0.70621589380000005</v>
      </c>
      <c r="G37">
        <f>résultats!H505</f>
        <v>0.76095094610000003</v>
      </c>
      <c r="H37">
        <f>résultats!I505</f>
        <v>0.75905852689999997</v>
      </c>
      <c r="I37">
        <f>résultats!J505</f>
        <v>0.77664777979999999</v>
      </c>
      <c r="J37">
        <f>résultats!K505</f>
        <v>0.81418704580000001</v>
      </c>
      <c r="K37">
        <f>résultats!L505</f>
        <v>0.85687956539999999</v>
      </c>
      <c r="L37">
        <f>résultats!M505</f>
        <v>0.88630052670000004</v>
      </c>
      <c r="M37">
        <f>résultats!N505</f>
        <v>0.91188842569999995</v>
      </c>
      <c r="N37">
        <f>résultats!O505</f>
        <v>0.9873769496</v>
      </c>
      <c r="O37">
        <f>résultats!P505</f>
        <v>0.99964114069999999</v>
      </c>
      <c r="P37">
        <f>résultats!Q505</f>
        <v>1.0349943800000001</v>
      </c>
      <c r="Q37">
        <f>résultats!R505</f>
        <v>1.0302103279999999</v>
      </c>
      <c r="R37">
        <f>résultats!S505</f>
        <v>1.0645759560000001</v>
      </c>
      <c r="S37">
        <f>résultats!T505</f>
        <v>1.0586321030000001</v>
      </c>
      <c r="T37">
        <f>résultats!U505</f>
        <v>1.0936304100000001</v>
      </c>
      <c r="U37">
        <f>résultats!V505</f>
        <v>1.1109074269999999</v>
      </c>
      <c r="V37">
        <f>résultats!W505</f>
        <v>1.118336545</v>
      </c>
      <c r="W37">
        <f>résultats!X505</f>
        <v>1.0901092020000001</v>
      </c>
      <c r="X37">
        <f>résultats!Y505</f>
        <v>1.096262676</v>
      </c>
      <c r="Y37">
        <f>résultats!Z505</f>
        <v>1.104866176</v>
      </c>
      <c r="Z37">
        <f>résultats!AA505</f>
        <v>1.112693333</v>
      </c>
      <c r="AA37">
        <f>résultats!AB505</f>
        <v>1.128012708</v>
      </c>
      <c r="AB37">
        <f>résultats!AC505</f>
        <v>1.1335173119999999</v>
      </c>
      <c r="AC37">
        <f>résultats!AD505</f>
        <v>1.139456051</v>
      </c>
      <c r="AD37">
        <f>résultats!AE505</f>
        <v>1.1600122239999999</v>
      </c>
      <c r="AE37">
        <f>résultats!AF505</f>
        <v>1.1777325510000001</v>
      </c>
      <c r="AF37">
        <f>résultats!AG505</f>
        <v>1.192453591</v>
      </c>
      <c r="AG37">
        <f>résultats!AH505</f>
        <v>1.214227897</v>
      </c>
      <c r="AH37">
        <f>résultats!AI505</f>
        <v>1.2329110729999999</v>
      </c>
      <c r="AI37">
        <f>résultats!AJ505</f>
        <v>1.246729848</v>
      </c>
      <c r="AJ37">
        <f>résultats!AK505</f>
        <v>1.266409004</v>
      </c>
      <c r="AK37">
        <f>résultats!AL505</f>
        <v>1.2841543769999999</v>
      </c>
      <c r="AL37">
        <f>résultats!AM505</f>
        <v>1.286816993</v>
      </c>
      <c r="AM37">
        <f>résultats!AN505</f>
        <v>1.3129586280000001</v>
      </c>
      <c r="AN37">
        <f>résultats!AO505</f>
        <v>1.3357779780000001</v>
      </c>
      <c r="AO37">
        <f>résultats!AP505</f>
        <v>1.3599364249999999</v>
      </c>
      <c r="AP37">
        <f>résultats!AQ505</f>
        <v>1.389100735</v>
      </c>
      <c r="AQ37">
        <f>résultats!AR505</f>
        <v>1.4166535090000001</v>
      </c>
      <c r="AR37">
        <f>résultats!AS505</f>
        <v>1.4449260859999999</v>
      </c>
      <c r="AS37">
        <f>résultats!AT505</f>
        <v>1.473891976</v>
      </c>
      <c r="AT37">
        <f>résultats!AU505</f>
        <v>1.5008841049999999</v>
      </c>
      <c r="AU37">
        <f>résultats!AV505</f>
        <v>1.5277151369999999</v>
      </c>
      <c r="AV37">
        <f>résultats!AW505</f>
        <v>1.567926476</v>
      </c>
    </row>
    <row r="38" spans="1:48" x14ac:dyDescent="0.25">
      <c r="A38" t="str">
        <f>résultats!B506</f>
        <v>PEXP_14_H01_2</v>
      </c>
      <c r="B38">
        <f>résultats!C506</f>
        <v>0.96116878123798499</v>
      </c>
      <c r="C38">
        <f>résultats!D506</f>
        <v>0.98039215686274495</v>
      </c>
      <c r="D38">
        <f>résultats!E506</f>
        <v>0.95102807140000001</v>
      </c>
      <c r="E38">
        <f>résultats!F506</f>
        <v>0.93439337119999999</v>
      </c>
      <c r="F38">
        <f>résultats!G506</f>
        <v>0.93660241200000005</v>
      </c>
      <c r="G38">
        <f>résultats!H506</f>
        <v>0.94439680960000005</v>
      </c>
      <c r="H38">
        <f>résultats!I506</f>
        <v>0.95028717119999995</v>
      </c>
      <c r="I38">
        <f>résultats!J506</f>
        <v>0.94779696300000005</v>
      </c>
      <c r="J38">
        <f>résultats!K506</f>
        <v>0.94729105479999998</v>
      </c>
      <c r="K38">
        <f>résultats!L506</f>
        <v>0.9510383335</v>
      </c>
      <c r="L38">
        <f>résultats!M506</f>
        <v>0.95787054729999999</v>
      </c>
      <c r="M38">
        <f>résultats!N506</f>
        <v>0.96987167780000005</v>
      </c>
      <c r="N38">
        <f>résultats!O506</f>
        <v>0.97189335170000002</v>
      </c>
      <c r="O38">
        <f>résultats!P506</f>
        <v>0.9700050979</v>
      </c>
      <c r="P38">
        <f>résultats!Q506</f>
        <v>0.9903049598</v>
      </c>
      <c r="Q38">
        <f>résultats!R506</f>
        <v>1.016675072</v>
      </c>
      <c r="R38">
        <f>résultats!S506</f>
        <v>1.0381307900000001</v>
      </c>
      <c r="S38">
        <f>résultats!T506</f>
        <v>1.0603400709999999</v>
      </c>
      <c r="T38">
        <f>résultats!U506</f>
        <v>1.082131666</v>
      </c>
      <c r="U38">
        <f>résultats!V506</f>
        <v>1.104722465</v>
      </c>
      <c r="V38">
        <f>résultats!W506</f>
        <v>1.1318477680000001</v>
      </c>
      <c r="W38">
        <f>résultats!X506</f>
        <v>1.1596811810000001</v>
      </c>
      <c r="X38">
        <f>résultats!Y506</f>
        <v>1.1844278479999999</v>
      </c>
      <c r="Y38">
        <f>résultats!Z506</f>
        <v>1.2101481279999999</v>
      </c>
      <c r="Z38">
        <f>résultats!AA506</f>
        <v>1.2377172809999999</v>
      </c>
      <c r="AA38">
        <f>résultats!AB506</f>
        <v>1.2666240529999999</v>
      </c>
      <c r="AB38">
        <f>résultats!AC506</f>
        <v>1.2962650499999999</v>
      </c>
      <c r="AC38">
        <f>résultats!AD506</f>
        <v>1.3255711530000001</v>
      </c>
      <c r="AD38">
        <f>résultats!AE506</f>
        <v>1.355022132</v>
      </c>
      <c r="AE38">
        <f>résultats!AF506</f>
        <v>1.385337665</v>
      </c>
      <c r="AF38">
        <f>résultats!AG506</f>
        <v>1.4165515209999999</v>
      </c>
      <c r="AG38">
        <f>résultats!AH506</f>
        <v>1.4482941629999999</v>
      </c>
      <c r="AH38">
        <f>résultats!AI506</f>
        <v>1.4804386309999999</v>
      </c>
      <c r="AI38">
        <f>résultats!AJ506</f>
        <v>1.513317848</v>
      </c>
      <c r="AJ38">
        <f>résultats!AK506</f>
        <v>1.547211433</v>
      </c>
      <c r="AK38">
        <f>résultats!AL506</f>
        <v>1.582197007</v>
      </c>
      <c r="AL38">
        <f>résultats!AM506</f>
        <v>1.618115121</v>
      </c>
      <c r="AM38">
        <f>résultats!AN506</f>
        <v>1.655192032</v>
      </c>
      <c r="AN38">
        <f>résultats!AO506</f>
        <v>1.6932457080000001</v>
      </c>
      <c r="AO38">
        <f>résultats!AP506</f>
        <v>1.7324797949999999</v>
      </c>
      <c r="AP38">
        <f>résultats!AQ506</f>
        <v>1.7727665669999999</v>
      </c>
      <c r="AQ38">
        <f>résultats!AR506</f>
        <v>1.813803372</v>
      </c>
      <c r="AR38">
        <f>résultats!AS506</f>
        <v>1.855779321</v>
      </c>
      <c r="AS38">
        <f>résultats!AT506</f>
        <v>1.8986370450000001</v>
      </c>
      <c r="AT38">
        <f>résultats!AU506</f>
        <v>1.9422187740000001</v>
      </c>
      <c r="AU38">
        <f>résultats!AV506</f>
        <v>1.986567365</v>
      </c>
      <c r="AV38">
        <f>résultats!AW506</f>
        <v>2.031863623</v>
      </c>
    </row>
    <row r="39" spans="1:48" x14ac:dyDescent="0.25">
      <c r="A39" t="str">
        <f>résultats!B507</f>
        <v>PEXP_15_H01_2</v>
      </c>
      <c r="B39">
        <f>résultats!C507</f>
        <v>0.96116878123798499</v>
      </c>
      <c r="C39">
        <f>résultats!D507</f>
        <v>0.98039215686274495</v>
      </c>
      <c r="D39">
        <f>résultats!E507</f>
        <v>0.9710487699</v>
      </c>
      <c r="E39">
        <f>résultats!F507</f>
        <v>0.96078678360000003</v>
      </c>
      <c r="F39">
        <f>résultats!G507</f>
        <v>0.97739248499999998</v>
      </c>
      <c r="G39">
        <f>résultats!H507</f>
        <v>0.98914529780000005</v>
      </c>
      <c r="H39">
        <f>résultats!I507</f>
        <v>0.9911529053</v>
      </c>
      <c r="I39">
        <f>résultats!J507</f>
        <v>1.0029147089999999</v>
      </c>
      <c r="J39">
        <f>résultats!K507</f>
        <v>1.0178843909999999</v>
      </c>
      <c r="K39">
        <f>résultats!L507</f>
        <v>1.018711285</v>
      </c>
      <c r="L39">
        <f>résultats!M507</f>
        <v>1.0168999969999999</v>
      </c>
      <c r="M39">
        <f>résultats!N507</f>
        <v>1.010884345</v>
      </c>
      <c r="N39">
        <f>résultats!O507</f>
        <v>0.99723814870000005</v>
      </c>
      <c r="O39">
        <f>résultats!P507</f>
        <v>0.99059581640000005</v>
      </c>
      <c r="P39">
        <f>résultats!Q507</f>
        <v>1.0254089280000001</v>
      </c>
      <c r="Q39">
        <f>résultats!R507</f>
        <v>1.052261289</v>
      </c>
      <c r="R39">
        <f>résultats!S507</f>
        <v>1.0732375089999999</v>
      </c>
      <c r="S39">
        <f>résultats!T507</f>
        <v>1.0946692039999999</v>
      </c>
      <c r="T39">
        <f>résultats!U507</f>
        <v>1.1165614079999999</v>
      </c>
      <c r="U39">
        <f>résultats!V507</f>
        <v>1.138709518</v>
      </c>
      <c r="V39">
        <f>résultats!W507</f>
        <v>1.1566100029999999</v>
      </c>
      <c r="W39">
        <f>résultats!X507</f>
        <v>1.177166272</v>
      </c>
      <c r="X39">
        <f>résultats!Y507</f>
        <v>1.1978514950000001</v>
      </c>
      <c r="Y39">
        <f>résultats!Z507</f>
        <v>1.221366771</v>
      </c>
      <c r="Z39">
        <f>résultats!AA507</f>
        <v>1.248927594</v>
      </c>
      <c r="AA39">
        <f>résultats!AB507</f>
        <v>1.279760166</v>
      </c>
      <c r="AB39">
        <f>résultats!AC507</f>
        <v>1.3115911520000001</v>
      </c>
      <c r="AC39">
        <f>résultats!AD507</f>
        <v>1.33761866</v>
      </c>
      <c r="AD39">
        <f>résultats!AE507</f>
        <v>1.364912127</v>
      </c>
      <c r="AE39">
        <f>résultats!AF507</f>
        <v>1.3943399359999999</v>
      </c>
      <c r="AF39">
        <f>résultats!AG507</f>
        <v>1.4244682559999999</v>
      </c>
      <c r="AG39">
        <f>résultats!AH507</f>
        <v>1.4549152240000001</v>
      </c>
      <c r="AH39">
        <f>résultats!AI507</f>
        <v>1.4843226249999999</v>
      </c>
      <c r="AI39">
        <f>résultats!AJ507</f>
        <v>1.5145053530000001</v>
      </c>
      <c r="AJ39">
        <f>résultats!AK507</f>
        <v>1.5457026220000001</v>
      </c>
      <c r="AK39">
        <f>résultats!AL507</f>
        <v>1.5779624560000001</v>
      </c>
      <c r="AL39">
        <f>résultats!AM507</f>
        <v>1.6111725160000001</v>
      </c>
      <c r="AM39">
        <f>résultats!AN507</f>
        <v>1.6468903429999999</v>
      </c>
      <c r="AN39">
        <f>résultats!AO507</f>
        <v>1.682459259</v>
      </c>
      <c r="AO39">
        <f>résultats!AP507</f>
        <v>1.7181061289999999</v>
      </c>
      <c r="AP39">
        <f>résultats!AQ507</f>
        <v>1.7542840449999999</v>
      </c>
      <c r="AQ39">
        <f>résultats!AR507</f>
        <v>1.7908161520000001</v>
      </c>
      <c r="AR39">
        <f>résultats!AS507</f>
        <v>1.8326398660000001</v>
      </c>
      <c r="AS39">
        <f>résultats!AT507</f>
        <v>1.873204976</v>
      </c>
      <c r="AT39">
        <f>résultats!AU507</f>
        <v>1.9127057169999999</v>
      </c>
      <c r="AU39">
        <f>résultats!AV507</f>
        <v>1.9527745750000001</v>
      </c>
      <c r="AV39">
        <f>résultats!AW507</f>
        <v>2.0101106679999998</v>
      </c>
    </row>
    <row r="40" spans="1:48" x14ac:dyDescent="0.25">
      <c r="A40" t="str">
        <f>résultats!B508</f>
        <v>PEXP_16_H01_2</v>
      </c>
      <c r="B40">
        <f>résultats!C508</f>
        <v>0.96116878123798499</v>
      </c>
      <c r="C40">
        <f>résultats!D508</f>
        <v>0.98039215686274495</v>
      </c>
      <c r="D40">
        <f>résultats!E508</f>
        <v>0.97816508639999999</v>
      </c>
      <c r="E40">
        <f>résultats!F508</f>
        <v>0.97484316189999998</v>
      </c>
      <c r="F40">
        <f>résultats!G508</f>
        <v>0.99531664200000003</v>
      </c>
      <c r="G40">
        <f>résultats!H508</f>
        <v>1.006476366</v>
      </c>
      <c r="H40">
        <f>résultats!I508</f>
        <v>1.0162634159999999</v>
      </c>
      <c r="I40">
        <f>résultats!J508</f>
        <v>1.028231578</v>
      </c>
      <c r="J40">
        <f>résultats!K508</f>
        <v>1.055347958</v>
      </c>
      <c r="K40">
        <f>résultats!L508</f>
        <v>1.0731461929999999</v>
      </c>
      <c r="L40">
        <f>résultats!M508</f>
        <v>1.082204068</v>
      </c>
      <c r="M40">
        <f>résultats!N508</f>
        <v>1.0764681270000001</v>
      </c>
      <c r="N40">
        <f>résultats!O508</f>
        <v>1.0700917109999999</v>
      </c>
      <c r="O40">
        <f>résultats!P508</f>
        <v>1.073388191</v>
      </c>
      <c r="P40">
        <f>résultats!Q508</f>
        <v>1.1196776399999999</v>
      </c>
      <c r="Q40">
        <f>résultats!R508</f>
        <v>1.1633848899999999</v>
      </c>
      <c r="R40">
        <f>résultats!S508</f>
        <v>1.186536271</v>
      </c>
      <c r="S40">
        <f>résultats!T508</f>
        <v>1.210206157</v>
      </c>
      <c r="T40">
        <f>résultats!U508</f>
        <v>1.234375132</v>
      </c>
      <c r="U40">
        <f>résultats!V508</f>
        <v>1.2588964739999999</v>
      </c>
      <c r="V40">
        <f>résultats!W508</f>
        <v>1.275979975</v>
      </c>
      <c r="W40">
        <f>résultats!X508</f>
        <v>1.297307108</v>
      </c>
      <c r="X40">
        <f>résultats!Y508</f>
        <v>1.317152106</v>
      </c>
      <c r="Y40">
        <f>résultats!Z508</f>
        <v>1.340582859</v>
      </c>
      <c r="Z40">
        <f>résultats!AA508</f>
        <v>1.367644664</v>
      </c>
      <c r="AA40">
        <f>résultats!AB508</f>
        <v>1.4047879599999999</v>
      </c>
      <c r="AB40">
        <f>résultats!AC508</f>
        <v>1.447130756</v>
      </c>
      <c r="AC40">
        <f>résultats!AD508</f>
        <v>1.4775727679999999</v>
      </c>
      <c r="AD40">
        <f>résultats!AE508</f>
        <v>1.505841481</v>
      </c>
      <c r="AE40">
        <f>résultats!AF508</f>
        <v>1.535216414</v>
      </c>
      <c r="AF40">
        <f>résultats!AG508</f>
        <v>1.564571237</v>
      </c>
      <c r="AG40">
        <f>résultats!AH508</f>
        <v>1.593858338</v>
      </c>
      <c r="AH40">
        <f>résultats!AI508</f>
        <v>1.620224485</v>
      </c>
      <c r="AI40">
        <f>résultats!AJ508</f>
        <v>1.6455916079999999</v>
      </c>
      <c r="AJ40">
        <f>résultats!AK508</f>
        <v>1.6945570409999999</v>
      </c>
      <c r="AK40">
        <f>résultats!AL508</f>
        <v>1.7121779189999999</v>
      </c>
      <c r="AL40">
        <f>résultats!AM508</f>
        <v>1.7566638320000001</v>
      </c>
      <c r="AM40">
        <f>résultats!AN508</f>
        <v>1.7786747519999999</v>
      </c>
      <c r="AN40">
        <f>résultats!AO508</f>
        <v>1.8262393720000001</v>
      </c>
      <c r="AO40">
        <f>résultats!AP508</f>
        <v>1.8742542609999999</v>
      </c>
      <c r="AP40">
        <f>résultats!AQ508</f>
        <v>1.9129739020000001</v>
      </c>
      <c r="AQ40">
        <f>résultats!AR508</f>
        <v>1.9512445199999999</v>
      </c>
      <c r="AR40">
        <f>résultats!AS508</f>
        <v>1.991545525</v>
      </c>
      <c r="AS40">
        <f>résultats!AT508</f>
        <v>2.0334088700000001</v>
      </c>
      <c r="AT40">
        <f>résultats!AU508</f>
        <v>2.0760366800000001</v>
      </c>
      <c r="AU40">
        <f>résultats!AV508</f>
        <v>2.119441804</v>
      </c>
      <c r="AV40">
        <f>résultats!AW508</f>
        <v>2.1636959079999998</v>
      </c>
    </row>
    <row r="41" spans="1:48" x14ac:dyDescent="0.25">
      <c r="A41" t="str">
        <f>résultats!B509</f>
        <v>PEXP_17_H01_2</v>
      </c>
      <c r="B41">
        <f>résultats!C509</f>
        <v>0.96116878123798499</v>
      </c>
      <c r="C41">
        <f>résultats!D509</f>
        <v>0.98039215686274495</v>
      </c>
      <c r="D41">
        <f>résultats!E509</f>
        <v>0.99002992499999998</v>
      </c>
      <c r="E41">
        <f>résultats!F509</f>
        <v>0.95779379890000005</v>
      </c>
      <c r="F41">
        <f>résultats!G509</f>
        <v>0.97260678020000002</v>
      </c>
      <c r="G41">
        <f>résultats!H509</f>
        <v>0.99354736089999995</v>
      </c>
      <c r="H41">
        <f>résultats!I509</f>
        <v>0.96188910809999995</v>
      </c>
      <c r="I41">
        <f>résultats!J509</f>
        <v>1.0057344459999999</v>
      </c>
      <c r="J41">
        <f>résultats!K509</f>
        <v>0.9669589166</v>
      </c>
      <c r="K41">
        <f>résultats!L509</f>
        <v>0.98060985339999995</v>
      </c>
      <c r="L41">
        <f>résultats!M509</f>
        <v>0.98400350179999996</v>
      </c>
      <c r="M41">
        <f>résultats!N509</f>
        <v>0.96156246300000003</v>
      </c>
      <c r="N41">
        <f>résultats!O509</f>
        <v>1.001328432</v>
      </c>
      <c r="O41">
        <f>résultats!P509</f>
        <v>1.0503511539999999</v>
      </c>
      <c r="P41">
        <f>résultats!Q509</f>
        <v>1.1424111669999999</v>
      </c>
      <c r="Q41">
        <f>résultats!R509</f>
        <v>1.2338274979999999</v>
      </c>
      <c r="R41">
        <f>résultats!S509</f>
        <v>1.2585156669999999</v>
      </c>
      <c r="S41">
        <f>résultats!T509</f>
        <v>1.2836792340000001</v>
      </c>
      <c r="T41">
        <f>résultats!U509</f>
        <v>1.309022022</v>
      </c>
      <c r="U41">
        <f>résultats!V509</f>
        <v>1.334629705</v>
      </c>
      <c r="V41">
        <f>résultats!W509</f>
        <v>1.362953485</v>
      </c>
      <c r="W41">
        <f>résultats!X509</f>
        <v>1.3909224060000001</v>
      </c>
      <c r="X41">
        <f>résultats!Y509</f>
        <v>1.414301912</v>
      </c>
      <c r="Y41">
        <f>résultats!Z509</f>
        <v>1.440101598</v>
      </c>
      <c r="Z41">
        <f>résultats!AA509</f>
        <v>1.4688685349999999</v>
      </c>
      <c r="AA41">
        <f>résultats!AB509</f>
        <v>1.503220923</v>
      </c>
      <c r="AB41">
        <f>résultats!AC509</f>
        <v>1.542875939</v>
      </c>
      <c r="AC41">
        <f>résultats!AD509</f>
        <v>1.5812508329999999</v>
      </c>
      <c r="AD41">
        <f>résultats!AE509</f>
        <v>1.6165218880000001</v>
      </c>
      <c r="AE41">
        <f>résultats!AF509</f>
        <v>1.652240983</v>
      </c>
      <c r="AF41">
        <f>résultats!AG509</f>
        <v>1.689025577</v>
      </c>
      <c r="AG41">
        <f>résultats!AH509</f>
        <v>1.7268015720000001</v>
      </c>
      <c r="AH41">
        <f>résultats!AI509</f>
        <v>1.7641716940000001</v>
      </c>
      <c r="AI41">
        <f>résultats!AJ509</f>
        <v>1.80001773</v>
      </c>
      <c r="AJ41">
        <f>résultats!AK509</f>
        <v>1.8364493180000001</v>
      </c>
      <c r="AK41">
        <f>résultats!AL509</f>
        <v>1.872774089</v>
      </c>
      <c r="AL41">
        <f>résultats!AM509</f>
        <v>1.910118626</v>
      </c>
      <c r="AM41">
        <f>résultats!AN509</f>
        <v>1.94810522</v>
      </c>
      <c r="AN41">
        <f>résultats!AO509</f>
        <v>1.9876021479999999</v>
      </c>
      <c r="AO41">
        <f>résultats!AP509</f>
        <v>2.028675131</v>
      </c>
      <c r="AP41">
        <f>résultats!AQ509</f>
        <v>2.0706714069999999</v>
      </c>
      <c r="AQ41">
        <f>résultats!AR509</f>
        <v>2.1132798629999998</v>
      </c>
      <c r="AR41">
        <f>résultats!AS509</f>
        <v>2.157247892</v>
      </c>
      <c r="AS41">
        <f>résultats!AT509</f>
        <v>2.2028069189999999</v>
      </c>
      <c r="AT41">
        <f>résultats!AU509</f>
        <v>2.2484634899999998</v>
      </c>
      <c r="AU41">
        <f>résultats!AV509</f>
        <v>2.2944250980000001</v>
      </c>
      <c r="AV41">
        <f>résultats!AW509</f>
        <v>2.3412028230000002</v>
      </c>
    </row>
    <row r="42" spans="1:48" x14ac:dyDescent="0.25">
      <c r="A42" t="str">
        <f>résultats!B510</f>
        <v>PEXP_18_H01_2</v>
      </c>
      <c r="B42">
        <f>résultats!C510</f>
        <v>0.96116878123798499</v>
      </c>
      <c r="C42">
        <f>résultats!D510</f>
        <v>0.98039215686274495</v>
      </c>
      <c r="D42">
        <f>résultats!E510</f>
        <v>0.98820501429999996</v>
      </c>
      <c r="E42">
        <f>résultats!F510</f>
        <v>0.98720137659999996</v>
      </c>
      <c r="F42">
        <f>résultats!G510</f>
        <v>0.99154775449999999</v>
      </c>
      <c r="G42">
        <f>résultats!H510</f>
        <v>1.006691513</v>
      </c>
      <c r="H42">
        <f>résultats!I510</f>
        <v>1.0279190549999999</v>
      </c>
      <c r="I42">
        <f>résultats!J510</f>
        <v>1.033160109</v>
      </c>
      <c r="J42">
        <f>résultats!K510</f>
        <v>1.0386421619999999</v>
      </c>
      <c r="K42">
        <f>résultats!L510</f>
        <v>1.05568325</v>
      </c>
      <c r="L42">
        <f>résultats!M510</f>
        <v>1.056467834</v>
      </c>
      <c r="M42">
        <f>résultats!N510</f>
        <v>1.0451007059999999</v>
      </c>
      <c r="N42">
        <f>résultats!O510</f>
        <v>1.054346282</v>
      </c>
      <c r="O42">
        <f>résultats!P510</f>
        <v>1.078245914</v>
      </c>
      <c r="P42">
        <f>résultats!Q510</f>
        <v>1.1008418769999999</v>
      </c>
      <c r="Q42">
        <f>résultats!R510</f>
        <v>1.1237723209999999</v>
      </c>
      <c r="R42">
        <f>résultats!S510</f>
        <v>1.1489153430000001</v>
      </c>
      <c r="S42">
        <f>résultats!T510</f>
        <v>1.1758734550000001</v>
      </c>
      <c r="T42">
        <f>résultats!U510</f>
        <v>1.2008169420000001</v>
      </c>
      <c r="U42">
        <f>résultats!V510</f>
        <v>1.227488135</v>
      </c>
      <c r="V42">
        <f>résultats!W510</f>
        <v>1.252995087</v>
      </c>
      <c r="W42">
        <f>résultats!X510</f>
        <v>1.2785659739999999</v>
      </c>
      <c r="X42">
        <f>résultats!Y510</f>
        <v>1.3046241839999999</v>
      </c>
      <c r="Y42">
        <f>résultats!Z510</f>
        <v>1.331400116</v>
      </c>
      <c r="Z42">
        <f>résultats!AA510</f>
        <v>1.358416362</v>
      </c>
      <c r="AA42">
        <f>résultats!AB510</f>
        <v>1.3862140890000001</v>
      </c>
      <c r="AB42">
        <f>résultats!AC510</f>
        <v>1.415097203</v>
      </c>
      <c r="AC42">
        <f>résultats!AD510</f>
        <v>1.4455329530000001</v>
      </c>
      <c r="AD42">
        <f>résultats!AE510</f>
        <v>1.4756167259999999</v>
      </c>
      <c r="AE42">
        <f>résultats!AF510</f>
        <v>1.5059801900000001</v>
      </c>
      <c r="AF42">
        <f>résultats!AG510</f>
        <v>1.53683082</v>
      </c>
      <c r="AG42">
        <f>résultats!AH510</f>
        <v>1.568217295</v>
      </c>
      <c r="AH42">
        <f>résultats!AI510</f>
        <v>1.600010149</v>
      </c>
      <c r="AI42">
        <f>résultats!AJ510</f>
        <v>1.6321028259999999</v>
      </c>
      <c r="AJ42">
        <f>résultats!AK510</f>
        <v>1.6651429579999999</v>
      </c>
      <c r="AK42">
        <f>résultats!AL510</f>
        <v>1.698651967</v>
      </c>
      <c r="AL42">
        <f>résultats!AM510</f>
        <v>1.7329768169999999</v>
      </c>
      <c r="AM42">
        <f>résultats!AN510</f>
        <v>1.769171826</v>
      </c>
      <c r="AN42">
        <f>résultats!AO510</f>
        <v>1.8053346830000001</v>
      </c>
      <c r="AO42">
        <f>résultats!AP510</f>
        <v>1.8414107239999999</v>
      </c>
      <c r="AP42">
        <f>résultats!AQ510</f>
        <v>1.8779410510000001</v>
      </c>
      <c r="AQ42">
        <f>résultats!AR510</f>
        <v>1.914721981</v>
      </c>
      <c r="AR42">
        <f>résultats!AS510</f>
        <v>1.952603182</v>
      </c>
      <c r="AS42">
        <f>résultats!AT510</f>
        <v>1.991511657</v>
      </c>
      <c r="AT42">
        <f>résultats!AU510</f>
        <v>2.0308907879999998</v>
      </c>
      <c r="AU42">
        <f>résultats!AV510</f>
        <v>2.0693275199999999</v>
      </c>
      <c r="AV42">
        <f>résultats!AW510</f>
        <v>2.109091222</v>
      </c>
    </row>
    <row r="43" spans="1:48" x14ac:dyDescent="0.25">
      <c r="A43" t="str">
        <f>résultats!B511</f>
        <v>PEXP_19_H01_2</v>
      </c>
      <c r="B43">
        <f>résultats!C511</f>
        <v>0.96116878123798499</v>
      </c>
      <c r="C43">
        <f>résultats!D511</f>
        <v>0.98039215686274495</v>
      </c>
      <c r="D43">
        <f>résultats!E511</f>
        <v>0.98373249829999998</v>
      </c>
      <c r="E43">
        <f>résultats!F511</f>
        <v>0.98436696570000004</v>
      </c>
      <c r="F43">
        <f>résultats!G511</f>
        <v>0.99089004179999995</v>
      </c>
      <c r="G43">
        <f>résultats!H511</f>
        <v>0.99624617879999999</v>
      </c>
      <c r="H43">
        <f>résultats!I511</f>
        <v>0.99889056980000002</v>
      </c>
      <c r="I43">
        <f>résultats!J511</f>
        <v>0.99812591510000004</v>
      </c>
      <c r="J43">
        <f>résultats!K511</f>
        <v>1.0003378409999999</v>
      </c>
      <c r="K43">
        <f>résultats!L511</f>
        <v>1.00570136</v>
      </c>
      <c r="L43">
        <f>résultats!M511</f>
        <v>1.0148545499999999</v>
      </c>
      <c r="M43">
        <f>résultats!N511</f>
        <v>1.024933638</v>
      </c>
      <c r="N43">
        <f>résultats!O511</f>
        <v>1.0304788469999999</v>
      </c>
      <c r="O43">
        <f>résultats!P511</f>
        <v>1.0375495370000001</v>
      </c>
      <c r="P43">
        <f>résultats!Q511</f>
        <v>1.049230603</v>
      </c>
      <c r="Q43">
        <f>résultats!R511</f>
        <v>1.0662234370000001</v>
      </c>
      <c r="R43">
        <f>résultats!S511</f>
        <v>1.087532996</v>
      </c>
      <c r="S43">
        <f>résultats!T511</f>
        <v>1.109293978</v>
      </c>
      <c r="T43">
        <f>résultats!U511</f>
        <v>1.131514269</v>
      </c>
      <c r="U43">
        <f>résultats!V511</f>
        <v>1.154234878</v>
      </c>
      <c r="V43">
        <f>résultats!W511</f>
        <v>1.1773729770000001</v>
      </c>
      <c r="W43">
        <f>résultats!X511</f>
        <v>1.2010112639999999</v>
      </c>
      <c r="X43">
        <f>résultats!Y511</f>
        <v>1.2257957239999999</v>
      </c>
      <c r="Y43">
        <f>résultats!Z511</f>
        <v>1.251286643</v>
      </c>
      <c r="Z43">
        <f>résultats!AA511</f>
        <v>1.277374937</v>
      </c>
      <c r="AA43">
        <f>résultats!AB511</f>
        <v>1.304342154</v>
      </c>
      <c r="AB43">
        <f>résultats!AC511</f>
        <v>1.332038007</v>
      </c>
      <c r="AC43">
        <f>résultats!AD511</f>
        <v>1.3603814750000001</v>
      </c>
      <c r="AD43">
        <f>résultats!AE511</f>
        <v>1.3891047540000001</v>
      </c>
      <c r="AE43">
        <f>résultats!AF511</f>
        <v>1.418339676</v>
      </c>
      <c r="AF43">
        <f>résultats!AG511</f>
        <v>1.4482249380000001</v>
      </c>
      <c r="AG43">
        <f>résultats!AH511</f>
        <v>1.478681709</v>
      </c>
      <c r="AH43">
        <f>résultats!AI511</f>
        <v>1.5097579329999999</v>
      </c>
      <c r="AI43">
        <f>résultats!AJ511</f>
        <v>1.541472757</v>
      </c>
      <c r="AJ43">
        <f>résultats!AK511</f>
        <v>1.573971405</v>
      </c>
      <c r="AK43">
        <f>résultats!AL511</f>
        <v>1.607244479</v>
      </c>
      <c r="AL43">
        <f>résultats!AM511</f>
        <v>1.6412114099999999</v>
      </c>
      <c r="AM43">
        <f>résultats!AN511</f>
        <v>1.6759339529999999</v>
      </c>
      <c r="AN43">
        <f>résultats!AO511</f>
        <v>1.7114064819999999</v>
      </c>
      <c r="AO43">
        <f>résultats!AP511</f>
        <v>1.7478303550000001</v>
      </c>
      <c r="AP43">
        <f>résultats!AQ511</f>
        <v>1.785119071</v>
      </c>
      <c r="AQ43">
        <f>résultats!AR511</f>
        <v>1.823086403</v>
      </c>
      <c r="AR43">
        <f>résultats!AS511</f>
        <v>1.861640967</v>
      </c>
      <c r="AS43">
        <f>résultats!AT511</f>
        <v>1.9008984879999999</v>
      </c>
      <c r="AT43">
        <f>résultats!AU511</f>
        <v>1.9408177529999999</v>
      </c>
      <c r="AU43">
        <f>résultats!AV511</f>
        <v>1.9814121739999999</v>
      </c>
      <c r="AV43">
        <f>résultats!AW511</f>
        <v>2.0228154470000002</v>
      </c>
    </row>
    <row r="44" spans="1:48" x14ac:dyDescent="0.25">
      <c r="A44" t="str">
        <f>résultats!B513</f>
        <v>PEXP_11_H01_2</v>
      </c>
      <c r="B44">
        <f>résultats!C513</f>
        <v>0.96116878123798499</v>
      </c>
      <c r="C44">
        <f>résultats!D513</f>
        <v>0.98039215686274495</v>
      </c>
      <c r="D44">
        <f>résultats!E513</f>
        <v>0.99593316009999999</v>
      </c>
      <c r="E44">
        <f>résultats!F513</f>
        <v>1.0162647469999999</v>
      </c>
      <c r="F44">
        <f>résultats!G513</f>
        <v>1.037934401</v>
      </c>
      <c r="G44">
        <f>résultats!H513</f>
        <v>1.073479377</v>
      </c>
      <c r="H44">
        <f>résultats!I513</f>
        <v>1.0827334120000001</v>
      </c>
      <c r="I44">
        <f>résultats!J513</f>
        <v>1.0914132409999999</v>
      </c>
      <c r="J44">
        <f>résultats!K513</f>
        <v>1.108666615</v>
      </c>
      <c r="K44">
        <f>résultats!L513</f>
        <v>1.1312370430000001</v>
      </c>
      <c r="L44">
        <f>résultats!M513</f>
        <v>1.1515827199999999</v>
      </c>
      <c r="M44">
        <f>résultats!N513</f>
        <v>1.174053542</v>
      </c>
      <c r="N44">
        <f>résultats!O513</f>
        <v>1.199776739</v>
      </c>
      <c r="O44">
        <f>résultats!P513</f>
        <v>1.2199959970000001</v>
      </c>
      <c r="P44">
        <f>résultats!Q513</f>
        <v>1.246251808</v>
      </c>
      <c r="Q44">
        <f>résultats!R513</f>
        <v>1.275838808</v>
      </c>
      <c r="R44">
        <f>résultats!S513</f>
        <v>1.301213017</v>
      </c>
      <c r="S44">
        <f>résultats!T513</f>
        <v>1.327204746</v>
      </c>
      <c r="T44">
        <f>résultats!U513</f>
        <v>1.353725335</v>
      </c>
      <c r="U44">
        <f>résultats!V513</f>
        <v>1.380707111</v>
      </c>
      <c r="V44">
        <f>résultats!W513</f>
        <v>1.4080401170000001</v>
      </c>
      <c r="W44">
        <f>résultats!X513</f>
        <v>1.4361125210000001</v>
      </c>
      <c r="X44">
        <f>résultats!Y513</f>
        <v>1.4651398250000001</v>
      </c>
      <c r="Y44">
        <f>résultats!Z513</f>
        <v>1.494814783</v>
      </c>
      <c r="Z44">
        <f>résultats!AA513</f>
        <v>1.525285507</v>
      </c>
      <c r="AA44">
        <f>résultats!AB513</f>
        <v>1.5568107360000001</v>
      </c>
      <c r="AB44">
        <f>résultats!AC513</f>
        <v>1.5892616079999999</v>
      </c>
      <c r="AC44">
        <f>résultats!AD513</f>
        <v>1.6222581570000001</v>
      </c>
      <c r="AD44">
        <f>résultats!AE513</f>
        <v>1.655774383</v>
      </c>
      <c r="AE44">
        <f>résultats!AF513</f>
        <v>1.690015107</v>
      </c>
      <c r="AF44">
        <f>résultats!AG513</f>
        <v>1.724998756</v>
      </c>
      <c r="AG44">
        <f>résultats!AH513</f>
        <v>1.760616355</v>
      </c>
      <c r="AH44">
        <f>résultats!AI513</f>
        <v>1.7968494399999999</v>
      </c>
      <c r="AI44">
        <f>résultats!AJ513</f>
        <v>1.833800179</v>
      </c>
      <c r="AJ44">
        <f>résultats!AK513</f>
        <v>1.872132001</v>
      </c>
      <c r="AK44">
        <f>résultats!AL513</f>
        <v>1.9105474920000001</v>
      </c>
      <c r="AL44">
        <f>résultats!AM513</f>
        <v>1.9503804890000001</v>
      </c>
      <c r="AM44">
        <f>résultats!AN513</f>
        <v>1.9905113320000001</v>
      </c>
      <c r="AN44">
        <f>résultats!AO513</f>
        <v>2.0320793959999999</v>
      </c>
      <c r="AO44">
        <f>résultats!AP513</f>
        <v>2.0746339200000001</v>
      </c>
      <c r="AP44">
        <f>résultats!AQ513</f>
        <v>2.1178774640000002</v>
      </c>
      <c r="AQ44">
        <f>résultats!AR513</f>
        <v>2.1619155339999998</v>
      </c>
      <c r="AR44">
        <f>résultats!AS513</f>
        <v>2.2068428710000001</v>
      </c>
      <c r="AS44">
        <f>résultats!AT513</f>
        <v>2.2526507809999998</v>
      </c>
      <c r="AT44">
        <f>résultats!AU513</f>
        <v>2.2993249279999999</v>
      </c>
      <c r="AU44">
        <f>résultats!AV513</f>
        <v>2.3468747950000002</v>
      </c>
      <c r="AV44">
        <f>résultats!AW513</f>
        <v>2.3953735549999999</v>
      </c>
    </row>
    <row r="45" spans="1:48" x14ac:dyDescent="0.25">
      <c r="A45" t="str">
        <f>résultats!B514</f>
        <v>PEXP_12_H01_2</v>
      </c>
      <c r="B45">
        <f>résultats!C514</f>
        <v>0.96116878123798499</v>
      </c>
      <c r="C45">
        <f>résultats!D514</f>
        <v>0.98039215686274495</v>
      </c>
      <c r="D45">
        <f>résultats!E514</f>
        <v>0.99383754629999999</v>
      </c>
      <c r="E45">
        <f>résultats!F514</f>
        <v>1.003342129</v>
      </c>
      <c r="F45">
        <f>résultats!G514</f>
        <v>1.0182407689999999</v>
      </c>
      <c r="G45">
        <f>résultats!H514</f>
        <v>1.033077475</v>
      </c>
      <c r="H45">
        <f>résultats!I514</f>
        <v>1.046881036</v>
      </c>
      <c r="I45">
        <f>résultats!J514</f>
        <v>1.0570461520000001</v>
      </c>
      <c r="J45">
        <f>résultats!K514</f>
        <v>1.06516027</v>
      </c>
      <c r="K45">
        <f>résultats!L514</f>
        <v>1.078115522</v>
      </c>
      <c r="L45">
        <f>résultats!M514</f>
        <v>1.0946288850000001</v>
      </c>
      <c r="M45">
        <f>résultats!N514</f>
        <v>1.1120634659999999</v>
      </c>
      <c r="N45">
        <f>résultats!O514</f>
        <v>1.127647201</v>
      </c>
      <c r="O45">
        <f>résultats!P514</f>
        <v>1.148652757</v>
      </c>
      <c r="P45">
        <f>résultats!Q514</f>
        <v>1.1716453600000001</v>
      </c>
      <c r="Q45">
        <f>résultats!R514</f>
        <v>1.193707311</v>
      </c>
      <c r="R45">
        <f>résultats!S514</f>
        <v>1.2174671720000001</v>
      </c>
      <c r="S45">
        <f>résultats!T514</f>
        <v>1.2418241649999999</v>
      </c>
      <c r="T45">
        <f>résultats!U514</f>
        <v>1.2666160319999999</v>
      </c>
      <c r="U45">
        <f>résultats!V514</f>
        <v>1.292056565</v>
      </c>
      <c r="V45">
        <f>résultats!W514</f>
        <v>1.3177078449999999</v>
      </c>
      <c r="W45">
        <f>résultats!X514</f>
        <v>1.3438526120000001</v>
      </c>
      <c r="X45">
        <f>résultats!Y514</f>
        <v>1.370806497</v>
      </c>
      <c r="Y45">
        <f>résultats!Z514</f>
        <v>1.398495907</v>
      </c>
      <c r="Z45">
        <f>résultats!AA514</f>
        <v>1.427005329</v>
      </c>
      <c r="AA45">
        <f>résultats!AB514</f>
        <v>1.456681283</v>
      </c>
      <c r="AB45">
        <f>résultats!AC514</f>
        <v>1.487482266</v>
      </c>
      <c r="AC45">
        <f>résultats!AD514</f>
        <v>1.5196097749999999</v>
      </c>
      <c r="AD45">
        <f>résultats!AE514</f>
        <v>1.551077316</v>
      </c>
      <c r="AE45">
        <f>résultats!AF514</f>
        <v>1.583236774</v>
      </c>
      <c r="AF45">
        <f>résultats!AG514</f>
        <v>1.616093064</v>
      </c>
      <c r="AG45">
        <f>résultats!AH514</f>
        <v>1.649704872</v>
      </c>
      <c r="AH45">
        <f>résultats!AI514</f>
        <v>1.6841517349999999</v>
      </c>
      <c r="AI45">
        <f>résultats!AJ514</f>
        <v>1.7189180630000001</v>
      </c>
      <c r="AJ45">
        <f>résultats!AK514</f>
        <v>1.755178049</v>
      </c>
      <c r="AK45">
        <f>résultats!AL514</f>
        <v>1.7912914710000001</v>
      </c>
      <c r="AL45">
        <f>résultats!AM514</f>
        <v>1.828929695</v>
      </c>
      <c r="AM45">
        <f>résultats!AN514</f>
        <v>1.867145391</v>
      </c>
      <c r="AN45">
        <f>résultats!AO514</f>
        <v>1.906381058</v>
      </c>
      <c r="AO45">
        <f>résultats!AP514</f>
        <v>1.9466526120000001</v>
      </c>
      <c r="AP45">
        <f>résultats!AQ514</f>
        <v>1.9875626399999999</v>
      </c>
      <c r="AQ45">
        <f>résultats!AR514</f>
        <v>2.0290648249999998</v>
      </c>
      <c r="AR45">
        <f>résultats!AS514</f>
        <v>2.0711555069999998</v>
      </c>
      <c r="AS45">
        <f>résultats!AT514</f>
        <v>2.114586106</v>
      </c>
      <c r="AT45">
        <f>résultats!AU514</f>
        <v>2.1587326259999999</v>
      </c>
      <c r="AU45">
        <f>résultats!AV514</f>
        <v>2.2036264139999999</v>
      </c>
      <c r="AV45">
        <f>résultats!AW514</f>
        <v>2.2493911299999998</v>
      </c>
    </row>
    <row r="46" spans="1:48" x14ac:dyDescent="0.25">
      <c r="A46" t="str">
        <f>résultats!B515</f>
        <v>PEXP_13_H01_2</v>
      </c>
      <c r="B46">
        <f>résultats!C515</f>
        <v>0.96116878123798499</v>
      </c>
      <c r="C46">
        <f>résultats!D515</f>
        <v>0.98039215686274495</v>
      </c>
      <c r="D46">
        <f>résultats!E515</f>
        <v>0.99122367249999999</v>
      </c>
      <c r="E46">
        <f>résultats!F515</f>
        <v>0.6899124539</v>
      </c>
      <c r="F46">
        <f>résultats!G515</f>
        <v>0.70621589380000005</v>
      </c>
      <c r="G46">
        <f>résultats!H515</f>
        <v>0.76095094610000003</v>
      </c>
      <c r="H46">
        <f>résultats!I515</f>
        <v>0.75905852689999997</v>
      </c>
      <c r="I46">
        <f>résultats!J515</f>
        <v>0.77664777979999999</v>
      </c>
      <c r="J46">
        <f>résultats!K515</f>
        <v>0.81418704580000001</v>
      </c>
      <c r="K46">
        <f>résultats!L515</f>
        <v>0.85687956539999999</v>
      </c>
      <c r="L46">
        <f>résultats!M515</f>
        <v>0.88630052670000004</v>
      </c>
      <c r="M46">
        <f>résultats!N515</f>
        <v>0.91188842569999995</v>
      </c>
      <c r="N46">
        <f>résultats!O515</f>
        <v>0.9873769496</v>
      </c>
      <c r="O46">
        <f>résultats!P515</f>
        <v>0.99964114069999999</v>
      </c>
      <c r="P46">
        <f>résultats!Q515</f>
        <v>1.0349943800000001</v>
      </c>
      <c r="Q46">
        <f>résultats!R515</f>
        <v>1.0302103279999999</v>
      </c>
      <c r="R46">
        <f>résultats!S515</f>
        <v>1.0645759560000001</v>
      </c>
      <c r="S46">
        <f>résultats!T515</f>
        <v>1.0586321030000001</v>
      </c>
      <c r="T46">
        <f>résultats!U515</f>
        <v>1.0936304100000001</v>
      </c>
      <c r="U46">
        <f>résultats!V515</f>
        <v>1.1109074269999999</v>
      </c>
      <c r="V46">
        <f>résultats!W515</f>
        <v>1.118336545</v>
      </c>
      <c r="W46">
        <f>résultats!X515</f>
        <v>1.0901092020000001</v>
      </c>
      <c r="X46">
        <f>résultats!Y515</f>
        <v>1.096262676</v>
      </c>
      <c r="Y46">
        <f>résultats!Z515</f>
        <v>1.104866176</v>
      </c>
      <c r="Z46">
        <f>résultats!AA515</f>
        <v>1.112693333</v>
      </c>
      <c r="AA46">
        <f>résultats!AB515</f>
        <v>1.128012708</v>
      </c>
      <c r="AB46">
        <f>résultats!AC515</f>
        <v>1.1335173119999999</v>
      </c>
      <c r="AC46">
        <f>résultats!AD515</f>
        <v>1.139456051</v>
      </c>
      <c r="AD46">
        <f>résultats!AE515</f>
        <v>1.1600122239999999</v>
      </c>
      <c r="AE46">
        <f>résultats!AF515</f>
        <v>1.1777325510000001</v>
      </c>
      <c r="AF46">
        <f>résultats!AG515</f>
        <v>1.192453591</v>
      </c>
      <c r="AG46">
        <f>résultats!AH515</f>
        <v>1.214227897</v>
      </c>
      <c r="AH46">
        <f>résultats!AI515</f>
        <v>1.2329110729999999</v>
      </c>
      <c r="AI46">
        <f>résultats!AJ515</f>
        <v>1.246729848</v>
      </c>
      <c r="AJ46">
        <f>résultats!AK515</f>
        <v>1.266409004</v>
      </c>
      <c r="AK46">
        <f>résultats!AL515</f>
        <v>1.2841543769999999</v>
      </c>
      <c r="AL46">
        <f>résultats!AM515</f>
        <v>1.286816993</v>
      </c>
      <c r="AM46">
        <f>résultats!AN515</f>
        <v>1.3129586280000001</v>
      </c>
      <c r="AN46">
        <f>résultats!AO515</f>
        <v>1.3357779780000001</v>
      </c>
      <c r="AO46">
        <f>résultats!AP515</f>
        <v>1.3599364249999999</v>
      </c>
      <c r="AP46">
        <f>résultats!AQ515</f>
        <v>1.389100735</v>
      </c>
      <c r="AQ46">
        <f>résultats!AR515</f>
        <v>1.4166535090000001</v>
      </c>
      <c r="AR46">
        <f>résultats!AS515</f>
        <v>1.4449260859999999</v>
      </c>
      <c r="AS46">
        <f>résultats!AT515</f>
        <v>1.473891976</v>
      </c>
      <c r="AT46">
        <f>résultats!AU515</f>
        <v>1.5008841049999999</v>
      </c>
      <c r="AU46">
        <f>résultats!AV515</f>
        <v>1.5277151369999999</v>
      </c>
      <c r="AV46">
        <f>résultats!AW515</f>
        <v>1.567926476</v>
      </c>
    </row>
    <row r="47" spans="1:48" x14ac:dyDescent="0.25">
      <c r="A47" t="str">
        <f>résultats!B516</f>
        <v>PEXP_14_H01_2</v>
      </c>
      <c r="B47">
        <f>résultats!C516</f>
        <v>0.96116878123798499</v>
      </c>
      <c r="C47">
        <f>résultats!D516</f>
        <v>0.98039215686274495</v>
      </c>
      <c r="D47">
        <f>résultats!E516</f>
        <v>0.95102807140000001</v>
      </c>
      <c r="E47">
        <f>résultats!F516</f>
        <v>0.93439337119999999</v>
      </c>
      <c r="F47">
        <f>résultats!G516</f>
        <v>0.93660241200000005</v>
      </c>
      <c r="G47">
        <f>résultats!H516</f>
        <v>0.94439680960000005</v>
      </c>
      <c r="H47">
        <f>résultats!I516</f>
        <v>0.95028717119999995</v>
      </c>
      <c r="I47">
        <f>résultats!J516</f>
        <v>0.94779696300000005</v>
      </c>
      <c r="J47">
        <f>résultats!K516</f>
        <v>0.94729105479999998</v>
      </c>
      <c r="K47">
        <f>résultats!L516</f>
        <v>0.9510383335</v>
      </c>
      <c r="L47">
        <f>résultats!M516</f>
        <v>0.95787054729999999</v>
      </c>
      <c r="M47">
        <f>résultats!N516</f>
        <v>0.96987167780000005</v>
      </c>
      <c r="N47">
        <f>résultats!O516</f>
        <v>0.97189335170000002</v>
      </c>
      <c r="O47">
        <f>résultats!P516</f>
        <v>0.9700050979</v>
      </c>
      <c r="P47">
        <f>résultats!Q516</f>
        <v>0.9903049598</v>
      </c>
      <c r="Q47">
        <f>résultats!R516</f>
        <v>1.016675072</v>
      </c>
      <c r="R47">
        <f>résultats!S516</f>
        <v>1.0381307900000001</v>
      </c>
      <c r="S47">
        <f>résultats!T516</f>
        <v>1.0603400709999999</v>
      </c>
      <c r="T47">
        <f>résultats!U516</f>
        <v>1.082131666</v>
      </c>
      <c r="U47">
        <f>résultats!V516</f>
        <v>1.104722465</v>
      </c>
      <c r="V47">
        <f>résultats!W516</f>
        <v>1.1318477680000001</v>
      </c>
      <c r="W47">
        <f>résultats!X516</f>
        <v>1.1596811810000001</v>
      </c>
      <c r="X47">
        <f>résultats!Y516</f>
        <v>1.1844278479999999</v>
      </c>
      <c r="Y47">
        <f>résultats!Z516</f>
        <v>1.2101481279999999</v>
      </c>
      <c r="Z47">
        <f>résultats!AA516</f>
        <v>1.2377172809999999</v>
      </c>
      <c r="AA47">
        <f>résultats!AB516</f>
        <v>1.2666240529999999</v>
      </c>
      <c r="AB47">
        <f>résultats!AC516</f>
        <v>1.2962650499999999</v>
      </c>
      <c r="AC47">
        <f>résultats!AD516</f>
        <v>1.3255711530000001</v>
      </c>
      <c r="AD47">
        <f>résultats!AE516</f>
        <v>1.355022132</v>
      </c>
      <c r="AE47">
        <f>résultats!AF516</f>
        <v>1.385337665</v>
      </c>
      <c r="AF47">
        <f>résultats!AG516</f>
        <v>1.4165515209999999</v>
      </c>
      <c r="AG47">
        <f>résultats!AH516</f>
        <v>1.4482941629999999</v>
      </c>
      <c r="AH47">
        <f>résultats!AI516</f>
        <v>1.4804386309999999</v>
      </c>
      <c r="AI47">
        <f>résultats!AJ516</f>
        <v>1.513317848</v>
      </c>
      <c r="AJ47">
        <f>résultats!AK516</f>
        <v>1.547211433</v>
      </c>
      <c r="AK47">
        <f>résultats!AL516</f>
        <v>1.582197007</v>
      </c>
      <c r="AL47">
        <f>résultats!AM516</f>
        <v>1.618115121</v>
      </c>
      <c r="AM47">
        <f>résultats!AN516</f>
        <v>1.655192032</v>
      </c>
      <c r="AN47">
        <f>résultats!AO516</f>
        <v>1.6932457080000001</v>
      </c>
      <c r="AO47">
        <f>résultats!AP516</f>
        <v>1.7324797949999999</v>
      </c>
      <c r="AP47">
        <f>résultats!AQ516</f>
        <v>1.7727665669999999</v>
      </c>
      <c r="AQ47">
        <f>résultats!AR516</f>
        <v>1.813803372</v>
      </c>
      <c r="AR47">
        <f>résultats!AS516</f>
        <v>1.855779321</v>
      </c>
      <c r="AS47">
        <f>résultats!AT516</f>
        <v>1.8986370450000001</v>
      </c>
      <c r="AT47">
        <f>résultats!AU516</f>
        <v>1.9422187740000001</v>
      </c>
      <c r="AU47">
        <f>résultats!AV516</f>
        <v>1.986567365</v>
      </c>
      <c r="AV47">
        <f>résultats!AW516</f>
        <v>2.031863623</v>
      </c>
    </row>
    <row r="48" spans="1:48" x14ac:dyDescent="0.25">
      <c r="A48" t="str">
        <f>résultats!B517</f>
        <v>PEXP_15_H01_2</v>
      </c>
      <c r="B48">
        <f>résultats!C517</f>
        <v>0.96116878123798499</v>
      </c>
      <c r="C48">
        <f>résultats!D517</f>
        <v>0.98039215686274495</v>
      </c>
      <c r="D48">
        <f>résultats!E517</f>
        <v>0.9710487699</v>
      </c>
      <c r="E48">
        <f>résultats!F517</f>
        <v>0.96078678360000003</v>
      </c>
      <c r="F48">
        <f>résultats!G517</f>
        <v>0.97739248499999998</v>
      </c>
      <c r="G48">
        <f>résultats!H517</f>
        <v>0.98914529780000005</v>
      </c>
      <c r="H48">
        <f>résultats!I517</f>
        <v>0.9911529053</v>
      </c>
      <c r="I48">
        <f>résultats!J517</f>
        <v>1.0029147089999999</v>
      </c>
      <c r="J48">
        <f>résultats!K517</f>
        <v>1.0178843909999999</v>
      </c>
      <c r="K48">
        <f>résultats!L517</f>
        <v>1.018711285</v>
      </c>
      <c r="L48">
        <f>résultats!M517</f>
        <v>1.0168999969999999</v>
      </c>
      <c r="M48">
        <f>résultats!N517</f>
        <v>1.010884345</v>
      </c>
      <c r="N48">
        <f>résultats!O517</f>
        <v>0.99723814870000005</v>
      </c>
      <c r="O48">
        <f>résultats!P517</f>
        <v>0.99059581640000005</v>
      </c>
      <c r="P48">
        <f>résultats!Q517</f>
        <v>1.0254089280000001</v>
      </c>
      <c r="Q48">
        <f>résultats!R517</f>
        <v>1.052261289</v>
      </c>
      <c r="R48">
        <f>résultats!S517</f>
        <v>1.0732375089999999</v>
      </c>
      <c r="S48">
        <f>résultats!T517</f>
        <v>1.0946692039999999</v>
      </c>
      <c r="T48">
        <f>résultats!U517</f>
        <v>1.1165614079999999</v>
      </c>
      <c r="U48">
        <f>résultats!V517</f>
        <v>1.138709518</v>
      </c>
      <c r="V48">
        <f>résultats!W517</f>
        <v>1.1566100029999999</v>
      </c>
      <c r="W48">
        <f>résultats!X517</f>
        <v>1.177166272</v>
      </c>
      <c r="X48">
        <f>résultats!Y517</f>
        <v>1.1978514950000001</v>
      </c>
      <c r="Y48">
        <f>résultats!Z517</f>
        <v>1.221366771</v>
      </c>
      <c r="Z48">
        <f>résultats!AA517</f>
        <v>1.248927594</v>
      </c>
      <c r="AA48">
        <f>résultats!AB517</f>
        <v>1.279760166</v>
      </c>
      <c r="AB48">
        <f>résultats!AC517</f>
        <v>1.3115911520000001</v>
      </c>
      <c r="AC48">
        <f>résultats!AD517</f>
        <v>1.33761866</v>
      </c>
      <c r="AD48">
        <f>résultats!AE517</f>
        <v>1.364912127</v>
      </c>
      <c r="AE48">
        <f>résultats!AF517</f>
        <v>1.3943399359999999</v>
      </c>
      <c r="AF48">
        <f>résultats!AG517</f>
        <v>1.4244682559999999</v>
      </c>
      <c r="AG48">
        <f>résultats!AH517</f>
        <v>1.4549152240000001</v>
      </c>
      <c r="AH48">
        <f>résultats!AI517</f>
        <v>1.4843226249999999</v>
      </c>
      <c r="AI48">
        <f>résultats!AJ517</f>
        <v>1.5145053530000001</v>
      </c>
      <c r="AJ48">
        <f>résultats!AK517</f>
        <v>1.5457026220000001</v>
      </c>
      <c r="AK48">
        <f>résultats!AL517</f>
        <v>1.5779624560000001</v>
      </c>
      <c r="AL48">
        <f>résultats!AM517</f>
        <v>1.6111725160000001</v>
      </c>
      <c r="AM48">
        <f>résultats!AN517</f>
        <v>1.6468903429999999</v>
      </c>
      <c r="AN48">
        <f>résultats!AO517</f>
        <v>1.682459259</v>
      </c>
      <c r="AO48">
        <f>résultats!AP517</f>
        <v>1.7181061289999999</v>
      </c>
      <c r="AP48">
        <f>résultats!AQ517</f>
        <v>1.7542840449999999</v>
      </c>
      <c r="AQ48">
        <f>résultats!AR517</f>
        <v>1.7908161520000001</v>
      </c>
      <c r="AR48">
        <f>résultats!AS517</f>
        <v>1.8326398660000001</v>
      </c>
      <c r="AS48">
        <f>résultats!AT517</f>
        <v>1.873204976</v>
      </c>
      <c r="AT48">
        <f>résultats!AU517</f>
        <v>1.9127057169999999</v>
      </c>
      <c r="AU48">
        <f>résultats!AV517</f>
        <v>1.9527745750000001</v>
      </c>
      <c r="AV48">
        <f>résultats!AW517</f>
        <v>2.0101106679999998</v>
      </c>
    </row>
    <row r="49" spans="1:48" x14ac:dyDescent="0.25">
      <c r="A49" t="str">
        <f>résultats!B518</f>
        <v>PEXP_16_H01_2</v>
      </c>
      <c r="B49">
        <f>résultats!C518</f>
        <v>0.96116878123798499</v>
      </c>
      <c r="C49">
        <f>résultats!D518</f>
        <v>0.98039215686274495</v>
      </c>
      <c r="D49">
        <f>résultats!E518</f>
        <v>0.97816508639999999</v>
      </c>
      <c r="E49">
        <f>résultats!F518</f>
        <v>0.97484316189999998</v>
      </c>
      <c r="F49">
        <f>résultats!G518</f>
        <v>0.99531664200000003</v>
      </c>
      <c r="G49">
        <f>résultats!H518</f>
        <v>1.006476366</v>
      </c>
      <c r="H49">
        <f>résultats!I518</f>
        <v>1.0162634159999999</v>
      </c>
      <c r="I49">
        <f>résultats!J518</f>
        <v>1.028231578</v>
      </c>
      <c r="J49">
        <f>résultats!K518</f>
        <v>1.055347958</v>
      </c>
      <c r="K49">
        <f>résultats!L518</f>
        <v>1.0731461929999999</v>
      </c>
      <c r="L49">
        <f>résultats!M518</f>
        <v>1.082204068</v>
      </c>
      <c r="M49">
        <f>résultats!N518</f>
        <v>1.0764681270000001</v>
      </c>
      <c r="N49">
        <f>résultats!O518</f>
        <v>1.0700917109999999</v>
      </c>
      <c r="O49">
        <f>résultats!P518</f>
        <v>1.073388191</v>
      </c>
      <c r="P49">
        <f>résultats!Q518</f>
        <v>1.1196776399999999</v>
      </c>
      <c r="Q49">
        <f>résultats!R518</f>
        <v>1.1633848899999999</v>
      </c>
      <c r="R49">
        <f>résultats!S518</f>
        <v>1.186536271</v>
      </c>
      <c r="S49">
        <f>résultats!T518</f>
        <v>1.210206157</v>
      </c>
      <c r="T49">
        <f>résultats!U518</f>
        <v>1.234375132</v>
      </c>
      <c r="U49">
        <f>résultats!V518</f>
        <v>1.2588964739999999</v>
      </c>
      <c r="V49">
        <f>résultats!W518</f>
        <v>1.275979975</v>
      </c>
      <c r="W49">
        <f>résultats!X518</f>
        <v>1.297307108</v>
      </c>
      <c r="X49">
        <f>résultats!Y518</f>
        <v>1.317152106</v>
      </c>
      <c r="Y49">
        <f>résultats!Z518</f>
        <v>1.340582859</v>
      </c>
      <c r="Z49">
        <f>résultats!AA518</f>
        <v>1.367644664</v>
      </c>
      <c r="AA49">
        <f>résultats!AB518</f>
        <v>1.4047879599999999</v>
      </c>
      <c r="AB49">
        <f>résultats!AC518</f>
        <v>1.447130756</v>
      </c>
      <c r="AC49">
        <f>résultats!AD518</f>
        <v>1.4775727679999999</v>
      </c>
      <c r="AD49">
        <f>résultats!AE518</f>
        <v>1.505841481</v>
      </c>
      <c r="AE49">
        <f>résultats!AF518</f>
        <v>1.535216414</v>
      </c>
      <c r="AF49">
        <f>résultats!AG518</f>
        <v>1.564571237</v>
      </c>
      <c r="AG49">
        <f>résultats!AH518</f>
        <v>1.593858338</v>
      </c>
      <c r="AH49">
        <f>résultats!AI518</f>
        <v>1.620224485</v>
      </c>
      <c r="AI49">
        <f>résultats!AJ518</f>
        <v>1.6455916079999999</v>
      </c>
      <c r="AJ49">
        <f>résultats!AK518</f>
        <v>1.6945570409999999</v>
      </c>
      <c r="AK49">
        <f>résultats!AL518</f>
        <v>1.7121779189999999</v>
      </c>
      <c r="AL49">
        <f>résultats!AM518</f>
        <v>1.7566638320000001</v>
      </c>
      <c r="AM49">
        <f>résultats!AN518</f>
        <v>1.7786747519999999</v>
      </c>
      <c r="AN49">
        <f>résultats!AO518</f>
        <v>1.8262393720000001</v>
      </c>
      <c r="AO49">
        <f>résultats!AP518</f>
        <v>1.8742542609999999</v>
      </c>
      <c r="AP49">
        <f>résultats!AQ518</f>
        <v>1.9129739020000001</v>
      </c>
      <c r="AQ49">
        <f>résultats!AR518</f>
        <v>1.9512445199999999</v>
      </c>
      <c r="AR49">
        <f>résultats!AS518</f>
        <v>1.991545525</v>
      </c>
      <c r="AS49">
        <f>résultats!AT518</f>
        <v>2.0334088700000001</v>
      </c>
      <c r="AT49">
        <f>résultats!AU518</f>
        <v>2.0760366800000001</v>
      </c>
      <c r="AU49">
        <f>résultats!AV518</f>
        <v>2.119441804</v>
      </c>
      <c r="AV49">
        <f>résultats!AW518</f>
        <v>2.1636959079999998</v>
      </c>
    </row>
    <row r="50" spans="1:48" x14ac:dyDescent="0.25">
      <c r="A50" t="str">
        <f>résultats!B519</f>
        <v>PEXP_17_H01_2</v>
      </c>
      <c r="B50">
        <f>résultats!C519</f>
        <v>0.96116878123798499</v>
      </c>
      <c r="C50">
        <f>résultats!D519</f>
        <v>0.98039215686274495</v>
      </c>
      <c r="D50">
        <f>résultats!E519</f>
        <v>0.99002992499999998</v>
      </c>
      <c r="E50">
        <f>résultats!F519</f>
        <v>0.95779379890000005</v>
      </c>
      <c r="F50">
        <f>résultats!G519</f>
        <v>0.97260678020000002</v>
      </c>
      <c r="G50">
        <f>résultats!H519</f>
        <v>0.99354736089999995</v>
      </c>
      <c r="H50">
        <f>résultats!I519</f>
        <v>0.96188910809999995</v>
      </c>
      <c r="I50">
        <f>résultats!J519</f>
        <v>1.0057344459999999</v>
      </c>
      <c r="J50">
        <f>résultats!K519</f>
        <v>0.9669589166</v>
      </c>
      <c r="K50">
        <f>résultats!L519</f>
        <v>0.98060985339999995</v>
      </c>
      <c r="L50">
        <f>résultats!M519</f>
        <v>0.98400350179999996</v>
      </c>
      <c r="M50">
        <f>résultats!N519</f>
        <v>0.96156246300000003</v>
      </c>
      <c r="N50">
        <f>résultats!O519</f>
        <v>1.001328432</v>
      </c>
      <c r="O50">
        <f>résultats!P519</f>
        <v>1.0503511539999999</v>
      </c>
      <c r="P50">
        <f>résultats!Q519</f>
        <v>1.1424111669999999</v>
      </c>
      <c r="Q50">
        <f>résultats!R519</f>
        <v>1.2338274979999999</v>
      </c>
      <c r="R50">
        <f>résultats!S519</f>
        <v>1.2585156669999999</v>
      </c>
      <c r="S50">
        <f>résultats!T519</f>
        <v>1.2836792340000001</v>
      </c>
      <c r="T50">
        <f>résultats!U519</f>
        <v>1.309022022</v>
      </c>
      <c r="U50">
        <f>résultats!V519</f>
        <v>1.334629705</v>
      </c>
      <c r="V50">
        <f>résultats!W519</f>
        <v>1.362953485</v>
      </c>
      <c r="W50">
        <f>résultats!X519</f>
        <v>1.3909224060000001</v>
      </c>
      <c r="X50">
        <f>résultats!Y519</f>
        <v>1.414301912</v>
      </c>
      <c r="Y50">
        <f>résultats!Z519</f>
        <v>1.440101598</v>
      </c>
      <c r="Z50">
        <f>résultats!AA519</f>
        <v>1.4688685349999999</v>
      </c>
      <c r="AA50">
        <f>résultats!AB519</f>
        <v>1.503220923</v>
      </c>
      <c r="AB50">
        <f>résultats!AC519</f>
        <v>1.542875939</v>
      </c>
      <c r="AC50">
        <f>résultats!AD519</f>
        <v>1.5812508329999999</v>
      </c>
      <c r="AD50">
        <f>résultats!AE519</f>
        <v>1.6165218880000001</v>
      </c>
      <c r="AE50">
        <f>résultats!AF519</f>
        <v>1.652240983</v>
      </c>
      <c r="AF50">
        <f>résultats!AG519</f>
        <v>1.689025577</v>
      </c>
      <c r="AG50">
        <f>résultats!AH519</f>
        <v>1.7268015720000001</v>
      </c>
      <c r="AH50">
        <f>résultats!AI519</f>
        <v>1.7641716940000001</v>
      </c>
      <c r="AI50">
        <f>résultats!AJ519</f>
        <v>1.80001773</v>
      </c>
      <c r="AJ50">
        <f>résultats!AK519</f>
        <v>1.8364493180000001</v>
      </c>
      <c r="AK50">
        <f>résultats!AL519</f>
        <v>1.872774089</v>
      </c>
      <c r="AL50">
        <f>résultats!AM519</f>
        <v>1.910118626</v>
      </c>
      <c r="AM50">
        <f>résultats!AN519</f>
        <v>1.94810522</v>
      </c>
      <c r="AN50">
        <f>résultats!AO519</f>
        <v>1.9876021479999999</v>
      </c>
      <c r="AO50">
        <f>résultats!AP519</f>
        <v>2.028675131</v>
      </c>
      <c r="AP50">
        <f>résultats!AQ519</f>
        <v>2.0706714069999999</v>
      </c>
      <c r="AQ50">
        <f>résultats!AR519</f>
        <v>2.1132798629999998</v>
      </c>
      <c r="AR50">
        <f>résultats!AS519</f>
        <v>2.157247892</v>
      </c>
      <c r="AS50">
        <f>résultats!AT519</f>
        <v>2.2028069189999999</v>
      </c>
      <c r="AT50">
        <f>résultats!AU519</f>
        <v>2.2484634899999998</v>
      </c>
      <c r="AU50">
        <f>résultats!AV519</f>
        <v>2.2944250980000001</v>
      </c>
      <c r="AV50">
        <f>résultats!AW519</f>
        <v>2.3412028230000002</v>
      </c>
    </row>
    <row r="51" spans="1:48" x14ac:dyDescent="0.25">
      <c r="A51" t="str">
        <f>résultats!B520</f>
        <v>PEXP_18_H01_2</v>
      </c>
      <c r="B51">
        <f>résultats!C520</f>
        <v>0.96116878123798499</v>
      </c>
      <c r="C51">
        <f>résultats!D520</f>
        <v>0.98039215686274495</v>
      </c>
      <c r="D51">
        <f>résultats!E520</f>
        <v>0.98820501429999996</v>
      </c>
      <c r="E51">
        <f>résultats!F520</f>
        <v>0.98720137659999996</v>
      </c>
      <c r="F51">
        <f>résultats!G520</f>
        <v>0.99154775449999999</v>
      </c>
      <c r="G51">
        <f>résultats!H520</f>
        <v>1.006691513</v>
      </c>
      <c r="H51">
        <f>résultats!I520</f>
        <v>1.0279190549999999</v>
      </c>
      <c r="I51">
        <f>résultats!J520</f>
        <v>1.033160109</v>
      </c>
      <c r="J51">
        <f>résultats!K520</f>
        <v>1.0386421619999999</v>
      </c>
      <c r="K51">
        <f>résultats!L520</f>
        <v>1.05568325</v>
      </c>
      <c r="L51">
        <f>résultats!M520</f>
        <v>1.056467834</v>
      </c>
      <c r="M51">
        <f>résultats!N520</f>
        <v>1.0451007059999999</v>
      </c>
      <c r="N51">
        <f>résultats!O520</f>
        <v>1.054346282</v>
      </c>
      <c r="O51">
        <f>résultats!P520</f>
        <v>1.078245914</v>
      </c>
      <c r="P51">
        <f>résultats!Q520</f>
        <v>1.1008418769999999</v>
      </c>
      <c r="Q51">
        <f>résultats!R520</f>
        <v>1.1237723209999999</v>
      </c>
      <c r="R51">
        <f>résultats!S520</f>
        <v>1.1489153430000001</v>
      </c>
      <c r="S51">
        <f>résultats!T520</f>
        <v>1.1758734550000001</v>
      </c>
      <c r="T51">
        <f>résultats!U520</f>
        <v>1.2008169420000001</v>
      </c>
      <c r="U51">
        <f>résultats!V520</f>
        <v>1.227488135</v>
      </c>
      <c r="V51">
        <f>résultats!W520</f>
        <v>1.252995087</v>
      </c>
      <c r="W51">
        <f>résultats!X520</f>
        <v>1.2785659739999999</v>
      </c>
      <c r="X51">
        <f>résultats!Y520</f>
        <v>1.3046241839999999</v>
      </c>
      <c r="Y51">
        <f>résultats!Z520</f>
        <v>1.331400116</v>
      </c>
      <c r="Z51">
        <f>résultats!AA520</f>
        <v>1.358416362</v>
      </c>
      <c r="AA51">
        <f>résultats!AB520</f>
        <v>1.3862140890000001</v>
      </c>
      <c r="AB51">
        <f>résultats!AC520</f>
        <v>1.415097203</v>
      </c>
      <c r="AC51">
        <f>résultats!AD520</f>
        <v>1.4455329530000001</v>
      </c>
      <c r="AD51">
        <f>résultats!AE520</f>
        <v>1.4756167259999999</v>
      </c>
      <c r="AE51">
        <f>résultats!AF520</f>
        <v>1.5059801900000001</v>
      </c>
      <c r="AF51">
        <f>résultats!AG520</f>
        <v>1.53683082</v>
      </c>
      <c r="AG51">
        <f>résultats!AH520</f>
        <v>1.568217295</v>
      </c>
      <c r="AH51">
        <f>résultats!AI520</f>
        <v>1.600010149</v>
      </c>
      <c r="AI51">
        <f>résultats!AJ520</f>
        <v>1.6321028259999999</v>
      </c>
      <c r="AJ51">
        <f>résultats!AK520</f>
        <v>1.6651429579999999</v>
      </c>
      <c r="AK51">
        <f>résultats!AL520</f>
        <v>1.698651967</v>
      </c>
      <c r="AL51">
        <f>résultats!AM520</f>
        <v>1.7329768169999999</v>
      </c>
      <c r="AM51">
        <f>résultats!AN520</f>
        <v>1.769171826</v>
      </c>
      <c r="AN51">
        <f>résultats!AO520</f>
        <v>1.8053346830000001</v>
      </c>
      <c r="AO51">
        <f>résultats!AP520</f>
        <v>1.8414107239999999</v>
      </c>
      <c r="AP51">
        <f>résultats!AQ520</f>
        <v>1.8779410510000001</v>
      </c>
      <c r="AQ51">
        <f>résultats!AR520</f>
        <v>1.914721981</v>
      </c>
      <c r="AR51">
        <f>résultats!AS520</f>
        <v>1.952603182</v>
      </c>
      <c r="AS51">
        <f>résultats!AT520</f>
        <v>1.991511657</v>
      </c>
      <c r="AT51">
        <f>résultats!AU520</f>
        <v>2.0308907879999998</v>
      </c>
      <c r="AU51">
        <f>résultats!AV520</f>
        <v>2.0693275199999999</v>
      </c>
      <c r="AV51">
        <f>résultats!AW520</f>
        <v>2.109091222</v>
      </c>
    </row>
    <row r="52" spans="1:48" x14ac:dyDescent="0.25">
      <c r="A52" t="str">
        <f>résultats!B521</f>
        <v>PEXP_19_H01_2</v>
      </c>
      <c r="B52">
        <f>résultats!C521</f>
        <v>0.96116878123798499</v>
      </c>
      <c r="C52">
        <f>résultats!D521</f>
        <v>0.98039215686274495</v>
      </c>
      <c r="D52">
        <f>résultats!E521</f>
        <v>0.98373249829999998</v>
      </c>
      <c r="E52">
        <f>résultats!F521</f>
        <v>0.98436696570000004</v>
      </c>
      <c r="F52">
        <f>résultats!G521</f>
        <v>0.99089004179999995</v>
      </c>
      <c r="G52">
        <f>résultats!H521</f>
        <v>0.99624617879999999</v>
      </c>
      <c r="H52">
        <f>résultats!I521</f>
        <v>0.99889056980000002</v>
      </c>
      <c r="I52">
        <f>résultats!J521</f>
        <v>0.99812591510000004</v>
      </c>
      <c r="J52">
        <f>résultats!K521</f>
        <v>1.0003378409999999</v>
      </c>
      <c r="K52">
        <f>résultats!L521</f>
        <v>1.00570136</v>
      </c>
      <c r="L52">
        <f>résultats!M521</f>
        <v>1.0148545499999999</v>
      </c>
      <c r="M52">
        <f>résultats!N521</f>
        <v>1.024933638</v>
      </c>
      <c r="N52">
        <f>résultats!O521</f>
        <v>1.0304788469999999</v>
      </c>
      <c r="O52">
        <f>résultats!P521</f>
        <v>1.0375495370000001</v>
      </c>
      <c r="P52">
        <f>résultats!Q521</f>
        <v>1.049230603</v>
      </c>
      <c r="Q52">
        <f>résultats!R521</f>
        <v>1.0662234370000001</v>
      </c>
      <c r="R52">
        <f>résultats!S521</f>
        <v>1.087532996</v>
      </c>
      <c r="S52">
        <f>résultats!T521</f>
        <v>1.109293978</v>
      </c>
      <c r="T52">
        <f>résultats!U521</f>
        <v>1.131514269</v>
      </c>
      <c r="U52">
        <f>résultats!V521</f>
        <v>1.154234878</v>
      </c>
      <c r="V52">
        <f>résultats!W521</f>
        <v>1.1773729770000001</v>
      </c>
      <c r="W52">
        <f>résultats!X521</f>
        <v>1.2010112639999999</v>
      </c>
      <c r="X52">
        <f>résultats!Y521</f>
        <v>1.2257957239999999</v>
      </c>
      <c r="Y52">
        <f>résultats!Z521</f>
        <v>1.251286643</v>
      </c>
      <c r="Z52">
        <f>résultats!AA521</f>
        <v>1.277374937</v>
      </c>
      <c r="AA52">
        <f>résultats!AB521</f>
        <v>1.304342154</v>
      </c>
      <c r="AB52">
        <f>résultats!AC521</f>
        <v>1.332038007</v>
      </c>
      <c r="AC52">
        <f>résultats!AD521</f>
        <v>1.3603814750000001</v>
      </c>
      <c r="AD52">
        <f>résultats!AE521</f>
        <v>1.3891047540000001</v>
      </c>
      <c r="AE52">
        <f>résultats!AF521</f>
        <v>1.418339676</v>
      </c>
      <c r="AF52">
        <f>résultats!AG521</f>
        <v>1.4482249380000001</v>
      </c>
      <c r="AG52">
        <f>résultats!AH521</f>
        <v>1.478681709</v>
      </c>
      <c r="AH52">
        <f>résultats!AI521</f>
        <v>1.5097579329999999</v>
      </c>
      <c r="AI52">
        <f>résultats!AJ521</f>
        <v>1.541472757</v>
      </c>
      <c r="AJ52">
        <f>résultats!AK521</f>
        <v>1.573971405</v>
      </c>
      <c r="AK52">
        <f>résultats!AL521</f>
        <v>1.607244479</v>
      </c>
      <c r="AL52">
        <f>résultats!AM521</f>
        <v>1.6412114099999999</v>
      </c>
      <c r="AM52">
        <f>résultats!AN521</f>
        <v>1.6759339529999999</v>
      </c>
      <c r="AN52">
        <f>résultats!AO521</f>
        <v>1.7114064819999999</v>
      </c>
      <c r="AO52">
        <f>résultats!AP521</f>
        <v>1.7478303550000001</v>
      </c>
      <c r="AP52">
        <f>résultats!AQ521</f>
        <v>1.785119071</v>
      </c>
      <c r="AQ52">
        <f>résultats!AR521</f>
        <v>1.823086403</v>
      </c>
      <c r="AR52">
        <f>résultats!AS521</f>
        <v>1.861640967</v>
      </c>
      <c r="AS52">
        <f>résultats!AT521</f>
        <v>1.9008984879999999</v>
      </c>
      <c r="AT52">
        <f>résultats!AU521</f>
        <v>1.9408177529999999</v>
      </c>
      <c r="AU52">
        <f>résultats!AV521</f>
        <v>1.9814121739999999</v>
      </c>
      <c r="AV52">
        <f>résultats!AW521</f>
        <v>2.0228154470000002</v>
      </c>
    </row>
    <row r="53" spans="1:48" x14ac:dyDescent="0.25">
      <c r="A53" t="str">
        <f>résultats!B522</f>
        <v>PEXP_20_H01_2</v>
      </c>
      <c r="B53">
        <f>résultats!C522</f>
        <v>0.96116878123798499</v>
      </c>
      <c r="C53">
        <f>résultats!D522</f>
        <v>0.98039215686274495</v>
      </c>
      <c r="D53">
        <f>résultats!E522</f>
        <v>0.97820261610000003</v>
      </c>
      <c r="E53">
        <f>résultats!F522</f>
        <v>0.9849402049</v>
      </c>
      <c r="F53">
        <f>résultats!G522</f>
        <v>0.99818130319999998</v>
      </c>
      <c r="G53">
        <f>résultats!H522</f>
        <v>0.99948864019999994</v>
      </c>
      <c r="H53">
        <f>résultats!I522</f>
        <v>0.99957711520000003</v>
      </c>
      <c r="I53">
        <f>résultats!J522</f>
        <v>0.99622467609999998</v>
      </c>
      <c r="J53">
        <f>résultats!K522</f>
        <v>0.99123703649999995</v>
      </c>
      <c r="K53">
        <f>résultats!L522</f>
        <v>0.98994611909999997</v>
      </c>
      <c r="L53">
        <f>résultats!M522</f>
        <v>0.99382838549999997</v>
      </c>
      <c r="M53">
        <f>résultats!N522</f>
        <v>1.0018015389999999</v>
      </c>
      <c r="N53">
        <f>résultats!O522</f>
        <v>1.007923334</v>
      </c>
      <c r="O53">
        <f>résultats!P522</f>
        <v>1.017750237</v>
      </c>
      <c r="P53">
        <f>résultats!Q522</f>
        <v>1.0334570460000001</v>
      </c>
      <c r="Q53">
        <f>résultats!R522</f>
        <v>1.0566924360000001</v>
      </c>
      <c r="R53">
        <f>résultats!S522</f>
        <v>1.077876931</v>
      </c>
      <c r="S53">
        <f>résultats!T522</f>
        <v>1.0994829429999999</v>
      </c>
      <c r="T53">
        <f>résultats!U522</f>
        <v>1.1215177670000001</v>
      </c>
      <c r="U53">
        <f>résultats!V522</f>
        <v>1.143987329</v>
      </c>
      <c r="V53">
        <f>résultats!W522</f>
        <v>1.1669448099999999</v>
      </c>
      <c r="W53">
        <f>résultats!X522</f>
        <v>1.1904149049999999</v>
      </c>
      <c r="X53">
        <f>résultats!Y522</f>
        <v>1.2144352599999999</v>
      </c>
      <c r="Y53">
        <f>résultats!Z522</f>
        <v>1.2390529910000001</v>
      </c>
      <c r="Z53">
        <f>résultats!AA522</f>
        <v>1.2643525609999999</v>
      </c>
      <c r="AA53">
        <f>résultats!AB522</f>
        <v>1.290399726</v>
      </c>
      <c r="AB53">
        <f>résultats!AC522</f>
        <v>1.3171360539999999</v>
      </c>
      <c r="AC53">
        <f>résultats!AD522</f>
        <v>1.3444838859999999</v>
      </c>
      <c r="AD53">
        <f>résultats!AE522</f>
        <v>1.372477677</v>
      </c>
      <c r="AE53">
        <f>résultats!AF522</f>
        <v>1.4011581340000001</v>
      </c>
      <c r="AF53">
        <f>résultats!AG522</f>
        <v>1.430534347</v>
      </c>
      <c r="AG53">
        <f>résultats!AH522</f>
        <v>1.460567285</v>
      </c>
      <c r="AH53">
        <f>résultats!AI522</f>
        <v>1.4912440739999999</v>
      </c>
      <c r="AI53">
        <f>résultats!AJ522</f>
        <v>1.5226024629999999</v>
      </c>
      <c r="AJ53">
        <f>résultats!AK522</f>
        <v>1.5546884599999999</v>
      </c>
      <c r="AK53">
        <f>résultats!AL522</f>
        <v>1.5875108680000001</v>
      </c>
      <c r="AL53">
        <f>résultats!AM522</f>
        <v>1.6210635069999999</v>
      </c>
      <c r="AM53">
        <f>résultats!AN522</f>
        <v>1.6553357319999999</v>
      </c>
      <c r="AN53">
        <f>résultats!AO522</f>
        <v>1.690387817</v>
      </c>
      <c r="AO53">
        <f>résultats!AP522</f>
        <v>1.7262769570000001</v>
      </c>
      <c r="AP53">
        <f>résultats!AQ522</f>
        <v>1.763001045</v>
      </c>
      <c r="AQ53">
        <f>résultats!AR522</f>
        <v>1.8005479470000001</v>
      </c>
      <c r="AR53">
        <f>résultats!AS522</f>
        <v>1.8389082299999999</v>
      </c>
      <c r="AS53">
        <f>résultats!AT522</f>
        <v>1.8780249449999999</v>
      </c>
      <c r="AT53">
        <f>résultats!AU522</f>
        <v>1.917879739</v>
      </c>
      <c r="AU53">
        <f>résultats!AV522</f>
        <v>1.958489857</v>
      </c>
      <c r="AV53">
        <f>résultats!AW522</f>
        <v>1.9999019389999999</v>
      </c>
    </row>
    <row r="54" spans="1:48" x14ac:dyDescent="0.25">
      <c r="A54" t="str">
        <f>résultats!B523</f>
        <v>PEXP_21_H01_2</v>
      </c>
      <c r="B54">
        <f>résultats!C523</f>
        <v>0.96116878123798499</v>
      </c>
      <c r="C54">
        <f>résultats!D523</f>
        <v>0.98039215686274495</v>
      </c>
      <c r="D54">
        <f>résultats!E523</f>
        <v>0.98363516610000001</v>
      </c>
      <c r="E54">
        <f>résultats!F523</f>
        <v>0.97216456709999999</v>
      </c>
      <c r="F54">
        <f>résultats!G523</f>
        <v>1.4123615089999999</v>
      </c>
      <c r="G54">
        <f>résultats!H523</f>
        <v>1.167145909</v>
      </c>
      <c r="H54">
        <f>résultats!I523</f>
        <v>1.3903598690000001</v>
      </c>
      <c r="I54">
        <f>résultats!J523</f>
        <v>1.649479811</v>
      </c>
      <c r="J54">
        <f>résultats!K523</f>
        <v>1.5549859020000001</v>
      </c>
      <c r="K54">
        <f>résultats!L523</f>
        <v>1.2536182060000001</v>
      </c>
      <c r="L54">
        <f>résultats!M523</f>
        <v>1.22561432</v>
      </c>
      <c r="M54">
        <f>résultats!N523</f>
        <v>1.2005715400000001</v>
      </c>
      <c r="N54">
        <f>résultats!O523</f>
        <v>1.3025493939999999</v>
      </c>
      <c r="O54">
        <f>résultats!P523</f>
        <v>1.7178308819999999</v>
      </c>
      <c r="P54">
        <f>résultats!Q523</f>
        <v>1.928678632</v>
      </c>
      <c r="Q54">
        <f>résultats!R523</f>
        <v>1.576617586</v>
      </c>
      <c r="R54">
        <f>résultats!S523</f>
        <v>1.6537849490000001</v>
      </c>
      <c r="S54">
        <f>résultats!T523</f>
        <v>1.7464303349999999</v>
      </c>
      <c r="T54">
        <f>résultats!U523</f>
        <v>1.9582813050000001</v>
      </c>
      <c r="U54">
        <f>résultats!V523</f>
        <v>2.220055023</v>
      </c>
      <c r="V54">
        <f>résultats!W523</f>
        <v>2.3980413989999998</v>
      </c>
      <c r="W54">
        <f>résultats!X523</f>
        <v>2.548584806</v>
      </c>
      <c r="X54">
        <f>résultats!Y523</f>
        <v>2.4776651119999999</v>
      </c>
      <c r="Y54">
        <f>résultats!Z523</f>
        <v>2.4257176739999999</v>
      </c>
      <c r="Z54">
        <f>résultats!AA523</f>
        <v>2.3845565139999998</v>
      </c>
      <c r="AA54">
        <f>résultats!AB523</f>
        <v>2.3675201879999999</v>
      </c>
      <c r="AB54">
        <f>résultats!AC523</f>
        <v>2.3615735870000001</v>
      </c>
      <c r="AC54">
        <f>résultats!AD523</f>
        <v>2.3917728509999998</v>
      </c>
      <c r="AD54">
        <f>résultats!AE523</f>
        <v>2.4323269660000002</v>
      </c>
      <c r="AE54">
        <f>résultats!AF523</f>
        <v>2.4757613790000002</v>
      </c>
      <c r="AF54">
        <f>résultats!AG523</f>
        <v>2.5236592789999999</v>
      </c>
      <c r="AG54">
        <f>résultats!AH523</f>
        <v>2.5721114759999999</v>
      </c>
      <c r="AH54">
        <f>résultats!AI523</f>
        <v>2.6252298120000002</v>
      </c>
      <c r="AI54">
        <f>résultats!AJ523</f>
        <v>2.6813094980000001</v>
      </c>
      <c r="AJ54">
        <f>résultats!AK523</f>
        <v>2.7404813840000002</v>
      </c>
      <c r="AK54">
        <f>résultats!AL523</f>
        <v>2.7852967300000002</v>
      </c>
      <c r="AL54">
        <f>résultats!AM523</f>
        <v>2.8345915490000002</v>
      </c>
      <c r="AM54">
        <f>résultats!AN523</f>
        <v>2.9998959969999999</v>
      </c>
      <c r="AN54">
        <f>résultats!AO523</f>
        <v>3.1865116599999999</v>
      </c>
      <c r="AO54">
        <f>résultats!AP523</f>
        <v>3.3961174770000002</v>
      </c>
      <c r="AP54">
        <f>résultats!AQ523</f>
        <v>3.6324753830000001</v>
      </c>
      <c r="AQ54">
        <f>résultats!AR523</f>
        <v>3.8998825419999998</v>
      </c>
      <c r="AR54">
        <f>résultats!AS523</f>
        <v>4.0725611260000001</v>
      </c>
      <c r="AS54">
        <f>résultats!AT523</f>
        <v>4.2566043310000001</v>
      </c>
      <c r="AT54">
        <f>résultats!AU523</f>
        <v>4.45471372</v>
      </c>
      <c r="AU54">
        <f>résultats!AV523</f>
        <v>4.6682297950000002</v>
      </c>
      <c r="AV54">
        <f>résultats!AW523</f>
        <v>4.9000689529999999</v>
      </c>
    </row>
    <row r="55" spans="1:48" x14ac:dyDescent="0.25">
      <c r="A55" t="str">
        <f>résultats!B524</f>
        <v>PEXP_22_H01_2</v>
      </c>
      <c r="B55">
        <f>résultats!C524</f>
        <v>0.96116878123798499</v>
      </c>
      <c r="C55">
        <f>résultats!D524</f>
        <v>0.98039215686274495</v>
      </c>
      <c r="D55">
        <f>résultats!E524</f>
        <v>0.98801921599999998</v>
      </c>
      <c r="E55">
        <f>résultats!F524</f>
        <v>0.98669513580000001</v>
      </c>
      <c r="F55">
        <f>résultats!G524</f>
        <v>1.0865793690000001</v>
      </c>
      <c r="G55">
        <f>résultats!H524</f>
        <v>0.92639211300000002</v>
      </c>
      <c r="H55">
        <f>résultats!I524</f>
        <v>1.006382066</v>
      </c>
      <c r="I55">
        <f>résultats!J524</f>
        <v>1.128128676</v>
      </c>
      <c r="J55">
        <f>résultats!K524</f>
        <v>1.227361613</v>
      </c>
      <c r="K55">
        <f>résultats!L524</f>
        <v>1.20398524</v>
      </c>
      <c r="L55">
        <f>résultats!M524</f>
        <v>1.1517646669999999</v>
      </c>
      <c r="M55">
        <f>résultats!N524</f>
        <v>1.0086635829999999</v>
      </c>
      <c r="N55">
        <f>résultats!O524</f>
        <v>0.92992880060000005</v>
      </c>
      <c r="O55">
        <f>résultats!P524</f>
        <v>1.0052768379999999</v>
      </c>
      <c r="P55">
        <f>résultats!Q524</f>
        <v>1.168666867</v>
      </c>
      <c r="Q55">
        <f>résultats!R524</f>
        <v>1.161526834</v>
      </c>
      <c r="R55">
        <f>résultats!S524</f>
        <v>1.198945495</v>
      </c>
      <c r="S55">
        <f>résultats!T524</f>
        <v>1.2396665979999999</v>
      </c>
      <c r="T55">
        <f>résultats!U524</f>
        <v>1.284550917</v>
      </c>
      <c r="U55">
        <f>résultats!V524</f>
        <v>1.3342246040000001</v>
      </c>
      <c r="V55">
        <f>résultats!W524</f>
        <v>1.38627576</v>
      </c>
      <c r="W55">
        <f>résultats!X524</f>
        <v>1.4479603700000001</v>
      </c>
      <c r="X55">
        <f>résultats!Y524</f>
        <v>1.471067251</v>
      </c>
      <c r="Y55">
        <f>résultats!Z524</f>
        <v>1.4915272799999999</v>
      </c>
      <c r="Z55">
        <f>résultats!AA524</f>
        <v>1.5115665469999999</v>
      </c>
      <c r="AA55">
        <f>résultats!AB524</f>
        <v>1.5678441059999999</v>
      </c>
      <c r="AB55">
        <f>résultats!AC524</f>
        <v>1.62610107</v>
      </c>
      <c r="AC55">
        <f>résultats!AD524</f>
        <v>1.6562054610000001</v>
      </c>
      <c r="AD55">
        <f>résultats!AE524</f>
        <v>1.6834630479999999</v>
      </c>
      <c r="AE55">
        <f>résultats!AF524</f>
        <v>1.7086005200000001</v>
      </c>
      <c r="AF55">
        <f>résultats!AG524</f>
        <v>1.7318996499999999</v>
      </c>
      <c r="AG55">
        <f>résultats!AH524</f>
        <v>1.752865865</v>
      </c>
      <c r="AH55">
        <f>résultats!AI524</f>
        <v>1.7652036390000001</v>
      </c>
      <c r="AI55">
        <f>résultats!AJ524</f>
        <v>1.7769204359999999</v>
      </c>
      <c r="AJ55">
        <f>résultats!AK524</f>
        <v>1.7886156980000001</v>
      </c>
      <c r="AK55">
        <f>résultats!AL524</f>
        <v>1.7995811740000001</v>
      </c>
      <c r="AL55">
        <f>résultats!AM524</f>
        <v>1.81032784</v>
      </c>
      <c r="AM55">
        <f>résultats!AN524</f>
        <v>1.845124953</v>
      </c>
      <c r="AN55">
        <f>résultats!AO524</f>
        <v>1.88104224</v>
      </c>
      <c r="AO55">
        <f>résultats!AP524</f>
        <v>1.9171838649999999</v>
      </c>
      <c r="AP55">
        <f>résultats!AQ524</f>
        <v>1.951981492</v>
      </c>
      <c r="AQ55">
        <f>résultats!AR524</f>
        <v>1.985430805</v>
      </c>
      <c r="AR55">
        <f>résultats!AS524</f>
        <v>2.0289522639999999</v>
      </c>
      <c r="AS55">
        <f>résultats!AT524</f>
        <v>2.0734927569999999</v>
      </c>
      <c r="AT55">
        <f>résultats!AU524</f>
        <v>2.1186123710000002</v>
      </c>
      <c r="AU55">
        <f>résultats!AV524</f>
        <v>2.16426388</v>
      </c>
      <c r="AV55">
        <f>résultats!AW524</f>
        <v>2.2105834409999998</v>
      </c>
    </row>
    <row r="56" spans="1:48" x14ac:dyDescent="0.25">
      <c r="A56" t="str">
        <f>résultats!B525</f>
        <v>PEXP_23_H01_2</v>
      </c>
      <c r="B56">
        <f>résultats!C525</f>
        <v>0.96116878123798499</v>
      </c>
      <c r="C56">
        <f>résultats!D525</f>
        <v>0.98039215686274495</v>
      </c>
      <c r="D56">
        <f>résultats!E525</f>
        <v>0.97135737190000004</v>
      </c>
      <c r="E56">
        <f>résultats!F525</f>
        <v>0.96548572789999998</v>
      </c>
      <c r="F56">
        <f>résultats!G525</f>
        <v>0.97274658250000001</v>
      </c>
      <c r="G56">
        <f>résultats!H525</f>
        <v>0.97583040539999999</v>
      </c>
      <c r="H56">
        <f>résultats!I525</f>
        <v>0.98098717020000004</v>
      </c>
      <c r="I56">
        <f>résultats!J525</f>
        <v>0.99232142300000004</v>
      </c>
      <c r="J56">
        <f>résultats!K525</f>
        <v>1.001972759</v>
      </c>
      <c r="K56">
        <f>résultats!L525</f>
        <v>1.0088570429999999</v>
      </c>
      <c r="L56">
        <f>résultats!M525</f>
        <v>1.0196612490000001</v>
      </c>
      <c r="M56">
        <f>résultats!N525</f>
        <v>1.0294425739999999</v>
      </c>
      <c r="N56">
        <f>résultats!O525</f>
        <v>1.0432330219999999</v>
      </c>
      <c r="O56">
        <f>résultats!P525</f>
        <v>1.0673290390000001</v>
      </c>
      <c r="P56">
        <f>résultats!Q525</f>
        <v>1.0953998389999999</v>
      </c>
      <c r="Q56">
        <f>résultats!R525</f>
        <v>1.1344033609999999</v>
      </c>
      <c r="R56">
        <f>résultats!S525</f>
        <v>1.1560711509999999</v>
      </c>
      <c r="S56">
        <f>résultats!T525</f>
        <v>1.174975176</v>
      </c>
      <c r="T56">
        <f>résultats!U525</f>
        <v>1.1951261520000001</v>
      </c>
      <c r="U56">
        <f>résultats!V525</f>
        <v>1.210825077</v>
      </c>
      <c r="V56">
        <f>résultats!W525</f>
        <v>1.238402598</v>
      </c>
      <c r="W56">
        <f>résultats!X525</f>
        <v>1.283341249</v>
      </c>
      <c r="X56">
        <f>résultats!Y525</f>
        <v>1.3411112140000001</v>
      </c>
      <c r="Y56">
        <f>résultats!Z525</f>
        <v>1.3714062410000001</v>
      </c>
      <c r="Z56">
        <f>résultats!AA525</f>
        <v>1.3987414659999999</v>
      </c>
      <c r="AA56">
        <f>résultats!AB525</f>
        <v>1.421638561</v>
      </c>
      <c r="AB56">
        <f>résultats!AC525</f>
        <v>1.44800756</v>
      </c>
      <c r="AC56">
        <f>résultats!AD525</f>
        <v>1.4715198789999999</v>
      </c>
      <c r="AD56">
        <f>résultats!AE525</f>
        <v>1.496171066</v>
      </c>
      <c r="AE56">
        <f>résultats!AF525</f>
        <v>1.5217502270000001</v>
      </c>
      <c r="AF56">
        <f>résultats!AG525</f>
        <v>1.551270819</v>
      </c>
      <c r="AG56">
        <f>résultats!AH525</f>
        <v>1.5723544679999999</v>
      </c>
      <c r="AH56">
        <f>résultats!AI525</f>
        <v>1.5923537809999999</v>
      </c>
      <c r="AI56">
        <f>résultats!AJ525</f>
        <v>1.6202664870000001</v>
      </c>
      <c r="AJ56">
        <f>résultats!AK525</f>
        <v>1.6486579219999999</v>
      </c>
      <c r="AK56">
        <f>résultats!AL525</f>
        <v>1.6779198040000001</v>
      </c>
      <c r="AL56">
        <f>résultats!AM525</f>
        <v>1.7126437779999999</v>
      </c>
      <c r="AM56">
        <f>résultats!AN525</f>
        <v>1.7423052569999999</v>
      </c>
      <c r="AN56">
        <f>résultats!AO525</f>
        <v>1.772351974</v>
      </c>
      <c r="AO56">
        <f>résultats!AP525</f>
        <v>1.802890745</v>
      </c>
      <c r="AP56">
        <f>résultats!AQ525</f>
        <v>1.8337816499999999</v>
      </c>
      <c r="AQ56">
        <f>résultats!AR525</f>
        <v>1.8643710899999999</v>
      </c>
      <c r="AR56">
        <f>résultats!AS525</f>
        <v>1.899738514</v>
      </c>
      <c r="AS56">
        <f>résultats!AT525</f>
        <v>1.932927238</v>
      </c>
      <c r="AT56">
        <f>résultats!AU525</f>
        <v>1.9680089700000001</v>
      </c>
      <c r="AU56">
        <f>résultats!AV525</f>
        <v>2.0035807509999999</v>
      </c>
      <c r="AV56">
        <f>résultats!AW525</f>
        <v>2.0403983449999998</v>
      </c>
    </row>
    <row r="57" spans="1:48" x14ac:dyDescent="0.25">
      <c r="A57" t="str">
        <f>résultats!B526</f>
        <v>PEXP_24_H01_2</v>
      </c>
      <c r="B57">
        <f>résultats!C526</f>
        <v>0.96116878123798499</v>
      </c>
      <c r="C57">
        <f>résultats!D526</f>
        <v>0.98039215686274495</v>
      </c>
      <c r="D57">
        <f>résultats!E526</f>
        <v>0.96898725090000004</v>
      </c>
      <c r="E57">
        <f>résultats!F526</f>
        <v>0.95296795869999995</v>
      </c>
      <c r="F57">
        <f>résultats!G526</f>
        <v>1.0053634680000001</v>
      </c>
      <c r="G57">
        <f>résultats!H526</f>
        <v>0.94205990610000001</v>
      </c>
      <c r="H57">
        <f>résultats!I526</f>
        <v>0.94149139959999995</v>
      </c>
      <c r="I57">
        <f>résultats!J526</f>
        <v>0.98487800800000003</v>
      </c>
      <c r="J57">
        <f>résultats!K526</f>
        <v>1.045538407</v>
      </c>
      <c r="K57">
        <f>résultats!L526</f>
        <v>1.0438451070000001</v>
      </c>
      <c r="L57">
        <f>résultats!M526</f>
        <v>1.013609706</v>
      </c>
      <c r="M57">
        <f>résultats!N526</f>
        <v>0.95088844370000003</v>
      </c>
      <c r="N57">
        <f>résultats!O526</f>
        <v>0.90589692710000003</v>
      </c>
      <c r="O57">
        <f>résultats!P526</f>
        <v>0.94136311620000002</v>
      </c>
      <c r="P57">
        <f>résultats!Q526</f>
        <v>1.0552426079999999</v>
      </c>
      <c r="Q57">
        <f>résultats!R526</f>
        <v>1.1083073999999999</v>
      </c>
      <c r="R57">
        <f>résultats!S526</f>
        <v>1.1434314779999999</v>
      </c>
      <c r="S57">
        <f>résultats!T526</f>
        <v>1.1725855169999999</v>
      </c>
      <c r="T57">
        <f>résultats!U526</f>
        <v>1.1966918289999999</v>
      </c>
      <c r="U57">
        <f>résultats!V526</f>
        <v>1.190571305</v>
      </c>
      <c r="V57">
        <f>résultats!W526</f>
        <v>1.211761826</v>
      </c>
      <c r="W57">
        <f>résultats!X526</f>
        <v>1.247898446</v>
      </c>
      <c r="X57">
        <f>résultats!Y526</f>
        <v>1.2794780809999999</v>
      </c>
      <c r="Y57">
        <f>résultats!Z526</f>
        <v>1.294278147</v>
      </c>
      <c r="Z57">
        <f>résultats!AA526</f>
        <v>1.3104292980000001</v>
      </c>
      <c r="AA57">
        <f>résultats!AB526</f>
        <v>1.3680617399999999</v>
      </c>
      <c r="AB57">
        <f>résultats!AC526</f>
        <v>1.426342142</v>
      </c>
      <c r="AC57">
        <f>résultats!AD526</f>
        <v>1.4401297850000001</v>
      </c>
      <c r="AD57">
        <f>résultats!AE526</f>
        <v>1.4547362239999999</v>
      </c>
      <c r="AE57">
        <f>résultats!AF526</f>
        <v>1.467778711</v>
      </c>
      <c r="AF57">
        <f>résultats!AG526</f>
        <v>1.493445181</v>
      </c>
      <c r="AG57">
        <f>résultats!AH526</f>
        <v>1.515970815</v>
      </c>
      <c r="AH57">
        <f>résultats!AI526</f>
        <v>1.529414735</v>
      </c>
      <c r="AI57">
        <f>résultats!AJ526</f>
        <v>1.544992489</v>
      </c>
      <c r="AJ57">
        <f>résultats!AK526</f>
        <v>1.561627753</v>
      </c>
      <c r="AK57">
        <f>résultats!AL526</f>
        <v>1.6345286990000001</v>
      </c>
      <c r="AL57">
        <f>résultats!AM526</f>
        <v>1.705384099</v>
      </c>
      <c r="AM57">
        <f>résultats!AN526</f>
        <v>1.7104189030000001</v>
      </c>
      <c r="AN57">
        <f>résultats!AO526</f>
        <v>1.7216442270000001</v>
      </c>
      <c r="AO57">
        <f>résultats!AP526</f>
        <v>1.731412567</v>
      </c>
      <c r="AP57">
        <f>résultats!AQ526</f>
        <v>1.737600697</v>
      </c>
      <c r="AQ57">
        <f>résultats!AR526</f>
        <v>1.7406416360000001</v>
      </c>
      <c r="AR57">
        <f>résultats!AS526</f>
        <v>1.8099921999999999</v>
      </c>
      <c r="AS57">
        <f>résultats!AT526</f>
        <v>1.873853118</v>
      </c>
      <c r="AT57">
        <f>résultats!AU526</f>
        <v>1.9388422139999999</v>
      </c>
      <c r="AU57">
        <f>résultats!AV526</f>
        <v>2.0058560160000001</v>
      </c>
      <c r="AV57">
        <f>résultats!AW526</f>
        <v>2.074483973</v>
      </c>
    </row>
    <row r="58" spans="1:48" x14ac:dyDescent="0.25">
      <c r="A58" t="s">
        <v>1292</v>
      </c>
      <c r="B58">
        <f>B34*B10</f>
        <v>1032654.014539446</v>
      </c>
      <c r="C58">
        <f t="shared" ref="C58:AV63" si="0">C34*C10</f>
        <v>1070218.2809395585</v>
      </c>
      <c r="D58">
        <f t="shared" si="0"/>
        <v>1079294.3667986598</v>
      </c>
      <c r="E58">
        <f t="shared" si="0"/>
        <v>1080986.0992188884</v>
      </c>
      <c r="F58">
        <f t="shared" si="0"/>
        <v>1099236.6300646737</v>
      </c>
      <c r="G58">
        <f t="shared" si="0"/>
        <v>1103148.7910558146</v>
      </c>
      <c r="H58">
        <f t="shared" si="0"/>
        <v>1124362.3829809378</v>
      </c>
      <c r="I58">
        <f t="shared" si="0"/>
        <v>1142132.6329429885</v>
      </c>
      <c r="J58">
        <f t="shared" si="0"/>
        <v>1147930.3023147718</v>
      </c>
      <c r="K58">
        <f t="shared" si="0"/>
        <v>1161372.5118315297</v>
      </c>
      <c r="L58">
        <f t="shared" si="0"/>
        <v>1184139.6434235398</v>
      </c>
      <c r="M58">
        <f t="shared" si="0"/>
        <v>1200673.7080147292</v>
      </c>
      <c r="N58">
        <f t="shared" si="0"/>
        <v>1226079.9209717701</v>
      </c>
      <c r="O58">
        <f t="shared" si="0"/>
        <v>1267154.8848712291</v>
      </c>
      <c r="P58">
        <f t="shared" si="0"/>
        <v>1310413.4661220121</v>
      </c>
      <c r="Q58">
        <f t="shared" si="0"/>
        <v>1356550.9340314807</v>
      </c>
      <c r="R58">
        <f t="shared" si="0"/>
        <v>1391213.7407167261</v>
      </c>
      <c r="S58">
        <f t="shared" si="0"/>
        <v>1424701.1446131966</v>
      </c>
      <c r="T58">
        <f t="shared" si="0"/>
        <v>1469495.0400353821</v>
      </c>
      <c r="U58">
        <f t="shared" si="0"/>
        <v>1526645.5508470547</v>
      </c>
      <c r="V58">
        <f t="shared" si="0"/>
        <v>1581933.7250532587</v>
      </c>
      <c r="W58">
        <f t="shared" si="0"/>
        <v>1621953.1641412284</v>
      </c>
      <c r="X58">
        <f t="shared" si="0"/>
        <v>1662014.2348826798</v>
      </c>
      <c r="Y58">
        <f t="shared" si="0"/>
        <v>1708653.4856725999</v>
      </c>
      <c r="Z58">
        <f t="shared" si="0"/>
        <v>1758203.3114962245</v>
      </c>
      <c r="AA58">
        <f t="shared" si="0"/>
        <v>1807482.5185627418</v>
      </c>
      <c r="AB58">
        <f t="shared" si="0"/>
        <v>1855121.7707655667</v>
      </c>
      <c r="AC58">
        <f t="shared" si="0"/>
        <v>1910232.09590712</v>
      </c>
      <c r="AD58">
        <f t="shared" si="0"/>
        <v>1970900.6268205401</v>
      </c>
      <c r="AE58">
        <f t="shared" si="0"/>
        <v>2031715.9375387058</v>
      </c>
      <c r="AF58">
        <f t="shared" si="0"/>
        <v>2093641.5059912035</v>
      </c>
      <c r="AG58">
        <f t="shared" si="0"/>
        <v>2157500.6422792482</v>
      </c>
      <c r="AH58">
        <f t="shared" si="0"/>
        <v>2225569.4015457709</v>
      </c>
      <c r="AI58">
        <f t="shared" si="0"/>
        <v>2298489.3272615592</v>
      </c>
      <c r="AJ58">
        <f t="shared" si="0"/>
        <v>2373343.1716399975</v>
      </c>
      <c r="AK58">
        <f t="shared" si="0"/>
        <v>2452501.0481577707</v>
      </c>
      <c r="AL58">
        <f t="shared" si="0"/>
        <v>2532027.3244932801</v>
      </c>
      <c r="AM58">
        <f t="shared" si="0"/>
        <v>2620436.3487315816</v>
      </c>
      <c r="AN58">
        <f t="shared" si="0"/>
        <v>2712482.3467929969</v>
      </c>
      <c r="AO58">
        <f t="shared" si="0"/>
        <v>2807029.389702688</v>
      </c>
      <c r="AP58">
        <f t="shared" si="0"/>
        <v>2904903.288611216</v>
      </c>
      <c r="AQ58">
        <f t="shared" si="0"/>
        <v>3005889.0377757936</v>
      </c>
      <c r="AR58">
        <f t="shared" si="0"/>
        <v>3106513.4642011439</v>
      </c>
      <c r="AS58">
        <f t="shared" si="0"/>
        <v>3209196.9933644724</v>
      </c>
      <c r="AT58">
        <f t="shared" si="0"/>
        <v>3316516.7964939126</v>
      </c>
      <c r="AU58">
        <f t="shared" si="0"/>
        <v>3428002.1787350546</v>
      </c>
      <c r="AV58">
        <f t="shared" si="0"/>
        <v>3544437.5684333853</v>
      </c>
    </row>
    <row r="59" spans="1:48" x14ac:dyDescent="0.25">
      <c r="A59" t="s">
        <v>1293</v>
      </c>
      <c r="B59">
        <f t="shared" ref="B59:B71" si="1">B35*B11</f>
        <v>152.68936652739325</v>
      </c>
      <c r="C59">
        <f t="shared" si="0"/>
        <v>158.24366056968134</v>
      </c>
      <c r="D59">
        <f t="shared" si="0"/>
        <v>160.25395562597117</v>
      </c>
      <c r="E59">
        <f t="shared" si="0"/>
        <v>155.58764484797288</v>
      </c>
      <c r="F59">
        <f t="shared" si="0"/>
        <v>149.9947573067422</v>
      </c>
      <c r="G59">
        <f t="shared" si="0"/>
        <v>160.98558312097251</v>
      </c>
      <c r="H59">
        <f t="shared" si="0"/>
        <v>157.90381078920586</v>
      </c>
      <c r="I59">
        <f t="shared" si="0"/>
        <v>154.66569519554898</v>
      </c>
      <c r="J59">
        <f t="shared" si="0"/>
        <v>145.25243473213604</v>
      </c>
      <c r="K59">
        <f t="shared" si="0"/>
        <v>149.64955823584947</v>
      </c>
      <c r="L59">
        <f t="shared" si="0"/>
        <v>153.83415185574708</v>
      </c>
      <c r="M59">
        <f t="shared" si="0"/>
        <v>155.29830913923698</v>
      </c>
      <c r="N59">
        <f t="shared" si="0"/>
        <v>158.7008532795582</v>
      </c>
      <c r="O59">
        <f t="shared" si="0"/>
        <v>163.0050934084837</v>
      </c>
      <c r="P59">
        <f t="shared" si="0"/>
        <v>159.98288309081698</v>
      </c>
      <c r="Q59">
        <f t="shared" si="0"/>
        <v>152.54245694049521</v>
      </c>
      <c r="R59">
        <f t="shared" si="0"/>
        <v>157.62257218862925</v>
      </c>
      <c r="S59">
        <f t="shared" si="0"/>
        <v>162.7392563126196</v>
      </c>
      <c r="T59">
        <f t="shared" si="0"/>
        <v>168.10369048718695</v>
      </c>
      <c r="U59">
        <f t="shared" si="0"/>
        <v>174.68962627611802</v>
      </c>
      <c r="V59">
        <f t="shared" si="0"/>
        <v>179.78254337199084</v>
      </c>
      <c r="W59">
        <f t="shared" si="0"/>
        <v>184.27173113217918</v>
      </c>
      <c r="X59">
        <f t="shared" si="0"/>
        <v>191.12362894175519</v>
      </c>
      <c r="Y59">
        <f t="shared" si="0"/>
        <v>198.29414381220923</v>
      </c>
      <c r="Z59">
        <f t="shared" si="0"/>
        <v>205.56490710632238</v>
      </c>
      <c r="AA59">
        <f t="shared" si="0"/>
        <v>212.57330883001492</v>
      </c>
      <c r="AB59">
        <f t="shared" si="0"/>
        <v>219.36523479443463</v>
      </c>
      <c r="AC59">
        <f t="shared" si="0"/>
        <v>226.93502221022288</v>
      </c>
      <c r="AD59">
        <f t="shared" si="0"/>
        <v>235.31028239206006</v>
      </c>
      <c r="AE59">
        <f t="shared" si="0"/>
        <v>243.91576436151689</v>
      </c>
      <c r="AF59">
        <f t="shared" si="0"/>
        <v>252.76540062321877</v>
      </c>
      <c r="AG59">
        <f t="shared" si="0"/>
        <v>261.85369099411037</v>
      </c>
      <c r="AH59">
        <f t="shared" si="0"/>
        <v>271.41148774614658</v>
      </c>
      <c r="AI59">
        <f t="shared" si="0"/>
        <v>281.83146394825405</v>
      </c>
      <c r="AJ59">
        <f t="shared" si="0"/>
        <v>292.55777611810424</v>
      </c>
      <c r="AK59">
        <f t="shared" si="0"/>
        <v>303.83443070082723</v>
      </c>
      <c r="AL59">
        <f t="shared" si="0"/>
        <v>315.33771035415037</v>
      </c>
      <c r="AM59">
        <f t="shared" si="0"/>
        <v>327.67575923852297</v>
      </c>
      <c r="AN59">
        <f t="shared" si="0"/>
        <v>340.74072073125421</v>
      </c>
      <c r="AO59">
        <f t="shared" si="0"/>
        <v>354.17601375597445</v>
      </c>
      <c r="AP59">
        <f t="shared" si="0"/>
        <v>367.99088065743939</v>
      </c>
      <c r="AQ59">
        <f t="shared" si="0"/>
        <v>381.99547332590953</v>
      </c>
      <c r="AR59">
        <f t="shared" si="0"/>
        <v>396.07302055111006</v>
      </c>
      <c r="AS59">
        <f t="shared" si="0"/>
        <v>410.41932821768455</v>
      </c>
      <c r="AT59">
        <f t="shared" si="0"/>
        <v>425.49096270663227</v>
      </c>
      <c r="AU59">
        <f t="shared" si="0"/>
        <v>441.21429835890211</v>
      </c>
      <c r="AV59">
        <f t="shared" si="0"/>
        <v>457.52684577145533</v>
      </c>
    </row>
    <row r="60" spans="1:48" x14ac:dyDescent="0.25">
      <c r="A60" t="s">
        <v>1294</v>
      </c>
      <c r="B60">
        <f t="shared" si="1"/>
        <v>166916.10515031134</v>
      </c>
      <c r="C60">
        <f t="shared" si="0"/>
        <v>172987.91715322449</v>
      </c>
      <c r="D60">
        <f t="shared" si="0"/>
        <v>174816.89996504827</v>
      </c>
      <c r="E60">
        <f t="shared" si="0"/>
        <v>183640.80796663024</v>
      </c>
      <c r="F60">
        <f t="shared" si="0"/>
        <v>185532.7292152422</v>
      </c>
      <c r="G60">
        <f t="shared" si="0"/>
        <v>184931.11026501041</v>
      </c>
      <c r="H60">
        <f t="shared" si="0"/>
        <v>190523.74716803202</v>
      </c>
      <c r="I60">
        <f t="shared" si="0"/>
        <v>194568.6978393016</v>
      </c>
      <c r="J60">
        <f t="shared" si="0"/>
        <v>194328.72459395233</v>
      </c>
      <c r="K60">
        <f t="shared" si="0"/>
        <v>196947.97956548425</v>
      </c>
      <c r="L60">
        <f t="shared" si="0"/>
        <v>204240.56514320863</v>
      </c>
      <c r="M60">
        <f t="shared" si="0"/>
        <v>213246.34416162584</v>
      </c>
      <c r="N60">
        <f t="shared" si="0"/>
        <v>218840.33172603289</v>
      </c>
      <c r="O60">
        <f t="shared" si="0"/>
        <v>227172.02375574881</v>
      </c>
      <c r="P60">
        <f t="shared" si="0"/>
        <v>231706.26688453986</v>
      </c>
      <c r="Q60">
        <f t="shared" si="0"/>
        <v>241907.21839468397</v>
      </c>
      <c r="R60">
        <f t="shared" si="0"/>
        <v>249967.36697723781</v>
      </c>
      <c r="S60">
        <f t="shared" si="0"/>
        <v>258088.31062374124</v>
      </c>
      <c r="T60">
        <f t="shared" si="0"/>
        <v>266587.882693525</v>
      </c>
      <c r="U60">
        <f t="shared" si="0"/>
        <v>277073.09349329188</v>
      </c>
      <c r="V60">
        <f t="shared" si="0"/>
        <v>285159.83949831559</v>
      </c>
      <c r="W60">
        <f t="shared" si="0"/>
        <v>291990.84847486741</v>
      </c>
      <c r="X60">
        <f t="shared" si="0"/>
        <v>302361.52078647725</v>
      </c>
      <c r="Y60">
        <f t="shared" si="0"/>
        <v>313126.09308188106</v>
      </c>
      <c r="Z60">
        <f t="shared" si="0"/>
        <v>323945.61748763884</v>
      </c>
      <c r="AA60">
        <f t="shared" si="0"/>
        <v>334288.66798363277</v>
      </c>
      <c r="AB60">
        <f t="shared" si="0"/>
        <v>344255.53156458575</v>
      </c>
      <c r="AC60">
        <f t="shared" si="0"/>
        <v>355538.09179058042</v>
      </c>
      <c r="AD60">
        <f t="shared" si="0"/>
        <v>367695.43729615083</v>
      </c>
      <c r="AE60">
        <f t="shared" si="0"/>
        <v>380154.57765250106</v>
      </c>
      <c r="AF60">
        <f t="shared" si="0"/>
        <v>392928.84674947406</v>
      </c>
      <c r="AG60">
        <f t="shared" si="0"/>
        <v>406045.09158726328</v>
      </c>
      <c r="AH60">
        <f t="shared" si="0"/>
        <v>419875.30705141602</v>
      </c>
      <c r="AI60">
        <f t="shared" si="0"/>
        <v>434858.99036555656</v>
      </c>
      <c r="AJ60">
        <f t="shared" si="0"/>
        <v>450288.98303160048</v>
      </c>
      <c r="AK60">
        <f t="shared" si="0"/>
        <v>466417.36599864921</v>
      </c>
      <c r="AL60">
        <f t="shared" si="0"/>
        <v>482863.29231570364</v>
      </c>
      <c r="AM60">
        <f t="shared" si="0"/>
        <v>500571.09522673662</v>
      </c>
      <c r="AN60">
        <f t="shared" si="0"/>
        <v>519189.55001419951</v>
      </c>
      <c r="AO60">
        <f t="shared" si="0"/>
        <v>538305.2595003735</v>
      </c>
      <c r="AP60">
        <f t="shared" si="0"/>
        <v>557889.94086759421</v>
      </c>
      <c r="AQ60">
        <f t="shared" si="0"/>
        <v>577612.01496404619</v>
      </c>
      <c r="AR60">
        <f t="shared" si="0"/>
        <v>597272.14609250217</v>
      </c>
      <c r="AS60">
        <f t="shared" si="0"/>
        <v>617392.98220483272</v>
      </c>
      <c r="AT60">
        <f t="shared" si="0"/>
        <v>638451.84375982126</v>
      </c>
      <c r="AU60">
        <f t="shared" si="0"/>
        <v>660346.00703857187</v>
      </c>
      <c r="AV60">
        <f t="shared" si="0"/>
        <v>682996.42589227401</v>
      </c>
    </row>
    <row r="61" spans="1:48" x14ac:dyDescent="0.25">
      <c r="A61" t="s">
        <v>1296</v>
      </c>
      <c r="B61">
        <f t="shared" si="1"/>
        <v>84344.116417375975</v>
      </c>
      <c r="C61">
        <f t="shared" si="0"/>
        <v>87412.254258101166</v>
      </c>
      <c r="D61">
        <f t="shared" si="0"/>
        <v>89796.934939119994</v>
      </c>
      <c r="E61">
        <f t="shared" si="0"/>
        <v>65299.017550027689</v>
      </c>
      <c r="F61">
        <f t="shared" si="0"/>
        <v>67629.158139050094</v>
      </c>
      <c r="G61">
        <f t="shared" si="0"/>
        <v>69504.376454953206</v>
      </c>
      <c r="H61">
        <f t="shared" si="0"/>
        <v>70472.985778909264</v>
      </c>
      <c r="I61">
        <f t="shared" si="0"/>
        <v>72475.426340431441</v>
      </c>
      <c r="J61">
        <f t="shared" si="0"/>
        <v>75303.727516436949</v>
      </c>
      <c r="K61">
        <f t="shared" si="0"/>
        <v>77803.412817219665</v>
      </c>
      <c r="L61">
        <f t="shared" si="0"/>
        <v>79956.807181928161</v>
      </c>
      <c r="M61">
        <f t="shared" si="0"/>
        <v>81575.91384239505</v>
      </c>
      <c r="N61">
        <f t="shared" si="0"/>
        <v>88817.371736814777</v>
      </c>
      <c r="O61">
        <f t="shared" si="0"/>
        <v>90823.868789526503</v>
      </c>
      <c r="P61">
        <f t="shared" si="0"/>
        <v>95036.537487940484</v>
      </c>
      <c r="Q61">
        <f t="shared" si="0"/>
        <v>95927.189867740526</v>
      </c>
      <c r="R61">
        <f t="shared" si="0"/>
        <v>100448.50811815879</v>
      </c>
      <c r="S61">
        <f t="shared" si="0"/>
        <v>101239.56743052689</v>
      </c>
      <c r="T61">
        <f t="shared" si="0"/>
        <v>104252.77133225335</v>
      </c>
      <c r="U61">
        <f t="shared" si="0"/>
        <v>110146.40735434589</v>
      </c>
      <c r="V61">
        <f t="shared" si="0"/>
        <v>109689.28869594035</v>
      </c>
      <c r="W61">
        <f t="shared" si="0"/>
        <v>106325.73786859466</v>
      </c>
      <c r="X61">
        <f t="shared" si="0"/>
        <v>105648.52651836448</v>
      </c>
      <c r="Y61">
        <f t="shared" si="0"/>
        <v>103803.00307847191</v>
      </c>
      <c r="Z61">
        <f t="shared" si="0"/>
        <v>101047.58271706312</v>
      </c>
      <c r="AA61">
        <f t="shared" si="0"/>
        <v>97915.089390323046</v>
      </c>
      <c r="AB61">
        <f t="shared" si="0"/>
        <v>94065.220666826121</v>
      </c>
      <c r="AC61">
        <f t="shared" si="0"/>
        <v>93370.559138650002</v>
      </c>
      <c r="AD61">
        <f t="shared" si="0"/>
        <v>92835.924285858506</v>
      </c>
      <c r="AE61">
        <f t="shared" si="0"/>
        <v>91556.521490370375</v>
      </c>
      <c r="AF61">
        <f t="shared" si="0"/>
        <v>89964.172827475879</v>
      </c>
      <c r="AG61">
        <f t="shared" si="0"/>
        <v>89227.217924095952</v>
      </c>
      <c r="AH61">
        <f t="shared" si="0"/>
        <v>87431.849979070845</v>
      </c>
      <c r="AI61">
        <f t="shared" si="0"/>
        <v>84947.217537780816</v>
      </c>
      <c r="AJ61">
        <f t="shared" si="0"/>
        <v>83278.147923150958</v>
      </c>
      <c r="AK61">
        <f t="shared" si="0"/>
        <v>81434.326582956768</v>
      </c>
      <c r="AL61">
        <f t="shared" si="0"/>
        <v>79130.027213334048</v>
      </c>
      <c r="AM61">
        <f t="shared" si="0"/>
        <v>79608.418624134953</v>
      </c>
      <c r="AN61">
        <f t="shared" si="0"/>
        <v>79098.985801270508</v>
      </c>
      <c r="AO61">
        <f t="shared" si="0"/>
        <v>78432.847812519874</v>
      </c>
      <c r="AP61">
        <f t="shared" si="0"/>
        <v>78452.343503820593</v>
      </c>
      <c r="AQ61">
        <f t="shared" si="0"/>
        <v>77880.127784313008</v>
      </c>
      <c r="AR61">
        <f t="shared" si="0"/>
        <v>77482.998860916763</v>
      </c>
      <c r="AS61">
        <f t="shared" si="0"/>
        <v>77788.093518947906</v>
      </c>
      <c r="AT61">
        <f t="shared" si="0"/>
        <v>77860.121983046047</v>
      </c>
      <c r="AU61">
        <f t="shared" si="0"/>
        <v>77901.162223680643</v>
      </c>
      <c r="AV61">
        <f t="shared" si="0"/>
        <v>79966.985994115326</v>
      </c>
    </row>
    <row r="62" spans="1:48" x14ac:dyDescent="0.25">
      <c r="A62" t="s">
        <v>1298</v>
      </c>
      <c r="B62">
        <f t="shared" si="1"/>
        <v>3891.4423439916554</v>
      </c>
      <c r="C62">
        <f t="shared" si="0"/>
        <v>4032.9991237380777</v>
      </c>
      <c r="D62">
        <f t="shared" si="0"/>
        <v>3975.0170077115058</v>
      </c>
      <c r="E62">
        <f t="shared" si="0"/>
        <v>3991.034799340342</v>
      </c>
      <c r="F62">
        <f t="shared" si="0"/>
        <v>4214.9864661185748</v>
      </c>
      <c r="G62">
        <f t="shared" si="0"/>
        <v>4234.4797191111002</v>
      </c>
      <c r="H62">
        <f t="shared" si="0"/>
        <v>4356.2334282482307</v>
      </c>
      <c r="I62">
        <f t="shared" si="0"/>
        <v>4405.1962762897256</v>
      </c>
      <c r="J62">
        <f t="shared" si="0"/>
        <v>4424.8644832093996</v>
      </c>
      <c r="K62">
        <f t="shared" si="0"/>
        <v>4434.5672486822614</v>
      </c>
      <c r="L62">
        <f t="shared" si="0"/>
        <v>4431.1407835688833</v>
      </c>
      <c r="M62">
        <f t="shared" si="0"/>
        <v>4460.7694483630557</v>
      </c>
      <c r="N62">
        <f t="shared" si="0"/>
        <v>4553.1899654462231</v>
      </c>
      <c r="O62">
        <f t="shared" si="0"/>
        <v>4725.3484712450199</v>
      </c>
      <c r="P62">
        <f t="shared" si="0"/>
        <v>4890.1231988532145</v>
      </c>
      <c r="Q62">
        <f t="shared" si="0"/>
        <v>5097.0445919266667</v>
      </c>
      <c r="R62">
        <f t="shared" si="0"/>
        <v>5164.9833528828094</v>
      </c>
      <c r="S62">
        <f t="shared" si="0"/>
        <v>5211.4255970675531</v>
      </c>
      <c r="T62">
        <f t="shared" si="0"/>
        <v>5335.2923081063782</v>
      </c>
      <c r="U62">
        <f t="shared" si="0"/>
        <v>5463.5960996808963</v>
      </c>
      <c r="V62">
        <f t="shared" si="0"/>
        <v>6060.6516740865882</v>
      </c>
      <c r="W62">
        <f t="shared" si="0"/>
        <v>6623.7922931258308</v>
      </c>
      <c r="X62">
        <f t="shared" si="0"/>
        <v>6839.3988299538696</v>
      </c>
      <c r="Y62">
        <f t="shared" si="0"/>
        <v>7097.0624686364117</v>
      </c>
      <c r="Z62">
        <f t="shared" si="0"/>
        <v>7394.0612114780961</v>
      </c>
      <c r="AA62">
        <f t="shared" si="0"/>
        <v>7720.4312457359802</v>
      </c>
      <c r="AB62">
        <f t="shared" si="0"/>
        <v>8063.8955177249518</v>
      </c>
      <c r="AC62">
        <f t="shared" si="0"/>
        <v>8374.0106936754764</v>
      </c>
      <c r="AD62">
        <f t="shared" si="0"/>
        <v>8698.4003233012027</v>
      </c>
      <c r="AE62">
        <f t="shared" si="0"/>
        <v>9035.0485321644901</v>
      </c>
      <c r="AF62">
        <f t="shared" si="0"/>
        <v>9385.5643391964986</v>
      </c>
      <c r="AG62">
        <f t="shared" si="0"/>
        <v>9747.5941524555765</v>
      </c>
      <c r="AH62">
        <f t="shared" si="0"/>
        <v>10131.067160274148</v>
      </c>
      <c r="AI62">
        <f t="shared" si="0"/>
        <v>10532.25513199928</v>
      </c>
      <c r="AJ62">
        <f t="shared" si="0"/>
        <v>10945.539089988075</v>
      </c>
      <c r="AK62">
        <f t="shared" si="0"/>
        <v>11380.742758075992</v>
      </c>
      <c r="AL62">
        <f t="shared" si="0"/>
        <v>11829.397565369836</v>
      </c>
      <c r="AM62">
        <f t="shared" si="0"/>
        <v>12295.587064526233</v>
      </c>
      <c r="AN62">
        <f t="shared" si="0"/>
        <v>12779.92777836084</v>
      </c>
      <c r="AO62">
        <f t="shared" si="0"/>
        <v>13285.920062437035</v>
      </c>
      <c r="AP62">
        <f t="shared" si="0"/>
        <v>13811.927292848832</v>
      </c>
      <c r="AQ62">
        <f t="shared" si="0"/>
        <v>14366.064125575356</v>
      </c>
      <c r="AR62">
        <f t="shared" si="0"/>
        <v>14931.182402473944</v>
      </c>
      <c r="AS62">
        <f t="shared" si="0"/>
        <v>15515.278348199163</v>
      </c>
      <c r="AT62">
        <f t="shared" si="0"/>
        <v>16122.863845298221</v>
      </c>
      <c r="AU62">
        <f t="shared" si="0"/>
        <v>16753.984377172554</v>
      </c>
      <c r="AV62">
        <f t="shared" si="0"/>
        <v>17409.699495371315</v>
      </c>
    </row>
    <row r="63" spans="1:48" x14ac:dyDescent="0.25">
      <c r="A63" t="s">
        <v>1295</v>
      </c>
      <c r="B63">
        <f t="shared" si="1"/>
        <v>8600.8802925613654</v>
      </c>
      <c r="C63">
        <f t="shared" si="0"/>
        <v>8913.7496118458421</v>
      </c>
      <c r="D63">
        <f t="shared" si="0"/>
        <v>8970.5485363362004</v>
      </c>
      <c r="E63">
        <f t="shared" si="0"/>
        <v>9070.1629418509019</v>
      </c>
      <c r="F63">
        <f t="shared" si="0"/>
        <v>9721.6999086986471</v>
      </c>
      <c r="G63">
        <f t="shared" si="0"/>
        <v>9802.5245713052973</v>
      </c>
      <c r="H63">
        <f t="shared" si="0"/>
        <v>10042.208589040654</v>
      </c>
      <c r="I63">
        <f t="shared" si="0"/>
        <v>10302.586138999037</v>
      </c>
      <c r="J63">
        <f t="shared" si="0"/>
        <v>10508.658901981415</v>
      </c>
      <c r="K63">
        <f t="shared" si="0"/>
        <v>10498.727005259856</v>
      </c>
      <c r="L63">
        <f t="shared" si="0"/>
        <v>10397.268932403573</v>
      </c>
      <c r="M63">
        <f t="shared" si="0"/>
        <v>10276.12253931538</v>
      </c>
      <c r="N63">
        <f t="shared" si="0"/>
        <v>10325.910239033617</v>
      </c>
      <c r="O63">
        <f t="shared" si="0"/>
        <v>10665.681648081012</v>
      </c>
      <c r="P63">
        <f t="shared" si="0"/>
        <v>11191.292419218458</v>
      </c>
      <c r="Q63">
        <f t="shared" si="0"/>
        <v>11659.828283715158</v>
      </c>
      <c r="R63">
        <f t="shared" si="0"/>
        <v>11810.970286503927</v>
      </c>
      <c r="S63">
        <f t="shared" si="0"/>
        <v>11895.069246549834</v>
      </c>
      <c r="T63">
        <f t="shared" si="0"/>
        <v>12175.782214734152</v>
      </c>
      <c r="U63">
        <f t="shared" si="0"/>
        <v>12462.393198877611</v>
      </c>
      <c r="V63">
        <f t="shared" si="0"/>
        <v>13407.875493382071</v>
      </c>
      <c r="W63">
        <f t="shared" si="0"/>
        <v>14272.317655507724</v>
      </c>
      <c r="X63">
        <f t="shared" si="0"/>
        <v>14545.205599030711</v>
      </c>
      <c r="Y63">
        <f t="shared" si="0"/>
        <v>14933.742012294731</v>
      </c>
      <c r="Z63">
        <f t="shared" si="0"/>
        <v>15421.590799221372</v>
      </c>
      <c r="AA63">
        <f t="shared" si="0"/>
        <v>15979.791271597956</v>
      </c>
      <c r="AB63">
        <f t="shared" ref="C63:AV69" si="2">AB39*AB15</f>
        <v>16568.38806787318</v>
      </c>
      <c r="AC63">
        <f t="shared" si="2"/>
        <v>16968.216165786405</v>
      </c>
      <c r="AD63">
        <f t="shared" si="2"/>
        <v>17392.5718138212</v>
      </c>
      <c r="AE63">
        <f t="shared" si="2"/>
        <v>17833.922497906955</v>
      </c>
      <c r="AF63">
        <f t="shared" si="2"/>
        <v>18284.692890754963</v>
      </c>
      <c r="AG63">
        <f t="shared" si="2"/>
        <v>18738.692161309074</v>
      </c>
      <c r="AH63">
        <f t="shared" si="2"/>
        <v>19236.259181238041</v>
      </c>
      <c r="AI63">
        <f t="shared" si="2"/>
        <v>19746.613567020708</v>
      </c>
      <c r="AJ63">
        <f t="shared" si="2"/>
        <v>20254.870109588082</v>
      </c>
      <c r="AK63">
        <f t="shared" si="2"/>
        <v>20785.261126850655</v>
      </c>
      <c r="AL63">
        <f t="shared" si="2"/>
        <v>21316.502113522376</v>
      </c>
      <c r="AM63">
        <f t="shared" si="2"/>
        <v>21891.653995313431</v>
      </c>
      <c r="AN63">
        <f t="shared" si="2"/>
        <v>22470.172659842934</v>
      </c>
      <c r="AO63">
        <f t="shared" si="2"/>
        <v>23059.01374686382</v>
      </c>
      <c r="AP63">
        <f t="shared" si="2"/>
        <v>23657.047158323712</v>
      </c>
      <c r="AQ63">
        <f t="shared" si="2"/>
        <v>24322.527926956034</v>
      </c>
      <c r="AR63">
        <f t="shared" si="2"/>
        <v>25012.936037361971</v>
      </c>
      <c r="AS63">
        <f t="shared" si="2"/>
        <v>25691.190700333987</v>
      </c>
      <c r="AT63">
        <f t="shared" si="2"/>
        <v>26371.566162149262</v>
      </c>
      <c r="AU63">
        <f t="shared" si="2"/>
        <v>27062.933601136388</v>
      </c>
      <c r="AV63">
        <f t="shared" si="2"/>
        <v>27873.611469598978</v>
      </c>
    </row>
    <row r="64" spans="1:48" x14ac:dyDescent="0.25">
      <c r="A64" t="s">
        <v>1300</v>
      </c>
      <c r="B64">
        <f t="shared" si="1"/>
        <v>631.35728026325239</v>
      </c>
      <c r="C64">
        <f t="shared" si="2"/>
        <v>654.32380412850182</v>
      </c>
      <c r="D64">
        <f t="shared" si="2"/>
        <v>650.81435355306974</v>
      </c>
      <c r="E64">
        <f t="shared" si="2"/>
        <v>662.81118036691475</v>
      </c>
      <c r="F64">
        <f t="shared" si="2"/>
        <v>713.01963314795478</v>
      </c>
      <c r="G64">
        <f t="shared" si="2"/>
        <v>718.37041336554455</v>
      </c>
      <c r="H64">
        <f t="shared" si="2"/>
        <v>741.58660882233789</v>
      </c>
      <c r="I64">
        <f t="shared" si="2"/>
        <v>760.74691187689939</v>
      </c>
      <c r="J64">
        <f t="shared" si="2"/>
        <v>784.71421948887632</v>
      </c>
      <c r="K64">
        <f t="shared" si="2"/>
        <v>796.54702901277187</v>
      </c>
      <c r="L64">
        <f t="shared" si="2"/>
        <v>796.92454074325929</v>
      </c>
      <c r="M64">
        <f t="shared" si="2"/>
        <v>788.1266004913299</v>
      </c>
      <c r="N64">
        <f t="shared" si="2"/>
        <v>798.02678593825658</v>
      </c>
      <c r="O64">
        <f t="shared" si="2"/>
        <v>832.36909608943631</v>
      </c>
      <c r="P64">
        <f t="shared" si="2"/>
        <v>880.122577571026</v>
      </c>
      <c r="Q64">
        <f t="shared" si="2"/>
        <v>928.45099696768909</v>
      </c>
      <c r="R64">
        <f t="shared" si="2"/>
        <v>959.38222701148823</v>
      </c>
      <c r="S64">
        <f t="shared" si="2"/>
        <v>990.51321296785864</v>
      </c>
      <c r="T64">
        <f t="shared" si="2"/>
        <v>1023.1659639014891</v>
      </c>
      <c r="U64">
        <f t="shared" si="2"/>
        <v>1063.1931838851697</v>
      </c>
      <c r="V64">
        <f t="shared" si="2"/>
        <v>1087.5304602099566</v>
      </c>
      <c r="W64">
        <f t="shared" si="2"/>
        <v>1112.2798518925115</v>
      </c>
      <c r="X64">
        <f t="shared" si="2"/>
        <v>1149.4382762773225</v>
      </c>
      <c r="Y64">
        <f t="shared" si="2"/>
        <v>1191.5868742850241</v>
      </c>
      <c r="Z64">
        <f t="shared" si="2"/>
        <v>1236.8743999405758</v>
      </c>
      <c r="AA64">
        <f t="shared" si="2"/>
        <v>1288.5166423537239</v>
      </c>
      <c r="AB64">
        <f t="shared" si="2"/>
        <v>1341.351226927063</v>
      </c>
      <c r="AC64">
        <f t="shared" si="2"/>
        <v>1385.646650217923</v>
      </c>
      <c r="AD64">
        <f t="shared" si="2"/>
        <v>1432.9413289266552</v>
      </c>
      <c r="AE64">
        <f t="shared" si="2"/>
        <v>1482.844844478032</v>
      </c>
      <c r="AF64">
        <f t="shared" si="2"/>
        <v>1534.0176280702308</v>
      </c>
      <c r="AG64">
        <f t="shared" si="2"/>
        <v>1586.4089166779638</v>
      </c>
      <c r="AH64">
        <f t="shared" si="2"/>
        <v>1638.4858131996805</v>
      </c>
      <c r="AI64">
        <f t="shared" si="2"/>
        <v>1694.7790668690191</v>
      </c>
      <c r="AJ64">
        <f t="shared" si="2"/>
        <v>1777.0459527813505</v>
      </c>
      <c r="AK64">
        <f t="shared" si="2"/>
        <v>1826.389990128064</v>
      </c>
      <c r="AL64">
        <f t="shared" si="2"/>
        <v>1907.5825810677204</v>
      </c>
      <c r="AM64">
        <f t="shared" si="2"/>
        <v>1966.7186515497046</v>
      </c>
      <c r="AN64">
        <f t="shared" si="2"/>
        <v>2059.6268485522742</v>
      </c>
      <c r="AO64">
        <f t="shared" si="2"/>
        <v>2151.9808169452285</v>
      </c>
      <c r="AP64">
        <f t="shared" si="2"/>
        <v>2233.5596391055915</v>
      </c>
      <c r="AQ64">
        <f t="shared" si="2"/>
        <v>2315.4942146878434</v>
      </c>
      <c r="AR64">
        <f t="shared" si="2"/>
        <v>2399.9494476527589</v>
      </c>
      <c r="AS64">
        <f t="shared" si="2"/>
        <v>2487.1735838276472</v>
      </c>
      <c r="AT64">
        <f t="shared" si="2"/>
        <v>2578.776627326798</v>
      </c>
      <c r="AU64">
        <f t="shared" si="2"/>
        <v>2674.3253429257197</v>
      </c>
      <c r="AV64">
        <f t="shared" si="2"/>
        <v>2773.4512710405002</v>
      </c>
    </row>
    <row r="65" spans="1:48" x14ac:dyDescent="0.25">
      <c r="A65" t="s">
        <v>1301</v>
      </c>
      <c r="B65">
        <f t="shared" si="1"/>
        <v>334.35306804052561</v>
      </c>
      <c r="C65">
        <f t="shared" si="2"/>
        <v>346.51563899143031</v>
      </c>
      <c r="D65">
        <f t="shared" si="2"/>
        <v>348.83769402839579</v>
      </c>
      <c r="E65">
        <f t="shared" si="2"/>
        <v>349.08317644024368</v>
      </c>
      <c r="F65">
        <f t="shared" si="2"/>
        <v>356.41897154112047</v>
      </c>
      <c r="G65">
        <f t="shared" si="2"/>
        <v>360.15683534337035</v>
      </c>
      <c r="H65">
        <f t="shared" si="2"/>
        <v>361.560399677053</v>
      </c>
      <c r="I65">
        <f t="shared" si="2"/>
        <v>372.25486061177543</v>
      </c>
      <c r="J65">
        <f t="shared" si="2"/>
        <v>349.7896226263826</v>
      </c>
      <c r="K65">
        <f t="shared" si="2"/>
        <v>365.07797734688108</v>
      </c>
      <c r="L65">
        <f t="shared" si="2"/>
        <v>378.55249229224063</v>
      </c>
      <c r="M65">
        <f t="shared" si="2"/>
        <v>380.6775587840807</v>
      </c>
      <c r="N65">
        <f t="shared" si="2"/>
        <v>395.58045877282018</v>
      </c>
      <c r="O65">
        <f t="shared" si="2"/>
        <v>421.06255374437433</v>
      </c>
      <c r="P65">
        <f t="shared" si="2"/>
        <v>465.04449193855658</v>
      </c>
      <c r="Q65">
        <f t="shared" si="2"/>
        <v>501.10014039382685</v>
      </c>
      <c r="R65">
        <f t="shared" si="2"/>
        <v>517.84977010547107</v>
      </c>
      <c r="S65">
        <f t="shared" si="2"/>
        <v>534.66818508086124</v>
      </c>
      <c r="T65">
        <f t="shared" si="2"/>
        <v>552.15947865975352</v>
      </c>
      <c r="U65">
        <f t="shared" si="2"/>
        <v>573.60371819032616</v>
      </c>
      <c r="V65">
        <f t="shared" si="2"/>
        <v>591.20149456933893</v>
      </c>
      <c r="W65">
        <f t="shared" si="2"/>
        <v>606.2018352889578</v>
      </c>
      <c r="X65">
        <f t="shared" si="2"/>
        <v>626.50710443224796</v>
      </c>
      <c r="Y65">
        <f t="shared" si="2"/>
        <v>649.0008324984758</v>
      </c>
      <c r="Z65">
        <f t="shared" si="2"/>
        <v>672.94368412881454</v>
      </c>
      <c r="AA65">
        <f t="shared" si="2"/>
        <v>698.08355335774843</v>
      </c>
      <c r="AB65">
        <f t="shared" si="2"/>
        <v>724.22397237088683</v>
      </c>
      <c r="AC65">
        <f t="shared" si="2"/>
        <v>751.51962453789145</v>
      </c>
      <c r="AD65">
        <f t="shared" si="2"/>
        <v>779.50804149937733</v>
      </c>
      <c r="AE65">
        <f t="shared" si="2"/>
        <v>808.23479037295056</v>
      </c>
      <c r="AF65">
        <f t="shared" si="2"/>
        <v>838.03145991311237</v>
      </c>
      <c r="AG65">
        <f t="shared" si="2"/>
        <v>868.84930739712104</v>
      </c>
      <c r="AH65">
        <f t="shared" si="2"/>
        <v>900.71644674317099</v>
      </c>
      <c r="AI65">
        <f t="shared" si="2"/>
        <v>934.37133054695175</v>
      </c>
      <c r="AJ65">
        <f t="shared" si="2"/>
        <v>968.85851474935021</v>
      </c>
      <c r="AK65">
        <f t="shared" si="2"/>
        <v>1005.2741843197663</v>
      </c>
      <c r="AL65">
        <f t="shared" si="2"/>
        <v>1042.3952768903746</v>
      </c>
      <c r="AM65">
        <f t="shared" si="2"/>
        <v>1082.6008230474677</v>
      </c>
      <c r="AN65">
        <f t="shared" si="2"/>
        <v>1125.3288239102508</v>
      </c>
      <c r="AO65">
        <f t="shared" si="2"/>
        <v>1169.6647966129235</v>
      </c>
      <c r="AP65">
        <f t="shared" si="2"/>
        <v>1215.3732101272396</v>
      </c>
      <c r="AQ65">
        <f t="shared" si="2"/>
        <v>1261.5699833022541</v>
      </c>
      <c r="AR65">
        <f t="shared" si="2"/>
        <v>1308.2887783164447</v>
      </c>
      <c r="AS65">
        <f t="shared" si="2"/>
        <v>1356.2894271113512</v>
      </c>
      <c r="AT65">
        <f t="shared" si="2"/>
        <v>1406.1159259274409</v>
      </c>
      <c r="AU65">
        <f t="shared" si="2"/>
        <v>1457.7437080251841</v>
      </c>
      <c r="AV65">
        <f t="shared" si="2"/>
        <v>1511.29436586615</v>
      </c>
    </row>
    <row r="66" spans="1:48" x14ac:dyDescent="0.25">
      <c r="A66" t="s">
        <v>1299</v>
      </c>
      <c r="B66">
        <f t="shared" si="1"/>
        <v>6830.1010761092821</v>
      </c>
      <c r="C66">
        <f t="shared" si="2"/>
        <v>7078.5557693079109</v>
      </c>
      <c r="D66">
        <f t="shared" si="2"/>
        <v>7249.5196302213599</v>
      </c>
      <c r="E66">
        <f t="shared" si="2"/>
        <v>7586.0360001955569</v>
      </c>
      <c r="F66">
        <f t="shared" si="2"/>
        <v>7832.0573442614905</v>
      </c>
      <c r="G66">
        <f t="shared" si="2"/>
        <v>7662.4062832603122</v>
      </c>
      <c r="H66">
        <f t="shared" si="2"/>
        <v>7911.8182982948438</v>
      </c>
      <c r="I66">
        <f t="shared" si="2"/>
        <v>8361.1681218066133</v>
      </c>
      <c r="J66">
        <f t="shared" si="2"/>
        <v>8506.8608561327783</v>
      </c>
      <c r="K66">
        <f t="shared" si="2"/>
        <v>8939.9963919826332</v>
      </c>
      <c r="L66">
        <f t="shared" si="2"/>
        <v>9163.7742735694392</v>
      </c>
      <c r="M66">
        <f t="shared" si="2"/>
        <v>9391.7510439230209</v>
      </c>
      <c r="N66">
        <f t="shared" si="2"/>
        <v>9573.4262788221167</v>
      </c>
      <c r="O66">
        <f t="shared" si="2"/>
        <v>10361.952544193467</v>
      </c>
      <c r="P66">
        <f t="shared" si="2"/>
        <v>11293.771317479637</v>
      </c>
      <c r="Q66">
        <f t="shared" si="2"/>
        <v>12072.765955952746</v>
      </c>
      <c r="R66">
        <f t="shared" si="2"/>
        <v>12070.930209246815</v>
      </c>
      <c r="S66">
        <f t="shared" si="2"/>
        <v>11897.910967410004</v>
      </c>
      <c r="T66">
        <f t="shared" si="2"/>
        <v>12096.567439103637</v>
      </c>
      <c r="U66">
        <f t="shared" si="2"/>
        <v>12224.247432516559</v>
      </c>
      <c r="V66">
        <f t="shared" si="2"/>
        <v>12323.404389486783</v>
      </c>
      <c r="W66">
        <f t="shared" si="2"/>
        <v>12326.345779094134</v>
      </c>
      <c r="X66">
        <f t="shared" si="2"/>
        <v>12377.330613987342</v>
      </c>
      <c r="Y66">
        <f t="shared" si="2"/>
        <v>12427.061900036641</v>
      </c>
      <c r="Z66">
        <f t="shared" si="2"/>
        <v>12516.433884183247</v>
      </c>
      <c r="AA66">
        <f t="shared" si="2"/>
        <v>12596.38569051103</v>
      </c>
      <c r="AB66">
        <f t="shared" si="2"/>
        <v>12639.911113954373</v>
      </c>
      <c r="AC66">
        <f t="shared" si="2"/>
        <v>12467.912891358035</v>
      </c>
      <c r="AD66">
        <f t="shared" si="2"/>
        <v>12318.846759578251</v>
      </c>
      <c r="AE66">
        <f t="shared" si="2"/>
        <v>12172.811021131252</v>
      </c>
      <c r="AF66">
        <f t="shared" si="2"/>
        <v>12029.946308169163</v>
      </c>
      <c r="AG66">
        <f t="shared" si="2"/>
        <v>11886.083360188553</v>
      </c>
      <c r="AH66">
        <f t="shared" si="2"/>
        <v>11766.342956510749</v>
      </c>
      <c r="AI66">
        <f t="shared" si="2"/>
        <v>11684.337095698998</v>
      </c>
      <c r="AJ66">
        <f t="shared" si="2"/>
        <v>11589.278755706102</v>
      </c>
      <c r="AK66">
        <f t="shared" si="2"/>
        <v>11521.182794001306</v>
      </c>
      <c r="AL66">
        <f t="shared" si="2"/>
        <v>11430.461418717436</v>
      </c>
      <c r="AM66">
        <f t="shared" si="2"/>
        <v>11371.625690955074</v>
      </c>
      <c r="AN66">
        <f t="shared" si="2"/>
        <v>11304.529295741779</v>
      </c>
      <c r="AO66">
        <f t="shared" si="2"/>
        <v>11237.353018867867</v>
      </c>
      <c r="AP66">
        <f t="shared" si="2"/>
        <v>11165.571229564044</v>
      </c>
      <c r="AQ66">
        <f t="shared" si="2"/>
        <v>11088.264655757739</v>
      </c>
      <c r="AR66">
        <f t="shared" si="2"/>
        <v>10991.890268519079</v>
      </c>
      <c r="AS66">
        <f t="shared" si="2"/>
        <v>10888.474606419652</v>
      </c>
      <c r="AT66">
        <f t="shared" si="2"/>
        <v>10793.254709088947</v>
      </c>
      <c r="AU66">
        <f t="shared" si="2"/>
        <v>10699.366806906692</v>
      </c>
      <c r="AV66">
        <f t="shared" si="2"/>
        <v>10607.219998581599</v>
      </c>
    </row>
    <row r="67" spans="1:48" x14ac:dyDescent="0.25">
      <c r="A67" t="s">
        <v>1297</v>
      </c>
      <c r="B67">
        <f t="shared" si="1"/>
        <v>454127.96909959614</v>
      </c>
      <c r="C67">
        <f t="shared" si="2"/>
        <v>470647.52334605093</v>
      </c>
      <c r="D67">
        <f t="shared" si="2"/>
        <v>470787.62816396268</v>
      </c>
      <c r="E67">
        <f t="shared" si="2"/>
        <v>481577.96651423775</v>
      </c>
      <c r="F67">
        <f t="shared" si="2"/>
        <v>487316.1316708175</v>
      </c>
      <c r="G67">
        <f t="shared" si="2"/>
        <v>488991.51445905195</v>
      </c>
      <c r="H67">
        <f t="shared" si="2"/>
        <v>496716.41025846527</v>
      </c>
      <c r="I67">
        <f t="shared" si="2"/>
        <v>500170.62389159115</v>
      </c>
      <c r="J67">
        <f t="shared" si="2"/>
        <v>504501.3182672761</v>
      </c>
      <c r="K67">
        <f t="shared" si="2"/>
        <v>512504.02398128156</v>
      </c>
      <c r="L67">
        <f t="shared" si="2"/>
        <v>523124.09415920119</v>
      </c>
      <c r="M67">
        <f t="shared" si="2"/>
        <v>533857.69649187906</v>
      </c>
      <c r="N67">
        <f t="shared" si="2"/>
        <v>541691.49141689262</v>
      </c>
      <c r="O67">
        <f t="shared" si="2"/>
        <v>558344.51628949726</v>
      </c>
      <c r="P67">
        <f t="shared" si="2"/>
        <v>577498.73965638736</v>
      </c>
      <c r="Q67">
        <f t="shared" si="2"/>
        <v>603224.37412399403</v>
      </c>
      <c r="R67">
        <f t="shared" si="2"/>
        <v>623373.27775291703</v>
      </c>
      <c r="S67">
        <f t="shared" si="2"/>
        <v>643630.59750398714</v>
      </c>
      <c r="T67">
        <f t="shared" si="2"/>
        <v>664874.76218978746</v>
      </c>
      <c r="U67">
        <f t="shared" si="2"/>
        <v>691015.13725105638</v>
      </c>
      <c r="V67">
        <f t="shared" si="2"/>
        <v>711314.07832804334</v>
      </c>
      <c r="W67">
        <f t="shared" si="2"/>
        <v>729126.34005653707</v>
      </c>
      <c r="X67">
        <f t="shared" si="2"/>
        <v>756495.83521769883</v>
      </c>
      <c r="Y67">
        <f t="shared" si="2"/>
        <v>785217.62636162585</v>
      </c>
      <c r="Z67">
        <f t="shared" si="2"/>
        <v>814269.86513859441</v>
      </c>
      <c r="AA67">
        <f t="shared" si="2"/>
        <v>842268.8847718609</v>
      </c>
      <c r="AB67">
        <f t="shared" si="2"/>
        <v>869368.53945173358</v>
      </c>
      <c r="AC67">
        <f t="shared" si="2"/>
        <v>899669.68717911351</v>
      </c>
      <c r="AD67">
        <f t="shared" si="2"/>
        <v>933108.97089112329</v>
      </c>
      <c r="AE67">
        <f t="shared" si="2"/>
        <v>967396.12045209028</v>
      </c>
      <c r="AF67">
        <f t="shared" si="2"/>
        <v>1002679.7795598769</v>
      </c>
      <c r="AG67">
        <f t="shared" si="2"/>
        <v>1038941.6020054265</v>
      </c>
      <c r="AH67">
        <f t="shared" si="2"/>
        <v>1077137.2153508216</v>
      </c>
      <c r="AI67">
        <f t="shared" si="2"/>
        <v>1118770.3056742821</v>
      </c>
      <c r="AJ67">
        <f t="shared" si="2"/>
        <v>1161335.4627369796</v>
      </c>
      <c r="AK67">
        <f t="shared" si="2"/>
        <v>1206647.538269358</v>
      </c>
      <c r="AL67">
        <f t="shared" si="2"/>
        <v>1252434.1619865145</v>
      </c>
      <c r="AM67">
        <f t="shared" si="2"/>
        <v>1301948.8843036927</v>
      </c>
      <c r="AN67">
        <f t="shared" si="2"/>
        <v>1353954.7728229365</v>
      </c>
      <c r="AO67">
        <f t="shared" si="2"/>
        <v>1407559.1825564313</v>
      </c>
      <c r="AP67">
        <f t="shared" si="2"/>
        <v>1462914.4934024804</v>
      </c>
      <c r="AQ67">
        <f t="shared" si="2"/>
        <v>1519008.7243117385</v>
      </c>
      <c r="AR67">
        <f t="shared" si="2"/>
        <v>1575239.388384491</v>
      </c>
      <c r="AS67">
        <f t="shared" si="2"/>
        <v>1632512.7418072305</v>
      </c>
      <c r="AT67">
        <f t="shared" si="2"/>
        <v>1692621.8795451839</v>
      </c>
      <c r="AU67">
        <f t="shared" si="2"/>
        <v>1755287.3163313186</v>
      </c>
      <c r="AV67">
        <f t="shared" si="2"/>
        <v>1820329.2536566639</v>
      </c>
    </row>
    <row r="68" spans="1:48" x14ac:dyDescent="0.25">
      <c r="A68" t="s">
        <v>1302</v>
      </c>
      <c r="B68">
        <f t="shared" si="1"/>
        <v>152.68936652739325</v>
      </c>
      <c r="C68">
        <f t="shared" si="2"/>
        <v>158.24366056968134</v>
      </c>
      <c r="D68">
        <f t="shared" si="2"/>
        <v>160.25395562597117</v>
      </c>
      <c r="E68">
        <f t="shared" si="2"/>
        <v>155.58764484797288</v>
      </c>
      <c r="F68">
        <f t="shared" si="2"/>
        <v>149.9947573067422</v>
      </c>
      <c r="G68">
        <f t="shared" si="2"/>
        <v>160.98558312097251</v>
      </c>
      <c r="H68">
        <f t="shared" si="2"/>
        <v>157.90381078920586</v>
      </c>
      <c r="I68">
        <f t="shared" si="2"/>
        <v>154.66569519554898</v>
      </c>
      <c r="J68">
        <f t="shared" si="2"/>
        <v>145.25243473213604</v>
      </c>
      <c r="K68">
        <f t="shared" si="2"/>
        <v>149.64955823584947</v>
      </c>
      <c r="L68">
        <f t="shared" si="2"/>
        <v>153.83415185574708</v>
      </c>
      <c r="M68">
        <f t="shared" si="2"/>
        <v>155.29830913923698</v>
      </c>
      <c r="N68">
        <f t="shared" si="2"/>
        <v>158.7008532795582</v>
      </c>
      <c r="O68">
        <f t="shared" si="2"/>
        <v>163.0050934084837</v>
      </c>
      <c r="P68">
        <f t="shared" si="2"/>
        <v>159.98288309081698</v>
      </c>
      <c r="Q68">
        <f t="shared" si="2"/>
        <v>152.54245694049521</v>
      </c>
      <c r="R68">
        <f t="shared" si="2"/>
        <v>157.62257218862925</v>
      </c>
      <c r="S68">
        <f t="shared" si="2"/>
        <v>162.7392563126196</v>
      </c>
      <c r="T68">
        <f t="shared" si="2"/>
        <v>168.10369048718695</v>
      </c>
      <c r="U68">
        <f t="shared" si="2"/>
        <v>174.68962627611802</v>
      </c>
      <c r="V68">
        <f t="shared" si="2"/>
        <v>179.78254337199084</v>
      </c>
      <c r="W68">
        <f t="shared" si="2"/>
        <v>184.27173113217918</v>
      </c>
      <c r="X68">
        <f t="shared" si="2"/>
        <v>191.12362894175519</v>
      </c>
      <c r="Y68">
        <f t="shared" si="2"/>
        <v>198.29414381220923</v>
      </c>
      <c r="Z68">
        <f t="shared" si="2"/>
        <v>205.56490710632238</v>
      </c>
      <c r="AA68">
        <f t="shared" si="2"/>
        <v>212.57330883001492</v>
      </c>
      <c r="AB68">
        <f t="shared" si="2"/>
        <v>219.36523479443463</v>
      </c>
      <c r="AC68">
        <f t="shared" si="2"/>
        <v>226.93502221022288</v>
      </c>
      <c r="AD68">
        <f t="shared" si="2"/>
        <v>235.31028239206006</v>
      </c>
      <c r="AE68">
        <f t="shared" si="2"/>
        <v>243.91576436151689</v>
      </c>
      <c r="AF68">
        <f t="shared" si="2"/>
        <v>252.76540062321877</v>
      </c>
      <c r="AG68">
        <f t="shared" si="2"/>
        <v>261.85369099411037</v>
      </c>
      <c r="AH68">
        <f t="shared" si="2"/>
        <v>271.41148774614658</v>
      </c>
      <c r="AI68">
        <f t="shared" si="2"/>
        <v>281.83146394825405</v>
      </c>
      <c r="AJ68">
        <f t="shared" si="2"/>
        <v>292.55777611810424</v>
      </c>
      <c r="AK68">
        <f t="shared" si="2"/>
        <v>303.83443070082723</v>
      </c>
      <c r="AL68">
        <f t="shared" si="2"/>
        <v>315.33771035415037</v>
      </c>
      <c r="AM68">
        <f t="shared" si="2"/>
        <v>327.67575923852297</v>
      </c>
      <c r="AN68">
        <f t="shared" si="2"/>
        <v>340.74072073125421</v>
      </c>
      <c r="AO68">
        <f t="shared" si="2"/>
        <v>354.17601375597445</v>
      </c>
      <c r="AP68">
        <f t="shared" si="2"/>
        <v>367.99088065743939</v>
      </c>
      <c r="AQ68">
        <f t="shared" si="2"/>
        <v>381.99547332590953</v>
      </c>
      <c r="AR68">
        <f t="shared" si="2"/>
        <v>396.07302055111006</v>
      </c>
      <c r="AS68">
        <f t="shared" si="2"/>
        <v>410.41932821768455</v>
      </c>
      <c r="AT68">
        <f t="shared" si="2"/>
        <v>425.49096270663227</v>
      </c>
      <c r="AU68">
        <f t="shared" si="2"/>
        <v>441.21429835890211</v>
      </c>
      <c r="AV68">
        <f t="shared" si="2"/>
        <v>457.52684577145533</v>
      </c>
    </row>
    <row r="69" spans="1:48" x14ac:dyDescent="0.25">
      <c r="A69" t="s">
        <v>1303</v>
      </c>
      <c r="B69">
        <f t="shared" si="1"/>
        <v>166916.10515031134</v>
      </c>
      <c r="C69">
        <f t="shared" si="2"/>
        <v>172987.91715322449</v>
      </c>
      <c r="D69">
        <f t="shared" si="2"/>
        <v>174816.89996504827</v>
      </c>
      <c r="E69">
        <f t="shared" si="2"/>
        <v>183640.80796663024</v>
      </c>
      <c r="F69">
        <f t="shared" si="2"/>
        <v>185532.7292152422</v>
      </c>
      <c r="G69">
        <f t="shared" ref="C69:AV71" si="3">G45*G21</f>
        <v>184931.11026501041</v>
      </c>
      <c r="H69">
        <f t="shared" si="3"/>
        <v>190523.74716803202</v>
      </c>
      <c r="I69">
        <f t="shared" si="3"/>
        <v>194568.6978393016</v>
      </c>
      <c r="J69">
        <f t="shared" si="3"/>
        <v>194328.72459395233</v>
      </c>
      <c r="K69">
        <f t="shared" si="3"/>
        <v>196947.97956548425</v>
      </c>
      <c r="L69">
        <f t="shared" si="3"/>
        <v>204240.56514320863</v>
      </c>
      <c r="M69">
        <f t="shared" si="3"/>
        <v>213246.34416162584</v>
      </c>
      <c r="N69">
        <f t="shared" si="3"/>
        <v>218840.33172603289</v>
      </c>
      <c r="O69">
        <f t="shared" si="3"/>
        <v>227172.02375574881</v>
      </c>
      <c r="P69">
        <f t="shared" si="3"/>
        <v>231706.26688453986</v>
      </c>
      <c r="Q69">
        <f t="shared" si="3"/>
        <v>241907.21839468397</v>
      </c>
      <c r="R69">
        <f t="shared" si="3"/>
        <v>249967.36697723781</v>
      </c>
      <c r="S69">
        <f t="shared" si="3"/>
        <v>258088.31062374124</v>
      </c>
      <c r="T69">
        <f t="shared" si="3"/>
        <v>266587.882693525</v>
      </c>
      <c r="U69">
        <f t="shared" si="3"/>
        <v>277073.09349329188</v>
      </c>
      <c r="V69">
        <f t="shared" si="3"/>
        <v>285159.83949831559</v>
      </c>
      <c r="W69">
        <f t="shared" si="3"/>
        <v>291990.84847486741</v>
      </c>
      <c r="X69">
        <f t="shared" si="3"/>
        <v>302361.52078647725</v>
      </c>
      <c r="Y69">
        <f t="shared" si="3"/>
        <v>313126.09308188106</v>
      </c>
      <c r="Z69">
        <f t="shared" si="3"/>
        <v>323945.61748763884</v>
      </c>
      <c r="AA69">
        <f t="shared" si="3"/>
        <v>334288.66798363277</v>
      </c>
      <c r="AB69">
        <f t="shared" si="3"/>
        <v>344255.53156458575</v>
      </c>
      <c r="AC69">
        <f t="shared" si="3"/>
        <v>355538.09179058042</v>
      </c>
      <c r="AD69">
        <f t="shared" si="3"/>
        <v>367695.43729615083</v>
      </c>
      <c r="AE69">
        <f t="shared" si="3"/>
        <v>380154.57765250106</v>
      </c>
      <c r="AF69">
        <f t="shared" si="3"/>
        <v>392928.84674947406</v>
      </c>
      <c r="AG69">
        <f t="shared" si="3"/>
        <v>406045.09158726328</v>
      </c>
      <c r="AH69">
        <f t="shared" si="3"/>
        <v>419875.30705141602</v>
      </c>
      <c r="AI69">
        <f t="shared" si="3"/>
        <v>434858.99036555656</v>
      </c>
      <c r="AJ69">
        <f t="shared" si="3"/>
        <v>450288.98303160048</v>
      </c>
      <c r="AK69">
        <f t="shared" si="3"/>
        <v>466417.36599864921</v>
      </c>
      <c r="AL69">
        <f t="shared" si="3"/>
        <v>482863.29231570364</v>
      </c>
      <c r="AM69">
        <f t="shared" si="3"/>
        <v>500571.09522673662</v>
      </c>
      <c r="AN69">
        <f t="shared" si="3"/>
        <v>519189.55001419951</v>
      </c>
      <c r="AO69">
        <f t="shared" si="3"/>
        <v>538305.2595003735</v>
      </c>
      <c r="AP69">
        <f t="shared" si="3"/>
        <v>557889.94086759421</v>
      </c>
      <c r="AQ69">
        <f t="shared" si="3"/>
        <v>577612.01496404619</v>
      </c>
      <c r="AR69">
        <f t="shared" si="3"/>
        <v>597272.14609250217</v>
      </c>
      <c r="AS69">
        <f t="shared" si="3"/>
        <v>617392.98220483272</v>
      </c>
      <c r="AT69">
        <f t="shared" si="3"/>
        <v>638451.84375982126</v>
      </c>
      <c r="AU69">
        <f t="shared" si="3"/>
        <v>660346.00703857187</v>
      </c>
      <c r="AV69">
        <f t="shared" si="3"/>
        <v>682996.42589227401</v>
      </c>
    </row>
    <row r="70" spans="1:48" x14ac:dyDescent="0.25">
      <c r="A70" t="s">
        <v>1304</v>
      </c>
      <c r="B70">
        <f t="shared" si="1"/>
        <v>84344.116417375975</v>
      </c>
      <c r="C70">
        <f t="shared" si="3"/>
        <v>87412.254258101166</v>
      </c>
      <c r="D70">
        <f t="shared" si="3"/>
        <v>89796.934939119994</v>
      </c>
      <c r="E70">
        <f t="shared" si="3"/>
        <v>65299.017550027689</v>
      </c>
      <c r="F70">
        <f t="shared" si="3"/>
        <v>67629.158139050094</v>
      </c>
      <c r="G70">
        <f t="shared" si="3"/>
        <v>69504.376454953206</v>
      </c>
      <c r="H70">
        <f t="shared" si="3"/>
        <v>70472.985778909264</v>
      </c>
      <c r="I70">
        <f t="shared" si="3"/>
        <v>72475.426340431441</v>
      </c>
      <c r="J70">
        <f t="shared" si="3"/>
        <v>75303.727516436949</v>
      </c>
      <c r="K70">
        <f t="shared" si="3"/>
        <v>77803.412817219665</v>
      </c>
      <c r="L70">
        <f t="shared" si="3"/>
        <v>79956.807181928161</v>
      </c>
      <c r="M70">
        <f t="shared" si="3"/>
        <v>81575.91384239505</v>
      </c>
      <c r="N70">
        <f t="shared" si="3"/>
        <v>88817.371736814777</v>
      </c>
      <c r="O70">
        <f t="shared" si="3"/>
        <v>90823.868789526503</v>
      </c>
      <c r="P70">
        <f t="shared" si="3"/>
        <v>95036.537487940484</v>
      </c>
      <c r="Q70">
        <f t="shared" si="3"/>
        <v>95927.189867740526</v>
      </c>
      <c r="R70">
        <f t="shared" si="3"/>
        <v>100448.50811815879</v>
      </c>
      <c r="S70">
        <f t="shared" si="3"/>
        <v>101239.56743052689</v>
      </c>
      <c r="T70">
        <f t="shared" si="3"/>
        <v>104252.77133225335</v>
      </c>
      <c r="U70">
        <f t="shared" si="3"/>
        <v>110146.40735434589</v>
      </c>
      <c r="V70">
        <f t="shared" si="3"/>
        <v>109689.28869594035</v>
      </c>
      <c r="W70">
        <f t="shared" si="3"/>
        <v>106325.73786859466</v>
      </c>
      <c r="X70">
        <f t="shared" si="3"/>
        <v>105648.52651836448</v>
      </c>
      <c r="Y70">
        <f t="shared" si="3"/>
        <v>103803.00307847191</v>
      </c>
      <c r="Z70">
        <f t="shared" si="3"/>
        <v>101047.58271706312</v>
      </c>
      <c r="AA70">
        <f t="shared" si="3"/>
        <v>97915.089390323046</v>
      </c>
      <c r="AB70">
        <f t="shared" si="3"/>
        <v>94065.220666826121</v>
      </c>
      <c r="AC70">
        <f t="shared" si="3"/>
        <v>93370.559138650002</v>
      </c>
      <c r="AD70">
        <f t="shared" si="3"/>
        <v>92835.924285858506</v>
      </c>
      <c r="AE70">
        <f t="shared" si="3"/>
        <v>91556.521490370375</v>
      </c>
      <c r="AF70">
        <f t="shared" si="3"/>
        <v>89964.172827475879</v>
      </c>
      <c r="AG70">
        <f t="shared" si="3"/>
        <v>89227.217924095952</v>
      </c>
      <c r="AH70">
        <f t="shared" si="3"/>
        <v>87431.849979070845</v>
      </c>
      <c r="AI70">
        <f t="shared" si="3"/>
        <v>84947.217537780816</v>
      </c>
      <c r="AJ70">
        <f t="shared" si="3"/>
        <v>83278.147923150958</v>
      </c>
      <c r="AK70">
        <f t="shared" si="3"/>
        <v>81434.326582956768</v>
      </c>
      <c r="AL70">
        <f t="shared" si="3"/>
        <v>79130.027213334048</v>
      </c>
      <c r="AM70">
        <f t="shared" si="3"/>
        <v>79608.418624134953</v>
      </c>
      <c r="AN70">
        <f t="shared" si="3"/>
        <v>79098.985801270508</v>
      </c>
      <c r="AO70">
        <f t="shared" si="3"/>
        <v>78432.847812519874</v>
      </c>
      <c r="AP70">
        <f t="shared" si="3"/>
        <v>78452.343503820593</v>
      </c>
      <c r="AQ70">
        <f t="shared" si="3"/>
        <v>77880.127784313008</v>
      </c>
      <c r="AR70">
        <f t="shared" si="3"/>
        <v>77482.998860916763</v>
      </c>
      <c r="AS70">
        <f t="shared" si="3"/>
        <v>77788.093518947906</v>
      </c>
      <c r="AT70">
        <f t="shared" si="3"/>
        <v>77860.121983046047</v>
      </c>
      <c r="AU70">
        <f t="shared" si="3"/>
        <v>77901.162223680643</v>
      </c>
      <c r="AV70">
        <f t="shared" si="3"/>
        <v>79966.985994115326</v>
      </c>
    </row>
    <row r="71" spans="1:48" x14ac:dyDescent="0.25">
      <c r="A71" t="s">
        <v>1305</v>
      </c>
      <c r="B71">
        <f t="shared" si="1"/>
        <v>3891.4423439916554</v>
      </c>
      <c r="C71">
        <f t="shared" si="3"/>
        <v>4032.9991237380777</v>
      </c>
      <c r="D71">
        <f t="shared" si="3"/>
        <v>3975.0170077115058</v>
      </c>
      <c r="E71">
        <f t="shared" si="3"/>
        <v>3991.034799340342</v>
      </c>
      <c r="F71">
        <f t="shared" si="3"/>
        <v>4214.9864661185748</v>
      </c>
      <c r="G71">
        <f t="shared" si="3"/>
        <v>4234.4797191111002</v>
      </c>
      <c r="H71">
        <f t="shared" si="3"/>
        <v>4356.2334282482307</v>
      </c>
      <c r="I71">
        <f t="shared" si="3"/>
        <v>4405.1962762897256</v>
      </c>
      <c r="J71">
        <f t="shared" si="3"/>
        <v>4424.8644832093996</v>
      </c>
      <c r="K71">
        <f t="shared" si="3"/>
        <v>4434.5672486822614</v>
      </c>
      <c r="L71">
        <f t="shared" si="3"/>
        <v>4431.1407835688833</v>
      </c>
      <c r="M71">
        <f t="shared" si="3"/>
        <v>4460.7694483630557</v>
      </c>
      <c r="N71">
        <f t="shared" si="3"/>
        <v>4553.1899654462231</v>
      </c>
      <c r="O71">
        <f t="shared" si="3"/>
        <v>4725.3484712450199</v>
      </c>
      <c r="P71">
        <f t="shared" si="3"/>
        <v>4890.1231988532145</v>
      </c>
      <c r="Q71">
        <f t="shared" si="3"/>
        <v>5097.0445919266667</v>
      </c>
      <c r="R71">
        <f t="shared" si="3"/>
        <v>5164.9833528828094</v>
      </c>
      <c r="S71">
        <f t="shared" si="3"/>
        <v>5211.4255970675531</v>
      </c>
      <c r="T71">
        <f t="shared" si="3"/>
        <v>5335.2923081063782</v>
      </c>
      <c r="U71">
        <f t="shared" si="3"/>
        <v>5463.5960996808963</v>
      </c>
      <c r="V71">
        <f t="shared" si="3"/>
        <v>6060.6516740865882</v>
      </c>
      <c r="W71">
        <f t="shared" si="3"/>
        <v>6623.7922931258308</v>
      </c>
      <c r="X71">
        <f t="shared" si="3"/>
        <v>6839.3988299538696</v>
      </c>
      <c r="Y71">
        <f t="shared" si="3"/>
        <v>7097.0624686364117</v>
      </c>
      <c r="Z71">
        <f t="shared" si="3"/>
        <v>7394.0612114780961</v>
      </c>
      <c r="AA71">
        <f t="shared" si="3"/>
        <v>7720.4312457359802</v>
      </c>
      <c r="AB71">
        <f t="shared" si="3"/>
        <v>8063.8955177249518</v>
      </c>
      <c r="AC71">
        <f t="shared" si="3"/>
        <v>8374.0106936754764</v>
      </c>
      <c r="AD71">
        <f t="shared" si="3"/>
        <v>8698.4003233012027</v>
      </c>
      <c r="AE71">
        <f t="shared" si="3"/>
        <v>9035.0485321644901</v>
      </c>
      <c r="AF71">
        <f t="shared" si="3"/>
        <v>9385.5643391964986</v>
      </c>
      <c r="AG71">
        <f t="shared" si="3"/>
        <v>9747.5941524555765</v>
      </c>
      <c r="AH71">
        <f t="shared" si="3"/>
        <v>10131.067160274148</v>
      </c>
      <c r="AI71">
        <f t="shared" si="3"/>
        <v>10532.25513199928</v>
      </c>
      <c r="AJ71">
        <f t="shared" si="3"/>
        <v>10945.539089988075</v>
      </c>
      <c r="AK71">
        <f t="shared" si="3"/>
        <v>11380.742758075992</v>
      </c>
      <c r="AL71">
        <f t="shared" si="3"/>
        <v>11829.397565369836</v>
      </c>
      <c r="AM71">
        <f t="shared" si="3"/>
        <v>12295.587064526233</v>
      </c>
      <c r="AN71">
        <f t="shared" si="3"/>
        <v>12779.92777836084</v>
      </c>
      <c r="AO71">
        <f t="shared" si="3"/>
        <v>13285.920062437035</v>
      </c>
      <c r="AP71">
        <f t="shared" si="3"/>
        <v>13811.927292848832</v>
      </c>
      <c r="AQ71">
        <f t="shared" si="3"/>
        <v>14366.064125575356</v>
      </c>
      <c r="AR71">
        <f t="shared" si="3"/>
        <v>14931.182402473944</v>
      </c>
      <c r="AS71">
        <f t="shared" si="3"/>
        <v>15515.278348199163</v>
      </c>
      <c r="AT71">
        <f t="shared" si="3"/>
        <v>16122.863845298221</v>
      </c>
      <c r="AU71">
        <f t="shared" si="3"/>
        <v>16753.984377172554</v>
      </c>
      <c r="AV71">
        <f t="shared" si="3"/>
        <v>17409.699495371315</v>
      </c>
    </row>
    <row r="72" spans="1:48" x14ac:dyDescent="0.25">
      <c r="A72" t="s">
        <v>1306</v>
      </c>
      <c r="B72">
        <f t="shared" ref="B72:B81" si="4">B48*B24</f>
        <v>8600.8802925613654</v>
      </c>
      <c r="C72">
        <f t="shared" ref="C72:AV72" si="5">C48*C24</f>
        <v>8913.7496118458421</v>
      </c>
      <c r="D72">
        <f t="shared" si="5"/>
        <v>8970.5485363362004</v>
      </c>
      <c r="E72">
        <f t="shared" si="5"/>
        <v>9070.1629418509019</v>
      </c>
      <c r="F72">
        <f t="shared" si="5"/>
        <v>9721.6999086986471</v>
      </c>
      <c r="G72">
        <f t="shared" si="5"/>
        <v>9802.5245713052973</v>
      </c>
      <c r="H72">
        <f t="shared" si="5"/>
        <v>10042.208589040654</v>
      </c>
      <c r="I72">
        <f t="shared" si="5"/>
        <v>10302.586138999037</v>
      </c>
      <c r="J72">
        <f t="shared" si="5"/>
        <v>10508.658901981415</v>
      </c>
      <c r="K72">
        <f t="shared" si="5"/>
        <v>10498.727005259856</v>
      </c>
      <c r="L72">
        <f t="shared" si="5"/>
        <v>10397.268932403573</v>
      </c>
      <c r="M72">
        <f t="shared" si="5"/>
        <v>10276.12253931538</v>
      </c>
      <c r="N72">
        <f t="shared" si="5"/>
        <v>10325.910239033617</v>
      </c>
      <c r="O72">
        <f t="shared" si="5"/>
        <v>10665.681648081012</v>
      </c>
      <c r="P72">
        <f t="shared" si="5"/>
        <v>11191.292419218458</v>
      </c>
      <c r="Q72">
        <f t="shared" si="5"/>
        <v>11659.828283715158</v>
      </c>
      <c r="R72">
        <f t="shared" si="5"/>
        <v>11810.970286503927</v>
      </c>
      <c r="S72">
        <f t="shared" si="5"/>
        <v>11895.069246549834</v>
      </c>
      <c r="T72">
        <f t="shared" si="5"/>
        <v>12175.782214734152</v>
      </c>
      <c r="U72">
        <f t="shared" si="5"/>
        <v>12462.393198877611</v>
      </c>
      <c r="V72">
        <f t="shared" si="5"/>
        <v>13407.875493382071</v>
      </c>
      <c r="W72">
        <f t="shared" si="5"/>
        <v>14272.317655507724</v>
      </c>
      <c r="X72">
        <f t="shared" si="5"/>
        <v>14545.205599030711</v>
      </c>
      <c r="Y72">
        <f t="shared" si="5"/>
        <v>14933.742012294731</v>
      </c>
      <c r="Z72">
        <f t="shared" si="5"/>
        <v>15421.590799221372</v>
      </c>
      <c r="AA72">
        <f t="shared" si="5"/>
        <v>15979.791271597956</v>
      </c>
      <c r="AB72">
        <f t="shared" si="5"/>
        <v>16568.38806787318</v>
      </c>
      <c r="AC72">
        <f t="shared" si="5"/>
        <v>16968.216165786405</v>
      </c>
      <c r="AD72">
        <f t="shared" si="5"/>
        <v>17392.5718138212</v>
      </c>
      <c r="AE72">
        <f t="shared" si="5"/>
        <v>17833.922497906955</v>
      </c>
      <c r="AF72">
        <f t="shared" si="5"/>
        <v>18284.692890754963</v>
      </c>
      <c r="AG72">
        <f t="shared" si="5"/>
        <v>18738.692161309074</v>
      </c>
      <c r="AH72">
        <f t="shared" si="5"/>
        <v>19236.259181238041</v>
      </c>
      <c r="AI72">
        <f t="shared" si="5"/>
        <v>19746.613567020708</v>
      </c>
      <c r="AJ72">
        <f t="shared" si="5"/>
        <v>20254.870109588082</v>
      </c>
      <c r="AK72">
        <f t="shared" si="5"/>
        <v>20785.261126850655</v>
      </c>
      <c r="AL72">
        <f t="shared" si="5"/>
        <v>21316.502113522376</v>
      </c>
      <c r="AM72">
        <f t="shared" si="5"/>
        <v>21891.653995313431</v>
      </c>
      <c r="AN72">
        <f t="shared" si="5"/>
        <v>22470.172659842934</v>
      </c>
      <c r="AO72">
        <f t="shared" si="5"/>
        <v>23059.01374686382</v>
      </c>
      <c r="AP72">
        <f t="shared" si="5"/>
        <v>23657.047158323712</v>
      </c>
      <c r="AQ72">
        <f t="shared" si="5"/>
        <v>24322.527926956034</v>
      </c>
      <c r="AR72">
        <f t="shared" si="5"/>
        <v>25012.936037361971</v>
      </c>
      <c r="AS72">
        <f t="shared" si="5"/>
        <v>25691.190700333987</v>
      </c>
      <c r="AT72">
        <f t="shared" si="5"/>
        <v>26371.566162149262</v>
      </c>
      <c r="AU72">
        <f t="shared" si="5"/>
        <v>27062.933601136388</v>
      </c>
      <c r="AV72">
        <f t="shared" si="5"/>
        <v>27873.611469598978</v>
      </c>
    </row>
    <row r="73" spans="1:48" x14ac:dyDescent="0.25">
      <c r="A73" t="s">
        <v>1307</v>
      </c>
      <c r="B73">
        <f t="shared" si="4"/>
        <v>631.35728026325239</v>
      </c>
      <c r="C73">
        <f t="shared" ref="C73:AV73" si="6">C49*C25</f>
        <v>654.32380412850182</v>
      </c>
      <c r="D73">
        <f t="shared" si="6"/>
        <v>650.81435355306974</v>
      </c>
      <c r="E73">
        <f t="shared" si="6"/>
        <v>662.81118036691475</v>
      </c>
      <c r="F73">
        <f t="shared" si="6"/>
        <v>713.01963314795478</v>
      </c>
      <c r="G73">
        <f t="shared" si="6"/>
        <v>718.37041336554455</v>
      </c>
      <c r="H73">
        <f t="shared" si="6"/>
        <v>741.58660882233789</v>
      </c>
      <c r="I73">
        <f t="shared" si="6"/>
        <v>760.74691187689939</v>
      </c>
      <c r="J73">
        <f t="shared" si="6"/>
        <v>784.71421948887632</v>
      </c>
      <c r="K73">
        <f t="shared" si="6"/>
        <v>796.54702901277187</v>
      </c>
      <c r="L73">
        <f t="shared" si="6"/>
        <v>796.92454074325929</v>
      </c>
      <c r="M73">
        <f t="shared" si="6"/>
        <v>788.1266004913299</v>
      </c>
      <c r="N73">
        <f t="shared" si="6"/>
        <v>798.02678593825658</v>
      </c>
      <c r="O73">
        <f t="shared" si="6"/>
        <v>832.36909608943631</v>
      </c>
      <c r="P73">
        <f t="shared" si="6"/>
        <v>880.122577571026</v>
      </c>
      <c r="Q73">
        <f t="shared" si="6"/>
        <v>928.45099696768909</v>
      </c>
      <c r="R73">
        <f t="shared" si="6"/>
        <v>959.38222701148823</v>
      </c>
      <c r="S73">
        <f t="shared" si="6"/>
        <v>990.51321296785864</v>
      </c>
      <c r="T73">
        <f t="shared" si="6"/>
        <v>1023.1659639014891</v>
      </c>
      <c r="U73">
        <f t="shared" si="6"/>
        <v>1063.1931838851697</v>
      </c>
      <c r="V73">
        <f t="shared" si="6"/>
        <v>1087.5304602099566</v>
      </c>
      <c r="W73">
        <f t="shared" si="6"/>
        <v>1112.2798518925115</v>
      </c>
      <c r="X73">
        <f t="shared" si="6"/>
        <v>1149.4382762773225</v>
      </c>
      <c r="Y73">
        <f t="shared" si="6"/>
        <v>1191.5868742850241</v>
      </c>
      <c r="Z73">
        <f t="shared" si="6"/>
        <v>1236.8743999405758</v>
      </c>
      <c r="AA73">
        <f t="shared" si="6"/>
        <v>1288.5166423537239</v>
      </c>
      <c r="AB73">
        <f t="shared" si="6"/>
        <v>1341.351226927063</v>
      </c>
      <c r="AC73">
        <f t="shared" si="6"/>
        <v>1385.646650217923</v>
      </c>
      <c r="AD73">
        <f t="shared" si="6"/>
        <v>1432.9413289266552</v>
      </c>
      <c r="AE73">
        <f t="shared" si="6"/>
        <v>1482.844844478032</v>
      </c>
      <c r="AF73">
        <f t="shared" si="6"/>
        <v>1534.0176280702308</v>
      </c>
      <c r="AG73">
        <f t="shared" si="6"/>
        <v>1586.4089166779638</v>
      </c>
      <c r="AH73">
        <f t="shared" si="6"/>
        <v>1638.4858131996805</v>
      </c>
      <c r="AI73">
        <f t="shared" si="6"/>
        <v>1694.7790668690191</v>
      </c>
      <c r="AJ73">
        <f t="shared" si="6"/>
        <v>1777.0459527813505</v>
      </c>
      <c r="AK73">
        <f t="shared" si="6"/>
        <v>1826.389990128064</v>
      </c>
      <c r="AL73">
        <f t="shared" si="6"/>
        <v>1907.5825810677204</v>
      </c>
      <c r="AM73">
        <f t="shared" si="6"/>
        <v>1966.7186515497046</v>
      </c>
      <c r="AN73">
        <f t="shared" si="6"/>
        <v>2059.6268485522742</v>
      </c>
      <c r="AO73">
        <f t="shared" si="6"/>
        <v>2151.9808169452285</v>
      </c>
      <c r="AP73">
        <f t="shared" si="6"/>
        <v>2233.5596391055915</v>
      </c>
      <c r="AQ73">
        <f t="shared" si="6"/>
        <v>2315.4942146878434</v>
      </c>
      <c r="AR73">
        <f t="shared" si="6"/>
        <v>2399.9494476527589</v>
      </c>
      <c r="AS73">
        <f t="shared" si="6"/>
        <v>2487.1735838276472</v>
      </c>
      <c r="AT73">
        <f t="shared" si="6"/>
        <v>2578.776627326798</v>
      </c>
      <c r="AU73">
        <f t="shared" si="6"/>
        <v>2674.3253429257197</v>
      </c>
      <c r="AV73">
        <f t="shared" si="6"/>
        <v>2773.4512710405002</v>
      </c>
    </row>
    <row r="74" spans="1:48" x14ac:dyDescent="0.25">
      <c r="A74" t="s">
        <v>1308</v>
      </c>
      <c r="B74">
        <f t="shared" si="4"/>
        <v>334.35306804052561</v>
      </c>
      <c r="C74">
        <f t="shared" ref="C74:AV74" si="7">C50*C26</f>
        <v>346.51563899143031</v>
      </c>
      <c r="D74">
        <f t="shared" si="7"/>
        <v>348.83769402839579</v>
      </c>
      <c r="E74">
        <f t="shared" si="7"/>
        <v>349.08317644024368</v>
      </c>
      <c r="F74">
        <f t="shared" si="7"/>
        <v>356.41897154112047</v>
      </c>
      <c r="G74">
        <f t="shared" si="7"/>
        <v>360.15683534337035</v>
      </c>
      <c r="H74">
        <f t="shared" si="7"/>
        <v>361.560399677053</v>
      </c>
      <c r="I74">
        <f t="shared" si="7"/>
        <v>372.25486061177543</v>
      </c>
      <c r="J74">
        <f t="shared" si="7"/>
        <v>349.7896226263826</v>
      </c>
      <c r="K74">
        <f t="shared" si="7"/>
        <v>365.07797734688108</v>
      </c>
      <c r="L74">
        <f t="shared" si="7"/>
        <v>378.55249229224063</v>
      </c>
      <c r="M74">
        <f t="shared" si="7"/>
        <v>380.6775587840807</v>
      </c>
      <c r="N74">
        <f t="shared" si="7"/>
        <v>395.58045877282018</v>
      </c>
      <c r="O74">
        <f t="shared" si="7"/>
        <v>421.06255374437433</v>
      </c>
      <c r="P74">
        <f t="shared" si="7"/>
        <v>465.04449193855658</v>
      </c>
      <c r="Q74">
        <f t="shared" si="7"/>
        <v>501.10014039382685</v>
      </c>
      <c r="R74">
        <f t="shared" si="7"/>
        <v>517.84977010547107</v>
      </c>
      <c r="S74">
        <f t="shared" si="7"/>
        <v>534.66818508086124</v>
      </c>
      <c r="T74">
        <f t="shared" si="7"/>
        <v>552.15947865975352</v>
      </c>
      <c r="U74">
        <f t="shared" si="7"/>
        <v>573.60371819032616</v>
      </c>
      <c r="V74">
        <f t="shared" si="7"/>
        <v>591.20149456933893</v>
      </c>
      <c r="W74">
        <f t="shared" si="7"/>
        <v>606.2018352889578</v>
      </c>
      <c r="X74">
        <f t="shared" si="7"/>
        <v>626.50710443224796</v>
      </c>
      <c r="Y74">
        <f t="shared" si="7"/>
        <v>649.0008324984758</v>
      </c>
      <c r="Z74">
        <f t="shared" si="7"/>
        <v>672.94368412881454</v>
      </c>
      <c r="AA74">
        <f t="shared" si="7"/>
        <v>698.08355335774843</v>
      </c>
      <c r="AB74">
        <f t="shared" si="7"/>
        <v>724.22397237088683</v>
      </c>
      <c r="AC74">
        <f t="shared" si="7"/>
        <v>751.51962453789145</v>
      </c>
      <c r="AD74">
        <f t="shared" si="7"/>
        <v>779.50804149937733</v>
      </c>
      <c r="AE74">
        <f t="shared" si="7"/>
        <v>808.23479037295056</v>
      </c>
      <c r="AF74">
        <f t="shared" si="7"/>
        <v>838.03145991311237</v>
      </c>
      <c r="AG74">
        <f t="shared" si="7"/>
        <v>868.84930739712104</v>
      </c>
      <c r="AH74">
        <f t="shared" si="7"/>
        <v>900.71644674317099</v>
      </c>
      <c r="AI74">
        <f t="shared" si="7"/>
        <v>934.37133054695175</v>
      </c>
      <c r="AJ74">
        <f t="shared" si="7"/>
        <v>968.85851474935021</v>
      </c>
      <c r="AK74">
        <f t="shared" si="7"/>
        <v>1005.2741843197663</v>
      </c>
      <c r="AL74">
        <f t="shared" si="7"/>
        <v>1042.3952768903746</v>
      </c>
      <c r="AM74">
        <f t="shared" si="7"/>
        <v>1082.6008230474677</v>
      </c>
      <c r="AN74">
        <f t="shared" si="7"/>
        <v>1125.3288239102508</v>
      </c>
      <c r="AO74">
        <f t="shared" si="7"/>
        <v>1169.6647966129235</v>
      </c>
      <c r="AP74">
        <f t="shared" si="7"/>
        <v>1215.3732101272396</v>
      </c>
      <c r="AQ74">
        <f t="shared" si="7"/>
        <v>1261.5699833022541</v>
      </c>
      <c r="AR74">
        <f t="shared" si="7"/>
        <v>1308.2887783164447</v>
      </c>
      <c r="AS74">
        <f t="shared" si="7"/>
        <v>1356.2894271113512</v>
      </c>
      <c r="AT74">
        <f t="shared" si="7"/>
        <v>1406.1159259274409</v>
      </c>
      <c r="AU74">
        <f t="shared" si="7"/>
        <v>1457.7437080251841</v>
      </c>
      <c r="AV74">
        <f t="shared" si="7"/>
        <v>1511.29436586615</v>
      </c>
    </row>
    <row r="75" spans="1:48" x14ac:dyDescent="0.25">
      <c r="A75" t="s">
        <v>1309</v>
      </c>
      <c r="B75">
        <f t="shared" si="4"/>
        <v>6830.1010761092821</v>
      </c>
      <c r="C75">
        <f t="shared" ref="C75:AV75" si="8">C51*C27</f>
        <v>7078.5557693079109</v>
      </c>
      <c r="D75">
        <f t="shared" si="8"/>
        <v>7249.5196302213599</v>
      </c>
      <c r="E75">
        <f t="shared" si="8"/>
        <v>7586.0360001955569</v>
      </c>
      <c r="F75">
        <f t="shared" si="8"/>
        <v>7832.0573442614905</v>
      </c>
      <c r="G75">
        <f t="shared" si="8"/>
        <v>7662.4062832603122</v>
      </c>
      <c r="H75">
        <f t="shared" si="8"/>
        <v>7911.8182982948438</v>
      </c>
      <c r="I75">
        <f t="shared" si="8"/>
        <v>8361.1681218066133</v>
      </c>
      <c r="J75">
        <f t="shared" si="8"/>
        <v>8506.8608561327783</v>
      </c>
      <c r="K75">
        <f t="shared" si="8"/>
        <v>8939.9963919826332</v>
      </c>
      <c r="L75">
        <f t="shared" si="8"/>
        <v>9163.7742735694392</v>
      </c>
      <c r="M75">
        <f t="shared" si="8"/>
        <v>9391.7510439230209</v>
      </c>
      <c r="N75">
        <f t="shared" si="8"/>
        <v>9573.4262788221167</v>
      </c>
      <c r="O75">
        <f t="shared" si="8"/>
        <v>10361.952544193467</v>
      </c>
      <c r="P75">
        <f t="shared" si="8"/>
        <v>11293.771317479637</v>
      </c>
      <c r="Q75">
        <f t="shared" si="8"/>
        <v>12072.765955952746</v>
      </c>
      <c r="R75">
        <f t="shared" si="8"/>
        <v>12070.930209246815</v>
      </c>
      <c r="S75">
        <f t="shared" si="8"/>
        <v>11897.910967410004</v>
      </c>
      <c r="T75">
        <f t="shared" si="8"/>
        <v>12096.567439103637</v>
      </c>
      <c r="U75">
        <f t="shared" si="8"/>
        <v>12224.247432516559</v>
      </c>
      <c r="V75">
        <f t="shared" si="8"/>
        <v>12323.404389486783</v>
      </c>
      <c r="W75">
        <f t="shared" si="8"/>
        <v>12326.345779094134</v>
      </c>
      <c r="X75">
        <f t="shared" si="8"/>
        <v>12377.330613987342</v>
      </c>
      <c r="Y75">
        <f t="shared" si="8"/>
        <v>12427.061900036641</v>
      </c>
      <c r="Z75">
        <f t="shared" si="8"/>
        <v>12516.433884183247</v>
      </c>
      <c r="AA75">
        <f t="shared" si="8"/>
        <v>12596.38569051103</v>
      </c>
      <c r="AB75">
        <f t="shared" si="8"/>
        <v>12639.911113954373</v>
      </c>
      <c r="AC75">
        <f t="shared" si="8"/>
        <v>12467.912891358035</v>
      </c>
      <c r="AD75">
        <f t="shared" si="8"/>
        <v>12318.846759578251</v>
      </c>
      <c r="AE75">
        <f t="shared" si="8"/>
        <v>12172.811021131252</v>
      </c>
      <c r="AF75">
        <f t="shared" si="8"/>
        <v>12029.946308169163</v>
      </c>
      <c r="AG75">
        <f t="shared" si="8"/>
        <v>11886.083360188553</v>
      </c>
      <c r="AH75">
        <f t="shared" si="8"/>
        <v>11766.342956510749</v>
      </c>
      <c r="AI75">
        <f t="shared" si="8"/>
        <v>11684.337095698998</v>
      </c>
      <c r="AJ75">
        <f t="shared" si="8"/>
        <v>11589.278755706102</v>
      </c>
      <c r="AK75">
        <f t="shared" si="8"/>
        <v>11521.182794001306</v>
      </c>
      <c r="AL75">
        <f t="shared" si="8"/>
        <v>11430.461418717436</v>
      </c>
      <c r="AM75">
        <f t="shared" si="8"/>
        <v>11371.625690955074</v>
      </c>
      <c r="AN75">
        <f t="shared" si="8"/>
        <v>11304.529295741779</v>
      </c>
      <c r="AO75">
        <f t="shared" si="8"/>
        <v>11237.353018867867</v>
      </c>
      <c r="AP75">
        <f t="shared" si="8"/>
        <v>11165.571229564044</v>
      </c>
      <c r="AQ75">
        <f t="shared" si="8"/>
        <v>11088.264655757739</v>
      </c>
      <c r="AR75">
        <f t="shared" si="8"/>
        <v>10991.890268519079</v>
      </c>
      <c r="AS75">
        <f t="shared" si="8"/>
        <v>10888.474606419652</v>
      </c>
      <c r="AT75">
        <f t="shared" si="8"/>
        <v>10793.254709088947</v>
      </c>
      <c r="AU75">
        <f t="shared" si="8"/>
        <v>10699.366806906692</v>
      </c>
      <c r="AV75">
        <f t="shared" si="8"/>
        <v>10607.219998581599</v>
      </c>
    </row>
    <row r="76" spans="1:48" x14ac:dyDescent="0.25">
      <c r="A76" t="s">
        <v>1310</v>
      </c>
      <c r="B76">
        <f t="shared" si="4"/>
        <v>454127.96909959614</v>
      </c>
      <c r="C76">
        <f t="shared" ref="C76:AV76" si="9">C52*C28</f>
        <v>470647.52334605093</v>
      </c>
      <c r="D76">
        <f t="shared" si="9"/>
        <v>470787.62816396268</v>
      </c>
      <c r="E76">
        <f t="shared" si="9"/>
        <v>481577.96651423775</v>
      </c>
      <c r="F76">
        <f t="shared" si="9"/>
        <v>487316.1316708175</v>
      </c>
      <c r="G76">
        <f t="shared" si="9"/>
        <v>488991.51445905195</v>
      </c>
      <c r="H76">
        <f t="shared" si="9"/>
        <v>496716.41025846527</v>
      </c>
      <c r="I76">
        <f t="shared" si="9"/>
        <v>500170.62389159115</v>
      </c>
      <c r="J76">
        <f t="shared" si="9"/>
        <v>504501.3182672761</v>
      </c>
      <c r="K76">
        <f t="shared" si="9"/>
        <v>512504.02398128156</v>
      </c>
      <c r="L76">
        <f t="shared" si="9"/>
        <v>523124.09415920119</v>
      </c>
      <c r="M76">
        <f t="shared" si="9"/>
        <v>533857.69649187906</v>
      </c>
      <c r="N76">
        <f t="shared" si="9"/>
        <v>541691.49141689262</v>
      </c>
      <c r="O76">
        <f t="shared" si="9"/>
        <v>558344.51628949726</v>
      </c>
      <c r="P76">
        <f t="shared" si="9"/>
        <v>577498.73965638736</v>
      </c>
      <c r="Q76">
        <f t="shared" si="9"/>
        <v>603224.37412399403</v>
      </c>
      <c r="R76">
        <f t="shared" si="9"/>
        <v>623373.27775291703</v>
      </c>
      <c r="S76">
        <f t="shared" si="9"/>
        <v>643630.59750398714</v>
      </c>
      <c r="T76">
        <f t="shared" si="9"/>
        <v>664874.76218978746</v>
      </c>
      <c r="U76">
        <f t="shared" si="9"/>
        <v>691015.13725105638</v>
      </c>
      <c r="V76">
        <f t="shared" si="9"/>
        <v>711314.07832804334</v>
      </c>
      <c r="W76">
        <f t="shared" si="9"/>
        <v>729126.34005653707</v>
      </c>
      <c r="X76">
        <f t="shared" si="9"/>
        <v>756495.83521769883</v>
      </c>
      <c r="Y76">
        <f t="shared" si="9"/>
        <v>785217.62636162585</v>
      </c>
      <c r="Z76">
        <f t="shared" si="9"/>
        <v>814269.86513859441</v>
      </c>
      <c r="AA76">
        <f t="shared" si="9"/>
        <v>842268.8847718609</v>
      </c>
      <c r="AB76">
        <f t="shared" si="9"/>
        <v>869368.53945173358</v>
      </c>
      <c r="AC76">
        <f t="shared" si="9"/>
        <v>899669.68717911351</v>
      </c>
      <c r="AD76">
        <f t="shared" si="9"/>
        <v>933108.97089112329</v>
      </c>
      <c r="AE76">
        <f t="shared" si="9"/>
        <v>967396.12045209028</v>
      </c>
      <c r="AF76">
        <f t="shared" si="9"/>
        <v>1002679.7795598769</v>
      </c>
      <c r="AG76">
        <f t="shared" si="9"/>
        <v>1038941.6020054265</v>
      </c>
      <c r="AH76">
        <f t="shared" si="9"/>
        <v>1077137.2153508216</v>
      </c>
      <c r="AI76">
        <f t="shared" si="9"/>
        <v>1118770.3056742821</v>
      </c>
      <c r="AJ76">
        <f t="shared" si="9"/>
        <v>1161335.4627369796</v>
      </c>
      <c r="AK76">
        <f t="shared" si="9"/>
        <v>1206647.538269358</v>
      </c>
      <c r="AL76">
        <f t="shared" si="9"/>
        <v>1252434.1619865145</v>
      </c>
      <c r="AM76">
        <f t="shared" si="9"/>
        <v>1301948.8843036927</v>
      </c>
      <c r="AN76">
        <f t="shared" si="9"/>
        <v>1353954.7728229365</v>
      </c>
      <c r="AO76">
        <f t="shared" si="9"/>
        <v>1407559.1825564313</v>
      </c>
      <c r="AP76">
        <f t="shared" si="9"/>
        <v>1462914.4934024804</v>
      </c>
      <c r="AQ76">
        <f t="shared" si="9"/>
        <v>1519008.7243117385</v>
      </c>
      <c r="AR76">
        <f t="shared" si="9"/>
        <v>1575239.388384491</v>
      </c>
      <c r="AS76">
        <f t="shared" si="9"/>
        <v>1632512.7418072305</v>
      </c>
      <c r="AT76">
        <f t="shared" si="9"/>
        <v>1692621.8795451839</v>
      </c>
      <c r="AU76">
        <f t="shared" si="9"/>
        <v>1755287.3163313186</v>
      </c>
      <c r="AV76">
        <f t="shared" si="9"/>
        <v>1820329.2536566639</v>
      </c>
    </row>
    <row r="77" spans="1:48" x14ac:dyDescent="0.25">
      <c r="A77" t="s">
        <v>1311</v>
      </c>
      <c r="B77">
        <f t="shared" si="4"/>
        <v>9565.4301933075894</v>
      </c>
      <c r="C77">
        <f t="shared" ref="C77:AV77" si="10">C53*C29</f>
        <v>9913.3863944689201</v>
      </c>
      <c r="D77">
        <f t="shared" si="10"/>
        <v>9860.5944853967194</v>
      </c>
      <c r="E77">
        <f t="shared" si="10"/>
        <v>9989.466997495123</v>
      </c>
      <c r="F77">
        <f t="shared" si="10"/>
        <v>10226.95740637963</v>
      </c>
      <c r="G77">
        <f t="shared" si="10"/>
        <v>10460.607479119975</v>
      </c>
      <c r="H77">
        <f t="shared" si="10"/>
        <v>10596.712675451272</v>
      </c>
      <c r="I77">
        <f t="shared" si="10"/>
        <v>10840.10653639518</v>
      </c>
      <c r="J77">
        <f t="shared" si="10"/>
        <v>10924.930535783855</v>
      </c>
      <c r="K77">
        <f t="shared" si="10"/>
        <v>11145.280307015411</v>
      </c>
      <c r="L77">
        <f t="shared" si="10"/>
        <v>11317.830513225457</v>
      </c>
      <c r="M77">
        <f t="shared" si="10"/>
        <v>11541.995662647898</v>
      </c>
      <c r="N77">
        <f t="shared" si="10"/>
        <v>11674.283486222541</v>
      </c>
      <c r="O77">
        <f t="shared" si="10"/>
        <v>11924.62031198285</v>
      </c>
      <c r="P77">
        <f t="shared" si="10"/>
        <v>12123.040044408524</v>
      </c>
      <c r="Q77">
        <f t="shared" si="10"/>
        <v>12481.133422675302</v>
      </c>
      <c r="R77">
        <f t="shared" si="10"/>
        <v>12898.811212212571</v>
      </c>
      <c r="S77">
        <f t="shared" si="10"/>
        <v>13318.306052978276</v>
      </c>
      <c r="T77">
        <f t="shared" si="10"/>
        <v>13757.8666799928</v>
      </c>
      <c r="U77">
        <f t="shared" si="10"/>
        <v>14298.004345969881</v>
      </c>
      <c r="V77">
        <f t="shared" si="10"/>
        <v>14718.336707924062</v>
      </c>
      <c r="W77">
        <f t="shared" si="10"/>
        <v>15087.380371832613</v>
      </c>
      <c r="X77">
        <f t="shared" si="10"/>
        <v>15646.575747780787</v>
      </c>
      <c r="Y77">
        <f t="shared" si="10"/>
        <v>16233.386385517773</v>
      </c>
      <c r="Z77">
        <f t="shared" si="10"/>
        <v>16829.076915974561</v>
      </c>
      <c r="AA77">
        <f t="shared" si="10"/>
        <v>17401.755909182051</v>
      </c>
      <c r="AB77">
        <f t="shared" si="10"/>
        <v>17955.939261045722</v>
      </c>
      <c r="AC77">
        <f t="shared" si="10"/>
        <v>18576.243183467803</v>
      </c>
      <c r="AD77">
        <f t="shared" si="10"/>
        <v>19265.418233127184</v>
      </c>
      <c r="AE77">
        <f t="shared" si="10"/>
        <v>19974.299971786088</v>
      </c>
      <c r="AF77">
        <f t="shared" si="10"/>
        <v>20703.883417414138</v>
      </c>
      <c r="AG77">
        <f t="shared" si="10"/>
        <v>21454.451973336832</v>
      </c>
      <c r="AH77">
        <f t="shared" si="10"/>
        <v>22244.840594333295</v>
      </c>
      <c r="AI77">
        <f t="shared" si="10"/>
        <v>23106.514042277671</v>
      </c>
      <c r="AJ77">
        <f t="shared" si="10"/>
        <v>23986.281199890032</v>
      </c>
      <c r="AK77">
        <f t="shared" si="10"/>
        <v>24922.1322966072</v>
      </c>
      <c r="AL77">
        <f t="shared" si="10"/>
        <v>25868.419415586675</v>
      </c>
      <c r="AM77">
        <f t="shared" si="10"/>
        <v>26891.117343546299</v>
      </c>
      <c r="AN77">
        <f t="shared" si="10"/>
        <v>27965.865263116983</v>
      </c>
      <c r="AO77">
        <f t="shared" si="10"/>
        <v>29071.778241741351</v>
      </c>
      <c r="AP77">
        <f t="shared" si="10"/>
        <v>30213.673138671376</v>
      </c>
      <c r="AQ77">
        <f t="shared" si="10"/>
        <v>31373.630795356279</v>
      </c>
      <c r="AR77">
        <f t="shared" si="10"/>
        <v>32540.263235909297</v>
      </c>
      <c r="AS77">
        <f t="shared" si="10"/>
        <v>33728.784248857424</v>
      </c>
      <c r="AT77">
        <f t="shared" si="10"/>
        <v>34976.763568139824</v>
      </c>
      <c r="AU77">
        <f t="shared" si="10"/>
        <v>36278.547737972651</v>
      </c>
      <c r="AV77">
        <f t="shared" si="10"/>
        <v>37628.847508328436</v>
      </c>
    </row>
    <row r="78" spans="1:48" x14ac:dyDescent="0.25">
      <c r="A78" t="s">
        <v>1312</v>
      </c>
      <c r="B78">
        <f t="shared" si="4"/>
        <v>60.517126977320721</v>
      </c>
      <c r="C78">
        <f t="shared" ref="C78:AV78" si="11">C54*C30</f>
        <v>62.718524006276169</v>
      </c>
      <c r="D78">
        <f t="shared" si="11"/>
        <v>63.936285796500002</v>
      </c>
      <c r="E78">
        <f t="shared" si="11"/>
        <v>61.662965870560335</v>
      </c>
      <c r="F78">
        <f t="shared" si="11"/>
        <v>87.2759733622525</v>
      </c>
      <c r="G78">
        <f t="shared" si="11"/>
        <v>70.281387123584551</v>
      </c>
      <c r="H78">
        <f t="shared" si="11"/>
        <v>81.986962461976717</v>
      </c>
      <c r="I78">
        <f t="shared" si="11"/>
        <v>95.275227017857318</v>
      </c>
      <c r="J78">
        <f t="shared" si="11"/>
        <v>87.740655798125289</v>
      </c>
      <c r="K78">
        <f t="shared" si="11"/>
        <v>68.882952549317224</v>
      </c>
      <c r="L78">
        <f t="shared" si="11"/>
        <v>65.598339945692402</v>
      </c>
      <c r="M78">
        <f t="shared" si="11"/>
        <v>62.835258151073468</v>
      </c>
      <c r="N78">
        <f t="shared" si="11"/>
        <v>66.975083040705144</v>
      </c>
      <c r="O78">
        <f t="shared" si="11"/>
        <v>86.953224482180758</v>
      </c>
      <c r="P78">
        <f t="shared" si="11"/>
        <v>95.83298210832821</v>
      </c>
      <c r="Q78">
        <f t="shared" si="11"/>
        <v>76.152589612444686</v>
      </c>
      <c r="R78">
        <f t="shared" si="11"/>
        <v>77.36420002288088</v>
      </c>
      <c r="S78">
        <f t="shared" si="11"/>
        <v>78.76908437023323</v>
      </c>
      <c r="T78">
        <f t="shared" si="11"/>
        <v>85.086941699039301</v>
      </c>
      <c r="U78">
        <f t="shared" si="11"/>
        <v>92.769463711107363</v>
      </c>
      <c r="V78">
        <f t="shared" si="11"/>
        <v>96.258929859445942</v>
      </c>
      <c r="W78">
        <f t="shared" si="11"/>
        <v>97.815299700364449</v>
      </c>
      <c r="X78">
        <f t="shared" si="11"/>
        <v>90.627954091279761</v>
      </c>
      <c r="Y78">
        <f t="shared" si="11"/>
        <v>84.538548997096001</v>
      </c>
      <c r="Z78">
        <f t="shared" si="11"/>
        <v>79.277400426023107</v>
      </c>
      <c r="AA78">
        <f t="shared" si="11"/>
        <v>75.210775673369497</v>
      </c>
      <c r="AB78">
        <f t="shared" si="11"/>
        <v>71.675446087629695</v>
      </c>
      <c r="AC78">
        <f t="shared" si="11"/>
        <v>69.278744685899909</v>
      </c>
      <c r="AD78">
        <f t="shared" si="11"/>
        <v>67.286452495838773</v>
      </c>
      <c r="AE78">
        <f t="shared" si="11"/>
        <v>65.517876989399213</v>
      </c>
      <c r="AF78">
        <f t="shared" si="11"/>
        <v>63.996037195608558</v>
      </c>
      <c r="AG78">
        <f t="shared" si="11"/>
        <v>62.602343786420192</v>
      </c>
      <c r="AH78">
        <f t="shared" si="11"/>
        <v>61.43055588015654</v>
      </c>
      <c r="AI78">
        <f t="shared" si="11"/>
        <v>60.423222073114182</v>
      </c>
      <c r="AJ78">
        <f t="shared" si="11"/>
        <v>59.574446153634668</v>
      </c>
      <c r="AK78">
        <f t="shared" si="11"/>
        <v>58.482164771349339</v>
      </c>
      <c r="AL78">
        <f t="shared" si="11"/>
        <v>57.4522973550553</v>
      </c>
      <c r="AM78">
        <f t="shared" si="11"/>
        <v>58.675805356216721</v>
      </c>
      <c r="AN78">
        <f t="shared" si="11"/>
        <v>60.192782279842248</v>
      </c>
      <c r="AO78">
        <f t="shared" si="11"/>
        <v>62.0253933358482</v>
      </c>
      <c r="AP78">
        <f t="shared" si="11"/>
        <v>64.224950880058756</v>
      </c>
      <c r="AQ78">
        <f t="shared" si="11"/>
        <v>66.844297746513902</v>
      </c>
      <c r="AR78">
        <f t="shared" si="11"/>
        <v>67.73282423227721</v>
      </c>
      <c r="AS78">
        <f t="shared" si="11"/>
        <v>68.656558390027385</v>
      </c>
      <c r="AT78">
        <f t="shared" si="11"/>
        <v>69.615378381632425</v>
      </c>
      <c r="AU78">
        <f t="shared" si="11"/>
        <v>70.61194376625204</v>
      </c>
      <c r="AV78">
        <f t="shared" si="11"/>
        <v>71.697366591071614</v>
      </c>
    </row>
    <row r="79" spans="1:48" x14ac:dyDescent="0.25">
      <c r="A79" t="s">
        <v>1313</v>
      </c>
      <c r="B79">
        <f t="shared" si="4"/>
        <v>40725.233357568606</v>
      </c>
      <c r="C79">
        <f t="shared" ref="C79:AV79" si="12">C55*C31</f>
        <v>42206.671955115875</v>
      </c>
      <c r="D79">
        <f t="shared" si="12"/>
        <v>43217.936546272002</v>
      </c>
      <c r="E79">
        <f t="shared" si="12"/>
        <v>42730.835916013333</v>
      </c>
      <c r="F79">
        <f t="shared" si="12"/>
        <v>46170.680069271861</v>
      </c>
      <c r="G79">
        <f t="shared" si="12"/>
        <v>39801.66444991139</v>
      </c>
      <c r="H79">
        <f t="shared" si="12"/>
        <v>42588.243429049166</v>
      </c>
      <c r="I79">
        <f t="shared" si="12"/>
        <v>47001.035694352307</v>
      </c>
      <c r="J79">
        <f t="shared" si="12"/>
        <v>50251.38595989305</v>
      </c>
      <c r="K79">
        <f t="shared" si="12"/>
        <v>48681.978576517198</v>
      </c>
      <c r="L79">
        <f t="shared" si="12"/>
        <v>46058.879360724633</v>
      </c>
      <c r="M79">
        <f t="shared" si="12"/>
        <v>40062.218112453484</v>
      </c>
      <c r="N79">
        <f t="shared" si="12"/>
        <v>36625.126213487958</v>
      </c>
      <c r="O79">
        <f t="shared" si="12"/>
        <v>39195.62168200926</v>
      </c>
      <c r="P79">
        <f t="shared" si="12"/>
        <v>45033.669981229395</v>
      </c>
      <c r="Q79">
        <f t="shared" si="12"/>
        <v>44606.140129927422</v>
      </c>
      <c r="R79">
        <f t="shared" si="12"/>
        <v>45323.544596311251</v>
      </c>
      <c r="S79">
        <f t="shared" si="12"/>
        <v>46029.915545709358</v>
      </c>
      <c r="T79">
        <f t="shared" si="12"/>
        <v>46590.082170216243</v>
      </c>
      <c r="U79">
        <f t="shared" si="12"/>
        <v>47059.130216747013</v>
      </c>
      <c r="V79">
        <f t="shared" si="12"/>
        <v>47953.036433102978</v>
      </c>
      <c r="W79">
        <f t="shared" si="12"/>
        <v>49217.045111790059</v>
      </c>
      <c r="X79">
        <f t="shared" si="12"/>
        <v>48855.961203512059</v>
      </c>
      <c r="Y79">
        <f t="shared" si="12"/>
        <v>48053.943082530139</v>
      </c>
      <c r="Z79">
        <f t="shared" si="12"/>
        <v>47014.550714425204</v>
      </c>
      <c r="AA79">
        <f t="shared" si="12"/>
        <v>46822.433734600287</v>
      </c>
      <c r="AB79">
        <f t="shared" si="12"/>
        <v>46410.661652790048</v>
      </c>
      <c r="AC79">
        <f t="shared" si="12"/>
        <v>44977.762416435842</v>
      </c>
      <c r="AD79">
        <f t="shared" si="12"/>
        <v>43376.971518068422</v>
      </c>
      <c r="AE79">
        <f t="shared" si="12"/>
        <v>41691.072594599274</v>
      </c>
      <c r="AF79">
        <f t="shared" si="12"/>
        <v>39999.061210388485</v>
      </c>
      <c r="AG79">
        <f t="shared" si="12"/>
        <v>38278.694519342476</v>
      </c>
      <c r="AH79">
        <f t="shared" si="12"/>
        <v>36445.64570130573</v>
      </c>
      <c r="AI79">
        <f t="shared" si="12"/>
        <v>34705.027331601399</v>
      </c>
      <c r="AJ79">
        <f t="shared" si="12"/>
        <v>33053.14493864325</v>
      </c>
      <c r="AK79">
        <f t="shared" si="12"/>
        <v>31531.821459201641</v>
      </c>
      <c r="AL79">
        <f t="shared" si="12"/>
        <v>30079.109311965607</v>
      </c>
      <c r="AM79">
        <f t="shared" si="12"/>
        <v>28964.972187983887</v>
      </c>
      <c r="AN79">
        <f t="shared" si="12"/>
        <v>27911.969934909244</v>
      </c>
      <c r="AO79">
        <f t="shared" si="12"/>
        <v>26900.706294348143</v>
      </c>
      <c r="AP79">
        <f t="shared" si="12"/>
        <v>25910.780365039886</v>
      </c>
      <c r="AQ79">
        <f t="shared" si="12"/>
        <v>24863.479289678344</v>
      </c>
      <c r="AR79">
        <f t="shared" si="12"/>
        <v>24031.0314186338</v>
      </c>
      <c r="AS79">
        <f t="shared" si="12"/>
        <v>23222.738081455173</v>
      </c>
      <c r="AT79">
        <f t="shared" si="12"/>
        <v>22442.134367836632</v>
      </c>
      <c r="AU79">
        <f t="shared" si="12"/>
        <v>21686.191494045011</v>
      </c>
      <c r="AV79">
        <f t="shared" si="12"/>
        <v>20958.256794761022</v>
      </c>
    </row>
    <row r="80" spans="1:48" x14ac:dyDescent="0.25">
      <c r="A80" t="s">
        <v>1314</v>
      </c>
      <c r="B80">
        <f t="shared" si="4"/>
        <v>16613.347904358605</v>
      </c>
      <c r="C80">
        <f t="shared" ref="C80:AV80" si="13">C56*C32</f>
        <v>17217.682190276762</v>
      </c>
      <c r="D80">
        <f t="shared" si="13"/>
        <v>17332.900944183602</v>
      </c>
      <c r="E80">
        <f t="shared" si="13"/>
        <v>17458.099463730432</v>
      </c>
      <c r="F80">
        <f t="shared" si="13"/>
        <v>18149.869611599119</v>
      </c>
      <c r="G80">
        <f t="shared" si="13"/>
        <v>17839.205574359243</v>
      </c>
      <c r="H80">
        <f t="shared" si="13"/>
        <v>18322.112508311828</v>
      </c>
      <c r="I80">
        <f t="shared" si="13"/>
        <v>19050.161836183172</v>
      </c>
      <c r="J80">
        <f t="shared" si="13"/>
        <v>19705.260021546048</v>
      </c>
      <c r="K80">
        <f t="shared" si="13"/>
        <v>19909.688872915376</v>
      </c>
      <c r="L80">
        <f t="shared" si="13"/>
        <v>20039.25488984476</v>
      </c>
      <c r="M80">
        <f t="shared" si="13"/>
        <v>19909.346949580489</v>
      </c>
      <c r="N80">
        <f t="shared" si="13"/>
        <v>20030.410934504456</v>
      </c>
      <c r="O80">
        <f t="shared" si="13"/>
        <v>20830.679145278787</v>
      </c>
      <c r="P80">
        <f t="shared" si="13"/>
        <v>22049.015827727257</v>
      </c>
      <c r="Q80">
        <f t="shared" si="13"/>
        <v>22905.27888456075</v>
      </c>
      <c r="R80">
        <f t="shared" si="13"/>
        <v>23485.777583151004</v>
      </c>
      <c r="S80">
        <f t="shared" si="13"/>
        <v>23903.129535490301</v>
      </c>
      <c r="T80">
        <f t="shared" si="13"/>
        <v>24526.420661003016</v>
      </c>
      <c r="U80">
        <f t="shared" si="13"/>
        <v>25020.037547534015</v>
      </c>
      <c r="V80">
        <f t="shared" si="13"/>
        <v>25778.4064843222</v>
      </c>
      <c r="W80">
        <f t="shared" si="13"/>
        <v>26821.483625617246</v>
      </c>
      <c r="X80">
        <f t="shared" si="13"/>
        <v>27956.551835802406</v>
      </c>
      <c r="Y80">
        <f t="shared" si="13"/>
        <v>28584.306295762439</v>
      </c>
      <c r="Z80">
        <f t="shared" si="13"/>
        <v>29194.824928676542</v>
      </c>
      <c r="AA80">
        <f t="shared" si="13"/>
        <v>29927.382587850829</v>
      </c>
      <c r="AB80">
        <f t="shared" si="13"/>
        <v>30742.147597104769</v>
      </c>
      <c r="AC80">
        <f t="shared" si="13"/>
        <v>31394.66357181692</v>
      </c>
      <c r="AD80">
        <f t="shared" si="13"/>
        <v>32091.46384763889</v>
      </c>
      <c r="AE80">
        <f t="shared" si="13"/>
        <v>32818.592894980691</v>
      </c>
      <c r="AF80">
        <f t="shared" si="13"/>
        <v>33650.987181473123</v>
      </c>
      <c r="AG80">
        <f t="shared" si="13"/>
        <v>34321.927787208879</v>
      </c>
      <c r="AH80">
        <f t="shared" si="13"/>
        <v>34939.341248845187</v>
      </c>
      <c r="AI80">
        <f t="shared" si="13"/>
        <v>35700.833867765745</v>
      </c>
      <c r="AJ80">
        <f t="shared" si="13"/>
        <v>36463.610223591961</v>
      </c>
      <c r="AK80">
        <f t="shared" si="13"/>
        <v>37360.082823163211</v>
      </c>
      <c r="AL80">
        <f t="shared" si="13"/>
        <v>38311.352319808502</v>
      </c>
      <c r="AM80">
        <f t="shared" si="13"/>
        <v>39016.970510287065</v>
      </c>
      <c r="AN80">
        <f t="shared" si="13"/>
        <v>39726.103378228705</v>
      </c>
      <c r="AO80">
        <f t="shared" si="13"/>
        <v>40425.763891135161</v>
      </c>
      <c r="AP80">
        <f t="shared" si="13"/>
        <v>41110.695627277521</v>
      </c>
      <c r="AQ80">
        <f t="shared" si="13"/>
        <v>41758.294547968719</v>
      </c>
      <c r="AR80">
        <f t="shared" si="13"/>
        <v>42639.94071809209</v>
      </c>
      <c r="AS80">
        <f t="shared" si="13"/>
        <v>43445.715821428937</v>
      </c>
      <c r="AT80">
        <f t="shared" si="13"/>
        <v>44263.874966743715</v>
      </c>
      <c r="AU80">
        <f t="shared" si="13"/>
        <v>45066.708369875021</v>
      </c>
      <c r="AV80">
        <f t="shared" si="13"/>
        <v>45872.581439809474</v>
      </c>
    </row>
    <row r="81" spans="1:48" x14ac:dyDescent="0.25">
      <c r="A81" t="s">
        <v>1315</v>
      </c>
      <c r="B81">
        <f t="shared" si="4"/>
        <v>9745.1206671883847</v>
      </c>
      <c r="C81">
        <f t="shared" ref="C81:AV81" si="14">C57*C33</f>
        <v>10099.613366281665</v>
      </c>
      <c r="D81">
        <f t="shared" si="14"/>
        <v>10142.390756714491</v>
      </c>
      <c r="E81">
        <f t="shared" si="14"/>
        <v>10018.904824195255</v>
      </c>
      <c r="F81">
        <f t="shared" si="14"/>
        <v>10460.970115352666</v>
      </c>
      <c r="G81">
        <f t="shared" si="14"/>
        <v>9763.0497727663605</v>
      </c>
      <c r="H81">
        <f t="shared" si="14"/>
        <v>9927.0214277760242</v>
      </c>
      <c r="I81">
        <f t="shared" si="14"/>
        <v>10354.01005909476</v>
      </c>
      <c r="J81">
        <f t="shared" si="14"/>
        <v>10746.583715456294</v>
      </c>
      <c r="K81">
        <f t="shared" si="14"/>
        <v>10606.571969611141</v>
      </c>
      <c r="L81">
        <f t="shared" si="14"/>
        <v>10313.148210288777</v>
      </c>
      <c r="M81">
        <f t="shared" si="14"/>
        <v>9776.1347625248654</v>
      </c>
      <c r="N81">
        <f t="shared" si="14"/>
        <v>9459.2297999601524</v>
      </c>
      <c r="O81">
        <f t="shared" si="14"/>
        <v>9777.0738576745462</v>
      </c>
      <c r="P81">
        <f t="shared" si="14"/>
        <v>10528.558381091307</v>
      </c>
      <c r="Q81">
        <f t="shared" si="14"/>
        <v>10720.011067667103</v>
      </c>
      <c r="R81">
        <f t="shared" si="14"/>
        <v>10782.808007267096</v>
      </c>
      <c r="S81">
        <f t="shared" si="14"/>
        <v>10710.037788905373</v>
      </c>
      <c r="T81">
        <f t="shared" si="14"/>
        <v>10720.311639438809</v>
      </c>
      <c r="U81">
        <f t="shared" si="14"/>
        <v>10585.662871194536</v>
      </c>
      <c r="V81">
        <f t="shared" si="14"/>
        <v>10586.040271006932</v>
      </c>
      <c r="W81">
        <f t="shared" si="14"/>
        <v>10658.013786597103</v>
      </c>
      <c r="X81">
        <f t="shared" si="14"/>
        <v>10676.599832629887</v>
      </c>
      <c r="Y81">
        <f t="shared" si="14"/>
        <v>10537.47011665189</v>
      </c>
      <c r="Z81">
        <f t="shared" si="14"/>
        <v>10402.418479085349</v>
      </c>
      <c r="AA81">
        <f t="shared" si="14"/>
        <v>10433.347653811019</v>
      </c>
      <c r="AB81">
        <f t="shared" si="14"/>
        <v>10463.817589740973</v>
      </c>
      <c r="AC81">
        <f t="shared" si="14"/>
        <v>10309.616772029931</v>
      </c>
      <c r="AD81">
        <f t="shared" si="14"/>
        <v>10164.532279518344</v>
      </c>
      <c r="AE81">
        <f t="shared" si="14"/>
        <v>10028.846351435377</v>
      </c>
      <c r="AF81">
        <f t="shared" si="14"/>
        <v>9950.7605330101978</v>
      </c>
      <c r="AG81">
        <f t="shared" si="14"/>
        <v>9849.9246763207739</v>
      </c>
      <c r="AH81">
        <f t="shared" si="14"/>
        <v>9727.6013357345782</v>
      </c>
      <c r="AI81">
        <f t="shared" si="14"/>
        <v>9642.10124082115</v>
      </c>
      <c r="AJ81">
        <f t="shared" si="14"/>
        <v>9570.8696481200368</v>
      </c>
      <c r="AK81">
        <f t="shared" si="14"/>
        <v>9648.7321947858163</v>
      </c>
      <c r="AL81">
        <f t="shared" si="14"/>
        <v>9719.3041029663764</v>
      </c>
      <c r="AM81">
        <f t="shared" si="14"/>
        <v>9627.5572666302851</v>
      </c>
      <c r="AN81">
        <f t="shared" si="14"/>
        <v>9555.7834137376558</v>
      </c>
      <c r="AO81">
        <f t="shared" si="14"/>
        <v>9487.5725482990074</v>
      </c>
      <c r="AP81">
        <f t="shared" si="14"/>
        <v>9418.2302474182779</v>
      </c>
      <c r="AQ81">
        <f t="shared" si="14"/>
        <v>9347.7798474199044</v>
      </c>
      <c r="AR81">
        <f t="shared" si="14"/>
        <v>9443.8737690880444</v>
      </c>
      <c r="AS81">
        <f t="shared" si="14"/>
        <v>9512.6964726284768</v>
      </c>
      <c r="AT81">
        <f t="shared" si="14"/>
        <v>9574.6762165106065</v>
      </c>
      <c r="AU81">
        <f t="shared" si="14"/>
        <v>9628.20257434622</v>
      </c>
      <c r="AV81">
        <f t="shared" si="14"/>
        <v>9677.5898796613292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01878-6AE5-40BF-9F7E-FCB8E21D33DA}">
  <dimension ref="A1:AV81"/>
  <sheetViews>
    <sheetView workbookViewId="0">
      <pane xSplit="1" ySplit="1" topLeftCell="AC56" activePane="bottomRight" state="frozen"/>
      <selection pane="topRight" activeCell="B1" sqref="B1"/>
      <selection pane="bottomLeft" activeCell="A2" sqref="A2"/>
      <selection pane="bottomRight" activeCell="AF64" sqref="AF64"/>
    </sheetView>
    <sheetView workbookViewId="1"/>
  </sheetViews>
  <sheetFormatPr baseColWidth="10" defaultRowHeight="15.75" x14ac:dyDescent="0.25"/>
  <cols>
    <col min="1" max="1" width="21.375" customWidth="1"/>
  </cols>
  <sheetData>
    <row r="1" spans="1:48" x14ac:dyDescent="0.25">
      <c r="B1">
        <v>2004</v>
      </c>
      <c r="C1">
        <v>2005</v>
      </c>
      <c r="D1">
        <v>2006</v>
      </c>
      <c r="E1">
        <v>2007</v>
      </c>
      <c r="F1">
        <v>2008</v>
      </c>
      <c r="G1">
        <v>2009</v>
      </c>
      <c r="H1">
        <v>2010</v>
      </c>
      <c r="I1">
        <v>2011</v>
      </c>
      <c r="J1">
        <v>2012</v>
      </c>
      <c r="K1">
        <v>2013</v>
      </c>
      <c r="L1">
        <v>2014</v>
      </c>
      <c r="M1">
        <v>2015</v>
      </c>
      <c r="N1">
        <v>2016</v>
      </c>
      <c r="O1">
        <v>2017</v>
      </c>
      <c r="P1">
        <v>2018</v>
      </c>
      <c r="Q1">
        <v>2019</v>
      </c>
      <c r="R1">
        <v>2020</v>
      </c>
      <c r="S1">
        <v>2021</v>
      </c>
      <c r="T1">
        <v>2022</v>
      </c>
      <c r="U1">
        <v>2023</v>
      </c>
      <c r="V1">
        <v>2024</v>
      </c>
      <c r="W1">
        <v>2025</v>
      </c>
      <c r="X1">
        <v>2026</v>
      </c>
      <c r="Y1">
        <v>2027</v>
      </c>
      <c r="Z1">
        <v>2028</v>
      </c>
      <c r="AA1">
        <v>2029</v>
      </c>
      <c r="AB1">
        <v>2030</v>
      </c>
      <c r="AC1">
        <v>2031</v>
      </c>
      <c r="AD1">
        <v>2032</v>
      </c>
      <c r="AE1">
        <v>2033</v>
      </c>
      <c r="AF1">
        <v>2034</v>
      </c>
      <c r="AG1">
        <v>2035</v>
      </c>
      <c r="AH1">
        <v>2036</v>
      </c>
      <c r="AI1">
        <v>2037</v>
      </c>
      <c r="AJ1">
        <v>2038</v>
      </c>
      <c r="AK1">
        <v>2039</v>
      </c>
      <c r="AL1">
        <v>2040</v>
      </c>
      <c r="AM1">
        <v>2041</v>
      </c>
      <c r="AN1">
        <v>2042</v>
      </c>
      <c r="AO1">
        <v>2043</v>
      </c>
      <c r="AP1">
        <v>2044</v>
      </c>
      <c r="AQ1">
        <v>2045</v>
      </c>
      <c r="AR1">
        <v>2046</v>
      </c>
      <c r="AS1">
        <v>2047</v>
      </c>
      <c r="AT1">
        <v>2048</v>
      </c>
      <c r="AU1">
        <v>2049</v>
      </c>
      <c r="AV1">
        <v>2050</v>
      </c>
    </row>
    <row r="2" spans="1:48" x14ac:dyDescent="0.25">
      <c r="A2" t="str">
        <f>résultats!B527</f>
        <v>TS_1</v>
      </c>
      <c r="B2">
        <f>résultats!C527</f>
        <v>4.3327541915470703E-2</v>
      </c>
      <c r="C2">
        <f>résultats!D527</f>
        <v>4.3327541915470801E-2</v>
      </c>
      <c r="D2">
        <f>résultats!E527</f>
        <v>5.9872176899999997E-2</v>
      </c>
      <c r="E2">
        <f>résultats!F527</f>
        <v>7.1907337900000007E-2</v>
      </c>
      <c r="F2">
        <f>résultats!G527</f>
        <v>8.0391000599999998E-2</v>
      </c>
      <c r="G2">
        <f>résultats!H527</f>
        <v>6.1875943099999997E-2</v>
      </c>
      <c r="H2">
        <f>résultats!I527</f>
        <v>3.4763885600000002E-2</v>
      </c>
      <c r="I2">
        <f>résultats!J527</f>
        <v>3.9273311499999998E-2</v>
      </c>
      <c r="J2">
        <f>résultats!K527</f>
        <v>5.1220227799999997E-2</v>
      </c>
      <c r="K2">
        <f>résultats!L527</f>
        <v>4.4855210700000002E-2</v>
      </c>
      <c r="L2">
        <f>résultats!M527</f>
        <v>3.9804271000000002E-2</v>
      </c>
      <c r="M2">
        <f>résultats!N527</f>
        <v>4.3244747799999997E-2</v>
      </c>
      <c r="N2">
        <f>résultats!O527</f>
        <v>4.12078263E-2</v>
      </c>
      <c r="O2">
        <f>résultats!P527</f>
        <v>3.7947118000000002E-2</v>
      </c>
      <c r="P2">
        <f>résultats!Q527</f>
        <v>4.0783075500000002E-2</v>
      </c>
      <c r="Q2">
        <f>résultats!R527</f>
        <v>4.18891791E-2</v>
      </c>
      <c r="R2">
        <f>résultats!S527</f>
        <v>5.5257917199999999E-2</v>
      </c>
      <c r="S2">
        <f>résultats!T527</f>
        <v>6.0711416400000003E-2</v>
      </c>
      <c r="T2">
        <f>résultats!U527</f>
        <v>6.6929930400000004E-2</v>
      </c>
      <c r="U2">
        <f>résultats!V527</f>
        <v>6.2483131499999997E-2</v>
      </c>
      <c r="V2">
        <f>résultats!W527</f>
        <v>5.9382519199999997E-2</v>
      </c>
      <c r="W2">
        <f>résultats!X527</f>
        <v>6.0328938300000003E-2</v>
      </c>
      <c r="X2">
        <f>résultats!Y527</f>
        <v>5.83539078E-2</v>
      </c>
      <c r="Y2">
        <f>résultats!Z527</f>
        <v>5.7999363599999999E-2</v>
      </c>
      <c r="Z2">
        <f>résultats!AA527</f>
        <v>5.92888507E-2</v>
      </c>
      <c r="AA2">
        <f>résultats!AB527</f>
        <v>6.1665171099999999E-2</v>
      </c>
      <c r="AB2">
        <f>résultats!AC527</f>
        <v>6.3992756499999998E-2</v>
      </c>
      <c r="AC2">
        <f>résultats!AD527</f>
        <v>6.5671030199999994E-2</v>
      </c>
      <c r="AD2">
        <f>résultats!AE527</f>
        <v>6.7610801299999995E-2</v>
      </c>
      <c r="AE2">
        <f>résultats!AF527</f>
        <v>6.9688833899999997E-2</v>
      </c>
      <c r="AF2">
        <f>résultats!AG527</f>
        <v>7.1889362299999995E-2</v>
      </c>
      <c r="AG2">
        <f>résultats!AH527</f>
        <v>7.4547469099999999E-2</v>
      </c>
      <c r="AH2">
        <f>résultats!AI527</f>
        <v>7.6568954800000005E-2</v>
      </c>
      <c r="AI2">
        <f>résultats!AJ527</f>
        <v>7.9350430999999999E-2</v>
      </c>
      <c r="AJ2">
        <f>résultats!AK527</f>
        <v>8.1705387500000004E-2</v>
      </c>
      <c r="AK2">
        <f>résultats!AL527</f>
        <v>8.4307197400000006E-2</v>
      </c>
      <c r="AL2">
        <f>résultats!AM527</f>
        <v>8.7006602200000005E-2</v>
      </c>
      <c r="AM2">
        <f>résultats!AN527</f>
        <v>8.9977414399999997E-2</v>
      </c>
      <c r="AN2">
        <f>résultats!AO527</f>
        <v>9.2522203499999997E-2</v>
      </c>
      <c r="AO2">
        <f>résultats!AP527</f>
        <v>9.5149485000000006E-2</v>
      </c>
      <c r="AP2">
        <f>résultats!AQ527</f>
        <v>9.7402331800000005E-2</v>
      </c>
      <c r="AQ2">
        <f>résultats!AR527</f>
        <v>9.9841766100000007E-2</v>
      </c>
      <c r="AR2">
        <f>résultats!AS527</f>
        <v>0.1021201758</v>
      </c>
      <c r="AS2">
        <f>résultats!AT527</f>
        <v>0.10420516890000001</v>
      </c>
      <c r="AT2">
        <f>résultats!AU527</f>
        <v>0.1062006789</v>
      </c>
      <c r="AU2">
        <f>résultats!AV527</f>
        <v>0.1080850413</v>
      </c>
      <c r="AV2">
        <f>résultats!AW527</f>
        <v>0.10889260789999999</v>
      </c>
    </row>
    <row r="3" spans="1:48" x14ac:dyDescent="0.25">
      <c r="A3" t="str">
        <f>résultats!B528</f>
        <v>TS_H01_1</v>
      </c>
      <c r="B3">
        <f>résultats!C528</f>
        <v>4.3327541915470703E-2</v>
      </c>
      <c r="C3">
        <f>résultats!D528</f>
        <v>4.3327541915470801E-2</v>
      </c>
      <c r="D3">
        <f>résultats!E528</f>
        <v>5.9872176899999997E-2</v>
      </c>
      <c r="E3">
        <f>résultats!F528</f>
        <v>7.1907337900000007E-2</v>
      </c>
      <c r="F3">
        <f>résultats!G528</f>
        <v>8.0391000599999998E-2</v>
      </c>
      <c r="G3">
        <f>résultats!H528</f>
        <v>6.1875943099999997E-2</v>
      </c>
      <c r="H3">
        <f>résultats!I528</f>
        <v>3.4763885600000002E-2</v>
      </c>
      <c r="I3">
        <f>résultats!J528</f>
        <v>3.9273311499999998E-2</v>
      </c>
      <c r="J3">
        <f>résultats!K528</f>
        <v>5.1220227799999997E-2</v>
      </c>
      <c r="K3">
        <f>résultats!L528</f>
        <v>4.4855210700000002E-2</v>
      </c>
      <c r="L3">
        <f>résultats!M528</f>
        <v>3.9804271000000002E-2</v>
      </c>
      <c r="M3">
        <f>résultats!N528</f>
        <v>4.3244747799999997E-2</v>
      </c>
      <c r="N3">
        <f>résultats!O528</f>
        <v>4.12078263E-2</v>
      </c>
      <c r="O3">
        <f>résultats!P528</f>
        <v>3.7947118000000002E-2</v>
      </c>
      <c r="P3">
        <f>résultats!Q528</f>
        <v>4.0783075500000002E-2</v>
      </c>
      <c r="Q3">
        <f>résultats!R528</f>
        <v>4.18891791E-2</v>
      </c>
      <c r="R3">
        <f>résultats!S528</f>
        <v>5.5257917199999999E-2</v>
      </c>
      <c r="S3">
        <f>résultats!T528</f>
        <v>6.0711416400000003E-2</v>
      </c>
      <c r="T3">
        <f>résultats!U528</f>
        <v>6.6929930400000004E-2</v>
      </c>
      <c r="U3">
        <f>résultats!V528</f>
        <v>6.2483131499999997E-2</v>
      </c>
      <c r="V3">
        <f>résultats!W528</f>
        <v>5.9382519199999997E-2</v>
      </c>
      <c r="W3">
        <f>résultats!X528</f>
        <v>6.0328938300000003E-2</v>
      </c>
      <c r="X3">
        <f>résultats!Y528</f>
        <v>5.83539078E-2</v>
      </c>
      <c r="Y3">
        <f>résultats!Z528</f>
        <v>5.7999363599999999E-2</v>
      </c>
      <c r="Z3">
        <f>résultats!AA528</f>
        <v>5.92888507E-2</v>
      </c>
      <c r="AA3">
        <f>résultats!AB528</f>
        <v>6.1665171099999999E-2</v>
      </c>
      <c r="AB3">
        <f>résultats!AC528</f>
        <v>6.3992756499999998E-2</v>
      </c>
      <c r="AC3">
        <f>résultats!AD528</f>
        <v>6.5671030199999994E-2</v>
      </c>
      <c r="AD3">
        <f>résultats!AE528</f>
        <v>6.7610801299999995E-2</v>
      </c>
      <c r="AE3">
        <f>résultats!AF528</f>
        <v>6.9688833899999997E-2</v>
      </c>
      <c r="AF3">
        <f>résultats!AG528</f>
        <v>7.1889362299999995E-2</v>
      </c>
      <c r="AG3">
        <f>résultats!AH528</f>
        <v>7.4547469099999999E-2</v>
      </c>
      <c r="AH3">
        <f>résultats!AI528</f>
        <v>7.6568954800000005E-2</v>
      </c>
      <c r="AI3">
        <f>résultats!AJ528</f>
        <v>7.9350430999999999E-2</v>
      </c>
      <c r="AJ3">
        <f>résultats!AK528</f>
        <v>8.1705387500000004E-2</v>
      </c>
      <c r="AK3">
        <f>résultats!AL528</f>
        <v>8.4307197400000006E-2</v>
      </c>
      <c r="AL3">
        <f>résultats!AM528</f>
        <v>8.7006602200000005E-2</v>
      </c>
      <c r="AM3">
        <f>résultats!AN528</f>
        <v>8.9977414399999997E-2</v>
      </c>
      <c r="AN3">
        <f>résultats!AO528</f>
        <v>9.2522203499999997E-2</v>
      </c>
      <c r="AO3">
        <f>résultats!AP528</f>
        <v>9.5149485000000006E-2</v>
      </c>
      <c r="AP3">
        <f>résultats!AQ528</f>
        <v>9.7402331800000005E-2</v>
      </c>
      <c r="AQ3">
        <f>résultats!AR528</f>
        <v>9.9841766100000007E-2</v>
      </c>
      <c r="AR3">
        <f>résultats!AS528</f>
        <v>0.1021201758</v>
      </c>
      <c r="AS3">
        <f>résultats!AT528</f>
        <v>0.10420516890000001</v>
      </c>
      <c r="AT3">
        <f>résultats!AU528</f>
        <v>0.1062006789</v>
      </c>
      <c r="AU3">
        <f>résultats!AV528</f>
        <v>0.1080850413</v>
      </c>
      <c r="AV3">
        <f>résultats!AW528</f>
        <v>0.10889260789999999</v>
      </c>
    </row>
    <row r="4" spans="1:48" x14ac:dyDescent="0.25">
      <c r="A4" t="str">
        <f>résultats!B529</f>
        <v>DISPINC_VAL_H01_1</v>
      </c>
      <c r="B4">
        <f>résultats!C529</f>
        <v>1079422.7477277301</v>
      </c>
      <c r="C4">
        <f>résultats!D529</f>
        <v>1118688.29367352</v>
      </c>
      <c r="D4">
        <f>résultats!E529</f>
        <v>1148029.385</v>
      </c>
      <c r="E4">
        <f>résultats!F529</f>
        <v>1164739.409</v>
      </c>
      <c r="F4">
        <f>résultats!G529</f>
        <v>1195330.44</v>
      </c>
      <c r="G4">
        <f>résultats!H529</f>
        <v>1175909.287</v>
      </c>
      <c r="H4">
        <f>résultats!I529</f>
        <v>1164857.351</v>
      </c>
      <c r="I4">
        <f>résultats!J529</f>
        <v>1188821.594</v>
      </c>
      <c r="J4">
        <f>résultats!K529</f>
        <v>1209901.7450000001</v>
      </c>
      <c r="K4">
        <f>résultats!L529</f>
        <v>1215912.524</v>
      </c>
      <c r="L4">
        <f>résultats!M529</f>
        <v>1233227.3600000001</v>
      </c>
      <c r="M4">
        <f>résultats!N529</f>
        <v>1254943.419</v>
      </c>
      <c r="N4">
        <f>résultats!O529</f>
        <v>1278775.4790000001</v>
      </c>
      <c r="O4">
        <f>résultats!P529</f>
        <v>1317136.416</v>
      </c>
      <c r="P4">
        <f>résultats!Q529</f>
        <v>1366128.3840000001</v>
      </c>
      <c r="Q4">
        <f>résultats!R529</f>
        <v>1415860.1540000001</v>
      </c>
      <c r="R4">
        <f>résultats!S529</f>
        <v>1472585.7620000001</v>
      </c>
      <c r="S4">
        <f>résultats!T529</f>
        <v>1516787.459</v>
      </c>
      <c r="T4">
        <f>résultats!U529</f>
        <v>1574903.2009999999</v>
      </c>
      <c r="U4">
        <f>résultats!V529</f>
        <v>1627829.588</v>
      </c>
      <c r="V4">
        <f>résultats!W529</f>
        <v>1676057.86</v>
      </c>
      <c r="W4">
        <f>résultats!X529</f>
        <v>1720654.17</v>
      </c>
      <c r="X4">
        <f>résultats!Y529</f>
        <v>1766480.2069999999</v>
      </c>
      <c r="Y4">
        <f>résultats!Z529</f>
        <v>1808970.243</v>
      </c>
      <c r="Z4">
        <f>résultats!AA529</f>
        <v>1858382.1170000001</v>
      </c>
      <c r="AA4">
        <f>résultats!AB529</f>
        <v>1911329.889</v>
      </c>
      <c r="AB4">
        <f>résultats!AC529</f>
        <v>1965970.9709999999</v>
      </c>
      <c r="AC4">
        <f>résultats!AD529</f>
        <v>2023770.7150000001</v>
      </c>
      <c r="AD4">
        <f>résultats!AE529</f>
        <v>2082166.263</v>
      </c>
      <c r="AE4">
        <f>résultats!AF529</f>
        <v>2145805.7659999998</v>
      </c>
      <c r="AF4">
        <f>résultats!AG529</f>
        <v>2213447.9649999999</v>
      </c>
      <c r="AG4">
        <f>résultats!AH529</f>
        <v>2285040.426</v>
      </c>
      <c r="AH4">
        <f>résultats!AI529</f>
        <v>2362894.7220000001</v>
      </c>
      <c r="AI4">
        <f>résultats!AJ529</f>
        <v>2445489.81</v>
      </c>
      <c r="AJ4">
        <f>résultats!AK529</f>
        <v>2530937.926</v>
      </c>
      <c r="AK4">
        <f>résultats!AL529</f>
        <v>2620718.33</v>
      </c>
      <c r="AL4">
        <f>résultats!AM529</f>
        <v>2713973.0159999998</v>
      </c>
      <c r="AM4">
        <f>résultats!AN529</f>
        <v>2810577.9849999999</v>
      </c>
      <c r="AN4">
        <f>résultats!AO529</f>
        <v>2909374.9640000002</v>
      </c>
      <c r="AO4">
        <f>résultats!AP529</f>
        <v>3011807.611</v>
      </c>
      <c r="AP4">
        <f>résultats!AQ529</f>
        <v>3117113.7659999998</v>
      </c>
      <c r="AQ4">
        <f>résultats!AR529</f>
        <v>3225553.1469999999</v>
      </c>
      <c r="AR4">
        <f>résultats!AS529</f>
        <v>3336708.4879999999</v>
      </c>
      <c r="AS4">
        <f>résultats!AT529</f>
        <v>3451794.0490000001</v>
      </c>
      <c r="AT4">
        <f>résultats!AU529</f>
        <v>3570401.287</v>
      </c>
      <c r="AU4">
        <f>résultats!AV529</f>
        <v>3692619.11</v>
      </c>
      <c r="AV4">
        <f>résultats!AW529</f>
        <v>3819890.9139999999</v>
      </c>
    </row>
    <row r="5" spans="1:48" x14ac:dyDescent="0.25">
      <c r="A5" t="str">
        <f>résultats!B530</f>
        <v>DISPINC_AI_VAL_H01_1</v>
      </c>
      <c r="B5">
        <f>résultats!C530</f>
        <v>1226094.8497681399</v>
      </c>
      <c r="C5">
        <f>résultats!D530</f>
        <v>1270695.8031562399</v>
      </c>
      <c r="D5">
        <f>résultats!E530</f>
        <v>1304023.7660000001</v>
      </c>
      <c r="E5">
        <f>résultats!F530</f>
        <v>1328959.983</v>
      </c>
      <c r="F5">
        <f>résultats!G530</f>
        <v>1369991.9010000001</v>
      </c>
      <c r="G5">
        <f>résultats!H530</f>
        <v>1353956.895</v>
      </c>
      <c r="H5">
        <f>résultats!I530</f>
        <v>1347772.3330000001</v>
      </c>
      <c r="I5">
        <f>résultats!J530</f>
        <v>1381927.585</v>
      </c>
      <c r="J5">
        <f>résultats!K530</f>
        <v>1413118.645</v>
      </c>
      <c r="K5">
        <f>résultats!L530</f>
        <v>1426218.423</v>
      </c>
      <c r="L5">
        <f>résultats!M530</f>
        <v>1446051.4979999999</v>
      </c>
      <c r="M5">
        <f>résultats!N530</f>
        <v>1472686.9709999999</v>
      </c>
      <c r="N5">
        <f>résultats!O530</f>
        <v>1500976.7439999999</v>
      </c>
      <c r="O5">
        <f>résultats!P530</f>
        <v>1546623.57</v>
      </c>
      <c r="P5">
        <f>résultats!Q530</f>
        <v>1605310.561</v>
      </c>
      <c r="Q5">
        <f>résultats!R530</f>
        <v>1662475.7949999999</v>
      </c>
      <c r="R5">
        <f>résultats!S530</f>
        <v>1730997.08</v>
      </c>
      <c r="S5">
        <f>résultats!T530</f>
        <v>1778158.331</v>
      </c>
      <c r="T5">
        <f>résultats!U530</f>
        <v>1847853.7819999999</v>
      </c>
      <c r="U5">
        <f>résultats!V530</f>
        <v>1909512.615</v>
      </c>
      <c r="V5">
        <f>résultats!W530</f>
        <v>1969195.7919999999</v>
      </c>
      <c r="W5">
        <f>résultats!X530</f>
        <v>2021255.5819999999</v>
      </c>
      <c r="X5">
        <f>résultats!Y530</f>
        <v>2074850.9920000001</v>
      </c>
      <c r="Y5">
        <f>résultats!Z530</f>
        <v>2124424.9559999998</v>
      </c>
      <c r="Z5">
        <f>résultats!AA530</f>
        <v>2182092.3080000002</v>
      </c>
      <c r="AA5">
        <f>résultats!AB530</f>
        <v>2243898.9700000002</v>
      </c>
      <c r="AB5">
        <f>résultats!AC530</f>
        <v>2307698.0299999998</v>
      </c>
      <c r="AC5">
        <f>résultats!AD530</f>
        <v>2375217.517</v>
      </c>
      <c r="AD5">
        <f>résultats!AE530</f>
        <v>2443514.9</v>
      </c>
      <c r="AE5">
        <f>résultats!AF530</f>
        <v>2517975.0920000002</v>
      </c>
      <c r="AF5">
        <f>résultats!AG530</f>
        <v>2597145.3840000001</v>
      </c>
      <c r="AG5">
        <f>résultats!AH530</f>
        <v>2681060.42</v>
      </c>
      <c r="AH5">
        <f>résultats!AI530</f>
        <v>2772204.2740000002</v>
      </c>
      <c r="AI5">
        <f>résultats!AJ530</f>
        <v>2868949.727</v>
      </c>
      <c r="AJ5">
        <f>résultats!AK530</f>
        <v>2969073.45</v>
      </c>
      <c r="AK5">
        <f>résultats!AL530</f>
        <v>3074302.8879999998</v>
      </c>
      <c r="AL5">
        <f>résultats!AM530</f>
        <v>3183629.8640000001</v>
      </c>
      <c r="AM5">
        <f>résultats!AN530</f>
        <v>3296919.0049999999</v>
      </c>
      <c r="AN5">
        <f>résultats!AO530</f>
        <v>3412780.05</v>
      </c>
      <c r="AO5">
        <f>résultats!AP530</f>
        <v>3532910.088</v>
      </c>
      <c r="AP5">
        <f>résultats!AQ530</f>
        <v>3656420.0159999998</v>
      </c>
      <c r="AQ5">
        <f>résultats!AR530</f>
        <v>3783615.06</v>
      </c>
      <c r="AR5">
        <f>résultats!AS530</f>
        <v>3914023.429</v>
      </c>
      <c r="AS5">
        <f>résultats!AT530</f>
        <v>4049042.9479999999</v>
      </c>
      <c r="AT5">
        <f>résultats!AU530</f>
        <v>4188199.639</v>
      </c>
      <c r="AU5">
        <f>résultats!AV530</f>
        <v>4331599.0020000003</v>
      </c>
      <c r="AV5">
        <f>résultats!AW530</f>
        <v>4480933.7300000004</v>
      </c>
    </row>
    <row r="6" spans="1:48" x14ac:dyDescent="0.25">
      <c r="A6" t="str">
        <f>résultats!B531</f>
        <v>IR_VAL_H01_1</v>
      </c>
      <c r="B6">
        <f>résultats!C531</f>
        <v>130354.82254187101</v>
      </c>
      <c r="C6">
        <f>résultats!D531</f>
        <v>135096.665609888</v>
      </c>
      <c r="D6">
        <f>résultats!E531</f>
        <v>138639.99720000001</v>
      </c>
      <c r="E6">
        <f>résultats!F531</f>
        <v>147514.55809999999</v>
      </c>
      <c r="F6">
        <f>résultats!G531</f>
        <v>157549.0686</v>
      </c>
      <c r="G6">
        <f>résultats!H531</f>
        <v>161120.87049999999</v>
      </c>
      <c r="H6">
        <f>résultats!I531</f>
        <v>165775.9969</v>
      </c>
      <c r="I6">
        <f>résultats!J531</f>
        <v>175504.8033</v>
      </c>
      <c r="J6">
        <f>résultats!K531</f>
        <v>185118.54250000001</v>
      </c>
      <c r="K6">
        <f>résultats!L531</f>
        <v>192539.4871</v>
      </c>
      <c r="L6">
        <f>résultats!M531</f>
        <v>195216.9523</v>
      </c>
      <c r="M6">
        <f>résultats!N531</f>
        <v>198812.74100000001</v>
      </c>
      <c r="N6">
        <f>résultats!O531</f>
        <v>202631.86040000001</v>
      </c>
      <c r="O6">
        <f>résultats!P531</f>
        <v>208794.182</v>
      </c>
      <c r="P6">
        <f>résultats!Q531</f>
        <v>216716.9258</v>
      </c>
      <c r="Q6">
        <f>résultats!R531</f>
        <v>224434.23240000001</v>
      </c>
      <c r="R6">
        <f>résultats!S531</f>
        <v>233684.60579999999</v>
      </c>
      <c r="S6">
        <f>résultats!T531</f>
        <v>240051.37460000001</v>
      </c>
      <c r="T6">
        <f>résultats!U531</f>
        <v>249460.26060000001</v>
      </c>
      <c r="U6">
        <f>résultats!V531</f>
        <v>257784.20310000001</v>
      </c>
      <c r="V6">
        <f>résultats!W531</f>
        <v>265841.43199999997</v>
      </c>
      <c r="W6">
        <f>résultats!X531</f>
        <v>272869.5036</v>
      </c>
      <c r="X6">
        <f>résultats!Y531</f>
        <v>280104.88390000002</v>
      </c>
      <c r="Y6">
        <f>résultats!Z531</f>
        <v>286797.36900000001</v>
      </c>
      <c r="Z6">
        <f>résultats!AA531</f>
        <v>294582.46159999998</v>
      </c>
      <c r="AA6">
        <f>résultats!AB531</f>
        <v>302926.36099999998</v>
      </c>
      <c r="AB6">
        <f>résultats!AC531</f>
        <v>311539.2341</v>
      </c>
      <c r="AC6">
        <f>résultats!AD531</f>
        <v>320654.36479999998</v>
      </c>
      <c r="AD6">
        <f>résultats!AE531</f>
        <v>329874.51150000002</v>
      </c>
      <c r="AE6">
        <f>résultats!AF531</f>
        <v>339926.63740000001</v>
      </c>
      <c r="AF6">
        <f>résultats!AG531</f>
        <v>350614.62680000003</v>
      </c>
      <c r="AG6">
        <f>résultats!AH531</f>
        <v>361943.15669999999</v>
      </c>
      <c r="AH6">
        <f>résultats!AI531</f>
        <v>374247.57699999999</v>
      </c>
      <c r="AI6">
        <f>résultats!AJ531</f>
        <v>387308.21309999999</v>
      </c>
      <c r="AJ6">
        <f>résultats!AK531</f>
        <v>400824.91580000002</v>
      </c>
      <c r="AK6">
        <f>résultats!AL531</f>
        <v>415030.88990000001</v>
      </c>
      <c r="AL6">
        <f>résultats!AM531</f>
        <v>429790.03159999999</v>
      </c>
      <c r="AM6">
        <f>résultats!AN531</f>
        <v>445084.06569999998</v>
      </c>
      <c r="AN6">
        <f>résultats!AO531</f>
        <v>460725.30680000002</v>
      </c>
      <c r="AO6">
        <f>résultats!AP531</f>
        <v>476942.86190000002</v>
      </c>
      <c r="AP6">
        <f>résultats!AQ531</f>
        <v>493616.7022</v>
      </c>
      <c r="AQ6">
        <f>résultats!AR531</f>
        <v>510788.0331</v>
      </c>
      <c r="AR6">
        <f>résultats!AS531</f>
        <v>528393.16299999994</v>
      </c>
      <c r="AS6">
        <f>résultats!AT531</f>
        <v>546620.79799999995</v>
      </c>
      <c r="AT6">
        <f>résultats!AU531</f>
        <v>565406.95129999996</v>
      </c>
      <c r="AU6">
        <f>résultats!AV531</f>
        <v>584765.86529999995</v>
      </c>
      <c r="AV6">
        <f>résultats!AW531</f>
        <v>604926.05359999998</v>
      </c>
    </row>
    <row r="7" spans="1:48" x14ac:dyDescent="0.25">
      <c r="A7" t="str">
        <f>résultats!B532</f>
        <v>AIC_VAL_H01_1</v>
      </c>
      <c r="B7">
        <f>résultats!C532</f>
        <v>16317.279498531099</v>
      </c>
      <c r="C7">
        <f>résultats!D532</f>
        <v>16910.843872830701</v>
      </c>
      <c r="D7">
        <f>résultats!E532</f>
        <v>17354.383519999999</v>
      </c>
      <c r="E7">
        <f>résultats!F532</f>
        <v>17686.243020000002</v>
      </c>
      <c r="F7">
        <f>résultats!G532</f>
        <v>18232.30948</v>
      </c>
      <c r="G7">
        <f>résultats!H532</f>
        <v>18018.91027</v>
      </c>
      <c r="H7">
        <f>résultats!I532</f>
        <v>17936.604060000001</v>
      </c>
      <c r="I7">
        <f>résultats!J532</f>
        <v>18391.153549999999</v>
      </c>
      <c r="J7">
        <f>résultats!K532</f>
        <v>18806.25459</v>
      </c>
      <c r="K7">
        <f>résultats!L532</f>
        <v>18980.590800000002</v>
      </c>
      <c r="L7">
        <f>résultats!M532</f>
        <v>19244.53599</v>
      </c>
      <c r="M7">
        <f>résultats!N532</f>
        <v>19599.009750000001</v>
      </c>
      <c r="N7">
        <f>résultats!O532</f>
        <v>19975.499489999998</v>
      </c>
      <c r="O7">
        <f>résultats!P532</f>
        <v>20582.9827</v>
      </c>
      <c r="P7">
        <f>résultats!Q532</f>
        <v>21364.008760000001</v>
      </c>
      <c r="Q7">
        <f>résultats!R532</f>
        <v>22124.782770000002</v>
      </c>
      <c r="R7">
        <f>résultats!S532</f>
        <v>23036.686900000001</v>
      </c>
      <c r="S7">
        <f>résultats!T532</f>
        <v>23664.324560000001</v>
      </c>
      <c r="T7">
        <f>résultats!U532</f>
        <v>24591.854889999999</v>
      </c>
      <c r="U7">
        <f>résultats!V532</f>
        <v>25412.431229999998</v>
      </c>
      <c r="V7">
        <f>résultats!W532</f>
        <v>26206.71487</v>
      </c>
      <c r="W7">
        <f>résultats!X532</f>
        <v>26899.54393</v>
      </c>
      <c r="X7">
        <f>résultats!Y532</f>
        <v>27612.809529999999</v>
      </c>
      <c r="Y7">
        <f>résultats!Z532</f>
        <v>28272.556390000002</v>
      </c>
      <c r="Z7">
        <f>résultats!AA532</f>
        <v>29040.012760000001</v>
      </c>
      <c r="AA7">
        <f>résultats!AB532</f>
        <v>29862.55645</v>
      </c>
      <c r="AB7">
        <f>résultats!AC532</f>
        <v>30711.61563</v>
      </c>
      <c r="AC7">
        <f>résultats!AD532</f>
        <v>31610.1875</v>
      </c>
      <c r="AD7">
        <f>résultats!AE532</f>
        <v>32519.111870000001</v>
      </c>
      <c r="AE7">
        <f>résultats!AF532</f>
        <v>33510.052949999998</v>
      </c>
      <c r="AF7">
        <f>résultats!AG532</f>
        <v>34563.677620000002</v>
      </c>
      <c r="AG7">
        <f>résultats!AH532</f>
        <v>35680.446929999998</v>
      </c>
      <c r="AH7">
        <f>résultats!AI532</f>
        <v>36893.41977</v>
      </c>
      <c r="AI7">
        <f>résultats!AJ532</f>
        <v>38180.940540000003</v>
      </c>
      <c r="AJ7">
        <f>résultats!AK532</f>
        <v>39513.420469999997</v>
      </c>
      <c r="AK7">
        <f>résultats!AL532</f>
        <v>40913.84895</v>
      </c>
      <c r="AL7">
        <f>résultats!AM532</f>
        <v>42368.808830000002</v>
      </c>
      <c r="AM7">
        <f>résultats!AN532</f>
        <v>43876.498540000001</v>
      </c>
      <c r="AN7">
        <f>résultats!AO532</f>
        <v>45418.415999999997</v>
      </c>
      <c r="AO7">
        <f>résultats!AP532</f>
        <v>47017.146650000002</v>
      </c>
      <c r="AP7">
        <f>résultats!AQ532</f>
        <v>48660.857989999997</v>
      </c>
      <c r="AQ7">
        <f>résultats!AR532</f>
        <v>50353.612090000002</v>
      </c>
      <c r="AR7">
        <f>résultats!AS532</f>
        <v>52089.1302</v>
      </c>
      <c r="AS7">
        <f>résultats!AT532</f>
        <v>53886.015019999999</v>
      </c>
      <c r="AT7">
        <f>résultats!AU532</f>
        <v>55737.958709999999</v>
      </c>
      <c r="AU7">
        <f>résultats!AV532</f>
        <v>57646.365299999998</v>
      </c>
      <c r="AV7">
        <f>résultats!AW532</f>
        <v>59633.761700000003</v>
      </c>
    </row>
    <row r="8" spans="1:48" x14ac:dyDescent="0.25">
      <c r="A8" t="str">
        <f>résultats!B533</f>
        <v>SUB_AUTO_VAL_1</v>
      </c>
      <c r="B8">
        <f>résultats!C533</f>
        <v>0</v>
      </c>
      <c r="C8">
        <f>résultats!D533</f>
        <v>0</v>
      </c>
      <c r="D8">
        <f>résultats!E533</f>
        <v>0</v>
      </c>
      <c r="E8">
        <f>résultats!F533</f>
        <v>0</v>
      </c>
      <c r="F8">
        <f>résultats!G533</f>
        <v>-146.2764975</v>
      </c>
      <c r="G8">
        <f>résultats!H533</f>
        <v>-138.78175329999999</v>
      </c>
      <c r="H8">
        <f>résultats!I533</f>
        <v>-122.74093860000001</v>
      </c>
      <c r="I8">
        <f>résultats!J533</f>
        <v>-61.286666459999999</v>
      </c>
      <c r="J8">
        <f>résultats!K533</f>
        <v>29.91891759</v>
      </c>
      <c r="K8">
        <f>résultats!L533</f>
        <v>247.37512280000001</v>
      </c>
      <c r="L8">
        <f>résultats!M533</f>
        <v>289.78911829999998</v>
      </c>
      <c r="M8">
        <f>résultats!N533</f>
        <v>-1160.0306519999999</v>
      </c>
      <c r="N8">
        <f>résultats!O533</f>
        <v>-1101.415749</v>
      </c>
      <c r="O8">
        <f>résultats!P533</f>
        <v>-1745.7829019999999</v>
      </c>
      <c r="P8">
        <f>résultats!Q533</f>
        <v>-2369.1177539999999</v>
      </c>
      <c r="Q8">
        <f>résultats!R533</f>
        <v>-1952.2961829999999</v>
      </c>
      <c r="R8">
        <f>résultats!S533</f>
        <v>-3562.5229509999999</v>
      </c>
      <c r="S8">
        <f>résultats!T533</f>
        <v>-1242.83447</v>
      </c>
      <c r="T8">
        <f>résultats!U533</f>
        <v>-1596.048515</v>
      </c>
      <c r="U8">
        <f>résultats!V533</f>
        <v>-1324.0122610000001</v>
      </c>
      <c r="V8">
        <f>résultats!W533</f>
        <v>-1089.785695</v>
      </c>
      <c r="W8">
        <f>résultats!X533</f>
        <v>-832.36524280000003</v>
      </c>
      <c r="X8">
        <f>résultats!Y533</f>
        <v>-653.09125440000003</v>
      </c>
      <c r="Y8">
        <f>résultats!Z533</f>
        <v>-384.7875889</v>
      </c>
      <c r="Z8">
        <f>résultats!AA533</f>
        <v>-87.716858810000005</v>
      </c>
      <c r="AA8">
        <f>résultats!AB533</f>
        <v>219.8361701</v>
      </c>
      <c r="AB8">
        <f>résultats!AC533</f>
        <v>523.79013280000004</v>
      </c>
      <c r="AC8">
        <f>résultats!AD533</f>
        <v>817.75014080000005</v>
      </c>
      <c r="AD8">
        <f>résultats!AE533</f>
        <v>1044.9862000000001</v>
      </c>
      <c r="AE8">
        <f>résultats!AF533</f>
        <v>1267.364501</v>
      </c>
      <c r="AF8">
        <f>résultats!AG533</f>
        <v>1480.885452</v>
      </c>
      <c r="AG8">
        <f>résultats!AH533</f>
        <v>1603.6094210000001</v>
      </c>
      <c r="AH8">
        <f>résultats!AI533</f>
        <v>1831.445189</v>
      </c>
      <c r="AI8">
        <f>résultats!AJ533</f>
        <v>2029.2367099999999</v>
      </c>
      <c r="AJ8">
        <f>résultats!AK533</f>
        <v>2202.812038</v>
      </c>
      <c r="AK8">
        <f>résultats!AL533</f>
        <v>2360.1805479999998</v>
      </c>
      <c r="AL8">
        <f>résultats!AM533</f>
        <v>2501.9926150000001</v>
      </c>
      <c r="AM8">
        <f>résultats!AN533</f>
        <v>2619.5440349999999</v>
      </c>
      <c r="AN8">
        <f>résultats!AO533</f>
        <v>2738.6365000000001</v>
      </c>
      <c r="AO8">
        <f>résultats!AP533</f>
        <v>2857.5312060000001</v>
      </c>
      <c r="AP8">
        <f>résultats!AQ533</f>
        <v>2971.31014</v>
      </c>
      <c r="AQ8">
        <f>résultats!AR533</f>
        <v>3079.7324480000002</v>
      </c>
      <c r="AR8">
        <f>résultats!AS533</f>
        <v>3167.3521150000001</v>
      </c>
      <c r="AS8">
        <f>résultats!AT533</f>
        <v>3257.9143549999999</v>
      </c>
      <c r="AT8">
        <f>résultats!AU533</f>
        <v>3346.5583780000002</v>
      </c>
      <c r="AU8">
        <f>résultats!AV533</f>
        <v>3432.3378889999999</v>
      </c>
      <c r="AV8">
        <f>résultats!AW533</f>
        <v>3516.9996259999998</v>
      </c>
    </row>
    <row r="9" spans="1:48" x14ac:dyDescent="0.25">
      <c r="A9" t="str">
        <f>résultats!B534</f>
        <v>SUB_RENOV_VAL_1</v>
      </c>
      <c r="B9">
        <f>résultats!C534</f>
        <v>0</v>
      </c>
      <c r="C9">
        <f>résultats!D534</f>
        <v>0</v>
      </c>
      <c r="D9">
        <f>résultats!E534</f>
        <v>0</v>
      </c>
      <c r="E9">
        <f>résultats!F534</f>
        <v>980.2279863</v>
      </c>
      <c r="F9">
        <f>résultats!G534</f>
        <v>1266.1941039999999</v>
      </c>
      <c r="G9">
        <f>résultats!H534</f>
        <v>1230.9552180000001</v>
      </c>
      <c r="H9">
        <f>résultats!I534</f>
        <v>920.36014090000003</v>
      </c>
      <c r="I9">
        <f>résultats!J534</f>
        <v>851.2521193</v>
      </c>
      <c r="J9">
        <f>résultats!K534</f>
        <v>677.97789880000005</v>
      </c>
      <c r="K9">
        <f>résultats!L534</f>
        <v>966.80416549999995</v>
      </c>
      <c r="L9">
        <f>résultats!M534</f>
        <v>1347.561015</v>
      </c>
      <c r="M9">
        <f>résultats!N534</f>
        <v>1828.230249</v>
      </c>
      <c r="N9">
        <f>résultats!O534</f>
        <v>1507.511068</v>
      </c>
      <c r="O9">
        <f>résultats!P534</f>
        <v>1635.792901</v>
      </c>
      <c r="P9">
        <f>résultats!Q534</f>
        <v>1267.874636</v>
      </c>
      <c r="Q9">
        <f>résultats!R534</f>
        <v>1895.6704910000001</v>
      </c>
      <c r="R9">
        <f>résultats!S534</f>
        <v>1872.4975629999999</v>
      </c>
      <c r="S9">
        <f>résultats!T534</f>
        <v>3587.6619900000001</v>
      </c>
      <c r="T9">
        <f>résultats!U534</f>
        <v>2697.5833149999999</v>
      </c>
      <c r="U9">
        <f>résultats!V534</f>
        <v>2837.6194409999998</v>
      </c>
      <c r="V9">
        <f>résultats!W534</f>
        <v>0</v>
      </c>
      <c r="W9">
        <f>résultats!X534</f>
        <v>0</v>
      </c>
      <c r="X9">
        <f>résultats!Y534</f>
        <v>0</v>
      </c>
      <c r="Y9">
        <f>résultats!Z534</f>
        <v>0</v>
      </c>
      <c r="Z9">
        <f>résultats!AA534</f>
        <v>0</v>
      </c>
      <c r="AA9">
        <f>résultats!AB534</f>
        <v>0</v>
      </c>
      <c r="AB9">
        <f>résultats!AC534</f>
        <v>0</v>
      </c>
      <c r="AC9">
        <f>résultats!AD534</f>
        <v>0</v>
      </c>
      <c r="AD9">
        <f>résultats!AE534</f>
        <v>0</v>
      </c>
      <c r="AE9">
        <f>résultats!AF534</f>
        <v>0</v>
      </c>
      <c r="AF9">
        <f>résultats!AG534</f>
        <v>0</v>
      </c>
      <c r="AG9">
        <f>résultats!AH534</f>
        <v>0</v>
      </c>
      <c r="AH9">
        <f>résultats!AI534</f>
        <v>0</v>
      </c>
      <c r="AI9">
        <f>résultats!AJ534</f>
        <v>0</v>
      </c>
      <c r="AJ9">
        <f>résultats!AK534</f>
        <v>0</v>
      </c>
      <c r="AK9">
        <f>résultats!AL534</f>
        <v>0</v>
      </c>
      <c r="AL9">
        <f>résultats!AM534</f>
        <v>0</v>
      </c>
      <c r="AM9">
        <f>résultats!AN534</f>
        <v>0</v>
      </c>
      <c r="AN9">
        <f>résultats!AO534</f>
        <v>0</v>
      </c>
      <c r="AO9">
        <f>résultats!AP534</f>
        <v>0</v>
      </c>
      <c r="AP9">
        <f>résultats!AQ534</f>
        <v>0</v>
      </c>
      <c r="AQ9">
        <f>résultats!AR534</f>
        <v>0</v>
      </c>
      <c r="AR9">
        <f>résultats!AS534</f>
        <v>0</v>
      </c>
      <c r="AS9">
        <f>résultats!AT534</f>
        <v>0</v>
      </c>
      <c r="AT9">
        <f>résultats!AU534</f>
        <v>0</v>
      </c>
      <c r="AU9">
        <f>résultats!AV534</f>
        <v>0</v>
      </c>
      <c r="AV9">
        <f>résultats!AW534</f>
        <v>0</v>
      </c>
    </row>
    <row r="10" spans="1:48" x14ac:dyDescent="0.25">
      <c r="A10" t="str">
        <f>résultats!B535</f>
        <v>EXP_H01_1</v>
      </c>
      <c r="B10">
        <f>résultats!C535</f>
        <v>1074373.23672684</v>
      </c>
      <c r="C10">
        <f>résultats!D535</f>
        <v>1091622.64655835</v>
      </c>
      <c r="D10">
        <f>résultats!E535</f>
        <v>1093371.0889999999</v>
      </c>
      <c r="E10">
        <f>résultats!F535</f>
        <v>1120073.405</v>
      </c>
      <c r="F10">
        <f>résultats!G535</f>
        <v>1121282.5</v>
      </c>
      <c r="G10">
        <f>résultats!H535</f>
        <v>1118384.875</v>
      </c>
      <c r="H10">
        <f>résultats!I535</f>
        <v>1132035.3700000001</v>
      </c>
      <c r="I10">
        <f>résultats!J535</f>
        <v>1139626.9750000001</v>
      </c>
      <c r="J10">
        <f>résultats!K535</f>
        <v>1132388.328</v>
      </c>
      <c r="K10">
        <f>résultats!L535</f>
        <v>1134062.865</v>
      </c>
      <c r="L10">
        <f>résultats!M535</f>
        <v>1143982.93</v>
      </c>
      <c r="M10">
        <f>résultats!N535</f>
        <v>1152299.8259999999</v>
      </c>
      <c r="N10">
        <f>résultats!O535</f>
        <v>1163945.298</v>
      </c>
      <c r="O10">
        <f>résultats!P535</f>
        <v>1185651.3230000001</v>
      </c>
      <c r="P10">
        <f>résultats!Q535</f>
        <v>1198999.1059999999</v>
      </c>
      <c r="Q10">
        <f>résultats!R535</f>
        <v>1219785.2039999999</v>
      </c>
      <c r="R10">
        <f>résultats!S535</f>
        <v>1225569.01</v>
      </c>
      <c r="S10">
        <f>résultats!T535</f>
        <v>1232918.5060000001</v>
      </c>
      <c r="T10">
        <f>résultats!U535</f>
        <v>1245011.523</v>
      </c>
      <c r="U10">
        <f>résultats!V535</f>
        <v>1267610.6170000001</v>
      </c>
      <c r="V10">
        <f>résultats!W535</f>
        <v>1280455.9450000001</v>
      </c>
      <c r="W10">
        <f>résultats!X535</f>
        <v>1287637.331</v>
      </c>
      <c r="X10">
        <f>résultats!Y535</f>
        <v>1295451.223</v>
      </c>
      <c r="Y10">
        <f>résultats!Z535</f>
        <v>1301830.986</v>
      </c>
      <c r="Z10">
        <f>résultats!AA535</f>
        <v>1310009.851</v>
      </c>
      <c r="AA10">
        <f>résultats!AB535</f>
        <v>1318546.81</v>
      </c>
      <c r="AB10">
        <f>résultats!AC535</f>
        <v>1327535.6740000001</v>
      </c>
      <c r="AC10">
        <f>résultats!AD535</f>
        <v>1338557.8840000001</v>
      </c>
      <c r="AD10">
        <f>résultats!AE535</f>
        <v>1348939.196</v>
      </c>
      <c r="AE10">
        <f>résultats!AF535</f>
        <v>1361188.1270000001</v>
      </c>
      <c r="AF10">
        <f>résultats!AG535</f>
        <v>1374496.128</v>
      </c>
      <c r="AG10">
        <f>résultats!AH535</f>
        <v>1388515.672</v>
      </c>
      <c r="AH10">
        <f>résultats!AI535</f>
        <v>1405368.7220000001</v>
      </c>
      <c r="AI10">
        <f>résultats!AJ535</f>
        <v>1422499.121</v>
      </c>
      <c r="AJ10">
        <f>résultats!AK535</f>
        <v>1440449.402</v>
      </c>
      <c r="AK10">
        <f>résultats!AL535</f>
        <v>1458994.8689999999</v>
      </c>
      <c r="AL10">
        <f>résultats!AM535</f>
        <v>1477785.2250000001</v>
      </c>
      <c r="AM10">
        <f>résultats!AN535</f>
        <v>1496326.817</v>
      </c>
      <c r="AN10">
        <f>résultats!AO535</f>
        <v>1515189.9850000001</v>
      </c>
      <c r="AO10">
        <f>résultats!AP535</f>
        <v>1534242.257</v>
      </c>
      <c r="AP10">
        <f>résultats!AQ535</f>
        <v>1553804.4739999999</v>
      </c>
      <c r="AQ10">
        <f>résultats!AR535</f>
        <v>1573043.6680000001</v>
      </c>
      <c r="AR10">
        <f>résultats!AS535</f>
        <v>1592275.372</v>
      </c>
      <c r="AS10">
        <f>résultats!AT535</f>
        <v>1612095.2490000001</v>
      </c>
      <c r="AT10">
        <f>résultats!AU535</f>
        <v>1632120.99</v>
      </c>
      <c r="AU10">
        <f>résultats!AV535</f>
        <v>1652374.3929999999</v>
      </c>
      <c r="AV10">
        <f>résultats!AW535</f>
        <v>1674953.3659999999</v>
      </c>
    </row>
    <row r="11" spans="1:48" x14ac:dyDescent="0.25">
      <c r="A11" t="str">
        <f>résultats!B536</f>
        <v>EXP_11_H01_1</v>
      </c>
      <c r="B11">
        <f>résultats!C536</f>
        <v>158.85801693510001</v>
      </c>
      <c r="C11">
        <f>résultats!D536</f>
        <v>161.40853378107499</v>
      </c>
      <c r="D11">
        <f>résultats!E536</f>
        <v>160.90834409999999</v>
      </c>
      <c r="E11">
        <f>résultats!F536</f>
        <v>153.09755190000001</v>
      </c>
      <c r="F11">
        <f>résultats!G536</f>
        <v>144.5127526</v>
      </c>
      <c r="G11">
        <f>résultats!H536</f>
        <v>149.9661629</v>
      </c>
      <c r="H11">
        <f>résultats!I536</f>
        <v>145.83812510000001</v>
      </c>
      <c r="I11">
        <f>résultats!J536</f>
        <v>141.7113971</v>
      </c>
      <c r="J11">
        <f>résultats!K536</f>
        <v>131.01543129999999</v>
      </c>
      <c r="K11">
        <f>résultats!L536</f>
        <v>132.28841750000001</v>
      </c>
      <c r="L11">
        <f>résultats!M536</f>
        <v>133.5849776</v>
      </c>
      <c r="M11">
        <f>résultats!N536</f>
        <v>132.27532099999999</v>
      </c>
      <c r="N11">
        <f>résultats!O536</f>
        <v>132.27532099999999</v>
      </c>
      <c r="O11">
        <f>résultats!P536</f>
        <v>133.6111707</v>
      </c>
      <c r="P11">
        <f>résultats!Q536</f>
        <v>128.37123450000001</v>
      </c>
      <c r="Q11">
        <f>résultats!R536</f>
        <v>119.5624839</v>
      </c>
      <c r="R11">
        <f>résultats!S536</f>
        <v>121.1351025</v>
      </c>
      <c r="S11">
        <f>résultats!T536</f>
        <v>122.6180488</v>
      </c>
      <c r="T11">
        <f>résultats!U536</f>
        <v>124.1785805</v>
      </c>
      <c r="U11">
        <f>résultats!V536</f>
        <v>126.4416732</v>
      </c>
      <c r="V11">
        <f>résultats!W536</f>
        <v>128.2083982</v>
      </c>
      <c r="W11">
        <f>résultats!X536</f>
        <v>129.39825389999999</v>
      </c>
      <c r="X11">
        <f>résultats!Y536</f>
        <v>130.1900321</v>
      </c>
      <c r="Y11">
        <f>résultats!Z536</f>
        <v>131.0611279</v>
      </c>
      <c r="Z11">
        <f>résultats!AA536</f>
        <v>132.12560719999999</v>
      </c>
      <c r="AA11">
        <f>résultats!AB536</f>
        <v>133.2858478</v>
      </c>
      <c r="AB11">
        <f>résultats!AC536</f>
        <v>134.5401061</v>
      </c>
      <c r="AC11">
        <f>résultats!AD536</f>
        <v>135.90408239999999</v>
      </c>
      <c r="AD11">
        <f>résultats!AE536</f>
        <v>137.550657</v>
      </c>
      <c r="AE11">
        <f>résultats!AF536</f>
        <v>139.26023939999999</v>
      </c>
      <c r="AF11">
        <f>résultats!AG536</f>
        <v>141.03833950000001</v>
      </c>
      <c r="AG11">
        <f>résultats!AH536</f>
        <v>143.133613</v>
      </c>
      <c r="AH11">
        <f>résultats!AI536</f>
        <v>145.15491270000001</v>
      </c>
      <c r="AI11">
        <f>résultats!AJ536</f>
        <v>147.31777539999999</v>
      </c>
      <c r="AJ11">
        <f>résultats!AK536</f>
        <v>149.57368829999999</v>
      </c>
      <c r="AK11">
        <f>résultats!AL536</f>
        <v>151.92728969999999</v>
      </c>
      <c r="AL11">
        <f>résultats!AM536</f>
        <v>154.3447319</v>
      </c>
      <c r="AM11">
        <f>résultats!AN536</f>
        <v>156.8750058</v>
      </c>
      <c r="AN11">
        <f>résultats!AO536</f>
        <v>159.44799449999999</v>
      </c>
      <c r="AO11">
        <f>résultats!AP536</f>
        <v>162.0253798</v>
      </c>
      <c r="AP11">
        <f>résultats!AQ536</f>
        <v>164.61116200000001</v>
      </c>
      <c r="AQ11">
        <f>résultats!AR536</f>
        <v>167.19554059999999</v>
      </c>
      <c r="AR11">
        <f>résultats!AS536</f>
        <v>169.8090273</v>
      </c>
      <c r="AS11">
        <f>résultats!AT536</f>
        <v>172.4520315</v>
      </c>
      <c r="AT11">
        <f>résultats!AU536</f>
        <v>175.13705590000001</v>
      </c>
      <c r="AU11">
        <f>résultats!AV536</f>
        <v>177.8538877</v>
      </c>
      <c r="AV11">
        <f>résultats!AW536</f>
        <v>180.59642299999999</v>
      </c>
    </row>
    <row r="12" spans="1:48" x14ac:dyDescent="0.25">
      <c r="A12" t="str">
        <f>résultats!B537</f>
        <v>EXP_12_H01_1</v>
      </c>
      <c r="B12">
        <f>résultats!C537</f>
        <v>173659.515798384</v>
      </c>
      <c r="C12">
        <f>résultats!D537</f>
        <v>176447.67549628901</v>
      </c>
      <c r="D12">
        <f>résultats!E537</f>
        <v>175900.88099999999</v>
      </c>
      <c r="E12">
        <f>résultats!F537</f>
        <v>183029.1011</v>
      </c>
      <c r="F12">
        <f>résultats!G537</f>
        <v>182209.09520000001</v>
      </c>
      <c r="G12">
        <f>résultats!H537</f>
        <v>179009.9143</v>
      </c>
      <c r="H12">
        <f>résultats!I537</f>
        <v>181991.7838</v>
      </c>
      <c r="I12">
        <f>résultats!J537</f>
        <v>184068.30910000001</v>
      </c>
      <c r="J12">
        <f>résultats!K537</f>
        <v>182440.8308</v>
      </c>
      <c r="K12">
        <f>résultats!L537</f>
        <v>182677.99280000001</v>
      </c>
      <c r="L12">
        <f>résultats!M537</f>
        <v>186584.3008</v>
      </c>
      <c r="M12">
        <f>résultats!N537</f>
        <v>191757.35079999999</v>
      </c>
      <c r="N12">
        <f>résultats!O537</f>
        <v>194068.084</v>
      </c>
      <c r="O12">
        <f>résultats!P537</f>
        <v>197772.5839</v>
      </c>
      <c r="P12">
        <f>résultats!Q537</f>
        <v>197761.43429999999</v>
      </c>
      <c r="Q12">
        <f>résultats!R537</f>
        <v>202652.03719999999</v>
      </c>
      <c r="R12">
        <f>résultats!S537</f>
        <v>205317.54180000001</v>
      </c>
      <c r="S12">
        <f>résultats!T537</f>
        <v>207829.99549999999</v>
      </c>
      <c r="T12">
        <f>résultats!U537</f>
        <v>210472.53150000001</v>
      </c>
      <c r="U12">
        <f>résultats!V537</f>
        <v>214307.5673</v>
      </c>
      <c r="V12">
        <f>résultats!W537</f>
        <v>217301.16949999999</v>
      </c>
      <c r="W12">
        <f>résultats!X537</f>
        <v>219201.74170000001</v>
      </c>
      <c r="X12">
        <f>résultats!Y537</f>
        <v>220344.22500000001</v>
      </c>
      <c r="Y12">
        <f>résultats!Z537</f>
        <v>221559.3639</v>
      </c>
      <c r="Z12">
        <f>résultats!AA537</f>
        <v>223060.98149999999</v>
      </c>
      <c r="AA12">
        <f>résultats!AB537</f>
        <v>224698.14369999999</v>
      </c>
      <c r="AB12">
        <f>résultats!AC537</f>
        <v>226476.24050000001</v>
      </c>
      <c r="AC12">
        <f>résultats!AD537</f>
        <v>228425.91399999999</v>
      </c>
      <c r="AD12">
        <f>résultats!AE537</f>
        <v>230886.08230000001</v>
      </c>
      <c r="AE12">
        <f>résultats!AF537</f>
        <v>233476.79250000001</v>
      </c>
      <c r="AF12">
        <f>résultats!AG537</f>
        <v>236194.82610000001</v>
      </c>
      <c r="AG12">
        <f>résultats!AH537</f>
        <v>239448.2213</v>
      </c>
      <c r="AH12">
        <f>résultats!AI537</f>
        <v>242579.95480000001</v>
      </c>
      <c r="AI12">
        <f>résultats!AJ537</f>
        <v>245942.3303</v>
      </c>
      <c r="AJ12">
        <f>résultats!AK537</f>
        <v>249453.239</v>
      </c>
      <c r="AK12">
        <f>résultats!AL537</f>
        <v>253119.85089999999</v>
      </c>
      <c r="AL12">
        <f>résultats!AM537</f>
        <v>256885.611</v>
      </c>
      <c r="AM12">
        <f>résultats!AN537</f>
        <v>260831.81700000001</v>
      </c>
      <c r="AN12">
        <f>résultats!AO537</f>
        <v>264844.56880000001</v>
      </c>
      <c r="AO12">
        <f>résultats!AP537</f>
        <v>268856.81839999999</v>
      </c>
      <c r="AP12">
        <f>résultats!AQ537</f>
        <v>272875.49969999999</v>
      </c>
      <c r="AQ12">
        <f>résultats!AR537</f>
        <v>276884.6421</v>
      </c>
      <c r="AR12">
        <f>résultats!AS537</f>
        <v>280934.76579999999</v>
      </c>
      <c r="AS12">
        <f>résultats!AT537</f>
        <v>285026.46970000002</v>
      </c>
      <c r="AT12">
        <f>résultats!AU537</f>
        <v>289180.09299999999</v>
      </c>
      <c r="AU12">
        <f>résultats!AV537</f>
        <v>293378.33909999998</v>
      </c>
      <c r="AV12">
        <f>résultats!AW537</f>
        <v>297610.86550000001</v>
      </c>
    </row>
    <row r="13" spans="1:48" x14ac:dyDescent="0.25">
      <c r="A13" t="str">
        <f>résultats!B538</f>
        <v>EXP_13_H01_1</v>
      </c>
      <c r="B13">
        <f>résultats!C538</f>
        <v>87751.618720637998</v>
      </c>
      <c r="C13">
        <f>résultats!D538</f>
        <v>89160.499343263204</v>
      </c>
      <c r="D13">
        <f>résultats!E538</f>
        <v>90592</v>
      </c>
      <c r="E13">
        <f>résultats!F538</f>
        <v>94648.266140000007</v>
      </c>
      <c r="F13">
        <f>résultats!G538</f>
        <v>95762.724589999998</v>
      </c>
      <c r="G13">
        <f>résultats!H538</f>
        <v>91338.839659999998</v>
      </c>
      <c r="H13">
        <f>résultats!I538</f>
        <v>92842.624490000002</v>
      </c>
      <c r="I13">
        <f>résultats!J538</f>
        <v>93318.268880000003</v>
      </c>
      <c r="J13">
        <f>résultats!K538</f>
        <v>92489.468980000005</v>
      </c>
      <c r="K13">
        <f>résultats!L538</f>
        <v>90798.539210000003</v>
      </c>
      <c r="L13">
        <f>résultats!M538</f>
        <v>90214.103199999998</v>
      </c>
      <c r="M13">
        <f>résultats!N538</f>
        <v>89458.218290000004</v>
      </c>
      <c r="N13">
        <f>résultats!O538</f>
        <v>89952.851110000003</v>
      </c>
      <c r="O13">
        <f>résultats!P538</f>
        <v>90856.473480000001</v>
      </c>
      <c r="P13">
        <f>résultats!Q538</f>
        <v>91823.240130000006</v>
      </c>
      <c r="Q13">
        <f>résultats!R538</f>
        <v>93114.179950000005</v>
      </c>
      <c r="R13">
        <f>résultats!S538</f>
        <v>94355.416870000001</v>
      </c>
      <c r="S13">
        <f>résultats!T538</f>
        <v>95632.436560000002</v>
      </c>
      <c r="T13">
        <f>résultats!U538</f>
        <v>95327.242530000003</v>
      </c>
      <c r="U13">
        <f>résultats!V538</f>
        <v>99226.388699999996</v>
      </c>
      <c r="V13">
        <f>résultats!W538</f>
        <v>98166.666339999996</v>
      </c>
      <c r="W13">
        <f>résultats!X538</f>
        <v>96695.078899999906</v>
      </c>
      <c r="X13">
        <f>résultats!Y538</f>
        <v>93506.676030000002</v>
      </c>
      <c r="Y13">
        <f>résultats!Z538</f>
        <v>90914.651280000005</v>
      </c>
      <c r="Z13">
        <f>résultats!AA538</f>
        <v>89009.183489999996</v>
      </c>
      <c r="AA13">
        <f>résultats!AB538</f>
        <v>87162.749100000001</v>
      </c>
      <c r="AB13">
        <f>résultats!AC538</f>
        <v>85363.493960000007</v>
      </c>
      <c r="AC13">
        <f>résultats!AD538</f>
        <v>84796.841060000006</v>
      </c>
      <c r="AD13">
        <f>résultats!AE538</f>
        <v>84044.534199999995</v>
      </c>
      <c r="AE13">
        <f>résultats!AF538</f>
        <v>83247.958190000005</v>
      </c>
      <c r="AF13">
        <f>résultats!AG538</f>
        <v>82458.523220000003</v>
      </c>
      <c r="AG13">
        <f>résultats!AH538</f>
        <v>82065.459709999996</v>
      </c>
      <c r="AH13">
        <f>résultats!AI538</f>
        <v>81192.120840000003</v>
      </c>
      <c r="AI13">
        <f>résultats!AJ538</f>
        <v>80098.469159999906</v>
      </c>
      <c r="AJ13">
        <f>résultats!AK538</f>
        <v>79417.265780000002</v>
      </c>
      <c r="AK13">
        <f>résultats!AL538</f>
        <v>78671.564540000007</v>
      </c>
      <c r="AL13">
        <f>résultats!AM538</f>
        <v>77780.058050000007</v>
      </c>
      <c r="AM13">
        <f>résultats!AN538</f>
        <v>76206.806190000003</v>
      </c>
      <c r="AN13">
        <f>résultats!AO538</f>
        <v>74393.263170000006</v>
      </c>
      <c r="AO13">
        <f>résultats!AP538</f>
        <v>72572.175919999994</v>
      </c>
      <c r="AP13">
        <f>résultats!AQ538</f>
        <v>71161.855299999996</v>
      </c>
      <c r="AQ13">
        <f>résultats!AR538</f>
        <v>69428.360650000002</v>
      </c>
      <c r="AR13">
        <f>résultats!AS538</f>
        <v>67731.627869999997</v>
      </c>
      <c r="AS13">
        <f>résultats!AT538</f>
        <v>66237.262570000006</v>
      </c>
      <c r="AT13">
        <f>résultats!AU538</f>
        <v>64567.104809999997</v>
      </c>
      <c r="AU13">
        <f>résultats!AV538</f>
        <v>62850.718489999999</v>
      </c>
      <c r="AV13">
        <f>résultats!AW538</f>
        <v>63184.742870000002</v>
      </c>
    </row>
    <row r="14" spans="1:48" x14ac:dyDescent="0.25">
      <c r="A14" t="str">
        <f>résultats!B539</f>
        <v>EXP_14_H01_1</v>
      </c>
      <c r="B14">
        <f>résultats!C539</f>
        <v>4048.6566146889199</v>
      </c>
      <c r="C14">
        <f>résultats!D539</f>
        <v>4113.65910621284</v>
      </c>
      <c r="D14">
        <f>résultats!E539</f>
        <v>4179.705234</v>
      </c>
      <c r="E14">
        <f>résultats!F539</f>
        <v>4271.2576120000003</v>
      </c>
      <c r="F14">
        <f>résultats!G539</f>
        <v>4500.2942679999996</v>
      </c>
      <c r="G14">
        <f>résultats!H539</f>
        <v>4483.7929100000001</v>
      </c>
      <c r="H14">
        <f>résultats!I539</f>
        <v>4584.1231580000003</v>
      </c>
      <c r="I14">
        <f>résultats!J539</f>
        <v>4647.826959</v>
      </c>
      <c r="J14">
        <f>résultats!K539</f>
        <v>4671.0717480000003</v>
      </c>
      <c r="K14">
        <f>résultats!L539</f>
        <v>4662.8690900000001</v>
      </c>
      <c r="L14">
        <f>résultats!M539</f>
        <v>4626.033023</v>
      </c>
      <c r="M14">
        <f>résultats!N539</f>
        <v>4599.339841</v>
      </c>
      <c r="N14">
        <f>résultats!O539</f>
        <v>4684.8658420000002</v>
      </c>
      <c r="O14">
        <f>résultats!P539</f>
        <v>4871.4676669999999</v>
      </c>
      <c r="P14">
        <f>résultats!Q539</f>
        <v>4937.9972809999999</v>
      </c>
      <c r="Q14">
        <f>résultats!R539</f>
        <v>5013.4450349999997</v>
      </c>
      <c r="R14">
        <f>résultats!S539</f>
        <v>4975.2722899999999</v>
      </c>
      <c r="S14">
        <f>résultats!T539</f>
        <v>4914.8624479999999</v>
      </c>
      <c r="T14">
        <f>résultats!U539</f>
        <v>4930.3541109999996</v>
      </c>
      <c r="U14">
        <f>résultats!V539</f>
        <v>4945.2666129999998</v>
      </c>
      <c r="V14">
        <f>résultats!W539</f>
        <v>4947.6369500000001</v>
      </c>
      <c r="W14">
        <f>résultats!X539</f>
        <v>4945.0878069999999</v>
      </c>
      <c r="X14">
        <f>résultats!Y539</f>
        <v>4991.4167630000002</v>
      </c>
      <c r="Y14">
        <f>résultats!Z539</f>
        <v>5008.549857</v>
      </c>
      <c r="Z14">
        <f>résultats!AA539</f>
        <v>5025.2773159999997</v>
      </c>
      <c r="AA14">
        <f>résultats!AB539</f>
        <v>5038.7421539999996</v>
      </c>
      <c r="AB14">
        <f>résultats!AC539</f>
        <v>5049.0517900000004</v>
      </c>
      <c r="AC14">
        <f>résultats!AD539</f>
        <v>5059.1284210000003</v>
      </c>
      <c r="AD14">
        <f>résultats!AE539</f>
        <v>5041.4050109999998</v>
      </c>
      <c r="AE14">
        <f>résultats!AF539</f>
        <v>5036.370696</v>
      </c>
      <c r="AF14">
        <f>résultats!AG539</f>
        <v>5036.1199459999998</v>
      </c>
      <c r="AG14">
        <f>résultats!AH539</f>
        <v>5012.252528</v>
      </c>
      <c r="AH14">
        <f>résultats!AI539</f>
        <v>5029.2256619999998</v>
      </c>
      <c r="AI14">
        <f>résultats!AJ539</f>
        <v>5040.8072730000004</v>
      </c>
      <c r="AJ14">
        <f>résultats!AK539</f>
        <v>5049.0973670000003</v>
      </c>
      <c r="AK14">
        <f>résultats!AL539</f>
        <v>5056.5257380000003</v>
      </c>
      <c r="AL14">
        <f>résultats!AM539</f>
        <v>5062.6786279999997</v>
      </c>
      <c r="AM14">
        <f>résultats!AN539</f>
        <v>5066.4902940000002</v>
      </c>
      <c r="AN14">
        <f>résultats!AO539</f>
        <v>5072.4374980000002</v>
      </c>
      <c r="AO14">
        <f>résultats!AP539</f>
        <v>5080.3902879999996</v>
      </c>
      <c r="AP14">
        <f>résultats!AQ539</f>
        <v>5088.8794209999996</v>
      </c>
      <c r="AQ14">
        <f>résultats!AR539</f>
        <v>5097.789111</v>
      </c>
      <c r="AR14">
        <f>résultats!AS539</f>
        <v>5104.1398049999998</v>
      </c>
      <c r="AS14">
        <f>résultats!AT539</f>
        <v>5112.3359799999998</v>
      </c>
      <c r="AT14">
        <f>résultats!AU539</f>
        <v>5121.1017860000002</v>
      </c>
      <c r="AU14">
        <f>résultats!AV539</f>
        <v>5130.2283189999998</v>
      </c>
      <c r="AV14">
        <f>résultats!AW539</f>
        <v>5140.1886409999997</v>
      </c>
    </row>
    <row r="15" spans="1:48" x14ac:dyDescent="0.25">
      <c r="A15" t="str">
        <f>résultats!B540</f>
        <v>EXP_15_H01_1</v>
      </c>
      <c r="B15">
        <f>résultats!C540</f>
        <v>8948.3558563808492</v>
      </c>
      <c r="C15">
        <f>résultats!D540</f>
        <v>9092.0246040827606</v>
      </c>
      <c r="D15">
        <f>résultats!E540</f>
        <v>9238</v>
      </c>
      <c r="E15">
        <f>résultats!F540</f>
        <v>9440.3494059999903</v>
      </c>
      <c r="F15">
        <f>résultats!G540</f>
        <v>9946.5670730000002</v>
      </c>
      <c r="G15">
        <f>résultats!H540</f>
        <v>9910.0957089999902</v>
      </c>
      <c r="H15">
        <f>résultats!I540</f>
        <v>10131.84599</v>
      </c>
      <c r="I15">
        <f>résultats!J540</f>
        <v>10272.64437</v>
      </c>
      <c r="J15">
        <f>résultats!K540</f>
        <v>10324.02009</v>
      </c>
      <c r="K15">
        <f>résultats!L540</f>
        <v>10305.89055</v>
      </c>
      <c r="L15">
        <f>résultats!M540</f>
        <v>10224.475329999999</v>
      </c>
      <c r="M15">
        <f>résultats!N540</f>
        <v>10165.47797</v>
      </c>
      <c r="N15">
        <f>résultats!O540</f>
        <v>10354.50785</v>
      </c>
      <c r="O15">
        <f>résultats!P540</f>
        <v>10766.935890000001</v>
      </c>
      <c r="P15">
        <f>résultats!Q540</f>
        <v>10913.979890000001</v>
      </c>
      <c r="Q15">
        <f>résultats!R540</f>
        <v>11080.7348</v>
      </c>
      <c r="R15">
        <f>résultats!S540</f>
        <v>11004.99208</v>
      </c>
      <c r="S15">
        <f>résultats!T540</f>
        <v>10866.359630000001</v>
      </c>
      <c r="T15">
        <f>résultats!U540</f>
        <v>10904.713460000001</v>
      </c>
      <c r="U15">
        <f>résultats!V540</f>
        <v>10942.20378</v>
      </c>
      <c r="V15">
        <f>résultats!W540</f>
        <v>10953.377270000001</v>
      </c>
      <c r="W15">
        <f>résultats!X540</f>
        <v>10953.55631</v>
      </c>
      <c r="X15">
        <f>résultats!Y540</f>
        <v>11050.840679999999</v>
      </c>
      <c r="Y15">
        <f>résultats!Z540</f>
        <v>11092.61765</v>
      </c>
      <c r="Z15">
        <f>résultats!AA540</f>
        <v>11134.42424</v>
      </c>
      <c r="AA15">
        <f>résultats!AB540</f>
        <v>11169.393760000001</v>
      </c>
      <c r="AB15">
        <f>résultats!AC540</f>
        <v>11197.06891</v>
      </c>
      <c r="AC15">
        <f>résultats!AD540</f>
        <v>11223.984329999999</v>
      </c>
      <c r="AD15">
        <f>résultats!AE540</f>
        <v>11194.71408</v>
      </c>
      <c r="AE15">
        <f>résultats!AF540</f>
        <v>11191.02988</v>
      </c>
      <c r="AF15">
        <f>résultats!AG540</f>
        <v>11197.12565</v>
      </c>
      <c r="AG15">
        <f>résultats!AH540</f>
        <v>11158.43189</v>
      </c>
      <c r="AH15">
        <f>résultats!AI540</f>
        <v>11198.97083</v>
      </c>
      <c r="AI15">
        <f>résultats!AJ540</f>
        <v>11230.4352</v>
      </c>
      <c r="AJ15">
        <f>résultats!AK540</f>
        <v>11256.56256</v>
      </c>
      <c r="AK15">
        <f>résultats!AL540</f>
        <v>11281.767620000001</v>
      </c>
      <c r="AL15">
        <f>résultats!AM540</f>
        <v>11304.704019999999</v>
      </c>
      <c r="AM15">
        <f>résultats!AN540</f>
        <v>11323.37732</v>
      </c>
      <c r="AN15">
        <f>résultats!AO540</f>
        <v>11346.112059999999</v>
      </c>
      <c r="AO15">
        <f>résultats!AP540</f>
        <v>11372.5443</v>
      </c>
      <c r="AP15">
        <f>résultats!AQ540</f>
        <v>11399.888300000001</v>
      </c>
      <c r="AQ15">
        <f>résultats!AR540</f>
        <v>11428.00743</v>
      </c>
      <c r="AR15">
        <f>résultats!AS540</f>
        <v>11451.48893</v>
      </c>
      <c r="AS15">
        <f>résultats!AT540</f>
        <v>11478.279140000001</v>
      </c>
      <c r="AT15">
        <f>résultats!AU540</f>
        <v>11506.07762</v>
      </c>
      <c r="AU15">
        <f>résultats!AV540</f>
        <v>11534.562190000001</v>
      </c>
      <c r="AV15">
        <f>résultats!AW540</f>
        <v>11564.783869999999</v>
      </c>
    </row>
    <row r="16" spans="1:48" x14ac:dyDescent="0.25">
      <c r="A16" t="str">
        <f>résultats!B541</f>
        <v>EXP_16_H01_1</v>
      </c>
      <c r="B16">
        <f>résultats!C541</f>
        <v>656.864114385888</v>
      </c>
      <c r="C16">
        <f>résultats!D541</f>
        <v>667.41028021107195</v>
      </c>
      <c r="D16">
        <f>résultats!E541</f>
        <v>665.34203950000006</v>
      </c>
      <c r="E16">
        <f>résultats!F541</f>
        <v>679.91570979999995</v>
      </c>
      <c r="F16">
        <f>résultats!G541</f>
        <v>716.37467219999996</v>
      </c>
      <c r="G16">
        <f>résultats!H541</f>
        <v>713.74792060000004</v>
      </c>
      <c r="H16">
        <f>résultats!I541</f>
        <v>729.718887</v>
      </c>
      <c r="I16">
        <f>résultats!J541</f>
        <v>739.85951039999998</v>
      </c>
      <c r="J16">
        <f>résultats!K541</f>
        <v>743.559708</v>
      </c>
      <c r="K16">
        <f>résultats!L541</f>
        <v>742.25397640000006</v>
      </c>
      <c r="L16">
        <f>résultats!M541</f>
        <v>736.39026530000001</v>
      </c>
      <c r="M16">
        <f>résultats!N541</f>
        <v>732.14113889999999</v>
      </c>
      <c r="N16">
        <f>résultats!O541</f>
        <v>745.75550650000002</v>
      </c>
      <c r="O16">
        <f>résultats!P541</f>
        <v>775.45952439999996</v>
      </c>
      <c r="P16">
        <f>résultats!Q541</f>
        <v>786.04997200000003</v>
      </c>
      <c r="Q16">
        <f>résultats!R541</f>
        <v>798.06004440000004</v>
      </c>
      <c r="R16">
        <f>résultats!S541</f>
        <v>808.55701629999999</v>
      </c>
      <c r="S16">
        <f>résultats!T541</f>
        <v>818.46651269999995</v>
      </c>
      <c r="T16">
        <f>résultats!U541</f>
        <v>828.89385679999998</v>
      </c>
      <c r="U16">
        <f>résultats!V541</f>
        <v>844.00855090000005</v>
      </c>
      <c r="V16">
        <f>résultats!W541</f>
        <v>855.8026218</v>
      </c>
      <c r="W16">
        <f>résultats!X541</f>
        <v>863.77366610000001</v>
      </c>
      <c r="X16">
        <f>résultats!Y541</f>
        <v>869.20897930000001</v>
      </c>
      <c r="Y16">
        <f>résultats!Z541</f>
        <v>875.33287440000004</v>
      </c>
      <c r="Z16">
        <f>résultats!AA541</f>
        <v>882.91000310000004</v>
      </c>
      <c r="AA16">
        <f>résultats!AB541</f>
        <v>891.26430919999996</v>
      </c>
      <c r="AB16">
        <f>résultats!AC541</f>
        <v>900.35198760000003</v>
      </c>
      <c r="AC16">
        <f>résultats!AD541</f>
        <v>910.24781499999995</v>
      </c>
      <c r="AD16">
        <f>résultats!AE541</f>
        <v>922.11138879999999</v>
      </c>
      <c r="AE16">
        <f>résultats!AF541</f>
        <v>934.47150699999997</v>
      </c>
      <c r="AF16">
        <f>résultats!AG541</f>
        <v>947.33262590000004</v>
      </c>
      <c r="AG16">
        <f>résultats!AH541</f>
        <v>962.28639850000002</v>
      </c>
      <c r="AH16">
        <f>résultats!AI541</f>
        <v>976.69046230000004</v>
      </c>
      <c r="AI16">
        <f>résultats!AJ541</f>
        <v>991.95228020000002</v>
      </c>
      <c r="AJ16">
        <f>résultats!AK541</f>
        <v>1007.752983</v>
      </c>
      <c r="AK16">
        <f>résultats!AL541</f>
        <v>1024.14501</v>
      </c>
      <c r="AL16">
        <f>résultats!AM541</f>
        <v>1040.9169919999999</v>
      </c>
      <c r="AM16">
        <f>résultats!AN541</f>
        <v>1058.412364</v>
      </c>
      <c r="AN16">
        <f>résultats!AO541</f>
        <v>1076.1367720000001</v>
      </c>
      <c r="AO16">
        <f>résultats!AP541</f>
        <v>1093.828602</v>
      </c>
      <c r="AP16">
        <f>résultats!AQ541</f>
        <v>1111.5307620000001</v>
      </c>
      <c r="AQ16">
        <f>résultats!AR541</f>
        <v>1129.19192</v>
      </c>
      <c r="AR16">
        <f>résultats!AS541</f>
        <v>1147.0294690000001</v>
      </c>
      <c r="AS16">
        <f>résultats!AT541</f>
        <v>1165.034803</v>
      </c>
      <c r="AT16">
        <f>résultats!AU541</f>
        <v>1183.2944199999999</v>
      </c>
      <c r="AU16">
        <f>résultats!AV541</f>
        <v>1201.745077</v>
      </c>
      <c r="AV16">
        <f>résultats!AW541</f>
        <v>1220.3519839999999</v>
      </c>
    </row>
    <row r="17" spans="1:48" x14ac:dyDescent="0.25">
      <c r="A17" t="str">
        <f>résultats!B542</f>
        <v>EXP_17_H01_1</v>
      </c>
      <c r="B17">
        <f>résultats!C542</f>
        <v>347.860931989363</v>
      </c>
      <c r="C17">
        <f>résultats!D542</f>
        <v>353.44595177125899</v>
      </c>
      <c r="D17">
        <f>résultats!E542</f>
        <v>352.35065650000001</v>
      </c>
      <c r="E17">
        <f>résultats!F542</f>
        <v>364.46589740000002</v>
      </c>
      <c r="F17">
        <f>résultats!G542</f>
        <v>366.4574202</v>
      </c>
      <c r="G17">
        <f>résultats!H542</f>
        <v>362.49589049999997</v>
      </c>
      <c r="H17">
        <f>résultats!I542</f>
        <v>375.8857405</v>
      </c>
      <c r="I17">
        <f>résultats!J542</f>
        <v>370.13235659999998</v>
      </c>
      <c r="J17">
        <f>résultats!K542</f>
        <v>361.74196920000003</v>
      </c>
      <c r="K17">
        <f>résultats!L542</f>
        <v>372.29686820000001</v>
      </c>
      <c r="L17">
        <f>résultats!M542</f>
        <v>384.70644829999998</v>
      </c>
      <c r="M17">
        <f>résultats!N542</f>
        <v>395.89477900000003</v>
      </c>
      <c r="N17">
        <f>résultats!O542</f>
        <v>395.05565419999999</v>
      </c>
      <c r="O17">
        <f>résultats!P542</f>
        <v>400.87788940000002</v>
      </c>
      <c r="P17">
        <f>résultats!Q542</f>
        <v>407.07278200000002</v>
      </c>
      <c r="Q17">
        <f>résultats!R542</f>
        <v>406.13468349999999</v>
      </c>
      <c r="R17">
        <f>résultats!S542</f>
        <v>411.47661779999999</v>
      </c>
      <c r="S17">
        <f>résultats!T542</f>
        <v>416.51229599999999</v>
      </c>
      <c r="T17">
        <f>résultats!U542</f>
        <v>421.81068720000002</v>
      </c>
      <c r="U17">
        <f>résultats!V542</f>
        <v>429.51254319999998</v>
      </c>
      <c r="V17">
        <f>résultats!W542</f>
        <v>435.53969719999998</v>
      </c>
      <c r="W17">
        <f>résultats!X542</f>
        <v>439.60866370000002</v>
      </c>
      <c r="X17">
        <f>résultats!Y542</f>
        <v>442.3113055</v>
      </c>
      <c r="Y17">
        <f>résultats!Z542</f>
        <v>445.18668170000001</v>
      </c>
      <c r="Z17">
        <f>résultats!AA542</f>
        <v>448.69813490000001</v>
      </c>
      <c r="AA17">
        <f>résultats!AB542</f>
        <v>452.57326030000002</v>
      </c>
      <c r="AB17">
        <f>résultats!AC542</f>
        <v>456.8144906</v>
      </c>
      <c r="AC17">
        <f>résultats!AD542</f>
        <v>461.4583882</v>
      </c>
      <c r="AD17">
        <f>résultats!AE542</f>
        <v>467.07150960000001</v>
      </c>
      <c r="AE17">
        <f>résultats!AF542</f>
        <v>472.93777130000001</v>
      </c>
      <c r="AF17">
        <f>résultats!AG542</f>
        <v>479.03489719999999</v>
      </c>
      <c r="AG17">
        <f>résultats!AH542</f>
        <v>486.1820677</v>
      </c>
      <c r="AH17">
        <f>résultats!AI542</f>
        <v>493.08875399999999</v>
      </c>
      <c r="AI17">
        <f>résultats!AJ542</f>
        <v>500.42408399999999</v>
      </c>
      <c r="AJ17">
        <f>résultats!AK542</f>
        <v>508.03977099999997</v>
      </c>
      <c r="AK17">
        <f>résultats!AL542</f>
        <v>515.98054850000005</v>
      </c>
      <c r="AL17">
        <f>résultats!AM542</f>
        <v>524.14623449999999</v>
      </c>
      <c r="AM17">
        <f>résultats!AN542</f>
        <v>532.70582560000003</v>
      </c>
      <c r="AN17">
        <f>résultats!AO542</f>
        <v>541.4249016</v>
      </c>
      <c r="AO17">
        <f>résultats!AP542</f>
        <v>550.15693799999997</v>
      </c>
      <c r="AP17">
        <f>résultats!AQ542</f>
        <v>558.91512479999994</v>
      </c>
      <c r="AQ17">
        <f>résultats!AR542</f>
        <v>567.66983089999997</v>
      </c>
      <c r="AR17">
        <f>résultats!AS542</f>
        <v>576.5260902</v>
      </c>
      <c r="AS17">
        <f>résultats!AT542</f>
        <v>585.48900939999999</v>
      </c>
      <c r="AT17">
        <f>résultats!AU542</f>
        <v>594.59822429999997</v>
      </c>
      <c r="AU17">
        <f>résultats!AV542</f>
        <v>603.81654990000004</v>
      </c>
      <c r="AV17">
        <f>résultats!AW542</f>
        <v>613.12232159999996</v>
      </c>
    </row>
    <row r="18" spans="1:48" x14ac:dyDescent="0.25">
      <c r="A18" t="str">
        <f>résultats!B543</f>
        <v>EXP_18_H01_1</v>
      </c>
      <c r="B18">
        <f>résultats!C543</f>
        <v>7106.0371595840998</v>
      </c>
      <c r="C18">
        <f>résultats!D543</f>
        <v>7220.1268846940702</v>
      </c>
      <c r="D18">
        <f>résultats!E543</f>
        <v>7336.0482140000004</v>
      </c>
      <c r="E18">
        <f>résultats!F543</f>
        <v>7684.3855569999996</v>
      </c>
      <c r="F18">
        <f>résultats!G543</f>
        <v>7898.820111</v>
      </c>
      <c r="G18">
        <f>résultats!H543</f>
        <v>7611.4740060000004</v>
      </c>
      <c r="H18">
        <f>résultats!I543</f>
        <v>7696.9273599999997</v>
      </c>
      <c r="I18">
        <f>résultats!J543</f>
        <v>8092.809671</v>
      </c>
      <c r="J18">
        <f>résultats!K543</f>
        <v>8190.367354</v>
      </c>
      <c r="K18">
        <f>résultats!L543</f>
        <v>8468.4458070000001</v>
      </c>
      <c r="L18">
        <f>résultats!M543</f>
        <v>8673.973763</v>
      </c>
      <c r="M18">
        <f>résultats!N543</f>
        <v>8986.4555540000001</v>
      </c>
      <c r="N18">
        <f>résultats!O543</f>
        <v>9079.9639950000001</v>
      </c>
      <c r="O18">
        <f>résultats!P543</f>
        <v>9610.0086350000001</v>
      </c>
      <c r="P18">
        <f>résultats!Q543</f>
        <v>10259.213019999999</v>
      </c>
      <c r="Q18">
        <f>résultats!R543</f>
        <v>10743.071110000001</v>
      </c>
      <c r="R18">
        <f>résultats!S543</f>
        <v>10506.37045</v>
      </c>
      <c r="S18">
        <f>résultats!T543</f>
        <v>10118.36003</v>
      </c>
      <c r="T18">
        <f>résultats!U543</f>
        <v>10073.6149</v>
      </c>
      <c r="U18">
        <f>résultats!V543</f>
        <v>9952.8999089999998</v>
      </c>
      <c r="V18">
        <f>résultats!W543</f>
        <v>10089.107470000001</v>
      </c>
      <c r="W18">
        <f>résultats!X543</f>
        <v>10182.419040000001</v>
      </c>
      <c r="X18">
        <f>résultats!Y543</f>
        <v>10282.30372</v>
      </c>
      <c r="Y18">
        <f>résultats!Z543</f>
        <v>10346.277239999999</v>
      </c>
      <c r="Z18">
        <f>résultats!AA543</f>
        <v>10465.93239</v>
      </c>
      <c r="AA18">
        <f>résultats!AB543</f>
        <v>10608.532719999999</v>
      </c>
      <c r="AB18">
        <f>résultats!AC543</f>
        <v>10756.28225</v>
      </c>
      <c r="AC18">
        <f>résultats!AD543</f>
        <v>10919.8657</v>
      </c>
      <c r="AD18">
        <f>résultats!AE543</f>
        <v>11078.881450000001</v>
      </c>
      <c r="AE18">
        <f>résultats!AF543</f>
        <v>11266.94118</v>
      </c>
      <c r="AF18">
        <f>résultats!AG543</f>
        <v>11472.848690000001</v>
      </c>
      <c r="AG18">
        <f>résultats!AH543</f>
        <v>11697.549360000001</v>
      </c>
      <c r="AH18">
        <f>résultats!AI543</f>
        <v>11952.33582</v>
      </c>
      <c r="AI18">
        <f>résultats!AJ543</f>
        <v>12228.39554</v>
      </c>
      <c r="AJ18">
        <f>résultats!AK543</f>
        <v>12510.326940000001</v>
      </c>
      <c r="AK18">
        <f>résultats!AL543</f>
        <v>12808.970869999999</v>
      </c>
      <c r="AL18">
        <f>résultats!AM543</f>
        <v>13116.90439</v>
      </c>
      <c r="AM18">
        <f>résultats!AN543</f>
        <v>13431.809880000001</v>
      </c>
      <c r="AN18">
        <f>résultats!AO543</f>
        <v>13745.60932</v>
      </c>
      <c r="AO18">
        <f>résultats!AP543</f>
        <v>14068.720209999999</v>
      </c>
      <c r="AP18">
        <f>résultats!AQ543</f>
        <v>14394.689200000001</v>
      </c>
      <c r="AQ18">
        <f>résultats!AR543</f>
        <v>14724.929690000001</v>
      </c>
      <c r="AR18">
        <f>résultats!AS543</f>
        <v>15055.5105</v>
      </c>
      <c r="AS18">
        <f>résultats!AT543</f>
        <v>15394.16747</v>
      </c>
      <c r="AT18">
        <f>résultats!AU543</f>
        <v>15737.536969999999</v>
      </c>
      <c r="AU18">
        <f>résultats!AV543</f>
        <v>16085.55726</v>
      </c>
      <c r="AV18">
        <f>résultats!AW543</f>
        <v>16444.935880000001</v>
      </c>
    </row>
    <row r="19" spans="1:48" x14ac:dyDescent="0.25">
      <c r="A19" t="str">
        <f>résultats!B544</f>
        <v>EXP_19_H01_1</v>
      </c>
      <c r="B19">
        <f>résultats!C544</f>
        <v>472474.73905122001</v>
      </c>
      <c r="C19">
        <f>résultats!D544</f>
        <v>480060.47381297202</v>
      </c>
      <c r="D19">
        <f>résultats!E544</f>
        <v>478572.81219999999</v>
      </c>
      <c r="E19">
        <f>résultats!F544</f>
        <v>489226.05420000001</v>
      </c>
      <c r="F19">
        <f>résultats!G544</f>
        <v>491796.37609999999</v>
      </c>
      <c r="G19">
        <f>résultats!H544</f>
        <v>490834.01760000002</v>
      </c>
      <c r="H19">
        <f>résultats!I544</f>
        <v>497268.09450000001</v>
      </c>
      <c r="I19">
        <f>résultats!J544</f>
        <v>501109.74609999999</v>
      </c>
      <c r="J19">
        <f>résultats!K544</f>
        <v>504330.93459999998</v>
      </c>
      <c r="K19">
        <f>résultats!L544</f>
        <v>509598.6188</v>
      </c>
      <c r="L19">
        <f>résultats!M544</f>
        <v>515467.06290000002</v>
      </c>
      <c r="M19">
        <f>résultats!N544</f>
        <v>520870.5</v>
      </c>
      <c r="N19">
        <f>résultats!O544</f>
        <v>525669.68550000002</v>
      </c>
      <c r="O19">
        <f>résultats!P544</f>
        <v>538137.69499999995</v>
      </c>
      <c r="P19">
        <f>résultats!Q544</f>
        <v>550402.11179999996</v>
      </c>
      <c r="Q19">
        <f>résultats!R544</f>
        <v>565757.93889999995</v>
      </c>
      <c r="R19">
        <f>résultats!S544</f>
        <v>573199.41559999995</v>
      </c>
      <c r="S19">
        <f>résultats!T544</f>
        <v>580216.43519999995</v>
      </c>
      <c r="T19">
        <f>résultats!U544</f>
        <v>587597.32900000003</v>
      </c>
      <c r="U19">
        <f>résultats!V544</f>
        <v>598298.68409999995</v>
      </c>
      <c r="V19">
        <f>résultats!W544</f>
        <v>606646.23179999995</v>
      </c>
      <c r="W19">
        <f>résultats!X544</f>
        <v>612264.68099999998</v>
      </c>
      <c r="X19">
        <f>résultats!Y544</f>
        <v>615997.15899999999</v>
      </c>
      <c r="Y19">
        <f>résultats!Z544</f>
        <v>620103.42240000004</v>
      </c>
      <c r="Z19">
        <f>résultats!AA544</f>
        <v>625131.5098</v>
      </c>
      <c r="AA19">
        <f>résultats!AB544</f>
        <v>630625.76520000002</v>
      </c>
      <c r="AB19">
        <f>résultats!AC544</f>
        <v>636581.63890000002</v>
      </c>
      <c r="AC19">
        <f>résultats!AD544</f>
        <v>643072.68720000004</v>
      </c>
      <c r="AD19">
        <f>résultats!AE544</f>
        <v>650911.34920000006</v>
      </c>
      <c r="AE19">
        <f>résultats!AF544</f>
        <v>659053.15009999997</v>
      </c>
      <c r="AF19">
        <f>résultats!AG544</f>
        <v>667516.48160000006</v>
      </c>
      <c r="AG19">
        <f>résultats!AH544</f>
        <v>677471.80180000002</v>
      </c>
      <c r="AH19">
        <f>résultats!AI544</f>
        <v>687065.60430000001</v>
      </c>
      <c r="AI19">
        <f>résultats!AJ544</f>
        <v>697315.31070000003</v>
      </c>
      <c r="AJ19">
        <f>résultats!AK544</f>
        <v>707992.16170000006</v>
      </c>
      <c r="AK19">
        <f>résultats!AL544</f>
        <v>719122.03570000001</v>
      </c>
      <c r="AL19">
        <f>résultats!AM544</f>
        <v>730549.2328</v>
      </c>
      <c r="AM19">
        <f>résultats!AN544</f>
        <v>742509.00100000005</v>
      </c>
      <c r="AN19">
        <f>résultats!AO544</f>
        <v>754676.61540000001</v>
      </c>
      <c r="AO19">
        <f>résultats!AP544</f>
        <v>766874.45250000001</v>
      </c>
      <c r="AP19">
        <f>résultats!AQ544</f>
        <v>779122.38</v>
      </c>
      <c r="AQ19">
        <f>résultats!AR544</f>
        <v>791373.87820000004</v>
      </c>
      <c r="AR19">
        <f>résultats!AS544</f>
        <v>803772.43920000002</v>
      </c>
      <c r="AS19">
        <f>résultats!AT544</f>
        <v>816319.33109999995</v>
      </c>
      <c r="AT19">
        <f>résultats!AU544</f>
        <v>829072.41810000001</v>
      </c>
      <c r="AU19">
        <f>résultats!AV544</f>
        <v>841981.75379999995</v>
      </c>
      <c r="AV19">
        <f>résultats!AW544</f>
        <v>855017.24650000001</v>
      </c>
    </row>
    <row r="20" spans="1:48" x14ac:dyDescent="0.25">
      <c r="A20" t="str">
        <f>résultats!B545</f>
        <v>EXP_11_H01_1</v>
      </c>
      <c r="B20">
        <f>résultats!C545</f>
        <v>158.85801693510001</v>
      </c>
      <c r="C20">
        <f>résultats!D545</f>
        <v>161.40853378107499</v>
      </c>
      <c r="D20">
        <f>résultats!E545</f>
        <v>160.90834409999999</v>
      </c>
      <c r="E20">
        <f>résultats!F545</f>
        <v>153.09755190000001</v>
      </c>
      <c r="F20">
        <f>résultats!G545</f>
        <v>144.5127526</v>
      </c>
      <c r="G20">
        <f>résultats!H545</f>
        <v>149.9661629</v>
      </c>
      <c r="H20">
        <f>résultats!I545</f>
        <v>145.83812510000001</v>
      </c>
      <c r="I20">
        <f>résultats!J545</f>
        <v>141.7113971</v>
      </c>
      <c r="J20">
        <f>résultats!K545</f>
        <v>131.01543129999999</v>
      </c>
      <c r="K20">
        <f>résultats!L545</f>
        <v>132.28841750000001</v>
      </c>
      <c r="L20">
        <f>résultats!M545</f>
        <v>133.5849776</v>
      </c>
      <c r="M20">
        <f>résultats!N545</f>
        <v>132.27532099999999</v>
      </c>
      <c r="N20">
        <f>résultats!O545</f>
        <v>132.27532099999999</v>
      </c>
      <c r="O20">
        <f>résultats!P545</f>
        <v>133.6111707</v>
      </c>
      <c r="P20">
        <f>résultats!Q545</f>
        <v>128.37123450000001</v>
      </c>
      <c r="Q20">
        <f>résultats!R545</f>
        <v>119.5624839</v>
      </c>
      <c r="R20">
        <f>résultats!S545</f>
        <v>121.1351025</v>
      </c>
      <c r="S20">
        <f>résultats!T545</f>
        <v>122.6180488</v>
      </c>
      <c r="T20">
        <f>résultats!U545</f>
        <v>124.1785805</v>
      </c>
      <c r="U20">
        <f>résultats!V545</f>
        <v>126.4416732</v>
      </c>
      <c r="V20">
        <f>résultats!W545</f>
        <v>128.2083982</v>
      </c>
      <c r="W20">
        <f>résultats!X545</f>
        <v>129.39825389999999</v>
      </c>
      <c r="X20">
        <f>résultats!Y545</f>
        <v>130.1900321</v>
      </c>
      <c r="Y20">
        <f>résultats!Z545</f>
        <v>131.0611279</v>
      </c>
      <c r="Z20">
        <f>résultats!AA545</f>
        <v>132.12560719999999</v>
      </c>
      <c r="AA20">
        <f>résultats!AB545</f>
        <v>133.2858478</v>
      </c>
      <c r="AB20">
        <f>résultats!AC545</f>
        <v>134.5401061</v>
      </c>
      <c r="AC20">
        <f>résultats!AD545</f>
        <v>135.90408239999999</v>
      </c>
      <c r="AD20">
        <f>résultats!AE545</f>
        <v>137.550657</v>
      </c>
      <c r="AE20">
        <f>résultats!AF545</f>
        <v>139.26023939999999</v>
      </c>
      <c r="AF20">
        <f>résultats!AG545</f>
        <v>141.03833950000001</v>
      </c>
      <c r="AG20">
        <f>résultats!AH545</f>
        <v>143.133613</v>
      </c>
      <c r="AH20">
        <f>résultats!AI545</f>
        <v>145.15491270000001</v>
      </c>
      <c r="AI20">
        <f>résultats!AJ545</f>
        <v>147.31777539999999</v>
      </c>
      <c r="AJ20">
        <f>résultats!AK545</f>
        <v>149.57368829999999</v>
      </c>
      <c r="AK20">
        <f>résultats!AL545</f>
        <v>151.92728969999999</v>
      </c>
      <c r="AL20">
        <f>résultats!AM545</f>
        <v>154.3447319</v>
      </c>
      <c r="AM20">
        <f>résultats!AN545</f>
        <v>156.8750058</v>
      </c>
      <c r="AN20">
        <f>résultats!AO545</f>
        <v>159.44799449999999</v>
      </c>
      <c r="AO20">
        <f>résultats!AP545</f>
        <v>162.0253798</v>
      </c>
      <c r="AP20">
        <f>résultats!AQ545</f>
        <v>164.61116200000001</v>
      </c>
      <c r="AQ20">
        <f>résultats!AR545</f>
        <v>167.19554059999999</v>
      </c>
      <c r="AR20">
        <f>résultats!AS545</f>
        <v>169.8090273</v>
      </c>
      <c r="AS20">
        <f>résultats!AT545</f>
        <v>172.4520315</v>
      </c>
      <c r="AT20">
        <f>résultats!AU545</f>
        <v>175.13705590000001</v>
      </c>
      <c r="AU20">
        <f>résultats!AV545</f>
        <v>177.8538877</v>
      </c>
      <c r="AV20">
        <f>résultats!AW545</f>
        <v>180.59642299999999</v>
      </c>
    </row>
    <row r="21" spans="1:48" x14ac:dyDescent="0.25">
      <c r="A21" t="str">
        <f>résultats!B546</f>
        <v>EXP_12_H01_1</v>
      </c>
      <c r="B21">
        <f>résultats!C546</f>
        <v>173659.515798384</v>
      </c>
      <c r="C21">
        <f>résultats!D546</f>
        <v>176447.67549628901</v>
      </c>
      <c r="D21">
        <f>résultats!E546</f>
        <v>175900.88099999999</v>
      </c>
      <c r="E21">
        <f>résultats!F546</f>
        <v>183029.1011</v>
      </c>
      <c r="F21">
        <f>résultats!G546</f>
        <v>182209.09520000001</v>
      </c>
      <c r="G21">
        <f>résultats!H546</f>
        <v>179009.9143</v>
      </c>
      <c r="H21">
        <f>résultats!I546</f>
        <v>181991.7838</v>
      </c>
      <c r="I21">
        <f>résultats!J546</f>
        <v>184068.30910000001</v>
      </c>
      <c r="J21">
        <f>résultats!K546</f>
        <v>182440.8308</v>
      </c>
      <c r="K21">
        <f>résultats!L546</f>
        <v>182677.99280000001</v>
      </c>
      <c r="L21">
        <f>résultats!M546</f>
        <v>186584.3008</v>
      </c>
      <c r="M21">
        <f>résultats!N546</f>
        <v>191757.35079999999</v>
      </c>
      <c r="N21">
        <f>résultats!O546</f>
        <v>194068.084</v>
      </c>
      <c r="O21">
        <f>résultats!P546</f>
        <v>197772.5839</v>
      </c>
      <c r="P21">
        <f>résultats!Q546</f>
        <v>197761.43429999999</v>
      </c>
      <c r="Q21">
        <f>résultats!R546</f>
        <v>202652.03719999999</v>
      </c>
      <c r="R21">
        <f>résultats!S546</f>
        <v>205317.54180000001</v>
      </c>
      <c r="S21">
        <f>résultats!T546</f>
        <v>207829.99549999999</v>
      </c>
      <c r="T21">
        <f>résultats!U546</f>
        <v>210472.53150000001</v>
      </c>
      <c r="U21">
        <f>résultats!V546</f>
        <v>214307.5673</v>
      </c>
      <c r="V21">
        <f>résultats!W546</f>
        <v>217301.16949999999</v>
      </c>
      <c r="W21">
        <f>résultats!X546</f>
        <v>219201.74170000001</v>
      </c>
      <c r="X21">
        <f>résultats!Y546</f>
        <v>220344.22500000001</v>
      </c>
      <c r="Y21">
        <f>résultats!Z546</f>
        <v>221559.3639</v>
      </c>
      <c r="Z21">
        <f>résultats!AA546</f>
        <v>223060.98149999999</v>
      </c>
      <c r="AA21">
        <f>résultats!AB546</f>
        <v>224698.14369999999</v>
      </c>
      <c r="AB21">
        <f>résultats!AC546</f>
        <v>226476.24050000001</v>
      </c>
      <c r="AC21">
        <f>résultats!AD546</f>
        <v>228425.91399999999</v>
      </c>
      <c r="AD21">
        <f>résultats!AE546</f>
        <v>230886.08230000001</v>
      </c>
      <c r="AE21">
        <f>résultats!AF546</f>
        <v>233476.79250000001</v>
      </c>
      <c r="AF21">
        <f>résultats!AG546</f>
        <v>236194.82610000001</v>
      </c>
      <c r="AG21">
        <f>résultats!AH546</f>
        <v>239448.2213</v>
      </c>
      <c r="AH21">
        <f>résultats!AI546</f>
        <v>242579.95480000001</v>
      </c>
      <c r="AI21">
        <f>résultats!AJ546</f>
        <v>245942.3303</v>
      </c>
      <c r="AJ21">
        <f>résultats!AK546</f>
        <v>249453.239</v>
      </c>
      <c r="AK21">
        <f>résultats!AL546</f>
        <v>253119.85089999999</v>
      </c>
      <c r="AL21">
        <f>résultats!AM546</f>
        <v>256885.611</v>
      </c>
      <c r="AM21">
        <f>résultats!AN546</f>
        <v>260831.81700000001</v>
      </c>
      <c r="AN21">
        <f>résultats!AO546</f>
        <v>264844.56880000001</v>
      </c>
      <c r="AO21">
        <f>résultats!AP546</f>
        <v>268856.81839999999</v>
      </c>
      <c r="AP21">
        <f>résultats!AQ546</f>
        <v>272875.49969999999</v>
      </c>
      <c r="AQ21">
        <f>résultats!AR546</f>
        <v>276884.6421</v>
      </c>
      <c r="AR21">
        <f>résultats!AS546</f>
        <v>280934.76579999999</v>
      </c>
      <c r="AS21">
        <f>résultats!AT546</f>
        <v>285026.46970000002</v>
      </c>
      <c r="AT21">
        <f>résultats!AU546</f>
        <v>289180.09299999999</v>
      </c>
      <c r="AU21">
        <f>résultats!AV546</f>
        <v>293378.33909999998</v>
      </c>
      <c r="AV21">
        <f>résultats!AW546</f>
        <v>297610.86550000001</v>
      </c>
    </row>
    <row r="22" spans="1:48" x14ac:dyDescent="0.25">
      <c r="A22" t="str">
        <f>résultats!B547</f>
        <v>EXP_13_H01_1</v>
      </c>
      <c r="B22">
        <f>résultats!C547</f>
        <v>87751.618720637998</v>
      </c>
      <c r="C22">
        <f>résultats!D547</f>
        <v>89160.499343263204</v>
      </c>
      <c r="D22">
        <f>résultats!E547</f>
        <v>90592</v>
      </c>
      <c r="E22">
        <f>résultats!F547</f>
        <v>94648.266140000007</v>
      </c>
      <c r="F22">
        <f>résultats!G547</f>
        <v>95762.724589999998</v>
      </c>
      <c r="G22">
        <f>résultats!H547</f>
        <v>91338.839659999998</v>
      </c>
      <c r="H22">
        <f>résultats!I547</f>
        <v>92842.624490000002</v>
      </c>
      <c r="I22">
        <f>résultats!J547</f>
        <v>93318.268880000003</v>
      </c>
      <c r="J22">
        <f>résultats!K547</f>
        <v>92489.468980000005</v>
      </c>
      <c r="K22">
        <f>résultats!L547</f>
        <v>90798.539210000003</v>
      </c>
      <c r="L22">
        <f>résultats!M547</f>
        <v>90214.103199999998</v>
      </c>
      <c r="M22">
        <f>résultats!N547</f>
        <v>89458.218290000004</v>
      </c>
      <c r="N22">
        <f>résultats!O547</f>
        <v>89952.851110000003</v>
      </c>
      <c r="O22">
        <f>résultats!P547</f>
        <v>90856.473480000001</v>
      </c>
      <c r="P22">
        <f>résultats!Q547</f>
        <v>91823.240130000006</v>
      </c>
      <c r="Q22">
        <f>résultats!R547</f>
        <v>93114.179950000005</v>
      </c>
      <c r="R22">
        <f>résultats!S547</f>
        <v>94355.416870000001</v>
      </c>
      <c r="S22">
        <f>résultats!T547</f>
        <v>95632.436560000002</v>
      </c>
      <c r="T22">
        <f>résultats!U547</f>
        <v>95327.242530000003</v>
      </c>
      <c r="U22">
        <f>résultats!V547</f>
        <v>99226.388699999996</v>
      </c>
      <c r="V22">
        <f>résultats!W547</f>
        <v>98166.666339999996</v>
      </c>
      <c r="W22">
        <f>résultats!X547</f>
        <v>96695.078899999906</v>
      </c>
      <c r="X22">
        <f>résultats!Y547</f>
        <v>93506.676030000002</v>
      </c>
      <c r="Y22">
        <f>résultats!Z547</f>
        <v>90914.651280000005</v>
      </c>
      <c r="Z22">
        <f>résultats!AA547</f>
        <v>89009.183489999996</v>
      </c>
      <c r="AA22">
        <f>résultats!AB547</f>
        <v>87162.749100000001</v>
      </c>
      <c r="AB22">
        <f>résultats!AC547</f>
        <v>85363.493960000007</v>
      </c>
      <c r="AC22">
        <f>résultats!AD547</f>
        <v>84796.841060000006</v>
      </c>
      <c r="AD22">
        <f>résultats!AE547</f>
        <v>84044.534199999995</v>
      </c>
      <c r="AE22">
        <f>résultats!AF547</f>
        <v>83247.958190000005</v>
      </c>
      <c r="AF22">
        <f>résultats!AG547</f>
        <v>82458.523220000003</v>
      </c>
      <c r="AG22">
        <f>résultats!AH547</f>
        <v>82065.459709999996</v>
      </c>
      <c r="AH22">
        <f>résultats!AI547</f>
        <v>81192.120840000003</v>
      </c>
      <c r="AI22">
        <f>résultats!AJ547</f>
        <v>80098.469159999906</v>
      </c>
      <c r="AJ22">
        <f>résultats!AK547</f>
        <v>79417.265780000002</v>
      </c>
      <c r="AK22">
        <f>résultats!AL547</f>
        <v>78671.564540000007</v>
      </c>
      <c r="AL22">
        <f>résultats!AM547</f>
        <v>77780.058050000007</v>
      </c>
      <c r="AM22">
        <f>résultats!AN547</f>
        <v>76206.806190000003</v>
      </c>
      <c r="AN22">
        <f>résultats!AO547</f>
        <v>74393.263170000006</v>
      </c>
      <c r="AO22">
        <f>résultats!AP547</f>
        <v>72572.175919999994</v>
      </c>
      <c r="AP22">
        <f>résultats!AQ547</f>
        <v>71161.855299999996</v>
      </c>
      <c r="AQ22">
        <f>résultats!AR547</f>
        <v>69428.360650000002</v>
      </c>
      <c r="AR22">
        <f>résultats!AS547</f>
        <v>67731.627869999997</v>
      </c>
      <c r="AS22">
        <f>résultats!AT547</f>
        <v>66237.262570000006</v>
      </c>
      <c r="AT22">
        <f>résultats!AU547</f>
        <v>64567.104809999997</v>
      </c>
      <c r="AU22">
        <f>résultats!AV547</f>
        <v>62850.718489999999</v>
      </c>
      <c r="AV22">
        <f>résultats!AW547</f>
        <v>63184.742870000002</v>
      </c>
    </row>
    <row r="23" spans="1:48" x14ac:dyDescent="0.25">
      <c r="A23" t="str">
        <f>résultats!B548</f>
        <v>EXP_14_H01_1</v>
      </c>
      <c r="B23">
        <f>résultats!C548</f>
        <v>4048.6566146889199</v>
      </c>
      <c r="C23">
        <f>résultats!D548</f>
        <v>4113.65910621284</v>
      </c>
      <c r="D23">
        <f>résultats!E548</f>
        <v>4179.705234</v>
      </c>
      <c r="E23">
        <f>résultats!F548</f>
        <v>4271.2576120000003</v>
      </c>
      <c r="F23">
        <f>résultats!G548</f>
        <v>4500.2942679999996</v>
      </c>
      <c r="G23">
        <f>résultats!H548</f>
        <v>4483.7929100000001</v>
      </c>
      <c r="H23">
        <f>résultats!I548</f>
        <v>4584.1231580000003</v>
      </c>
      <c r="I23">
        <f>résultats!J548</f>
        <v>4647.826959</v>
      </c>
      <c r="J23">
        <f>résultats!K548</f>
        <v>4671.0717480000003</v>
      </c>
      <c r="K23">
        <f>résultats!L548</f>
        <v>4662.8690900000001</v>
      </c>
      <c r="L23">
        <f>résultats!M548</f>
        <v>4626.033023</v>
      </c>
      <c r="M23">
        <f>résultats!N548</f>
        <v>4599.339841</v>
      </c>
      <c r="N23">
        <f>résultats!O548</f>
        <v>4684.8658420000002</v>
      </c>
      <c r="O23">
        <f>résultats!P548</f>
        <v>4871.4676669999999</v>
      </c>
      <c r="P23">
        <f>résultats!Q548</f>
        <v>4937.9972809999999</v>
      </c>
      <c r="Q23">
        <f>résultats!R548</f>
        <v>5013.4450349999997</v>
      </c>
      <c r="R23">
        <f>résultats!S548</f>
        <v>4975.2722899999999</v>
      </c>
      <c r="S23">
        <f>résultats!T548</f>
        <v>4914.8624479999999</v>
      </c>
      <c r="T23">
        <f>résultats!U548</f>
        <v>4930.3541109999996</v>
      </c>
      <c r="U23">
        <f>résultats!V548</f>
        <v>4945.2666129999998</v>
      </c>
      <c r="V23">
        <f>résultats!W548</f>
        <v>4947.6369500000001</v>
      </c>
      <c r="W23">
        <f>résultats!X548</f>
        <v>4945.0878069999999</v>
      </c>
      <c r="X23">
        <f>résultats!Y548</f>
        <v>4991.4167630000002</v>
      </c>
      <c r="Y23">
        <f>résultats!Z548</f>
        <v>5008.549857</v>
      </c>
      <c r="Z23">
        <f>résultats!AA548</f>
        <v>5025.2773159999997</v>
      </c>
      <c r="AA23">
        <f>résultats!AB548</f>
        <v>5038.7421539999996</v>
      </c>
      <c r="AB23">
        <f>résultats!AC548</f>
        <v>5049.0517900000004</v>
      </c>
      <c r="AC23">
        <f>résultats!AD548</f>
        <v>5059.1284210000003</v>
      </c>
      <c r="AD23">
        <f>résultats!AE548</f>
        <v>5041.4050109999998</v>
      </c>
      <c r="AE23">
        <f>résultats!AF548</f>
        <v>5036.370696</v>
      </c>
      <c r="AF23">
        <f>résultats!AG548</f>
        <v>5036.1199459999998</v>
      </c>
      <c r="AG23">
        <f>résultats!AH548</f>
        <v>5012.252528</v>
      </c>
      <c r="AH23">
        <f>résultats!AI548</f>
        <v>5029.2256619999998</v>
      </c>
      <c r="AI23">
        <f>résultats!AJ548</f>
        <v>5040.8072730000004</v>
      </c>
      <c r="AJ23">
        <f>résultats!AK548</f>
        <v>5049.0973670000003</v>
      </c>
      <c r="AK23">
        <f>résultats!AL548</f>
        <v>5056.5257380000003</v>
      </c>
      <c r="AL23">
        <f>résultats!AM548</f>
        <v>5062.6786279999997</v>
      </c>
      <c r="AM23">
        <f>résultats!AN548</f>
        <v>5066.4902940000002</v>
      </c>
      <c r="AN23">
        <f>résultats!AO548</f>
        <v>5072.4374980000002</v>
      </c>
      <c r="AO23">
        <f>résultats!AP548</f>
        <v>5080.3902879999996</v>
      </c>
      <c r="AP23">
        <f>résultats!AQ548</f>
        <v>5088.8794209999996</v>
      </c>
      <c r="AQ23">
        <f>résultats!AR548</f>
        <v>5097.789111</v>
      </c>
      <c r="AR23">
        <f>résultats!AS548</f>
        <v>5104.1398049999998</v>
      </c>
      <c r="AS23">
        <f>résultats!AT548</f>
        <v>5112.3359799999998</v>
      </c>
      <c r="AT23">
        <f>résultats!AU548</f>
        <v>5121.1017860000002</v>
      </c>
      <c r="AU23">
        <f>résultats!AV548</f>
        <v>5130.2283189999998</v>
      </c>
      <c r="AV23">
        <f>résultats!AW548</f>
        <v>5140.1886409999997</v>
      </c>
    </row>
    <row r="24" spans="1:48" x14ac:dyDescent="0.25">
      <c r="A24" t="str">
        <f>résultats!B549</f>
        <v>EXP_15_H01_1</v>
      </c>
      <c r="B24">
        <f>résultats!C549</f>
        <v>8948.3558563808492</v>
      </c>
      <c r="C24">
        <f>résultats!D549</f>
        <v>9092.0246040827606</v>
      </c>
      <c r="D24">
        <f>résultats!E549</f>
        <v>9238</v>
      </c>
      <c r="E24">
        <f>résultats!F549</f>
        <v>9440.3494059999903</v>
      </c>
      <c r="F24">
        <f>résultats!G549</f>
        <v>9946.5670730000002</v>
      </c>
      <c r="G24">
        <f>résultats!H549</f>
        <v>9910.0957089999902</v>
      </c>
      <c r="H24">
        <f>résultats!I549</f>
        <v>10131.84599</v>
      </c>
      <c r="I24">
        <f>résultats!J549</f>
        <v>10272.64437</v>
      </c>
      <c r="J24">
        <f>résultats!K549</f>
        <v>10324.02009</v>
      </c>
      <c r="K24">
        <f>résultats!L549</f>
        <v>10305.89055</v>
      </c>
      <c r="L24">
        <f>résultats!M549</f>
        <v>10224.475329999999</v>
      </c>
      <c r="M24">
        <f>résultats!N549</f>
        <v>10165.47797</v>
      </c>
      <c r="N24">
        <f>résultats!O549</f>
        <v>10354.50785</v>
      </c>
      <c r="O24">
        <f>résultats!P549</f>
        <v>10766.935890000001</v>
      </c>
      <c r="P24">
        <f>résultats!Q549</f>
        <v>10913.979890000001</v>
      </c>
      <c r="Q24">
        <f>résultats!R549</f>
        <v>11080.7348</v>
      </c>
      <c r="R24">
        <f>résultats!S549</f>
        <v>11004.99208</v>
      </c>
      <c r="S24">
        <f>résultats!T549</f>
        <v>10866.359630000001</v>
      </c>
      <c r="T24">
        <f>résultats!U549</f>
        <v>10904.713460000001</v>
      </c>
      <c r="U24">
        <f>résultats!V549</f>
        <v>10942.20378</v>
      </c>
      <c r="V24">
        <f>résultats!W549</f>
        <v>10953.377270000001</v>
      </c>
      <c r="W24">
        <f>résultats!X549</f>
        <v>10953.55631</v>
      </c>
      <c r="X24">
        <f>résultats!Y549</f>
        <v>11050.840679999999</v>
      </c>
      <c r="Y24">
        <f>résultats!Z549</f>
        <v>11092.61765</v>
      </c>
      <c r="Z24">
        <f>résultats!AA549</f>
        <v>11134.42424</v>
      </c>
      <c r="AA24">
        <f>résultats!AB549</f>
        <v>11169.393760000001</v>
      </c>
      <c r="AB24">
        <f>résultats!AC549</f>
        <v>11197.06891</v>
      </c>
      <c r="AC24">
        <f>résultats!AD549</f>
        <v>11223.984329999999</v>
      </c>
      <c r="AD24">
        <f>résultats!AE549</f>
        <v>11194.71408</v>
      </c>
      <c r="AE24">
        <f>résultats!AF549</f>
        <v>11191.02988</v>
      </c>
      <c r="AF24">
        <f>résultats!AG549</f>
        <v>11197.12565</v>
      </c>
      <c r="AG24">
        <f>résultats!AH549</f>
        <v>11158.43189</v>
      </c>
      <c r="AH24">
        <f>résultats!AI549</f>
        <v>11198.97083</v>
      </c>
      <c r="AI24">
        <f>résultats!AJ549</f>
        <v>11230.4352</v>
      </c>
      <c r="AJ24">
        <f>résultats!AK549</f>
        <v>11256.56256</v>
      </c>
      <c r="AK24">
        <f>résultats!AL549</f>
        <v>11281.767620000001</v>
      </c>
      <c r="AL24">
        <f>résultats!AM549</f>
        <v>11304.704019999999</v>
      </c>
      <c r="AM24">
        <f>résultats!AN549</f>
        <v>11323.37732</v>
      </c>
      <c r="AN24">
        <f>résultats!AO549</f>
        <v>11346.112059999999</v>
      </c>
      <c r="AO24">
        <f>résultats!AP549</f>
        <v>11372.5443</v>
      </c>
      <c r="AP24">
        <f>résultats!AQ549</f>
        <v>11399.888300000001</v>
      </c>
      <c r="AQ24">
        <f>résultats!AR549</f>
        <v>11428.00743</v>
      </c>
      <c r="AR24">
        <f>résultats!AS549</f>
        <v>11451.48893</v>
      </c>
      <c r="AS24">
        <f>résultats!AT549</f>
        <v>11478.279140000001</v>
      </c>
      <c r="AT24">
        <f>résultats!AU549</f>
        <v>11506.07762</v>
      </c>
      <c r="AU24">
        <f>résultats!AV549</f>
        <v>11534.562190000001</v>
      </c>
      <c r="AV24">
        <f>résultats!AW549</f>
        <v>11564.783869999999</v>
      </c>
    </row>
    <row r="25" spans="1:48" x14ac:dyDescent="0.25">
      <c r="A25" t="str">
        <f>résultats!B550</f>
        <v>EXP_16_H01_1</v>
      </c>
      <c r="B25">
        <f>résultats!C550</f>
        <v>656.864114385888</v>
      </c>
      <c r="C25">
        <f>résultats!D550</f>
        <v>667.41028021107195</v>
      </c>
      <c r="D25">
        <f>résultats!E550</f>
        <v>665.34203950000006</v>
      </c>
      <c r="E25">
        <f>résultats!F550</f>
        <v>679.91570979999995</v>
      </c>
      <c r="F25">
        <f>résultats!G550</f>
        <v>716.37467219999996</v>
      </c>
      <c r="G25">
        <f>résultats!H550</f>
        <v>713.74792060000004</v>
      </c>
      <c r="H25">
        <f>résultats!I550</f>
        <v>729.718887</v>
      </c>
      <c r="I25">
        <f>résultats!J550</f>
        <v>739.85951039999998</v>
      </c>
      <c r="J25">
        <f>résultats!K550</f>
        <v>743.559708</v>
      </c>
      <c r="K25">
        <f>résultats!L550</f>
        <v>742.25397640000006</v>
      </c>
      <c r="L25">
        <f>résultats!M550</f>
        <v>736.39026530000001</v>
      </c>
      <c r="M25">
        <f>résultats!N550</f>
        <v>732.14113889999999</v>
      </c>
      <c r="N25">
        <f>résultats!O550</f>
        <v>745.75550650000002</v>
      </c>
      <c r="O25">
        <f>résultats!P550</f>
        <v>775.45952439999996</v>
      </c>
      <c r="P25">
        <f>résultats!Q550</f>
        <v>786.04997200000003</v>
      </c>
      <c r="Q25">
        <f>résultats!R550</f>
        <v>798.06004440000004</v>
      </c>
      <c r="R25">
        <f>résultats!S550</f>
        <v>808.55701629999999</v>
      </c>
      <c r="S25">
        <f>résultats!T550</f>
        <v>818.46651269999995</v>
      </c>
      <c r="T25">
        <f>résultats!U550</f>
        <v>828.89385679999998</v>
      </c>
      <c r="U25">
        <f>résultats!V550</f>
        <v>844.00855090000005</v>
      </c>
      <c r="V25">
        <f>résultats!W550</f>
        <v>855.8026218</v>
      </c>
      <c r="W25">
        <f>résultats!X550</f>
        <v>863.77366610000001</v>
      </c>
      <c r="X25">
        <f>résultats!Y550</f>
        <v>869.20897930000001</v>
      </c>
      <c r="Y25">
        <f>résultats!Z550</f>
        <v>875.33287440000004</v>
      </c>
      <c r="Z25">
        <f>résultats!AA550</f>
        <v>882.91000310000004</v>
      </c>
      <c r="AA25">
        <f>résultats!AB550</f>
        <v>891.26430919999996</v>
      </c>
      <c r="AB25">
        <f>résultats!AC550</f>
        <v>900.35198760000003</v>
      </c>
      <c r="AC25">
        <f>résultats!AD550</f>
        <v>910.24781499999995</v>
      </c>
      <c r="AD25">
        <f>résultats!AE550</f>
        <v>922.11138879999999</v>
      </c>
      <c r="AE25">
        <f>résultats!AF550</f>
        <v>934.47150699999997</v>
      </c>
      <c r="AF25">
        <f>résultats!AG550</f>
        <v>947.33262590000004</v>
      </c>
      <c r="AG25">
        <f>résultats!AH550</f>
        <v>962.28639850000002</v>
      </c>
      <c r="AH25">
        <f>résultats!AI550</f>
        <v>976.69046230000004</v>
      </c>
      <c r="AI25">
        <f>résultats!AJ550</f>
        <v>991.95228020000002</v>
      </c>
      <c r="AJ25">
        <f>résultats!AK550</f>
        <v>1007.752983</v>
      </c>
      <c r="AK25">
        <f>résultats!AL550</f>
        <v>1024.14501</v>
      </c>
      <c r="AL25">
        <f>résultats!AM550</f>
        <v>1040.9169919999999</v>
      </c>
      <c r="AM25">
        <f>résultats!AN550</f>
        <v>1058.412364</v>
      </c>
      <c r="AN25">
        <f>résultats!AO550</f>
        <v>1076.1367720000001</v>
      </c>
      <c r="AO25">
        <f>résultats!AP550</f>
        <v>1093.828602</v>
      </c>
      <c r="AP25">
        <f>résultats!AQ550</f>
        <v>1111.5307620000001</v>
      </c>
      <c r="AQ25">
        <f>résultats!AR550</f>
        <v>1129.19192</v>
      </c>
      <c r="AR25">
        <f>résultats!AS550</f>
        <v>1147.0294690000001</v>
      </c>
      <c r="AS25">
        <f>résultats!AT550</f>
        <v>1165.034803</v>
      </c>
      <c r="AT25">
        <f>résultats!AU550</f>
        <v>1183.2944199999999</v>
      </c>
      <c r="AU25">
        <f>résultats!AV550</f>
        <v>1201.745077</v>
      </c>
      <c r="AV25">
        <f>résultats!AW550</f>
        <v>1220.3519839999999</v>
      </c>
    </row>
    <row r="26" spans="1:48" x14ac:dyDescent="0.25">
      <c r="A26" t="str">
        <f>résultats!B551</f>
        <v>EXP_17_H01_1</v>
      </c>
      <c r="B26">
        <f>résultats!C551</f>
        <v>347.860931989363</v>
      </c>
      <c r="C26">
        <f>résultats!D551</f>
        <v>353.44595177125899</v>
      </c>
      <c r="D26">
        <f>résultats!E551</f>
        <v>352.35065650000001</v>
      </c>
      <c r="E26">
        <f>résultats!F551</f>
        <v>364.46589740000002</v>
      </c>
      <c r="F26">
        <f>résultats!G551</f>
        <v>366.4574202</v>
      </c>
      <c r="G26">
        <f>résultats!H551</f>
        <v>362.49589049999997</v>
      </c>
      <c r="H26">
        <f>résultats!I551</f>
        <v>375.8857405</v>
      </c>
      <c r="I26">
        <f>résultats!J551</f>
        <v>370.13235659999998</v>
      </c>
      <c r="J26">
        <f>résultats!K551</f>
        <v>361.74196920000003</v>
      </c>
      <c r="K26">
        <f>résultats!L551</f>
        <v>372.29686820000001</v>
      </c>
      <c r="L26">
        <f>résultats!M551</f>
        <v>384.70644829999998</v>
      </c>
      <c r="M26">
        <f>résultats!N551</f>
        <v>395.89477900000003</v>
      </c>
      <c r="N26">
        <f>résultats!O551</f>
        <v>395.05565419999999</v>
      </c>
      <c r="O26">
        <f>résultats!P551</f>
        <v>400.87788940000002</v>
      </c>
      <c r="P26">
        <f>résultats!Q551</f>
        <v>407.07278200000002</v>
      </c>
      <c r="Q26">
        <f>résultats!R551</f>
        <v>406.13468349999999</v>
      </c>
      <c r="R26">
        <f>résultats!S551</f>
        <v>411.47661779999999</v>
      </c>
      <c r="S26">
        <f>résultats!T551</f>
        <v>416.51229599999999</v>
      </c>
      <c r="T26">
        <f>résultats!U551</f>
        <v>421.81068720000002</v>
      </c>
      <c r="U26">
        <f>résultats!V551</f>
        <v>429.51254319999998</v>
      </c>
      <c r="V26">
        <f>résultats!W551</f>
        <v>435.53969719999998</v>
      </c>
      <c r="W26">
        <f>résultats!X551</f>
        <v>439.60866370000002</v>
      </c>
      <c r="X26">
        <f>résultats!Y551</f>
        <v>442.3113055</v>
      </c>
      <c r="Y26">
        <f>résultats!Z551</f>
        <v>445.18668170000001</v>
      </c>
      <c r="Z26">
        <f>résultats!AA551</f>
        <v>448.69813490000001</v>
      </c>
      <c r="AA26">
        <f>résultats!AB551</f>
        <v>452.57326030000002</v>
      </c>
      <c r="AB26">
        <f>résultats!AC551</f>
        <v>456.8144906</v>
      </c>
      <c r="AC26">
        <f>résultats!AD551</f>
        <v>461.4583882</v>
      </c>
      <c r="AD26">
        <f>résultats!AE551</f>
        <v>467.07150960000001</v>
      </c>
      <c r="AE26">
        <f>résultats!AF551</f>
        <v>472.93777130000001</v>
      </c>
      <c r="AF26">
        <f>résultats!AG551</f>
        <v>479.03489719999999</v>
      </c>
      <c r="AG26">
        <f>résultats!AH551</f>
        <v>486.1820677</v>
      </c>
      <c r="AH26">
        <f>résultats!AI551</f>
        <v>493.08875399999999</v>
      </c>
      <c r="AI26">
        <f>résultats!AJ551</f>
        <v>500.42408399999999</v>
      </c>
      <c r="AJ26">
        <f>résultats!AK551</f>
        <v>508.03977099999997</v>
      </c>
      <c r="AK26">
        <f>résultats!AL551</f>
        <v>515.98054850000005</v>
      </c>
      <c r="AL26">
        <f>résultats!AM551</f>
        <v>524.14623449999999</v>
      </c>
      <c r="AM26">
        <f>résultats!AN551</f>
        <v>532.70582560000003</v>
      </c>
      <c r="AN26">
        <f>résultats!AO551</f>
        <v>541.4249016</v>
      </c>
      <c r="AO26">
        <f>résultats!AP551</f>
        <v>550.15693799999997</v>
      </c>
      <c r="AP26">
        <f>résultats!AQ551</f>
        <v>558.91512479999994</v>
      </c>
      <c r="AQ26">
        <f>résultats!AR551</f>
        <v>567.66983089999997</v>
      </c>
      <c r="AR26">
        <f>résultats!AS551</f>
        <v>576.5260902</v>
      </c>
      <c r="AS26">
        <f>résultats!AT551</f>
        <v>585.48900939999999</v>
      </c>
      <c r="AT26">
        <f>résultats!AU551</f>
        <v>594.59822429999997</v>
      </c>
      <c r="AU26">
        <f>résultats!AV551</f>
        <v>603.81654990000004</v>
      </c>
      <c r="AV26">
        <f>résultats!AW551</f>
        <v>613.12232159999996</v>
      </c>
    </row>
    <row r="27" spans="1:48" x14ac:dyDescent="0.25">
      <c r="A27" t="str">
        <f>résultats!B552</f>
        <v>EXP_18_H01_1</v>
      </c>
      <c r="B27">
        <f>résultats!C552</f>
        <v>7106.0371595840998</v>
      </c>
      <c r="C27">
        <f>résultats!D552</f>
        <v>7220.1268846940702</v>
      </c>
      <c r="D27">
        <f>résultats!E552</f>
        <v>7336.0482140000004</v>
      </c>
      <c r="E27">
        <f>résultats!F552</f>
        <v>7684.3855569999996</v>
      </c>
      <c r="F27">
        <f>résultats!G552</f>
        <v>7898.820111</v>
      </c>
      <c r="G27">
        <f>résultats!H552</f>
        <v>7611.4740060000004</v>
      </c>
      <c r="H27">
        <f>résultats!I552</f>
        <v>7696.9273599999997</v>
      </c>
      <c r="I27">
        <f>résultats!J552</f>
        <v>8092.809671</v>
      </c>
      <c r="J27">
        <f>résultats!K552</f>
        <v>8190.367354</v>
      </c>
      <c r="K27">
        <f>résultats!L552</f>
        <v>8468.4458070000001</v>
      </c>
      <c r="L27">
        <f>résultats!M552</f>
        <v>8673.973763</v>
      </c>
      <c r="M27">
        <f>résultats!N552</f>
        <v>8986.4555540000001</v>
      </c>
      <c r="N27">
        <f>résultats!O552</f>
        <v>9079.9639950000001</v>
      </c>
      <c r="O27">
        <f>résultats!P552</f>
        <v>9610.0086350000001</v>
      </c>
      <c r="P27">
        <f>résultats!Q552</f>
        <v>10259.213019999999</v>
      </c>
      <c r="Q27">
        <f>résultats!R552</f>
        <v>10743.071110000001</v>
      </c>
      <c r="R27">
        <f>résultats!S552</f>
        <v>10506.37045</v>
      </c>
      <c r="S27">
        <f>résultats!T552</f>
        <v>10118.36003</v>
      </c>
      <c r="T27">
        <f>résultats!U552</f>
        <v>10073.6149</v>
      </c>
      <c r="U27">
        <f>résultats!V552</f>
        <v>9952.8999089999998</v>
      </c>
      <c r="V27">
        <f>résultats!W552</f>
        <v>10089.107470000001</v>
      </c>
      <c r="W27">
        <f>résultats!X552</f>
        <v>10182.419040000001</v>
      </c>
      <c r="X27">
        <f>résultats!Y552</f>
        <v>10282.30372</v>
      </c>
      <c r="Y27">
        <f>résultats!Z552</f>
        <v>10346.277239999999</v>
      </c>
      <c r="Z27">
        <f>résultats!AA552</f>
        <v>10465.93239</v>
      </c>
      <c r="AA27">
        <f>résultats!AB552</f>
        <v>10608.532719999999</v>
      </c>
      <c r="AB27">
        <f>résultats!AC552</f>
        <v>10756.28225</v>
      </c>
      <c r="AC27">
        <f>résultats!AD552</f>
        <v>10919.8657</v>
      </c>
      <c r="AD27">
        <f>résultats!AE552</f>
        <v>11078.881450000001</v>
      </c>
      <c r="AE27">
        <f>résultats!AF552</f>
        <v>11266.94118</v>
      </c>
      <c r="AF27">
        <f>résultats!AG552</f>
        <v>11472.848690000001</v>
      </c>
      <c r="AG27">
        <f>résultats!AH552</f>
        <v>11697.549360000001</v>
      </c>
      <c r="AH27">
        <f>résultats!AI552</f>
        <v>11952.33582</v>
      </c>
      <c r="AI27">
        <f>résultats!AJ552</f>
        <v>12228.39554</v>
      </c>
      <c r="AJ27">
        <f>résultats!AK552</f>
        <v>12510.326940000001</v>
      </c>
      <c r="AK27">
        <f>résultats!AL552</f>
        <v>12808.970869999999</v>
      </c>
      <c r="AL27">
        <f>résultats!AM552</f>
        <v>13116.90439</v>
      </c>
      <c r="AM27">
        <f>résultats!AN552</f>
        <v>13431.809880000001</v>
      </c>
      <c r="AN27">
        <f>résultats!AO552</f>
        <v>13745.60932</v>
      </c>
      <c r="AO27">
        <f>résultats!AP552</f>
        <v>14068.720209999999</v>
      </c>
      <c r="AP27">
        <f>résultats!AQ552</f>
        <v>14394.689200000001</v>
      </c>
      <c r="AQ27">
        <f>résultats!AR552</f>
        <v>14724.929690000001</v>
      </c>
      <c r="AR27">
        <f>résultats!AS552</f>
        <v>15055.5105</v>
      </c>
      <c r="AS27">
        <f>résultats!AT552</f>
        <v>15394.16747</v>
      </c>
      <c r="AT27">
        <f>résultats!AU552</f>
        <v>15737.536969999999</v>
      </c>
      <c r="AU27">
        <f>résultats!AV552</f>
        <v>16085.55726</v>
      </c>
      <c r="AV27">
        <f>résultats!AW552</f>
        <v>16444.935880000001</v>
      </c>
    </row>
    <row r="28" spans="1:48" x14ac:dyDescent="0.25">
      <c r="A28" t="str">
        <f>résultats!B553</f>
        <v>EXP_19_H01_1</v>
      </c>
      <c r="B28">
        <f>résultats!C553</f>
        <v>472474.73905122001</v>
      </c>
      <c r="C28">
        <f>résultats!D553</f>
        <v>480060.47381297202</v>
      </c>
      <c r="D28">
        <f>résultats!E553</f>
        <v>478572.81219999999</v>
      </c>
      <c r="E28">
        <f>résultats!F553</f>
        <v>489226.05420000001</v>
      </c>
      <c r="F28">
        <f>résultats!G553</f>
        <v>491796.37609999999</v>
      </c>
      <c r="G28">
        <f>résultats!H553</f>
        <v>490834.01760000002</v>
      </c>
      <c r="H28">
        <f>résultats!I553</f>
        <v>497268.09450000001</v>
      </c>
      <c r="I28">
        <f>résultats!J553</f>
        <v>501109.74609999999</v>
      </c>
      <c r="J28">
        <f>résultats!K553</f>
        <v>504330.93459999998</v>
      </c>
      <c r="K28">
        <f>résultats!L553</f>
        <v>509598.6188</v>
      </c>
      <c r="L28">
        <f>résultats!M553</f>
        <v>515467.06290000002</v>
      </c>
      <c r="M28">
        <f>résultats!N553</f>
        <v>520870.5</v>
      </c>
      <c r="N28">
        <f>résultats!O553</f>
        <v>525669.68550000002</v>
      </c>
      <c r="O28">
        <f>résultats!P553</f>
        <v>538137.69499999995</v>
      </c>
      <c r="P28">
        <f>résultats!Q553</f>
        <v>550402.11179999996</v>
      </c>
      <c r="Q28">
        <f>résultats!R553</f>
        <v>565757.93889999995</v>
      </c>
      <c r="R28">
        <f>résultats!S553</f>
        <v>573199.41559999995</v>
      </c>
      <c r="S28">
        <f>résultats!T553</f>
        <v>580216.43519999995</v>
      </c>
      <c r="T28">
        <f>résultats!U553</f>
        <v>587597.32900000003</v>
      </c>
      <c r="U28">
        <f>résultats!V553</f>
        <v>598298.68409999995</v>
      </c>
      <c r="V28">
        <f>résultats!W553</f>
        <v>606646.23179999995</v>
      </c>
      <c r="W28">
        <f>résultats!X553</f>
        <v>612264.68099999998</v>
      </c>
      <c r="X28">
        <f>résultats!Y553</f>
        <v>615997.15899999999</v>
      </c>
      <c r="Y28">
        <f>résultats!Z553</f>
        <v>620103.42240000004</v>
      </c>
      <c r="Z28">
        <f>résultats!AA553</f>
        <v>625131.5098</v>
      </c>
      <c r="AA28">
        <f>résultats!AB553</f>
        <v>630625.76520000002</v>
      </c>
      <c r="AB28">
        <f>résultats!AC553</f>
        <v>636581.63890000002</v>
      </c>
      <c r="AC28">
        <f>résultats!AD553</f>
        <v>643072.68720000004</v>
      </c>
      <c r="AD28">
        <f>résultats!AE553</f>
        <v>650911.34920000006</v>
      </c>
      <c r="AE28">
        <f>résultats!AF553</f>
        <v>659053.15009999997</v>
      </c>
      <c r="AF28">
        <f>résultats!AG553</f>
        <v>667516.48160000006</v>
      </c>
      <c r="AG28">
        <f>résultats!AH553</f>
        <v>677471.80180000002</v>
      </c>
      <c r="AH28">
        <f>résultats!AI553</f>
        <v>687065.60430000001</v>
      </c>
      <c r="AI28">
        <f>résultats!AJ553</f>
        <v>697315.31070000003</v>
      </c>
      <c r="AJ28">
        <f>résultats!AK553</f>
        <v>707992.16170000006</v>
      </c>
      <c r="AK28">
        <f>résultats!AL553</f>
        <v>719122.03570000001</v>
      </c>
      <c r="AL28">
        <f>résultats!AM553</f>
        <v>730549.2328</v>
      </c>
      <c r="AM28">
        <f>résultats!AN553</f>
        <v>742509.00100000005</v>
      </c>
      <c r="AN28">
        <f>résultats!AO553</f>
        <v>754676.61540000001</v>
      </c>
      <c r="AO28">
        <f>résultats!AP553</f>
        <v>766874.45250000001</v>
      </c>
      <c r="AP28">
        <f>résultats!AQ553</f>
        <v>779122.38</v>
      </c>
      <c r="AQ28">
        <f>résultats!AR553</f>
        <v>791373.87820000004</v>
      </c>
      <c r="AR28">
        <f>résultats!AS553</f>
        <v>803772.43920000002</v>
      </c>
      <c r="AS28">
        <f>résultats!AT553</f>
        <v>816319.33109999995</v>
      </c>
      <c r="AT28">
        <f>résultats!AU553</f>
        <v>829072.41810000001</v>
      </c>
      <c r="AU28">
        <f>résultats!AV553</f>
        <v>841981.75379999995</v>
      </c>
      <c r="AV28">
        <f>résultats!AW553</f>
        <v>855017.24650000001</v>
      </c>
    </row>
    <row r="29" spans="1:48" x14ac:dyDescent="0.25">
      <c r="A29" t="str">
        <f>résultats!B554</f>
        <v>EXP_20_H01_1</v>
      </c>
      <c r="B29">
        <f>résultats!C554</f>
        <v>9951.8735731172201</v>
      </c>
      <c r="C29">
        <f>résultats!D554</f>
        <v>10111.654122358301</v>
      </c>
      <c r="D29">
        <f>résultats!E554</f>
        <v>10080.31907</v>
      </c>
      <c r="E29">
        <f>résultats!F554</f>
        <v>10142.206550000001</v>
      </c>
      <c r="F29">
        <f>résultats!G554</f>
        <v>10245.59103</v>
      </c>
      <c r="G29">
        <f>résultats!H554</f>
        <v>10465.959349999999</v>
      </c>
      <c r="H29">
        <f>résultats!I554</f>
        <v>10601.195760000001</v>
      </c>
      <c r="I29">
        <f>résultats!J554</f>
        <v>10881.186540000001</v>
      </c>
      <c r="J29">
        <f>résultats!K554</f>
        <v>11021.511640000001</v>
      </c>
      <c r="K29">
        <f>résultats!L554</f>
        <v>11258.47164</v>
      </c>
      <c r="L29">
        <f>résultats!M554</f>
        <v>11388.11356</v>
      </c>
      <c r="M29">
        <f>résultats!N554</f>
        <v>11521.2397</v>
      </c>
      <c r="N29">
        <f>résultats!O554</f>
        <v>11582.51138</v>
      </c>
      <c r="O29">
        <f>résultats!P554</f>
        <v>11716.64705</v>
      </c>
      <c r="P29">
        <f>résultats!Q554</f>
        <v>11730.56983</v>
      </c>
      <c r="Q29">
        <f>résultats!R554</f>
        <v>11811.51014</v>
      </c>
      <c r="R29">
        <f>résultats!S554</f>
        <v>11966.86824</v>
      </c>
      <c r="S29">
        <f>résultats!T554</f>
        <v>12113.24481</v>
      </c>
      <c r="T29">
        <f>résultats!U554</f>
        <v>12267.185670000001</v>
      </c>
      <c r="U29">
        <f>résultats!V554</f>
        <v>12490.47316</v>
      </c>
      <c r="V29">
        <f>résultats!W554</f>
        <v>12664.681</v>
      </c>
      <c r="W29">
        <f>résultats!X554</f>
        <v>12781.99994</v>
      </c>
      <c r="X29">
        <f>résultats!Y554</f>
        <v>12860.00453</v>
      </c>
      <c r="Y29">
        <f>résultats!Z554</f>
        <v>12945.56185</v>
      </c>
      <c r="Z29">
        <f>résultats!AA554</f>
        <v>13050.000819999999</v>
      </c>
      <c r="AA29">
        <f>résultats!AB554</f>
        <v>13163.79098</v>
      </c>
      <c r="AB29">
        <f>résultats!AC554</f>
        <v>13286.849899999999</v>
      </c>
      <c r="AC29">
        <f>résultats!AD554</f>
        <v>13420.78478</v>
      </c>
      <c r="AD29">
        <f>résultats!AE554</f>
        <v>13582.723319999999</v>
      </c>
      <c r="AE29">
        <f>résultats!AF554</f>
        <v>13751.09993</v>
      </c>
      <c r="AF29">
        <f>résultats!AG554</f>
        <v>13926.464980000001</v>
      </c>
      <c r="AG29">
        <f>résultats!AH554</f>
        <v>14133.34339</v>
      </c>
      <c r="AH29">
        <f>résultats!AI554</f>
        <v>14333.149530000001</v>
      </c>
      <c r="AI29">
        <f>résultats!AJ554</f>
        <v>14547.05199</v>
      </c>
      <c r="AJ29">
        <f>résultats!AK554</f>
        <v>14770.208060000001</v>
      </c>
      <c r="AK29">
        <f>résultats!AL554</f>
        <v>15003.05711</v>
      </c>
      <c r="AL29">
        <f>résultats!AM554</f>
        <v>15242.23731</v>
      </c>
      <c r="AM29">
        <f>résultats!AN554</f>
        <v>15492.574269999999</v>
      </c>
      <c r="AN29">
        <f>résultats!AO554</f>
        <v>15747.10858</v>
      </c>
      <c r="AO29">
        <f>résultats!AP554</f>
        <v>16002.064899999999</v>
      </c>
      <c r="AP29">
        <f>résultats!AQ554</f>
        <v>16257.85922</v>
      </c>
      <c r="AQ29">
        <f>résultats!AR554</f>
        <v>16513.54464</v>
      </c>
      <c r="AR29">
        <f>résultats!AS554</f>
        <v>16772.155859999999</v>
      </c>
      <c r="AS29">
        <f>résultats!AT554</f>
        <v>17033.767909999999</v>
      </c>
      <c r="AT29">
        <f>résultats!AU554</f>
        <v>17299.635160000002</v>
      </c>
      <c r="AU29">
        <f>résultats!AV554</f>
        <v>17568.754939999999</v>
      </c>
      <c r="AV29">
        <f>résultats!AW554</f>
        <v>17840.52865</v>
      </c>
    </row>
    <row r="30" spans="1:48" x14ac:dyDescent="0.25">
      <c r="A30" t="str">
        <f>résultats!B555</f>
        <v>EXP_21_H01_1</v>
      </c>
      <c r="B30">
        <f>résultats!C555</f>
        <v>62.962018907204502</v>
      </c>
      <c r="C30">
        <f>résultats!D555</f>
        <v>63.9728944864017</v>
      </c>
      <c r="D30">
        <f>résultats!E555</f>
        <v>65</v>
      </c>
      <c r="E30">
        <f>résultats!F555</f>
        <v>63.428526359999999</v>
      </c>
      <c r="F30">
        <f>résultats!G555</f>
        <v>61.794358459999998</v>
      </c>
      <c r="G30">
        <f>résultats!H555</f>
        <v>60.216453299999998</v>
      </c>
      <c r="H30">
        <f>résultats!I555</f>
        <v>58.968159460000003</v>
      </c>
      <c r="I30">
        <f>résultats!J555</f>
        <v>57.760771839999997</v>
      </c>
      <c r="J30">
        <f>résultats!K555</f>
        <v>56.425370600000001</v>
      </c>
      <c r="K30">
        <f>résultats!L555</f>
        <v>54.947313479999998</v>
      </c>
      <c r="L30">
        <f>résultats!M555</f>
        <v>53.522824329999999</v>
      </c>
      <c r="M30">
        <f>résultats!N555</f>
        <v>52.337787509999998</v>
      </c>
      <c r="N30">
        <f>résultats!O555</f>
        <v>51.418459329999997</v>
      </c>
      <c r="O30">
        <f>résultats!P555</f>
        <v>50.618035450000001</v>
      </c>
      <c r="P30">
        <f>résultats!Q555</f>
        <v>49.688413879999999</v>
      </c>
      <c r="Q30">
        <f>résultats!R555</f>
        <v>48.301243300000003</v>
      </c>
      <c r="R30">
        <f>résultats!S555</f>
        <v>46.780084719999998</v>
      </c>
      <c r="S30">
        <f>résultats!T555</f>
        <v>45.102906650000001</v>
      </c>
      <c r="T30">
        <f>résultats!U555</f>
        <v>43.449805439999999</v>
      </c>
      <c r="U30">
        <f>résultats!V555</f>
        <v>41.777113610000001</v>
      </c>
      <c r="V30">
        <f>résultats!W555</f>
        <v>40.244655469999998</v>
      </c>
      <c r="W30">
        <f>résultats!X555</f>
        <v>38.792864109999996</v>
      </c>
      <c r="X30">
        <f>résultats!Y555</f>
        <v>37.525531209999997</v>
      </c>
      <c r="Y30">
        <f>résultats!Z555</f>
        <v>36.416150479999999</v>
      </c>
      <c r="Z30">
        <f>résultats!AA555</f>
        <v>35.407232360000002</v>
      </c>
      <c r="AA30">
        <f>résultats!AB555</f>
        <v>34.476232869999997</v>
      </c>
      <c r="AB30">
        <f>résultats!AC555</f>
        <v>33.608047550000002</v>
      </c>
      <c r="AC30">
        <f>résultats!AD555</f>
        <v>32.79433092</v>
      </c>
      <c r="AD30">
        <f>résultats!AE555</f>
        <v>32.027248139999998</v>
      </c>
      <c r="AE30">
        <f>résultats!AF555</f>
        <v>31.298760309999999</v>
      </c>
      <c r="AF30">
        <f>résultats!AG555</f>
        <v>30.602949500000001</v>
      </c>
      <c r="AG30">
        <f>résultats!AH555</f>
        <v>29.936927489999999</v>
      </c>
      <c r="AH30">
        <f>résultats!AI555</f>
        <v>29.296276169999999</v>
      </c>
      <c r="AI30">
        <f>résultats!AJ555</f>
        <v>28.677298220000001</v>
      </c>
      <c r="AJ30">
        <f>résultats!AK555</f>
        <v>28.07822234</v>
      </c>
      <c r="AK30">
        <f>résultats!AL555</f>
        <v>27.497356100000001</v>
      </c>
      <c r="AL30">
        <f>résultats!AM555</f>
        <v>26.933453279999998</v>
      </c>
      <c r="AM30">
        <f>résultats!AN555</f>
        <v>26.382157759999998</v>
      </c>
      <c r="AN30">
        <f>résultats!AO555</f>
        <v>25.834346320000002</v>
      </c>
      <c r="AO30">
        <f>résultats!AP555</f>
        <v>25.286972710000001</v>
      </c>
      <c r="AP30">
        <f>résultats!AQ555</f>
        <v>24.739908849999999</v>
      </c>
      <c r="AQ30">
        <f>résultats!AR555</f>
        <v>24.193419429999999</v>
      </c>
      <c r="AR30">
        <f>résultats!AS555</f>
        <v>23.647809599999999</v>
      </c>
      <c r="AS30">
        <f>résultats!AT555</f>
        <v>23.10223805</v>
      </c>
      <c r="AT30">
        <f>résultats!AU555</f>
        <v>22.556899900000001</v>
      </c>
      <c r="AU30">
        <f>résultats!AV555</f>
        <v>22.012797989999999</v>
      </c>
      <c r="AV30">
        <f>résultats!AW555</f>
        <v>21.478523899999999</v>
      </c>
    </row>
    <row r="31" spans="1:48" x14ac:dyDescent="0.25">
      <c r="A31" t="str">
        <f>résultats!B556</f>
        <v>EXP_22_H01_1</v>
      </c>
      <c r="B31">
        <f>résultats!C556</f>
        <v>42370.532785214396</v>
      </c>
      <c r="C31">
        <f>résultats!D556</f>
        <v>43050.805394218201</v>
      </c>
      <c r="D31">
        <f>résultats!E556</f>
        <v>43742</v>
      </c>
      <c r="E31">
        <f>résultats!F556</f>
        <v>43307.030070000001</v>
      </c>
      <c r="F31">
        <f>résultats!G556</f>
        <v>42491.769480000003</v>
      </c>
      <c r="G31">
        <f>résultats!H556</f>
        <v>42964.165919999999</v>
      </c>
      <c r="H31">
        <f>résultats!I556</f>
        <v>42318.166100000002</v>
      </c>
      <c r="I31">
        <f>résultats!J556</f>
        <v>41662.832170000001</v>
      </c>
      <c r="J31">
        <f>résultats!K556</f>
        <v>40942.608460000003</v>
      </c>
      <c r="K31">
        <f>résultats!L556</f>
        <v>40434.032709999999</v>
      </c>
      <c r="L31">
        <f>résultats!M556</f>
        <v>39989.835319999998</v>
      </c>
      <c r="M31">
        <f>résultats!N556</f>
        <v>39718.116909999997</v>
      </c>
      <c r="N31">
        <f>résultats!O556</f>
        <v>39384.87139</v>
      </c>
      <c r="O31">
        <f>résultats!P556</f>
        <v>38989.878409999998</v>
      </c>
      <c r="P31">
        <f>résultats!Q556</f>
        <v>38534.223270000002</v>
      </c>
      <c r="Q31">
        <f>résultats!R556</f>
        <v>38403.021630000003</v>
      </c>
      <c r="R31">
        <f>résultats!S556</f>
        <v>37802.839899999999</v>
      </c>
      <c r="S31">
        <f>résultats!T556</f>
        <v>37130.883110000002</v>
      </c>
      <c r="T31">
        <f>résultats!U556</f>
        <v>36269.548799999997</v>
      </c>
      <c r="U31">
        <f>résultats!V556</f>
        <v>35309.833330000001</v>
      </c>
      <c r="V31">
        <f>résultats!W556</f>
        <v>34391.991589999998</v>
      </c>
      <c r="W31">
        <f>résultats!X556</f>
        <v>33448.075850000001</v>
      </c>
      <c r="X31">
        <f>résultats!Y556</f>
        <v>32704.427469999999</v>
      </c>
      <c r="Y31">
        <f>résultats!Z556</f>
        <v>32015.35053</v>
      </c>
      <c r="Z31">
        <f>résultats!AA556</f>
        <v>31350.853149999999</v>
      </c>
      <c r="AA31">
        <f>résultats!AB556</f>
        <v>30696.600640000001</v>
      </c>
      <c r="AB31">
        <f>résultats!AC556</f>
        <v>30044.07186</v>
      </c>
      <c r="AC31">
        <f>résultats!AD556</f>
        <v>29391.274600000001</v>
      </c>
      <c r="AD31">
        <f>résultats!AE556</f>
        <v>28702.45321</v>
      </c>
      <c r="AE31">
        <f>résultats!AF556</f>
        <v>28006.134740000001</v>
      </c>
      <c r="AF31">
        <f>résultats!AG556</f>
        <v>27307.924790000001</v>
      </c>
      <c r="AG31">
        <f>résultats!AH556</f>
        <v>26586.23446</v>
      </c>
      <c r="AH31">
        <f>résultats!AI556</f>
        <v>25896.279279999999</v>
      </c>
      <c r="AI31">
        <f>résultats!AJ556</f>
        <v>25226.772720000001</v>
      </c>
      <c r="AJ31">
        <f>résultats!AK556</f>
        <v>24576.479429999999</v>
      </c>
      <c r="AK31">
        <f>résultats!AL556</f>
        <v>23943.302360000001</v>
      </c>
      <c r="AL31">
        <f>résultats!AM556</f>
        <v>23327.374749999999</v>
      </c>
      <c r="AM31">
        <f>résultats!AN556</f>
        <v>22696.028109999999</v>
      </c>
      <c r="AN31">
        <f>résultats!AO556</f>
        <v>22071.237130000001</v>
      </c>
      <c r="AO31">
        <f>résultats!AP556</f>
        <v>21455.870599999998</v>
      </c>
      <c r="AP31">
        <f>résultats!AQ556</f>
        <v>20850.644769999999</v>
      </c>
      <c r="AQ31">
        <f>résultats!AR556</f>
        <v>20255.684260000002</v>
      </c>
      <c r="AR31">
        <f>résultats!AS556</f>
        <v>19665.818759999998</v>
      </c>
      <c r="AS31">
        <f>résultats!AT556</f>
        <v>19087.572189999999</v>
      </c>
      <c r="AT31">
        <f>résultats!AU556</f>
        <v>18520.361089999999</v>
      </c>
      <c r="AU31">
        <f>résultats!AV556</f>
        <v>17965.159510000001</v>
      </c>
      <c r="AV31">
        <f>résultats!AW556</f>
        <v>17424.412769999999</v>
      </c>
    </row>
    <row r="32" spans="1:48" x14ac:dyDescent="0.25">
      <c r="A32" t="str">
        <f>résultats!B557</f>
        <v>EXP_23_H01_1</v>
      </c>
      <c r="B32">
        <f>résultats!C557</f>
        <v>17284.527159694699</v>
      </c>
      <c r="C32">
        <f>résultats!D557</f>
        <v>17562.0358340823</v>
      </c>
      <c r="D32">
        <f>résultats!E557</f>
        <v>17844</v>
      </c>
      <c r="E32">
        <f>résultats!F557</f>
        <v>18082.193200000002</v>
      </c>
      <c r="F32">
        <f>résultats!G557</f>
        <v>18658.374070000002</v>
      </c>
      <c r="G32">
        <f>résultats!H557</f>
        <v>18281.051169999999</v>
      </c>
      <c r="H32">
        <f>résultats!I557</f>
        <v>18677.219300000001</v>
      </c>
      <c r="I32">
        <f>résultats!J557</f>
        <v>19197.57187</v>
      </c>
      <c r="J32">
        <f>résultats!K557</f>
        <v>19666.46283</v>
      </c>
      <c r="K32">
        <f>résultats!L557</f>
        <v>19734.896049999999</v>
      </c>
      <c r="L32">
        <f>résultats!M557</f>
        <v>19652.855210000002</v>
      </c>
      <c r="M32">
        <f>résultats!N557</f>
        <v>19339.929639999998</v>
      </c>
      <c r="N32">
        <f>résultats!O557</f>
        <v>19200.322950000002</v>
      </c>
      <c r="O32">
        <f>résultats!P557</f>
        <v>19516.642370000001</v>
      </c>
      <c r="P32">
        <f>résultats!Q557</f>
        <v>20128.737509999999</v>
      </c>
      <c r="Q32">
        <f>résultats!R557</f>
        <v>20191.476569999999</v>
      </c>
      <c r="R32">
        <f>résultats!S557</f>
        <v>20315.166209999999</v>
      </c>
      <c r="S32">
        <f>résultats!T557</f>
        <v>20343.518759999999</v>
      </c>
      <c r="T32">
        <f>résultats!U557</f>
        <v>20522.034950000001</v>
      </c>
      <c r="U32">
        <f>résultats!V557</f>
        <v>20730.659589999999</v>
      </c>
      <c r="V32">
        <f>résultats!W557</f>
        <v>20961.827259999998</v>
      </c>
      <c r="W32">
        <f>résultats!X557</f>
        <v>21221.19083</v>
      </c>
      <c r="X32">
        <f>résultats!Y557</f>
        <v>21440.85295</v>
      </c>
      <c r="Y32">
        <f>résultats!Z557</f>
        <v>21699.992920000001</v>
      </c>
      <c r="Z32">
        <f>résultats!AA557</f>
        <v>21975.720979999998</v>
      </c>
      <c r="AA32">
        <f>résultats!AB557</f>
        <v>22258.41534</v>
      </c>
      <c r="AB32">
        <f>résultats!AC557</f>
        <v>22547.040249999998</v>
      </c>
      <c r="AC32">
        <f>résultats!AD557</f>
        <v>22844.206030000001</v>
      </c>
      <c r="AD32">
        <f>résultats!AE557</f>
        <v>23147.943579999999</v>
      </c>
      <c r="AE32">
        <f>résultats!AF557</f>
        <v>23453.401750000001</v>
      </c>
      <c r="AF32">
        <f>résultats!AG557</f>
        <v>23760.86159</v>
      </c>
      <c r="AG32">
        <f>résultats!AH557</f>
        <v>24069.214980000001</v>
      </c>
      <c r="AH32">
        <f>résultats!AI557</f>
        <v>24379.676080000001</v>
      </c>
      <c r="AI32">
        <f>résultats!AJ557</f>
        <v>24690.743050000001</v>
      </c>
      <c r="AJ32">
        <f>résultats!AK557</f>
        <v>24997.918399999999</v>
      </c>
      <c r="AK32">
        <f>résultats!AL557</f>
        <v>25301.53542</v>
      </c>
      <c r="AL32">
        <f>résultats!AM557</f>
        <v>25597.731680000001</v>
      </c>
      <c r="AM32">
        <f>résultats!AN557</f>
        <v>25905.143660000002</v>
      </c>
      <c r="AN32">
        <f>résultats!AO557</f>
        <v>26196.052650000001</v>
      </c>
      <c r="AO32">
        <f>résultats!AP557</f>
        <v>26471.88391</v>
      </c>
      <c r="AP32">
        <f>résultats!AQ557</f>
        <v>26734.33725</v>
      </c>
      <c r="AQ32">
        <f>résultats!AR557</f>
        <v>26982.148389999998</v>
      </c>
      <c r="AR32">
        <f>résultats!AS557</f>
        <v>27222.933710000001</v>
      </c>
      <c r="AS32">
        <f>résultats!AT557</f>
        <v>27448.046699999999</v>
      </c>
      <c r="AT32">
        <f>résultats!AU557</f>
        <v>27659.133109999999</v>
      </c>
      <c r="AU32">
        <f>résultats!AV557</f>
        <v>27855.318960000001</v>
      </c>
      <c r="AV32">
        <f>résultats!AW557</f>
        <v>28053.224490000001</v>
      </c>
    </row>
    <row r="33" spans="1:48" x14ac:dyDescent="0.25">
      <c r="A33" t="str">
        <f>résultats!B558</f>
        <v>EXP_24_H01_1</v>
      </c>
      <c r="B33">
        <f>résultats!C558</f>
        <v>10138.8235421428</v>
      </c>
      <c r="C33">
        <f>résultats!D558</f>
        <v>10301.6056336073</v>
      </c>
      <c r="D33">
        <f>résultats!E558</f>
        <v>10467.00124</v>
      </c>
      <c r="E33">
        <f>résultats!F558</f>
        <v>10513.370080000001</v>
      </c>
      <c r="F33">
        <f>résultats!G558</f>
        <v>10405.16236</v>
      </c>
      <c r="G33">
        <f>résultats!H558</f>
        <v>10363.51267</v>
      </c>
      <c r="H33">
        <f>résultats!I558</f>
        <v>10543.932140000001</v>
      </c>
      <c r="I33">
        <f>résultats!J558</f>
        <v>10512.987370000001</v>
      </c>
      <c r="J33">
        <f>résultats!K558</f>
        <v>10278.516449999999</v>
      </c>
      <c r="K33">
        <f>résultats!L558</f>
        <v>10161.059240000001</v>
      </c>
      <c r="L33">
        <f>résultats!M558</f>
        <v>10174.67389</v>
      </c>
      <c r="M33">
        <f>résultats!N558</f>
        <v>10281.05329</v>
      </c>
      <c r="N33">
        <f>résultats!O558</f>
        <v>10441.83893</v>
      </c>
      <c r="O33">
        <f>résultats!P558</f>
        <v>10386.0813</v>
      </c>
      <c r="P33">
        <f>résultats!Q558</f>
        <v>9977.3817899999995</v>
      </c>
      <c r="Q33">
        <f>résultats!R558</f>
        <v>9672.4167570000009</v>
      </c>
      <c r="R33">
        <f>résultats!S558</f>
        <v>9430.2179140000007</v>
      </c>
      <c r="S33">
        <f>résultats!T558</f>
        <v>9133.6944160000003</v>
      </c>
      <c r="T33">
        <f>résultats!U558</f>
        <v>8958.2893270000004</v>
      </c>
      <c r="U33">
        <f>résultats!V558</f>
        <v>8768.0778140000002</v>
      </c>
      <c r="V33">
        <f>résultats!W558</f>
        <v>8573.9624170000006</v>
      </c>
      <c r="W33">
        <f>résultats!X558</f>
        <v>8396.9964569999902</v>
      </c>
      <c r="X33">
        <f>résultats!Y558</f>
        <v>8272.5305320000007</v>
      </c>
      <c r="Y33">
        <f>résultats!Z558</f>
        <v>8166.0805710000004</v>
      </c>
      <c r="Z33">
        <f>résultats!AA558</f>
        <v>8076.2845740000002</v>
      </c>
      <c r="AA33">
        <f>résultats!AB558</f>
        <v>8000.7953450000005</v>
      </c>
      <c r="AB33">
        <f>résultats!AC558</f>
        <v>7933.3390019999997</v>
      </c>
      <c r="AC33">
        <f>résultats!AD558</f>
        <v>7874.8009540000003</v>
      </c>
      <c r="AD33">
        <f>résultats!AE558</f>
        <v>7815.2700100000002</v>
      </c>
      <c r="AE33">
        <f>résultats!AF558</f>
        <v>7755.2652390000003</v>
      </c>
      <c r="AF33">
        <f>résultats!AG558</f>
        <v>7699.4680159999998</v>
      </c>
      <c r="AG33">
        <f>résultats!AH558</f>
        <v>7645.9688749999996</v>
      </c>
      <c r="AH33">
        <f>résultats!AI558</f>
        <v>7585.5175390000004</v>
      </c>
      <c r="AI33">
        <f>résultats!AJ558</f>
        <v>7526.5558810000002</v>
      </c>
      <c r="AJ33">
        <f>résultats!AK558</f>
        <v>7470.21036</v>
      </c>
      <c r="AK33">
        <f>résultats!AL558</f>
        <v>7414.1682940000001</v>
      </c>
      <c r="AL33">
        <f>résultats!AM558</f>
        <v>7358.9944050000004</v>
      </c>
      <c r="AM33">
        <f>résultats!AN558</f>
        <v>7298.6972839999999</v>
      </c>
      <c r="AN33">
        <f>résultats!AO558</f>
        <v>7238.207598</v>
      </c>
      <c r="AO33">
        <f>résultats!AP558</f>
        <v>7174.3905080000004</v>
      </c>
      <c r="AP33">
        <f>résultats!AQ558</f>
        <v>7107.068166</v>
      </c>
      <c r="AQ33">
        <f>résultats!AR558</f>
        <v>7036.550279</v>
      </c>
      <c r="AR33">
        <f>résultats!AS558</f>
        <v>6958.1311750000004</v>
      </c>
      <c r="AS33">
        <f>résultats!AT558</f>
        <v>6875.6367440000004</v>
      </c>
      <c r="AT33">
        <f>résultats!AU558</f>
        <v>6788.1122070000001</v>
      </c>
      <c r="AU33">
        <f>résultats!AV558</f>
        <v>6696.6694349999998</v>
      </c>
      <c r="AV33">
        <f>résultats!AW558</f>
        <v>6604.4574720000001</v>
      </c>
    </row>
    <row r="34" spans="1:48" x14ac:dyDescent="0.25">
      <c r="A34" t="str">
        <f>résultats!B559</f>
        <v>PEXP_H01_1</v>
      </c>
      <c r="B34">
        <f>résultats!C559</f>
        <v>0.96116878123798499</v>
      </c>
      <c r="C34">
        <f>résultats!D559</f>
        <v>0.98039215686274495</v>
      </c>
      <c r="D34">
        <f>résultats!E559</f>
        <v>0.98712539379999997</v>
      </c>
      <c r="E34">
        <f>résultats!F559</f>
        <v>0.96510290700000001</v>
      </c>
      <c r="F34">
        <f>résultats!G559</f>
        <v>0.98033870150000002</v>
      </c>
      <c r="G34">
        <f>résultats!H559</f>
        <v>0.98637670779999997</v>
      </c>
      <c r="H34">
        <f>résultats!I559</f>
        <v>0.99322195469999996</v>
      </c>
      <c r="I34">
        <f>résultats!J559</f>
        <v>1.0021986650000001</v>
      </c>
      <c r="J34">
        <f>résultats!K559</f>
        <v>1.0137249509999999</v>
      </c>
      <c r="K34">
        <f>résultats!L559</f>
        <v>1.0240812459999999</v>
      </c>
      <c r="L34">
        <f>résultats!M559</f>
        <v>1.0351025460000001</v>
      </c>
      <c r="M34">
        <f>résultats!N559</f>
        <v>1.041980291</v>
      </c>
      <c r="N34">
        <f>résultats!O559</f>
        <v>1.0533827689999999</v>
      </c>
      <c r="O34">
        <f>résultats!P559</f>
        <v>1.068741594</v>
      </c>
      <c r="P34">
        <f>résultats!Q559</f>
        <v>1.0929228049999999</v>
      </c>
      <c r="Q34">
        <f>résultats!R559</f>
        <v>1.1121227979999999</v>
      </c>
      <c r="R34">
        <f>résultats!S559</f>
        <v>1.135157408</v>
      </c>
      <c r="S34">
        <f>résultats!T559</f>
        <v>1.1555517559999999</v>
      </c>
      <c r="T34">
        <f>résultats!U559</f>
        <v>1.180306377</v>
      </c>
      <c r="U34">
        <f>résultats!V559</f>
        <v>1.2039325620000001</v>
      </c>
      <c r="V34">
        <f>résultats!W559</f>
        <v>1.231224962</v>
      </c>
      <c r="W34">
        <f>résultats!X559</f>
        <v>1.255671059</v>
      </c>
      <c r="X34">
        <f>résultats!Y559</f>
        <v>1.2840307339999999</v>
      </c>
      <c r="Y34">
        <f>résultats!Z559</f>
        <v>1.3089649409999999</v>
      </c>
      <c r="Z34">
        <f>résultats!AA559</f>
        <v>1.3344943739999999</v>
      </c>
      <c r="AA34">
        <f>résultats!AB559</f>
        <v>1.3601848569999999</v>
      </c>
      <c r="AB34">
        <f>résultats!AC559</f>
        <v>1.3861496200000001</v>
      </c>
      <c r="AC34">
        <f>résultats!AD559</f>
        <v>1.412615494</v>
      </c>
      <c r="AD34">
        <f>résultats!AE559</f>
        <v>1.439197066</v>
      </c>
      <c r="AE34">
        <f>résultats!AF559</f>
        <v>1.466562207</v>
      </c>
      <c r="AF34">
        <f>résultats!AG559</f>
        <v>1.4946019559999999</v>
      </c>
      <c r="AG34">
        <f>résultats!AH559</f>
        <v>1.522990692</v>
      </c>
      <c r="AH34">
        <f>résultats!AI559</f>
        <v>1.5525963460000001</v>
      </c>
      <c r="AI34">
        <f>résultats!AJ559</f>
        <v>1.582734995</v>
      </c>
      <c r="AJ34">
        <f>résultats!AK559</f>
        <v>1.6134871930000001</v>
      </c>
      <c r="AK34">
        <f>résultats!AL559</f>
        <v>1.644812441</v>
      </c>
      <c r="AL34">
        <f>résultats!AM559</f>
        <v>1.6767250090000001</v>
      </c>
      <c r="AM34">
        <f>résultats!AN559</f>
        <v>1.709312041</v>
      </c>
      <c r="AN34">
        <f>résultats!AO559</f>
        <v>1.742483258</v>
      </c>
      <c r="AO34">
        <f>résultats!AP559</f>
        <v>1.7762746760000001</v>
      </c>
      <c r="AP34">
        <f>résultats!AQ559</f>
        <v>1.810716641</v>
      </c>
      <c r="AQ34">
        <f>résultats!AR559</f>
        <v>1.84578997</v>
      </c>
      <c r="AR34">
        <f>résultats!AS559</f>
        <v>1.8815609929999999</v>
      </c>
      <c r="AS34">
        <f>résultats!AT559</f>
        <v>1.9180623910000001</v>
      </c>
      <c r="AT34">
        <f>résultats!AU559</f>
        <v>1.9552608330000001</v>
      </c>
      <c r="AU34">
        <f>résultats!AV559</f>
        <v>1.9931936939999999</v>
      </c>
      <c r="AV34">
        <f>résultats!AW559</f>
        <v>2.0322554039999998</v>
      </c>
    </row>
    <row r="35" spans="1:48" x14ac:dyDescent="0.25">
      <c r="A35" t="str">
        <f>résultats!B560</f>
        <v>PEXP_11_H01_1</v>
      </c>
      <c r="B35">
        <f>résultats!C560</f>
        <v>0.96116878123798499</v>
      </c>
      <c r="C35">
        <f>résultats!D560</f>
        <v>0.98039215686274495</v>
      </c>
      <c r="D35">
        <f>résultats!E560</f>
        <v>0.99593316009999999</v>
      </c>
      <c r="E35">
        <f>résultats!F560</f>
        <v>1.0162647469999999</v>
      </c>
      <c r="F35">
        <f>résultats!G560</f>
        <v>1.037934401</v>
      </c>
      <c r="G35">
        <f>résultats!H560</f>
        <v>1.073479377</v>
      </c>
      <c r="H35">
        <f>résultats!I560</f>
        <v>1.0827334120000001</v>
      </c>
      <c r="I35">
        <f>résultats!J560</f>
        <v>1.0914132409999999</v>
      </c>
      <c r="J35">
        <f>résultats!K560</f>
        <v>1.108666615</v>
      </c>
      <c r="K35">
        <f>résultats!L560</f>
        <v>1.1312370430000001</v>
      </c>
      <c r="L35">
        <f>résultats!M560</f>
        <v>1.1515827199999999</v>
      </c>
      <c r="M35">
        <f>résultats!N560</f>
        <v>1.174053542</v>
      </c>
      <c r="N35">
        <f>résultats!O560</f>
        <v>1.199776739</v>
      </c>
      <c r="O35">
        <f>résultats!P560</f>
        <v>1.2199959970000001</v>
      </c>
      <c r="P35">
        <f>résultats!Q560</f>
        <v>1.246251808</v>
      </c>
      <c r="Q35">
        <f>résultats!R560</f>
        <v>1.275838808</v>
      </c>
      <c r="R35">
        <f>résultats!S560</f>
        <v>1.301213017</v>
      </c>
      <c r="S35">
        <f>résultats!T560</f>
        <v>1.327204746</v>
      </c>
      <c r="T35">
        <f>résultats!U560</f>
        <v>1.353725335</v>
      </c>
      <c r="U35">
        <f>résultats!V560</f>
        <v>1.3807639709999999</v>
      </c>
      <c r="V35">
        <f>résultats!W560</f>
        <v>1.4084329900000001</v>
      </c>
      <c r="W35">
        <f>résultats!X560</f>
        <v>1.436626344</v>
      </c>
      <c r="X35">
        <f>résultats!Y560</f>
        <v>1.4652472320000001</v>
      </c>
      <c r="Y35">
        <f>résultats!Z560</f>
        <v>1.4943371560000001</v>
      </c>
      <c r="Z35">
        <f>résultats!AA560</f>
        <v>1.5238739489999999</v>
      </c>
      <c r="AA35">
        <f>résultats!AB560</f>
        <v>1.5538744529999999</v>
      </c>
      <c r="AB35">
        <f>résultats!AC560</f>
        <v>1.584358492</v>
      </c>
      <c r="AC35">
        <f>résultats!AD560</f>
        <v>1.615380705</v>
      </c>
      <c r="AD35">
        <f>résultats!AE560</f>
        <v>1.6469913439999999</v>
      </c>
      <c r="AE35">
        <f>résultats!AF560</f>
        <v>1.679234294</v>
      </c>
      <c r="AF35">
        <f>résultats!AG560</f>
        <v>1.7121555479999999</v>
      </c>
      <c r="AG35">
        <f>résultats!AH560</f>
        <v>1.745786034</v>
      </c>
      <c r="AH35">
        <f>résultats!AI560</f>
        <v>1.780132254</v>
      </c>
      <c r="AI35">
        <f>résultats!AJ560</f>
        <v>1.8152142570000001</v>
      </c>
      <c r="AJ35">
        <f>résultats!AK560</f>
        <v>1.8510192409999999</v>
      </c>
      <c r="AK35">
        <f>résultats!AL560</f>
        <v>1.8875489620000001</v>
      </c>
      <c r="AL35">
        <f>résultats!AM560</f>
        <v>1.924817443</v>
      </c>
      <c r="AM35">
        <f>résultats!AN560</f>
        <v>1.962786827</v>
      </c>
      <c r="AN35">
        <f>résultats!AO560</f>
        <v>2.0014739700000002</v>
      </c>
      <c r="AO35">
        <f>résultats!AP560</f>
        <v>2.0408882049999999</v>
      </c>
      <c r="AP35">
        <f>résultats!AQ560</f>
        <v>2.0810420820000002</v>
      </c>
      <c r="AQ35">
        <f>résultats!AR560</f>
        <v>2.1219545549999999</v>
      </c>
      <c r="AR35">
        <f>résultats!AS560</f>
        <v>2.1636532850000001</v>
      </c>
      <c r="AS35">
        <f>résultats!AT560</f>
        <v>2.2061549970000001</v>
      </c>
      <c r="AT35">
        <f>résultats!AU560</f>
        <v>2.2494736369999999</v>
      </c>
      <c r="AU35">
        <f>résultats!AV560</f>
        <v>2.293628236</v>
      </c>
      <c r="AV35">
        <f>résultats!AW560</f>
        <v>2.3387008890000001</v>
      </c>
    </row>
    <row r="36" spans="1:48" x14ac:dyDescent="0.25">
      <c r="A36" t="str">
        <f>résultats!B561</f>
        <v>PEXP_12_H01_1</v>
      </c>
      <c r="B36">
        <f>résultats!C561</f>
        <v>0.96116878123798499</v>
      </c>
      <c r="C36">
        <f>résultats!D561</f>
        <v>0.98039215686274495</v>
      </c>
      <c r="D36">
        <f>résultats!E561</f>
        <v>0.99383754629999999</v>
      </c>
      <c r="E36">
        <f>résultats!F561</f>
        <v>1.003342129</v>
      </c>
      <c r="F36">
        <f>résultats!G561</f>
        <v>1.0182407689999999</v>
      </c>
      <c r="G36">
        <f>résultats!H561</f>
        <v>1.033077475</v>
      </c>
      <c r="H36">
        <f>résultats!I561</f>
        <v>1.046881036</v>
      </c>
      <c r="I36">
        <f>résultats!J561</f>
        <v>1.0570461520000001</v>
      </c>
      <c r="J36">
        <f>résultats!K561</f>
        <v>1.06516027</v>
      </c>
      <c r="K36">
        <f>résultats!L561</f>
        <v>1.078115522</v>
      </c>
      <c r="L36">
        <f>résultats!M561</f>
        <v>1.0946288850000001</v>
      </c>
      <c r="M36">
        <f>résultats!N561</f>
        <v>1.1120634659999999</v>
      </c>
      <c r="N36">
        <f>résultats!O561</f>
        <v>1.127647201</v>
      </c>
      <c r="O36">
        <f>résultats!P561</f>
        <v>1.148652757</v>
      </c>
      <c r="P36">
        <f>résultats!Q561</f>
        <v>1.1716453600000001</v>
      </c>
      <c r="Q36">
        <f>résultats!R561</f>
        <v>1.193707311</v>
      </c>
      <c r="R36">
        <f>résultats!S561</f>
        <v>1.2174671720000001</v>
      </c>
      <c r="S36">
        <f>résultats!T561</f>
        <v>1.2418241649999999</v>
      </c>
      <c r="T36">
        <f>résultats!U561</f>
        <v>1.2666160319999999</v>
      </c>
      <c r="U36">
        <f>résultats!V561</f>
        <v>1.2919393029999999</v>
      </c>
      <c r="V36">
        <f>résultats!W561</f>
        <v>1.317750749</v>
      </c>
      <c r="W36">
        <f>résultats!X561</f>
        <v>1.344205903</v>
      </c>
      <c r="X36">
        <f>résultats!Y561</f>
        <v>1.3711505100000001</v>
      </c>
      <c r="Y36">
        <f>résultats!Z561</f>
        <v>1.3984245289999999</v>
      </c>
      <c r="Z36">
        <f>résultats!AA561</f>
        <v>1.426007856</v>
      </c>
      <c r="AA36">
        <f>résultats!AB561</f>
        <v>1.453944567</v>
      </c>
      <c r="AB36">
        <f>résultats!AC561</f>
        <v>1.482288611</v>
      </c>
      <c r="AC36">
        <f>résultats!AD561</f>
        <v>1.511148954</v>
      </c>
      <c r="AD36">
        <f>résultats!AE561</f>
        <v>1.540466272</v>
      </c>
      <c r="AE36">
        <f>résultats!AF561</f>
        <v>1.5704634040000001</v>
      </c>
      <c r="AF36">
        <f>résultats!AG561</f>
        <v>1.6011552819999999</v>
      </c>
      <c r="AG36">
        <f>résultats!AH561</f>
        <v>1.6324645360000001</v>
      </c>
      <c r="AH36">
        <f>résultats!AI561</f>
        <v>1.6646174949999999</v>
      </c>
      <c r="AI36">
        <f>résultats!AJ561</f>
        <v>1.69746003</v>
      </c>
      <c r="AJ36">
        <f>résultats!AK561</f>
        <v>1.7309808010000001</v>
      </c>
      <c r="AK36">
        <f>résultats!AL561</f>
        <v>1.765166537</v>
      </c>
      <c r="AL36">
        <f>résultats!AM561</f>
        <v>1.8000308709999999</v>
      </c>
      <c r="AM36">
        <f>résultats!AN561</f>
        <v>1.835412856</v>
      </c>
      <c r="AN36">
        <f>résultats!AO561</f>
        <v>1.8715480849999999</v>
      </c>
      <c r="AO36">
        <f>résultats!AP561</f>
        <v>1.9083424179999999</v>
      </c>
      <c r="AP36">
        <f>résultats!AQ561</f>
        <v>1.9458048429999999</v>
      </c>
      <c r="AQ36">
        <f>résultats!AR561</f>
        <v>1.9839599919999999</v>
      </c>
      <c r="AR36">
        <f>résultats!AS561</f>
        <v>2.0228339530000001</v>
      </c>
      <c r="AS36">
        <f>résultats!AT561</f>
        <v>2.0624495600000001</v>
      </c>
      <c r="AT36">
        <f>résultats!AU561</f>
        <v>2.1028249909999999</v>
      </c>
      <c r="AU36">
        <f>résultats!AV561</f>
        <v>2.143976517</v>
      </c>
      <c r="AV36">
        <f>résultats!AW561</f>
        <v>2.1860853360000001</v>
      </c>
    </row>
    <row r="37" spans="1:48" x14ac:dyDescent="0.25">
      <c r="A37" t="str">
        <f>résultats!B562</f>
        <v>PEXP_13_H01_1</v>
      </c>
      <c r="B37">
        <f>résultats!C562</f>
        <v>0.96116878123798499</v>
      </c>
      <c r="C37">
        <f>résultats!D562</f>
        <v>0.98039215686274495</v>
      </c>
      <c r="D37">
        <f>résultats!E562</f>
        <v>0.99122367249999999</v>
      </c>
      <c r="E37">
        <f>résultats!F562</f>
        <v>0.6899124539</v>
      </c>
      <c r="F37">
        <f>résultats!G562</f>
        <v>0.70621589380000005</v>
      </c>
      <c r="G37">
        <f>résultats!H562</f>
        <v>0.76095094610000003</v>
      </c>
      <c r="H37">
        <f>résultats!I562</f>
        <v>0.75905852689999997</v>
      </c>
      <c r="I37">
        <f>résultats!J562</f>
        <v>0.77664777979999999</v>
      </c>
      <c r="J37">
        <f>résultats!K562</f>
        <v>0.81418704580000001</v>
      </c>
      <c r="K37">
        <f>résultats!L562</f>
        <v>0.85687956539999999</v>
      </c>
      <c r="L37">
        <f>résultats!M562</f>
        <v>0.88630052670000004</v>
      </c>
      <c r="M37">
        <f>résultats!N562</f>
        <v>0.91188842569999995</v>
      </c>
      <c r="N37">
        <f>résultats!O562</f>
        <v>0.9873769496</v>
      </c>
      <c r="O37">
        <f>résultats!P562</f>
        <v>0.99964114069999999</v>
      </c>
      <c r="P37">
        <f>résultats!Q562</f>
        <v>1.0349943800000001</v>
      </c>
      <c r="Q37">
        <f>résultats!R562</f>
        <v>1.0302103279999999</v>
      </c>
      <c r="R37">
        <f>résultats!S562</f>
        <v>1.0645759560000001</v>
      </c>
      <c r="S37">
        <f>résultats!T562</f>
        <v>1.0586321030000001</v>
      </c>
      <c r="T37">
        <f>résultats!U562</f>
        <v>1.0936304100000001</v>
      </c>
      <c r="U37">
        <f>résultats!V562</f>
        <v>1.1106914409999999</v>
      </c>
      <c r="V37">
        <f>résultats!W562</f>
        <v>1.1621187770000001</v>
      </c>
      <c r="W37">
        <f>résultats!X562</f>
        <v>1.171027413</v>
      </c>
      <c r="X37">
        <f>résultats!Y562</f>
        <v>1.233744921</v>
      </c>
      <c r="Y37">
        <f>résultats!Z562</f>
        <v>1.2508597400000001</v>
      </c>
      <c r="Z37">
        <f>résultats!AA562</f>
        <v>1.2739116589999999</v>
      </c>
      <c r="AA37">
        <f>résultats!AB562</f>
        <v>1.2958110620000001</v>
      </c>
      <c r="AB37">
        <f>résultats!AC562</f>
        <v>1.317350491</v>
      </c>
      <c r="AC37">
        <f>résultats!AD562</f>
        <v>1.3416170199999999</v>
      </c>
      <c r="AD37">
        <f>résultats!AE562</f>
        <v>1.365900815</v>
      </c>
      <c r="AE37">
        <f>résultats!AF562</f>
        <v>1.390299787</v>
      </c>
      <c r="AF37">
        <f>résultats!AG562</f>
        <v>1.4150278000000001</v>
      </c>
      <c r="AG37">
        <f>résultats!AH562</f>
        <v>1.441229211</v>
      </c>
      <c r="AH37">
        <f>résultats!AI562</f>
        <v>1.4666864900000001</v>
      </c>
      <c r="AI37">
        <f>résultats!AJ562</f>
        <v>1.491993948</v>
      </c>
      <c r="AJ37">
        <f>résultats!AK562</f>
        <v>1.51865213</v>
      </c>
      <c r="AK37">
        <f>résultats!AL562</f>
        <v>1.5453724689999999</v>
      </c>
      <c r="AL37">
        <f>résultats!AM562</f>
        <v>1.5719803729999999</v>
      </c>
      <c r="AM37">
        <f>résultats!AN562</f>
        <v>1.5964722680000001</v>
      </c>
      <c r="AN37">
        <f>résultats!AO562</f>
        <v>1.6196952170000001</v>
      </c>
      <c r="AO37">
        <f>résultats!AP562</f>
        <v>1.64257217</v>
      </c>
      <c r="AP37">
        <f>résultats!AQ562</f>
        <v>1.666657504</v>
      </c>
      <c r="AQ37">
        <f>résultats!AR562</f>
        <v>1.689572536</v>
      </c>
      <c r="AR37">
        <f>résultats!AS562</f>
        <v>1.712536914</v>
      </c>
      <c r="AS37">
        <f>résultats!AT562</f>
        <v>1.736092712</v>
      </c>
      <c r="AT37">
        <f>résultats!AU562</f>
        <v>1.7588122879999999</v>
      </c>
      <c r="AU37">
        <f>résultats!AV562</f>
        <v>1.7813801760000001</v>
      </c>
      <c r="AV37">
        <f>résultats!AW562</f>
        <v>1.818037329</v>
      </c>
    </row>
    <row r="38" spans="1:48" x14ac:dyDescent="0.25">
      <c r="A38" t="str">
        <f>résultats!B563</f>
        <v>PEXP_14_H01_1</v>
      </c>
      <c r="B38">
        <f>résultats!C563</f>
        <v>0.96116878123798499</v>
      </c>
      <c r="C38">
        <f>résultats!D563</f>
        <v>0.98039215686274495</v>
      </c>
      <c r="D38">
        <f>résultats!E563</f>
        <v>0.95102807140000001</v>
      </c>
      <c r="E38">
        <f>résultats!F563</f>
        <v>0.93439337119999999</v>
      </c>
      <c r="F38">
        <f>résultats!G563</f>
        <v>0.93660241200000005</v>
      </c>
      <c r="G38">
        <f>résultats!H563</f>
        <v>0.94439680960000005</v>
      </c>
      <c r="H38">
        <f>résultats!I563</f>
        <v>0.95028717119999995</v>
      </c>
      <c r="I38">
        <f>résultats!J563</f>
        <v>0.94779696300000005</v>
      </c>
      <c r="J38">
        <f>résultats!K563</f>
        <v>0.94729105479999998</v>
      </c>
      <c r="K38">
        <f>résultats!L563</f>
        <v>0.9510383335</v>
      </c>
      <c r="L38">
        <f>résultats!M563</f>
        <v>0.95787054729999999</v>
      </c>
      <c r="M38">
        <f>résultats!N563</f>
        <v>0.96987167780000005</v>
      </c>
      <c r="N38">
        <f>résultats!O563</f>
        <v>0.97189335170000002</v>
      </c>
      <c r="O38">
        <f>résultats!P563</f>
        <v>0.9700050979</v>
      </c>
      <c r="P38">
        <f>résultats!Q563</f>
        <v>0.9903049598</v>
      </c>
      <c r="Q38">
        <f>résultats!R563</f>
        <v>1.016675072</v>
      </c>
      <c r="R38">
        <f>résultats!S563</f>
        <v>1.0381307900000001</v>
      </c>
      <c r="S38">
        <f>résultats!T563</f>
        <v>1.0603400709999999</v>
      </c>
      <c r="T38">
        <f>résultats!U563</f>
        <v>1.082131666</v>
      </c>
      <c r="U38">
        <f>résultats!V563</f>
        <v>1.10469397</v>
      </c>
      <c r="V38">
        <f>résultats!W563</f>
        <v>1.127780891</v>
      </c>
      <c r="W38">
        <f>résultats!X563</f>
        <v>1.1511239710000001</v>
      </c>
      <c r="X38">
        <f>résultats!Y563</f>
        <v>1.175267488</v>
      </c>
      <c r="Y38">
        <f>résultats!Z563</f>
        <v>1.199562996</v>
      </c>
      <c r="Z38">
        <f>résultats!AA563</f>
        <v>1.2235654499999999</v>
      </c>
      <c r="AA38">
        <f>résultats!AB563</f>
        <v>1.2478157809999999</v>
      </c>
      <c r="AB38">
        <f>résultats!AC563</f>
        <v>1.272388539</v>
      </c>
      <c r="AC38">
        <f>résultats!AD563</f>
        <v>1.297327119</v>
      </c>
      <c r="AD38">
        <f>résultats!AE563</f>
        <v>1.322601862</v>
      </c>
      <c r="AE38">
        <f>résultats!AF563</f>
        <v>1.3485156089999999</v>
      </c>
      <c r="AF38">
        <f>résultats!AG563</f>
        <v>1.3753091420000001</v>
      </c>
      <c r="AG38">
        <f>résultats!AH563</f>
        <v>1.4026768009999999</v>
      </c>
      <c r="AH38">
        <f>résultats!AI563</f>
        <v>1.4309612709999999</v>
      </c>
      <c r="AI38">
        <f>résultats!AJ563</f>
        <v>1.460193487</v>
      </c>
      <c r="AJ38">
        <f>résultats!AK563</f>
        <v>1.4899514599999999</v>
      </c>
      <c r="AK38">
        <f>résultats!AL563</f>
        <v>1.5204128159999999</v>
      </c>
      <c r="AL38">
        <f>résultats!AM563</f>
        <v>1.551599492</v>
      </c>
      <c r="AM38">
        <f>résultats!AN563</f>
        <v>1.583240537</v>
      </c>
      <c r="AN38">
        <f>résultats!AO563</f>
        <v>1.6154150570000001</v>
      </c>
      <c r="AO38">
        <f>résultats!AP563</f>
        <v>1.6481256900000001</v>
      </c>
      <c r="AP38">
        <f>résultats!AQ563</f>
        <v>1.68138005</v>
      </c>
      <c r="AQ38">
        <f>résultats!AR563</f>
        <v>1.71521236</v>
      </c>
      <c r="AR38">
        <f>résultats!AS563</f>
        <v>1.7496712780000001</v>
      </c>
      <c r="AS38">
        <f>résultats!AT563</f>
        <v>1.7847835089999999</v>
      </c>
      <c r="AT38">
        <f>résultats!AU563</f>
        <v>1.8206046520000001</v>
      </c>
      <c r="AU38">
        <f>résultats!AV563</f>
        <v>1.8571189130000001</v>
      </c>
      <c r="AV38">
        <f>résultats!AW563</f>
        <v>1.8945287900000001</v>
      </c>
    </row>
    <row r="39" spans="1:48" x14ac:dyDescent="0.25">
      <c r="A39" t="str">
        <f>résultats!B564</f>
        <v>PEXP_15_H01_1</v>
      </c>
      <c r="B39">
        <f>résultats!C564</f>
        <v>0.96116878123798499</v>
      </c>
      <c r="C39">
        <f>résultats!D564</f>
        <v>0.98039215686274495</v>
      </c>
      <c r="D39">
        <f>résultats!E564</f>
        <v>0.9710487699</v>
      </c>
      <c r="E39">
        <f>résultats!F564</f>
        <v>0.96078678360000003</v>
      </c>
      <c r="F39">
        <f>résultats!G564</f>
        <v>0.97739248499999998</v>
      </c>
      <c r="G39">
        <f>résultats!H564</f>
        <v>0.98914529780000005</v>
      </c>
      <c r="H39">
        <f>résultats!I564</f>
        <v>0.9911529053</v>
      </c>
      <c r="I39">
        <f>résultats!J564</f>
        <v>1.0029147089999999</v>
      </c>
      <c r="J39">
        <f>résultats!K564</f>
        <v>1.0178843909999999</v>
      </c>
      <c r="K39">
        <f>résultats!L564</f>
        <v>1.018711285</v>
      </c>
      <c r="L39">
        <f>résultats!M564</f>
        <v>1.0168999969999999</v>
      </c>
      <c r="M39">
        <f>résultats!N564</f>
        <v>1.010884345</v>
      </c>
      <c r="N39">
        <f>résultats!O564</f>
        <v>0.99723814870000005</v>
      </c>
      <c r="O39">
        <f>résultats!P564</f>
        <v>0.99059581640000005</v>
      </c>
      <c r="P39">
        <f>résultats!Q564</f>
        <v>1.0254089280000001</v>
      </c>
      <c r="Q39">
        <f>résultats!R564</f>
        <v>1.052261289</v>
      </c>
      <c r="R39">
        <f>résultats!S564</f>
        <v>1.0732375089999999</v>
      </c>
      <c r="S39">
        <f>résultats!T564</f>
        <v>1.0946692039999999</v>
      </c>
      <c r="T39">
        <f>résultats!U564</f>
        <v>1.1165614079999999</v>
      </c>
      <c r="U39">
        <f>résultats!V564</f>
        <v>1.1389111329999999</v>
      </c>
      <c r="V39">
        <f>résultats!W564</f>
        <v>1.1618238439999999</v>
      </c>
      <c r="W39">
        <f>résultats!X564</f>
        <v>1.185053216</v>
      </c>
      <c r="X39">
        <f>résultats!Y564</f>
        <v>1.2091137949999999</v>
      </c>
      <c r="Y39">
        <f>résultats!Z564</f>
        <v>1.232804419</v>
      </c>
      <c r="Z39">
        <f>résultats!AA564</f>
        <v>1.25609971</v>
      </c>
      <c r="AA39">
        <f>résultats!AB564</f>
        <v>1.279732949</v>
      </c>
      <c r="AB39">
        <f>résultats!AC564</f>
        <v>1.303880581</v>
      </c>
      <c r="AC39">
        <f>résultats!AD564</f>
        <v>1.328474677</v>
      </c>
      <c r="AD39">
        <f>résultats!AE564</f>
        <v>1.35317614</v>
      </c>
      <c r="AE39">
        <f>résultats!AF564</f>
        <v>1.3788449949999999</v>
      </c>
      <c r="AF39">
        <f>résultats!AG564</f>
        <v>1.405519964</v>
      </c>
      <c r="AG39">
        <f>résultats!AH564</f>
        <v>1.432373302</v>
      </c>
      <c r="AH39">
        <f>résultats!AI564</f>
        <v>1.460666011</v>
      </c>
      <c r="AI39">
        <f>résultats!AJ564</f>
        <v>1.4896502190000001</v>
      </c>
      <c r="AJ39">
        <f>résultats!AK564</f>
        <v>1.518844055</v>
      </c>
      <c r="AK39">
        <f>résultats!AL564</f>
        <v>1.548595881</v>
      </c>
      <c r="AL39">
        <f>résultats!AM564</f>
        <v>1.579050514</v>
      </c>
      <c r="AM39">
        <f>résultats!AN564</f>
        <v>1.6098761539999999</v>
      </c>
      <c r="AN39">
        <f>résultats!AO564</f>
        <v>1.6411912820000001</v>
      </c>
      <c r="AO39">
        <f>résultats!AP564</f>
        <v>1.673076542</v>
      </c>
      <c r="AP39">
        <f>résultats!AQ564</f>
        <v>1.7054933940000001</v>
      </c>
      <c r="AQ39">
        <f>résultats!AR564</f>
        <v>1.7384598010000001</v>
      </c>
      <c r="AR39">
        <f>résultats!AS564</f>
        <v>1.7719469290000001</v>
      </c>
      <c r="AS39">
        <f>résultats!AT564</f>
        <v>1.8061254369999999</v>
      </c>
      <c r="AT39">
        <f>résultats!AU564</f>
        <v>1.8410041130000001</v>
      </c>
      <c r="AU39">
        <f>résultats!AV564</f>
        <v>1.876536046</v>
      </c>
      <c r="AV39">
        <f>résultats!AW564</f>
        <v>1.9128987449999999</v>
      </c>
    </row>
    <row r="40" spans="1:48" x14ac:dyDescent="0.25">
      <c r="A40" t="str">
        <f>résultats!B565</f>
        <v>PEXP_16_H01_1</v>
      </c>
      <c r="B40">
        <f>résultats!C565</f>
        <v>0.96116878123798499</v>
      </c>
      <c r="C40">
        <f>résultats!D565</f>
        <v>0.98039215686274495</v>
      </c>
      <c r="D40">
        <f>résultats!E565</f>
        <v>0.97816508639999999</v>
      </c>
      <c r="E40">
        <f>résultats!F565</f>
        <v>0.97484316189999998</v>
      </c>
      <c r="F40">
        <f>résultats!G565</f>
        <v>0.99531664200000003</v>
      </c>
      <c r="G40">
        <f>résultats!H565</f>
        <v>1.006476366</v>
      </c>
      <c r="H40">
        <f>résultats!I565</f>
        <v>1.0162634159999999</v>
      </c>
      <c r="I40">
        <f>résultats!J565</f>
        <v>1.028231578</v>
      </c>
      <c r="J40">
        <f>résultats!K565</f>
        <v>1.055347958</v>
      </c>
      <c r="K40">
        <f>résultats!L565</f>
        <v>1.0731461929999999</v>
      </c>
      <c r="L40">
        <f>résultats!M565</f>
        <v>1.082204068</v>
      </c>
      <c r="M40">
        <f>résultats!N565</f>
        <v>1.0764681270000001</v>
      </c>
      <c r="N40">
        <f>résultats!O565</f>
        <v>1.0700917109999999</v>
      </c>
      <c r="O40">
        <f>résultats!P565</f>
        <v>1.073388191</v>
      </c>
      <c r="P40">
        <f>résultats!Q565</f>
        <v>1.1196776399999999</v>
      </c>
      <c r="Q40">
        <f>résultats!R565</f>
        <v>1.1633848899999999</v>
      </c>
      <c r="R40">
        <f>résultats!S565</f>
        <v>1.186536271</v>
      </c>
      <c r="S40">
        <f>résultats!T565</f>
        <v>1.210206157</v>
      </c>
      <c r="T40">
        <f>résultats!U565</f>
        <v>1.234375132</v>
      </c>
      <c r="U40">
        <f>résultats!V565</f>
        <v>1.259079686</v>
      </c>
      <c r="V40">
        <f>résultats!W565</f>
        <v>1.28407991</v>
      </c>
      <c r="W40">
        <f>résultats!X565</f>
        <v>1.3085972969999999</v>
      </c>
      <c r="X40">
        <f>résultats!Y565</f>
        <v>1.332677664</v>
      </c>
      <c r="Y40">
        <f>résultats!Z565</f>
        <v>1.356640662</v>
      </c>
      <c r="Z40">
        <f>résultats!AA565</f>
        <v>1.3807230779999999</v>
      </c>
      <c r="AA40">
        <f>résultats!AB565</f>
        <v>1.4050831420000001</v>
      </c>
      <c r="AB40">
        <f>résultats!AC565</f>
        <v>1.4298196299999999</v>
      </c>
      <c r="AC40">
        <f>résultats!AD565</f>
        <v>1.4547714620000001</v>
      </c>
      <c r="AD40">
        <f>résultats!AE565</f>
        <v>1.4800431190000001</v>
      </c>
      <c r="AE40">
        <f>résultats!AF565</f>
        <v>1.5059405990000001</v>
      </c>
      <c r="AF40">
        <f>résultats!AG565</f>
        <v>1.533069408</v>
      </c>
      <c r="AG40">
        <f>résultats!AH565</f>
        <v>1.561112576</v>
      </c>
      <c r="AH40">
        <f>résultats!AI565</f>
        <v>1.5903231630000001</v>
      </c>
      <c r="AI40">
        <f>résultats!AJ565</f>
        <v>1.6204054779999999</v>
      </c>
      <c r="AJ40">
        <f>résultats!AK565</f>
        <v>1.651202711</v>
      </c>
      <c r="AK40">
        <f>résultats!AL565</f>
        <v>1.6826918479999999</v>
      </c>
      <c r="AL40">
        <f>résultats!AM565</f>
        <v>1.714868799</v>
      </c>
      <c r="AM40">
        <f>résultats!AN565</f>
        <v>1.7480035739999999</v>
      </c>
      <c r="AN40">
        <f>résultats!AO565</f>
        <v>1.781988508</v>
      </c>
      <c r="AO40">
        <f>résultats!AP565</f>
        <v>1.8166578819999999</v>
      </c>
      <c r="AP40">
        <f>résultats!AQ565</f>
        <v>1.8519842200000001</v>
      </c>
      <c r="AQ40">
        <f>résultats!AR565</f>
        <v>1.887970972</v>
      </c>
      <c r="AR40">
        <f>résultats!AS565</f>
        <v>1.9248390689999999</v>
      </c>
      <c r="AS40">
        <f>résultats!AT565</f>
        <v>1.9625031799999999</v>
      </c>
      <c r="AT40">
        <f>résultats!AU565</f>
        <v>2.000931858</v>
      </c>
      <c r="AU40">
        <f>résultats!AV565</f>
        <v>2.0401168169999999</v>
      </c>
      <c r="AV40">
        <f>résultats!AW565</f>
        <v>2.0801867930000002</v>
      </c>
    </row>
    <row r="41" spans="1:48" x14ac:dyDescent="0.25">
      <c r="A41" t="str">
        <f>résultats!B566</f>
        <v>PEXP_17_H01_1</v>
      </c>
      <c r="B41">
        <f>résultats!C566</f>
        <v>0.96116878123798499</v>
      </c>
      <c r="C41">
        <f>résultats!D566</f>
        <v>0.98039215686274495</v>
      </c>
      <c r="D41">
        <f>résultats!E566</f>
        <v>0.99002992499999998</v>
      </c>
      <c r="E41">
        <f>résultats!F566</f>
        <v>0.95779379890000005</v>
      </c>
      <c r="F41">
        <f>résultats!G566</f>
        <v>0.97260678020000002</v>
      </c>
      <c r="G41">
        <f>résultats!H566</f>
        <v>0.99354736089999995</v>
      </c>
      <c r="H41">
        <f>résultats!I566</f>
        <v>0.96188910809999995</v>
      </c>
      <c r="I41">
        <f>résultats!J566</f>
        <v>1.0057344459999999</v>
      </c>
      <c r="J41">
        <f>résultats!K566</f>
        <v>0.9669589166</v>
      </c>
      <c r="K41">
        <f>résultats!L566</f>
        <v>0.98060985339999995</v>
      </c>
      <c r="L41">
        <f>résultats!M566</f>
        <v>0.98400350179999996</v>
      </c>
      <c r="M41">
        <f>résultats!N566</f>
        <v>0.96156246300000003</v>
      </c>
      <c r="N41">
        <f>résultats!O566</f>
        <v>1.001328432</v>
      </c>
      <c r="O41">
        <f>résultats!P566</f>
        <v>1.0503511539999999</v>
      </c>
      <c r="P41">
        <f>résultats!Q566</f>
        <v>1.1424111669999999</v>
      </c>
      <c r="Q41">
        <f>résultats!R566</f>
        <v>1.2338274979999999</v>
      </c>
      <c r="R41">
        <f>résultats!S566</f>
        <v>1.2585156669999999</v>
      </c>
      <c r="S41">
        <f>résultats!T566</f>
        <v>1.2836792340000001</v>
      </c>
      <c r="T41">
        <f>résultats!U566</f>
        <v>1.309022022</v>
      </c>
      <c r="U41">
        <f>résultats!V566</f>
        <v>1.334877147</v>
      </c>
      <c r="V41">
        <f>résultats!W566</f>
        <v>1.361470526</v>
      </c>
      <c r="W41">
        <f>résultats!X566</f>
        <v>1.388846147</v>
      </c>
      <c r="X41">
        <f>résultats!Y566</f>
        <v>1.418263493</v>
      </c>
      <c r="Y41">
        <f>résultats!Z566</f>
        <v>1.447310673</v>
      </c>
      <c r="Z41">
        <f>résultats!AA566</f>
        <v>1.4757831859999999</v>
      </c>
      <c r="AA41">
        <f>résultats!AB566</f>
        <v>1.5042944700000001</v>
      </c>
      <c r="AB41">
        <f>résultats!AC566</f>
        <v>1.5333034720000001</v>
      </c>
      <c r="AC41">
        <f>résultats!AD566</f>
        <v>1.563040502</v>
      </c>
      <c r="AD41">
        <f>résultats!AE566</f>
        <v>1.592707994</v>
      </c>
      <c r="AE41">
        <f>résultats!AF566</f>
        <v>1.623563256</v>
      </c>
      <c r="AF41">
        <f>résultats!AG566</f>
        <v>1.65560646</v>
      </c>
      <c r="AG41">
        <f>résultats!AH566</f>
        <v>1.6877523679999999</v>
      </c>
      <c r="AH41">
        <f>résultats!AI566</f>
        <v>1.7218046659999999</v>
      </c>
      <c r="AI41">
        <f>résultats!AJ566</f>
        <v>1.756572579</v>
      </c>
      <c r="AJ41">
        <f>résultats!AK566</f>
        <v>1.7916770289999999</v>
      </c>
      <c r="AK41">
        <f>résultats!AL566</f>
        <v>1.82721822</v>
      </c>
      <c r="AL41">
        <f>résultats!AM566</f>
        <v>1.863364864</v>
      </c>
      <c r="AM41">
        <f>résultats!AN566</f>
        <v>1.9000409650000001</v>
      </c>
      <c r="AN41">
        <f>résultats!AO566</f>
        <v>1.937663009</v>
      </c>
      <c r="AO41">
        <f>résultats!AP566</f>
        <v>1.9760138490000001</v>
      </c>
      <c r="AP41">
        <f>résultats!AQ566</f>
        <v>2.0150224489999999</v>
      </c>
      <c r="AQ41">
        <f>résultats!AR566</f>
        <v>2.0547278969999998</v>
      </c>
      <c r="AR41">
        <f>résultats!AS566</f>
        <v>2.095099636</v>
      </c>
      <c r="AS41">
        <f>résultats!AT566</f>
        <v>2.1362668290000002</v>
      </c>
      <c r="AT41">
        <f>résultats!AU566</f>
        <v>2.1782560860000002</v>
      </c>
      <c r="AU41">
        <f>résultats!AV566</f>
        <v>2.2210696099999998</v>
      </c>
      <c r="AV41">
        <f>résultats!AW566</f>
        <v>2.26486945</v>
      </c>
    </row>
    <row r="42" spans="1:48" x14ac:dyDescent="0.25">
      <c r="A42" t="str">
        <f>résultats!B567</f>
        <v>PEXP_18_H01_1</v>
      </c>
      <c r="B42">
        <f>résultats!C567</f>
        <v>0.96116878123798499</v>
      </c>
      <c r="C42">
        <f>résultats!D567</f>
        <v>0.98039215686274495</v>
      </c>
      <c r="D42">
        <f>résultats!E567</f>
        <v>0.98820501429999996</v>
      </c>
      <c r="E42">
        <f>résultats!F567</f>
        <v>0.98720137659999996</v>
      </c>
      <c r="F42">
        <f>résultats!G567</f>
        <v>0.99154775449999999</v>
      </c>
      <c r="G42">
        <f>résultats!H567</f>
        <v>1.006691513</v>
      </c>
      <c r="H42">
        <f>résultats!I567</f>
        <v>1.0279190549999999</v>
      </c>
      <c r="I42">
        <f>résultats!J567</f>
        <v>1.033160109</v>
      </c>
      <c r="J42">
        <f>résultats!K567</f>
        <v>1.0386421619999999</v>
      </c>
      <c r="K42">
        <f>résultats!L567</f>
        <v>1.05568325</v>
      </c>
      <c r="L42">
        <f>résultats!M567</f>
        <v>1.056467834</v>
      </c>
      <c r="M42">
        <f>résultats!N567</f>
        <v>1.0451007059999999</v>
      </c>
      <c r="N42">
        <f>résultats!O567</f>
        <v>1.054346282</v>
      </c>
      <c r="O42">
        <f>résultats!P567</f>
        <v>1.078245914</v>
      </c>
      <c r="P42">
        <f>résultats!Q567</f>
        <v>1.1008418769999999</v>
      </c>
      <c r="Q42">
        <f>résultats!R567</f>
        <v>1.1237723209999999</v>
      </c>
      <c r="R42">
        <f>résultats!S567</f>
        <v>1.1489153430000001</v>
      </c>
      <c r="S42">
        <f>résultats!T567</f>
        <v>1.1758734550000001</v>
      </c>
      <c r="T42">
        <f>résultats!U567</f>
        <v>1.2008169420000001</v>
      </c>
      <c r="U42">
        <f>résultats!V567</f>
        <v>1.227487416</v>
      </c>
      <c r="V42">
        <f>résultats!W567</f>
        <v>1.252082033</v>
      </c>
      <c r="W42">
        <f>résultats!X567</f>
        <v>1.277172116</v>
      </c>
      <c r="X42">
        <f>résultats!Y567</f>
        <v>1.3026235180000001</v>
      </c>
      <c r="Y42">
        <f>résultats!Z567</f>
        <v>1.3287118170000001</v>
      </c>
      <c r="Z42">
        <f>résultats!AA567</f>
        <v>1.3546116530000001</v>
      </c>
      <c r="AA42">
        <f>résultats!AB567</f>
        <v>1.3806669899999999</v>
      </c>
      <c r="AB42">
        <f>résultats!AC567</f>
        <v>1.4071240730000001</v>
      </c>
      <c r="AC42">
        <f>résultats!AD567</f>
        <v>1.433985522</v>
      </c>
      <c r="AD42">
        <f>résultats!AE567</f>
        <v>1.461474333</v>
      </c>
      <c r="AE42">
        <f>résultats!AF567</f>
        <v>1.489411378</v>
      </c>
      <c r="AF42">
        <f>résultats!AG567</f>
        <v>1.517962335</v>
      </c>
      <c r="AG42">
        <f>résultats!AH567</f>
        <v>1.5471045050000001</v>
      </c>
      <c r="AH42">
        <f>résultats!AI567</f>
        <v>1.576822631</v>
      </c>
      <c r="AI42">
        <f>résultats!AJ567</f>
        <v>1.607142055</v>
      </c>
      <c r="AJ42">
        <f>résultats!AK567</f>
        <v>1.6380736</v>
      </c>
      <c r="AK42">
        <f>résultats!AL567</f>
        <v>1.6695541540000001</v>
      </c>
      <c r="AL42">
        <f>résultats!AM567</f>
        <v>1.7016419549999999</v>
      </c>
      <c r="AM42">
        <f>résultats!AN567</f>
        <v>1.734364416</v>
      </c>
      <c r="AN42">
        <f>résultats!AO567</f>
        <v>1.7676972719999999</v>
      </c>
      <c r="AO42">
        <f>résultats!AP567</f>
        <v>1.801534236</v>
      </c>
      <c r="AP42">
        <f>résultats!AQ567</f>
        <v>1.835976104</v>
      </c>
      <c r="AQ42">
        <f>résultats!AR567</f>
        <v>1.871031452</v>
      </c>
      <c r="AR42">
        <f>résultats!AS567</f>
        <v>1.9067616869999999</v>
      </c>
      <c r="AS42">
        <f>résultats!AT567</f>
        <v>1.9431437060000001</v>
      </c>
      <c r="AT42">
        <f>résultats!AU567</f>
        <v>1.9802332659999999</v>
      </c>
      <c r="AU42">
        <f>résultats!AV567</f>
        <v>2.0180346899999999</v>
      </c>
      <c r="AV42">
        <f>résultats!AW567</f>
        <v>2.0566418679999998</v>
      </c>
    </row>
    <row r="43" spans="1:48" x14ac:dyDescent="0.25">
      <c r="A43" t="str">
        <f>résultats!B568</f>
        <v>PEXP_19_H01_1</v>
      </c>
      <c r="B43">
        <f>résultats!C568</f>
        <v>0.96116878123798499</v>
      </c>
      <c r="C43">
        <f>résultats!D568</f>
        <v>0.98039215686274495</v>
      </c>
      <c r="D43">
        <f>résultats!E568</f>
        <v>0.98373249829999998</v>
      </c>
      <c r="E43">
        <f>résultats!F568</f>
        <v>0.98436696570000004</v>
      </c>
      <c r="F43">
        <f>résultats!G568</f>
        <v>0.99089004179999995</v>
      </c>
      <c r="G43">
        <f>résultats!H568</f>
        <v>0.99624617879999999</v>
      </c>
      <c r="H43">
        <f>résultats!I568</f>
        <v>0.99889056980000002</v>
      </c>
      <c r="I43">
        <f>résultats!J568</f>
        <v>0.99812591510000004</v>
      </c>
      <c r="J43">
        <f>résultats!K568</f>
        <v>1.0003378409999999</v>
      </c>
      <c r="K43">
        <f>résultats!L568</f>
        <v>1.00570136</v>
      </c>
      <c r="L43">
        <f>résultats!M568</f>
        <v>1.0148545499999999</v>
      </c>
      <c r="M43">
        <f>résultats!N568</f>
        <v>1.024933638</v>
      </c>
      <c r="N43">
        <f>résultats!O568</f>
        <v>1.0304788469999999</v>
      </c>
      <c r="O43">
        <f>résultats!P568</f>
        <v>1.0375495370000001</v>
      </c>
      <c r="P43">
        <f>résultats!Q568</f>
        <v>1.049230603</v>
      </c>
      <c r="Q43">
        <f>résultats!R568</f>
        <v>1.0662234370000001</v>
      </c>
      <c r="R43">
        <f>résultats!S568</f>
        <v>1.087532996</v>
      </c>
      <c r="S43">
        <f>résultats!T568</f>
        <v>1.109293978</v>
      </c>
      <c r="T43">
        <f>résultats!U568</f>
        <v>1.131514269</v>
      </c>
      <c r="U43">
        <f>résultats!V568</f>
        <v>1.154205785</v>
      </c>
      <c r="V43">
        <f>résultats!W568</f>
        <v>1.17739543</v>
      </c>
      <c r="W43">
        <f>résultats!X568</f>
        <v>1.201053189</v>
      </c>
      <c r="X43">
        <f>résultats!Y568</f>
        <v>1.2250003220000001</v>
      </c>
      <c r="Y43">
        <f>résultats!Z568</f>
        <v>1.249252115</v>
      </c>
      <c r="Z43">
        <f>résultats!AA568</f>
        <v>1.273792461</v>
      </c>
      <c r="AA43">
        <f>résultats!AB568</f>
        <v>1.2986317380000001</v>
      </c>
      <c r="AB43">
        <f>résultats!AC568</f>
        <v>1.323819611</v>
      </c>
      <c r="AC43">
        <f>résultats!AD568</f>
        <v>1.3494549039999999</v>
      </c>
      <c r="AD43">
        <f>résultats!AE568</f>
        <v>1.375639397</v>
      </c>
      <c r="AE43">
        <f>résultats!AF568</f>
        <v>1.402425987</v>
      </c>
      <c r="AF43">
        <f>résultats!AG568</f>
        <v>1.42986535</v>
      </c>
      <c r="AG43">
        <f>résultats!AH568</f>
        <v>1.457989202</v>
      </c>
      <c r="AH43">
        <f>résultats!AI568</f>
        <v>1.4867618300000001</v>
      </c>
      <c r="AI43">
        <f>résultats!AJ568</f>
        <v>1.5161903809999999</v>
      </c>
      <c r="AJ43">
        <f>résultats!AK568</f>
        <v>1.546231712</v>
      </c>
      <c r="AK43">
        <f>résultats!AL568</f>
        <v>1.5768614219999999</v>
      </c>
      <c r="AL43">
        <f>résultats!AM568</f>
        <v>1.608086221</v>
      </c>
      <c r="AM43">
        <f>résultats!AN568</f>
        <v>1.639811761</v>
      </c>
      <c r="AN43">
        <f>résultats!AO568</f>
        <v>1.6720603510000001</v>
      </c>
      <c r="AO43">
        <f>résultats!AP568</f>
        <v>1.7048644509999999</v>
      </c>
      <c r="AP43">
        <f>résultats!AQ568</f>
        <v>1.73824545</v>
      </c>
      <c r="AQ43">
        <f>résultats!AR568</f>
        <v>1.772228707</v>
      </c>
      <c r="AR43">
        <f>résultats!AS568</f>
        <v>1.806840354</v>
      </c>
      <c r="AS43">
        <f>résultats!AT568</f>
        <v>1.842102812</v>
      </c>
      <c r="AT43">
        <f>résultats!AU568</f>
        <v>1.8780368199999999</v>
      </c>
      <c r="AU43">
        <f>résultats!AV568</f>
        <v>1.914659847</v>
      </c>
      <c r="AV43">
        <f>résultats!AW568</f>
        <v>1.9521125509999999</v>
      </c>
    </row>
    <row r="44" spans="1:48" x14ac:dyDescent="0.25">
      <c r="A44" t="str">
        <f>résultats!B570</f>
        <v>PEXP_11_H01_1</v>
      </c>
      <c r="B44">
        <f>résultats!C570</f>
        <v>0.96116878123798499</v>
      </c>
      <c r="C44">
        <f>résultats!D570</f>
        <v>0.98039215686274495</v>
      </c>
      <c r="D44">
        <f>résultats!E570</f>
        <v>0.99593316009999999</v>
      </c>
      <c r="E44">
        <f>résultats!F570</f>
        <v>1.0162647469999999</v>
      </c>
      <c r="F44">
        <f>résultats!G570</f>
        <v>1.037934401</v>
      </c>
      <c r="G44">
        <f>résultats!H570</f>
        <v>1.073479377</v>
      </c>
      <c r="H44">
        <f>résultats!I570</f>
        <v>1.0827334120000001</v>
      </c>
      <c r="I44">
        <f>résultats!J570</f>
        <v>1.0914132409999999</v>
      </c>
      <c r="J44">
        <f>résultats!K570</f>
        <v>1.108666615</v>
      </c>
      <c r="K44">
        <f>résultats!L570</f>
        <v>1.1312370430000001</v>
      </c>
      <c r="L44">
        <f>résultats!M570</f>
        <v>1.1515827199999999</v>
      </c>
      <c r="M44">
        <f>résultats!N570</f>
        <v>1.174053542</v>
      </c>
      <c r="N44">
        <f>résultats!O570</f>
        <v>1.199776739</v>
      </c>
      <c r="O44">
        <f>résultats!P570</f>
        <v>1.2199959970000001</v>
      </c>
      <c r="P44">
        <f>résultats!Q570</f>
        <v>1.246251808</v>
      </c>
      <c r="Q44">
        <f>résultats!R570</f>
        <v>1.275838808</v>
      </c>
      <c r="R44">
        <f>résultats!S570</f>
        <v>1.301213017</v>
      </c>
      <c r="S44">
        <f>résultats!T570</f>
        <v>1.327204746</v>
      </c>
      <c r="T44">
        <f>résultats!U570</f>
        <v>1.353725335</v>
      </c>
      <c r="U44">
        <f>résultats!V570</f>
        <v>1.3807639709999999</v>
      </c>
      <c r="V44">
        <f>résultats!W570</f>
        <v>1.4084329900000001</v>
      </c>
      <c r="W44">
        <f>résultats!X570</f>
        <v>1.436626344</v>
      </c>
      <c r="X44">
        <f>résultats!Y570</f>
        <v>1.4652472320000001</v>
      </c>
      <c r="Y44">
        <f>résultats!Z570</f>
        <v>1.4943371560000001</v>
      </c>
      <c r="Z44">
        <f>résultats!AA570</f>
        <v>1.5238739489999999</v>
      </c>
      <c r="AA44">
        <f>résultats!AB570</f>
        <v>1.5538744529999999</v>
      </c>
      <c r="AB44">
        <f>résultats!AC570</f>
        <v>1.584358492</v>
      </c>
      <c r="AC44">
        <f>résultats!AD570</f>
        <v>1.615380705</v>
      </c>
      <c r="AD44">
        <f>résultats!AE570</f>
        <v>1.6469913439999999</v>
      </c>
      <c r="AE44">
        <f>résultats!AF570</f>
        <v>1.679234294</v>
      </c>
      <c r="AF44">
        <f>résultats!AG570</f>
        <v>1.7121555479999999</v>
      </c>
      <c r="AG44">
        <f>résultats!AH570</f>
        <v>1.745786034</v>
      </c>
      <c r="AH44">
        <f>résultats!AI570</f>
        <v>1.780132254</v>
      </c>
      <c r="AI44">
        <f>résultats!AJ570</f>
        <v>1.8152142570000001</v>
      </c>
      <c r="AJ44">
        <f>résultats!AK570</f>
        <v>1.8510192409999999</v>
      </c>
      <c r="AK44">
        <f>résultats!AL570</f>
        <v>1.8875489620000001</v>
      </c>
      <c r="AL44">
        <f>résultats!AM570</f>
        <v>1.924817443</v>
      </c>
      <c r="AM44">
        <f>résultats!AN570</f>
        <v>1.962786827</v>
      </c>
      <c r="AN44">
        <f>résultats!AO570</f>
        <v>2.0014739700000002</v>
      </c>
      <c r="AO44">
        <f>résultats!AP570</f>
        <v>2.0408882049999999</v>
      </c>
      <c r="AP44">
        <f>résultats!AQ570</f>
        <v>2.0810420820000002</v>
      </c>
      <c r="AQ44">
        <f>résultats!AR570</f>
        <v>2.1219545549999999</v>
      </c>
      <c r="AR44">
        <f>résultats!AS570</f>
        <v>2.1636532850000001</v>
      </c>
      <c r="AS44">
        <f>résultats!AT570</f>
        <v>2.2061549970000001</v>
      </c>
      <c r="AT44">
        <f>résultats!AU570</f>
        <v>2.2494736369999999</v>
      </c>
      <c r="AU44">
        <f>résultats!AV570</f>
        <v>2.293628236</v>
      </c>
      <c r="AV44">
        <f>résultats!AW570</f>
        <v>2.3387008890000001</v>
      </c>
    </row>
    <row r="45" spans="1:48" x14ac:dyDescent="0.25">
      <c r="A45" t="str">
        <f>résultats!B571</f>
        <v>PEXP_12_H01_1</v>
      </c>
      <c r="B45">
        <f>résultats!C571</f>
        <v>0.96116878123798499</v>
      </c>
      <c r="C45">
        <f>résultats!D571</f>
        <v>0.98039215686274495</v>
      </c>
      <c r="D45">
        <f>résultats!E571</f>
        <v>0.99383754629999999</v>
      </c>
      <c r="E45">
        <f>résultats!F571</f>
        <v>1.003342129</v>
      </c>
      <c r="F45">
        <f>résultats!G571</f>
        <v>1.0182407689999999</v>
      </c>
      <c r="G45">
        <f>résultats!H571</f>
        <v>1.033077475</v>
      </c>
      <c r="H45">
        <f>résultats!I571</f>
        <v>1.046881036</v>
      </c>
      <c r="I45">
        <f>résultats!J571</f>
        <v>1.0570461520000001</v>
      </c>
      <c r="J45">
        <f>résultats!K571</f>
        <v>1.06516027</v>
      </c>
      <c r="K45">
        <f>résultats!L571</f>
        <v>1.078115522</v>
      </c>
      <c r="L45">
        <f>résultats!M571</f>
        <v>1.0946288850000001</v>
      </c>
      <c r="M45">
        <f>résultats!N571</f>
        <v>1.1120634659999999</v>
      </c>
      <c r="N45">
        <f>résultats!O571</f>
        <v>1.127647201</v>
      </c>
      <c r="O45">
        <f>résultats!P571</f>
        <v>1.148652757</v>
      </c>
      <c r="P45">
        <f>résultats!Q571</f>
        <v>1.1716453600000001</v>
      </c>
      <c r="Q45">
        <f>résultats!R571</f>
        <v>1.193707311</v>
      </c>
      <c r="R45">
        <f>résultats!S571</f>
        <v>1.2174671720000001</v>
      </c>
      <c r="S45">
        <f>résultats!T571</f>
        <v>1.2418241649999999</v>
      </c>
      <c r="T45">
        <f>résultats!U571</f>
        <v>1.2666160319999999</v>
      </c>
      <c r="U45">
        <f>résultats!V571</f>
        <v>1.2919393029999999</v>
      </c>
      <c r="V45">
        <f>résultats!W571</f>
        <v>1.317750749</v>
      </c>
      <c r="W45">
        <f>résultats!X571</f>
        <v>1.344205903</v>
      </c>
      <c r="X45">
        <f>résultats!Y571</f>
        <v>1.3711505100000001</v>
      </c>
      <c r="Y45">
        <f>résultats!Z571</f>
        <v>1.3984245289999999</v>
      </c>
      <c r="Z45">
        <f>résultats!AA571</f>
        <v>1.426007856</v>
      </c>
      <c r="AA45">
        <f>résultats!AB571</f>
        <v>1.453944567</v>
      </c>
      <c r="AB45">
        <f>résultats!AC571</f>
        <v>1.482288611</v>
      </c>
      <c r="AC45">
        <f>résultats!AD571</f>
        <v>1.511148954</v>
      </c>
      <c r="AD45">
        <f>résultats!AE571</f>
        <v>1.540466272</v>
      </c>
      <c r="AE45">
        <f>résultats!AF571</f>
        <v>1.5704634040000001</v>
      </c>
      <c r="AF45">
        <f>résultats!AG571</f>
        <v>1.6011552819999999</v>
      </c>
      <c r="AG45">
        <f>résultats!AH571</f>
        <v>1.6324645360000001</v>
      </c>
      <c r="AH45">
        <f>résultats!AI571</f>
        <v>1.6646174949999999</v>
      </c>
      <c r="AI45">
        <f>résultats!AJ571</f>
        <v>1.69746003</v>
      </c>
      <c r="AJ45">
        <f>résultats!AK571</f>
        <v>1.7309808010000001</v>
      </c>
      <c r="AK45">
        <f>résultats!AL571</f>
        <v>1.765166537</v>
      </c>
      <c r="AL45">
        <f>résultats!AM571</f>
        <v>1.8000308709999999</v>
      </c>
      <c r="AM45">
        <f>résultats!AN571</f>
        <v>1.835412856</v>
      </c>
      <c r="AN45">
        <f>résultats!AO571</f>
        <v>1.8715480849999999</v>
      </c>
      <c r="AO45">
        <f>résultats!AP571</f>
        <v>1.9083424179999999</v>
      </c>
      <c r="AP45">
        <f>résultats!AQ571</f>
        <v>1.9458048429999999</v>
      </c>
      <c r="AQ45">
        <f>résultats!AR571</f>
        <v>1.9839599919999999</v>
      </c>
      <c r="AR45">
        <f>résultats!AS571</f>
        <v>2.0228339530000001</v>
      </c>
      <c r="AS45">
        <f>résultats!AT571</f>
        <v>2.0624495600000001</v>
      </c>
      <c r="AT45">
        <f>résultats!AU571</f>
        <v>2.1028249909999999</v>
      </c>
      <c r="AU45">
        <f>résultats!AV571</f>
        <v>2.143976517</v>
      </c>
      <c r="AV45">
        <f>résultats!AW571</f>
        <v>2.1860853360000001</v>
      </c>
    </row>
    <row r="46" spans="1:48" x14ac:dyDescent="0.25">
      <c r="A46" t="str">
        <f>résultats!B572</f>
        <v>PEXP_13_H01_1</v>
      </c>
      <c r="B46">
        <f>résultats!C572</f>
        <v>0.96116878123798499</v>
      </c>
      <c r="C46">
        <f>résultats!D572</f>
        <v>0.98039215686274495</v>
      </c>
      <c r="D46">
        <f>résultats!E572</f>
        <v>0.99122367249999999</v>
      </c>
      <c r="E46">
        <f>résultats!F572</f>
        <v>0.6899124539</v>
      </c>
      <c r="F46">
        <f>résultats!G572</f>
        <v>0.70621589380000005</v>
      </c>
      <c r="G46">
        <f>résultats!H572</f>
        <v>0.76095094610000003</v>
      </c>
      <c r="H46">
        <f>résultats!I572</f>
        <v>0.75905852689999997</v>
      </c>
      <c r="I46">
        <f>résultats!J572</f>
        <v>0.77664777979999999</v>
      </c>
      <c r="J46">
        <f>résultats!K572</f>
        <v>0.81418704580000001</v>
      </c>
      <c r="K46">
        <f>résultats!L572</f>
        <v>0.85687956539999999</v>
      </c>
      <c r="L46">
        <f>résultats!M572</f>
        <v>0.88630052670000004</v>
      </c>
      <c r="M46">
        <f>résultats!N572</f>
        <v>0.91188842569999995</v>
      </c>
      <c r="N46">
        <f>résultats!O572</f>
        <v>0.9873769496</v>
      </c>
      <c r="O46">
        <f>résultats!P572</f>
        <v>0.99964114069999999</v>
      </c>
      <c r="P46">
        <f>résultats!Q572</f>
        <v>1.0349943800000001</v>
      </c>
      <c r="Q46">
        <f>résultats!R572</f>
        <v>1.0302103279999999</v>
      </c>
      <c r="R46">
        <f>résultats!S572</f>
        <v>1.0645759560000001</v>
      </c>
      <c r="S46">
        <f>résultats!T572</f>
        <v>1.0586321030000001</v>
      </c>
      <c r="T46">
        <f>résultats!U572</f>
        <v>1.0936304100000001</v>
      </c>
      <c r="U46">
        <f>résultats!V572</f>
        <v>1.1106914409999999</v>
      </c>
      <c r="V46">
        <f>résultats!W572</f>
        <v>1.1621187770000001</v>
      </c>
      <c r="W46">
        <f>résultats!X572</f>
        <v>1.171027413</v>
      </c>
      <c r="X46">
        <f>résultats!Y572</f>
        <v>1.233744921</v>
      </c>
      <c r="Y46">
        <f>résultats!Z572</f>
        <v>1.2508597400000001</v>
      </c>
      <c r="Z46">
        <f>résultats!AA572</f>
        <v>1.2739116589999999</v>
      </c>
      <c r="AA46">
        <f>résultats!AB572</f>
        <v>1.2958110620000001</v>
      </c>
      <c r="AB46">
        <f>résultats!AC572</f>
        <v>1.317350491</v>
      </c>
      <c r="AC46">
        <f>résultats!AD572</f>
        <v>1.3416170199999999</v>
      </c>
      <c r="AD46">
        <f>résultats!AE572</f>
        <v>1.365900815</v>
      </c>
      <c r="AE46">
        <f>résultats!AF572</f>
        <v>1.390299787</v>
      </c>
      <c r="AF46">
        <f>résultats!AG572</f>
        <v>1.4150278000000001</v>
      </c>
      <c r="AG46">
        <f>résultats!AH572</f>
        <v>1.441229211</v>
      </c>
      <c r="AH46">
        <f>résultats!AI572</f>
        <v>1.4666864900000001</v>
      </c>
      <c r="AI46">
        <f>résultats!AJ572</f>
        <v>1.491993948</v>
      </c>
      <c r="AJ46">
        <f>résultats!AK572</f>
        <v>1.51865213</v>
      </c>
      <c r="AK46">
        <f>résultats!AL572</f>
        <v>1.5453724689999999</v>
      </c>
      <c r="AL46">
        <f>résultats!AM572</f>
        <v>1.5719803729999999</v>
      </c>
      <c r="AM46">
        <f>résultats!AN572</f>
        <v>1.5964722680000001</v>
      </c>
      <c r="AN46">
        <f>résultats!AO572</f>
        <v>1.6196952170000001</v>
      </c>
      <c r="AO46">
        <f>résultats!AP572</f>
        <v>1.64257217</v>
      </c>
      <c r="AP46">
        <f>résultats!AQ572</f>
        <v>1.666657504</v>
      </c>
      <c r="AQ46">
        <f>résultats!AR572</f>
        <v>1.689572536</v>
      </c>
      <c r="AR46">
        <f>résultats!AS572</f>
        <v>1.712536914</v>
      </c>
      <c r="AS46">
        <f>résultats!AT572</f>
        <v>1.736092712</v>
      </c>
      <c r="AT46">
        <f>résultats!AU572</f>
        <v>1.7588122879999999</v>
      </c>
      <c r="AU46">
        <f>résultats!AV572</f>
        <v>1.7813801760000001</v>
      </c>
      <c r="AV46">
        <f>résultats!AW572</f>
        <v>1.818037329</v>
      </c>
    </row>
    <row r="47" spans="1:48" x14ac:dyDescent="0.25">
      <c r="A47" t="str">
        <f>résultats!B573</f>
        <v>PEXP_14_H01_1</v>
      </c>
      <c r="B47">
        <f>résultats!C573</f>
        <v>0.96116878123798499</v>
      </c>
      <c r="C47">
        <f>résultats!D573</f>
        <v>0.98039215686274495</v>
      </c>
      <c r="D47">
        <f>résultats!E573</f>
        <v>0.95102807140000001</v>
      </c>
      <c r="E47">
        <f>résultats!F573</f>
        <v>0.93439337119999999</v>
      </c>
      <c r="F47">
        <f>résultats!G573</f>
        <v>0.93660241200000005</v>
      </c>
      <c r="G47">
        <f>résultats!H573</f>
        <v>0.94439680960000005</v>
      </c>
      <c r="H47">
        <f>résultats!I573</f>
        <v>0.95028717119999995</v>
      </c>
      <c r="I47">
        <f>résultats!J573</f>
        <v>0.94779696300000005</v>
      </c>
      <c r="J47">
        <f>résultats!K573</f>
        <v>0.94729105479999998</v>
      </c>
      <c r="K47">
        <f>résultats!L573</f>
        <v>0.9510383335</v>
      </c>
      <c r="L47">
        <f>résultats!M573</f>
        <v>0.95787054729999999</v>
      </c>
      <c r="M47">
        <f>résultats!N573</f>
        <v>0.96987167780000005</v>
      </c>
      <c r="N47">
        <f>résultats!O573</f>
        <v>0.97189335170000002</v>
      </c>
      <c r="O47">
        <f>résultats!P573</f>
        <v>0.9700050979</v>
      </c>
      <c r="P47">
        <f>résultats!Q573</f>
        <v>0.9903049598</v>
      </c>
      <c r="Q47">
        <f>résultats!R573</f>
        <v>1.016675072</v>
      </c>
      <c r="R47">
        <f>résultats!S573</f>
        <v>1.0381307900000001</v>
      </c>
      <c r="S47">
        <f>résultats!T573</f>
        <v>1.0603400709999999</v>
      </c>
      <c r="T47">
        <f>résultats!U573</f>
        <v>1.082131666</v>
      </c>
      <c r="U47">
        <f>résultats!V573</f>
        <v>1.10469397</v>
      </c>
      <c r="V47">
        <f>résultats!W573</f>
        <v>1.127780891</v>
      </c>
      <c r="W47">
        <f>résultats!X573</f>
        <v>1.1511239710000001</v>
      </c>
      <c r="X47">
        <f>résultats!Y573</f>
        <v>1.175267488</v>
      </c>
      <c r="Y47">
        <f>résultats!Z573</f>
        <v>1.199562996</v>
      </c>
      <c r="Z47">
        <f>résultats!AA573</f>
        <v>1.2235654499999999</v>
      </c>
      <c r="AA47">
        <f>résultats!AB573</f>
        <v>1.2478157809999999</v>
      </c>
      <c r="AB47">
        <f>résultats!AC573</f>
        <v>1.272388539</v>
      </c>
      <c r="AC47">
        <f>résultats!AD573</f>
        <v>1.297327119</v>
      </c>
      <c r="AD47">
        <f>résultats!AE573</f>
        <v>1.322601862</v>
      </c>
      <c r="AE47">
        <f>résultats!AF573</f>
        <v>1.3485156089999999</v>
      </c>
      <c r="AF47">
        <f>résultats!AG573</f>
        <v>1.3753091420000001</v>
      </c>
      <c r="AG47">
        <f>résultats!AH573</f>
        <v>1.4026768009999999</v>
      </c>
      <c r="AH47">
        <f>résultats!AI573</f>
        <v>1.4309612709999999</v>
      </c>
      <c r="AI47">
        <f>résultats!AJ573</f>
        <v>1.460193487</v>
      </c>
      <c r="AJ47">
        <f>résultats!AK573</f>
        <v>1.4899514599999999</v>
      </c>
      <c r="AK47">
        <f>résultats!AL573</f>
        <v>1.5204128159999999</v>
      </c>
      <c r="AL47">
        <f>résultats!AM573</f>
        <v>1.551599492</v>
      </c>
      <c r="AM47">
        <f>résultats!AN573</f>
        <v>1.583240537</v>
      </c>
      <c r="AN47">
        <f>résultats!AO573</f>
        <v>1.6154150570000001</v>
      </c>
      <c r="AO47">
        <f>résultats!AP573</f>
        <v>1.6481256900000001</v>
      </c>
      <c r="AP47">
        <f>résultats!AQ573</f>
        <v>1.68138005</v>
      </c>
      <c r="AQ47">
        <f>résultats!AR573</f>
        <v>1.71521236</v>
      </c>
      <c r="AR47">
        <f>résultats!AS573</f>
        <v>1.7496712780000001</v>
      </c>
      <c r="AS47">
        <f>résultats!AT573</f>
        <v>1.7847835089999999</v>
      </c>
      <c r="AT47">
        <f>résultats!AU573</f>
        <v>1.8206046520000001</v>
      </c>
      <c r="AU47">
        <f>résultats!AV573</f>
        <v>1.8571189130000001</v>
      </c>
      <c r="AV47">
        <f>résultats!AW573</f>
        <v>1.8945287900000001</v>
      </c>
    </row>
    <row r="48" spans="1:48" x14ac:dyDescent="0.25">
      <c r="A48" t="str">
        <f>résultats!B574</f>
        <v>PEXP_15_H01_1</v>
      </c>
      <c r="B48">
        <f>résultats!C574</f>
        <v>0.96116878123798499</v>
      </c>
      <c r="C48">
        <f>résultats!D574</f>
        <v>0.98039215686274495</v>
      </c>
      <c r="D48">
        <f>résultats!E574</f>
        <v>0.9710487699</v>
      </c>
      <c r="E48">
        <f>résultats!F574</f>
        <v>0.96078678360000003</v>
      </c>
      <c r="F48">
        <f>résultats!G574</f>
        <v>0.97739248499999998</v>
      </c>
      <c r="G48">
        <f>résultats!H574</f>
        <v>0.98914529780000005</v>
      </c>
      <c r="H48">
        <f>résultats!I574</f>
        <v>0.9911529053</v>
      </c>
      <c r="I48">
        <f>résultats!J574</f>
        <v>1.0029147089999999</v>
      </c>
      <c r="J48">
        <f>résultats!K574</f>
        <v>1.0178843909999999</v>
      </c>
      <c r="K48">
        <f>résultats!L574</f>
        <v>1.018711285</v>
      </c>
      <c r="L48">
        <f>résultats!M574</f>
        <v>1.0168999969999999</v>
      </c>
      <c r="M48">
        <f>résultats!N574</f>
        <v>1.010884345</v>
      </c>
      <c r="N48">
        <f>résultats!O574</f>
        <v>0.99723814870000005</v>
      </c>
      <c r="O48">
        <f>résultats!P574</f>
        <v>0.99059581640000005</v>
      </c>
      <c r="P48">
        <f>résultats!Q574</f>
        <v>1.0254089280000001</v>
      </c>
      <c r="Q48">
        <f>résultats!R574</f>
        <v>1.052261289</v>
      </c>
      <c r="R48">
        <f>résultats!S574</f>
        <v>1.0732375089999999</v>
      </c>
      <c r="S48">
        <f>résultats!T574</f>
        <v>1.0946692039999999</v>
      </c>
      <c r="T48">
        <f>résultats!U574</f>
        <v>1.1165614079999999</v>
      </c>
      <c r="U48">
        <f>résultats!V574</f>
        <v>1.1389111329999999</v>
      </c>
      <c r="V48">
        <f>résultats!W574</f>
        <v>1.1618238439999999</v>
      </c>
      <c r="W48">
        <f>résultats!X574</f>
        <v>1.185053216</v>
      </c>
      <c r="X48">
        <f>résultats!Y574</f>
        <v>1.2091137949999999</v>
      </c>
      <c r="Y48">
        <f>résultats!Z574</f>
        <v>1.232804419</v>
      </c>
      <c r="Z48">
        <f>résultats!AA574</f>
        <v>1.25609971</v>
      </c>
      <c r="AA48">
        <f>résultats!AB574</f>
        <v>1.279732949</v>
      </c>
      <c r="AB48">
        <f>résultats!AC574</f>
        <v>1.303880581</v>
      </c>
      <c r="AC48">
        <f>résultats!AD574</f>
        <v>1.328474677</v>
      </c>
      <c r="AD48">
        <f>résultats!AE574</f>
        <v>1.35317614</v>
      </c>
      <c r="AE48">
        <f>résultats!AF574</f>
        <v>1.3788449949999999</v>
      </c>
      <c r="AF48">
        <f>résultats!AG574</f>
        <v>1.405519964</v>
      </c>
      <c r="AG48">
        <f>résultats!AH574</f>
        <v>1.432373302</v>
      </c>
      <c r="AH48">
        <f>résultats!AI574</f>
        <v>1.460666011</v>
      </c>
      <c r="AI48">
        <f>résultats!AJ574</f>
        <v>1.4896502190000001</v>
      </c>
      <c r="AJ48">
        <f>résultats!AK574</f>
        <v>1.518844055</v>
      </c>
      <c r="AK48">
        <f>résultats!AL574</f>
        <v>1.548595881</v>
      </c>
      <c r="AL48">
        <f>résultats!AM574</f>
        <v>1.579050514</v>
      </c>
      <c r="AM48">
        <f>résultats!AN574</f>
        <v>1.6098761539999999</v>
      </c>
      <c r="AN48">
        <f>résultats!AO574</f>
        <v>1.6411912820000001</v>
      </c>
      <c r="AO48">
        <f>résultats!AP574</f>
        <v>1.673076542</v>
      </c>
      <c r="AP48">
        <f>résultats!AQ574</f>
        <v>1.7054933940000001</v>
      </c>
      <c r="AQ48">
        <f>résultats!AR574</f>
        <v>1.7384598010000001</v>
      </c>
      <c r="AR48">
        <f>résultats!AS574</f>
        <v>1.7719469290000001</v>
      </c>
      <c r="AS48">
        <f>résultats!AT574</f>
        <v>1.8061254369999999</v>
      </c>
      <c r="AT48">
        <f>résultats!AU574</f>
        <v>1.8410041130000001</v>
      </c>
      <c r="AU48">
        <f>résultats!AV574</f>
        <v>1.876536046</v>
      </c>
      <c r="AV48">
        <f>résultats!AW574</f>
        <v>1.9128987449999999</v>
      </c>
    </row>
    <row r="49" spans="1:48" x14ac:dyDescent="0.25">
      <c r="A49" t="str">
        <f>résultats!B575</f>
        <v>PEXP_16_H01_1</v>
      </c>
      <c r="B49">
        <f>résultats!C575</f>
        <v>0.96116878123798499</v>
      </c>
      <c r="C49">
        <f>résultats!D575</f>
        <v>0.98039215686274495</v>
      </c>
      <c r="D49">
        <f>résultats!E575</f>
        <v>0.97816508639999999</v>
      </c>
      <c r="E49">
        <f>résultats!F575</f>
        <v>0.97484316189999998</v>
      </c>
      <c r="F49">
        <f>résultats!G575</f>
        <v>0.99531664200000003</v>
      </c>
      <c r="G49">
        <f>résultats!H575</f>
        <v>1.006476366</v>
      </c>
      <c r="H49">
        <f>résultats!I575</f>
        <v>1.0162634159999999</v>
      </c>
      <c r="I49">
        <f>résultats!J575</f>
        <v>1.028231578</v>
      </c>
      <c r="J49">
        <f>résultats!K575</f>
        <v>1.055347958</v>
      </c>
      <c r="K49">
        <f>résultats!L575</f>
        <v>1.0731461929999999</v>
      </c>
      <c r="L49">
        <f>résultats!M575</f>
        <v>1.082204068</v>
      </c>
      <c r="M49">
        <f>résultats!N575</f>
        <v>1.0764681270000001</v>
      </c>
      <c r="N49">
        <f>résultats!O575</f>
        <v>1.0700917109999999</v>
      </c>
      <c r="O49">
        <f>résultats!P575</f>
        <v>1.073388191</v>
      </c>
      <c r="P49">
        <f>résultats!Q575</f>
        <v>1.1196776399999999</v>
      </c>
      <c r="Q49">
        <f>résultats!R575</f>
        <v>1.1633848899999999</v>
      </c>
      <c r="R49">
        <f>résultats!S575</f>
        <v>1.186536271</v>
      </c>
      <c r="S49">
        <f>résultats!T575</f>
        <v>1.210206157</v>
      </c>
      <c r="T49">
        <f>résultats!U575</f>
        <v>1.234375132</v>
      </c>
      <c r="U49">
        <f>résultats!V575</f>
        <v>1.259079686</v>
      </c>
      <c r="V49">
        <f>résultats!W575</f>
        <v>1.28407991</v>
      </c>
      <c r="W49">
        <f>résultats!X575</f>
        <v>1.3085972969999999</v>
      </c>
      <c r="X49">
        <f>résultats!Y575</f>
        <v>1.332677664</v>
      </c>
      <c r="Y49">
        <f>résultats!Z575</f>
        <v>1.356640662</v>
      </c>
      <c r="Z49">
        <f>résultats!AA575</f>
        <v>1.3807230779999999</v>
      </c>
      <c r="AA49">
        <f>résultats!AB575</f>
        <v>1.4050831420000001</v>
      </c>
      <c r="AB49">
        <f>résultats!AC575</f>
        <v>1.4298196299999999</v>
      </c>
      <c r="AC49">
        <f>résultats!AD575</f>
        <v>1.4547714620000001</v>
      </c>
      <c r="AD49">
        <f>résultats!AE575</f>
        <v>1.4800431190000001</v>
      </c>
      <c r="AE49">
        <f>résultats!AF575</f>
        <v>1.5059405990000001</v>
      </c>
      <c r="AF49">
        <f>résultats!AG575</f>
        <v>1.533069408</v>
      </c>
      <c r="AG49">
        <f>résultats!AH575</f>
        <v>1.561112576</v>
      </c>
      <c r="AH49">
        <f>résultats!AI575</f>
        <v>1.5903231630000001</v>
      </c>
      <c r="AI49">
        <f>résultats!AJ575</f>
        <v>1.6204054779999999</v>
      </c>
      <c r="AJ49">
        <f>résultats!AK575</f>
        <v>1.651202711</v>
      </c>
      <c r="AK49">
        <f>résultats!AL575</f>
        <v>1.6826918479999999</v>
      </c>
      <c r="AL49">
        <f>résultats!AM575</f>
        <v>1.714868799</v>
      </c>
      <c r="AM49">
        <f>résultats!AN575</f>
        <v>1.7480035739999999</v>
      </c>
      <c r="AN49">
        <f>résultats!AO575</f>
        <v>1.781988508</v>
      </c>
      <c r="AO49">
        <f>résultats!AP575</f>
        <v>1.8166578819999999</v>
      </c>
      <c r="AP49">
        <f>résultats!AQ575</f>
        <v>1.8519842200000001</v>
      </c>
      <c r="AQ49">
        <f>résultats!AR575</f>
        <v>1.887970972</v>
      </c>
      <c r="AR49">
        <f>résultats!AS575</f>
        <v>1.9248390689999999</v>
      </c>
      <c r="AS49">
        <f>résultats!AT575</f>
        <v>1.9625031799999999</v>
      </c>
      <c r="AT49">
        <f>résultats!AU575</f>
        <v>2.000931858</v>
      </c>
      <c r="AU49">
        <f>résultats!AV575</f>
        <v>2.0401168169999999</v>
      </c>
      <c r="AV49">
        <f>résultats!AW575</f>
        <v>2.0801867930000002</v>
      </c>
    </row>
    <row r="50" spans="1:48" x14ac:dyDescent="0.25">
      <c r="A50" t="str">
        <f>résultats!B576</f>
        <v>PEXP_17_H01_1</v>
      </c>
      <c r="B50">
        <f>résultats!C576</f>
        <v>0.96116878123798499</v>
      </c>
      <c r="C50">
        <f>résultats!D576</f>
        <v>0.98039215686274495</v>
      </c>
      <c r="D50">
        <f>résultats!E576</f>
        <v>0.99002992499999998</v>
      </c>
      <c r="E50">
        <f>résultats!F576</f>
        <v>0.95779379890000005</v>
      </c>
      <c r="F50">
        <f>résultats!G576</f>
        <v>0.97260678020000002</v>
      </c>
      <c r="G50">
        <f>résultats!H576</f>
        <v>0.99354736089999995</v>
      </c>
      <c r="H50">
        <f>résultats!I576</f>
        <v>0.96188910809999995</v>
      </c>
      <c r="I50">
        <f>résultats!J576</f>
        <v>1.0057344459999999</v>
      </c>
      <c r="J50">
        <f>résultats!K576</f>
        <v>0.9669589166</v>
      </c>
      <c r="K50">
        <f>résultats!L576</f>
        <v>0.98060985339999995</v>
      </c>
      <c r="L50">
        <f>résultats!M576</f>
        <v>0.98400350179999996</v>
      </c>
      <c r="M50">
        <f>résultats!N576</f>
        <v>0.96156246300000003</v>
      </c>
      <c r="N50">
        <f>résultats!O576</f>
        <v>1.001328432</v>
      </c>
      <c r="O50">
        <f>résultats!P576</f>
        <v>1.0503511539999999</v>
      </c>
      <c r="P50">
        <f>résultats!Q576</f>
        <v>1.1424111669999999</v>
      </c>
      <c r="Q50">
        <f>résultats!R576</f>
        <v>1.2338274979999999</v>
      </c>
      <c r="R50">
        <f>résultats!S576</f>
        <v>1.2585156669999999</v>
      </c>
      <c r="S50">
        <f>résultats!T576</f>
        <v>1.2836792340000001</v>
      </c>
      <c r="T50">
        <f>résultats!U576</f>
        <v>1.309022022</v>
      </c>
      <c r="U50">
        <f>résultats!V576</f>
        <v>1.334877147</v>
      </c>
      <c r="V50">
        <f>résultats!W576</f>
        <v>1.361470526</v>
      </c>
      <c r="W50">
        <f>résultats!X576</f>
        <v>1.388846147</v>
      </c>
      <c r="X50">
        <f>résultats!Y576</f>
        <v>1.418263493</v>
      </c>
      <c r="Y50">
        <f>résultats!Z576</f>
        <v>1.447310673</v>
      </c>
      <c r="Z50">
        <f>résultats!AA576</f>
        <v>1.4757831859999999</v>
      </c>
      <c r="AA50">
        <f>résultats!AB576</f>
        <v>1.5042944700000001</v>
      </c>
      <c r="AB50">
        <f>résultats!AC576</f>
        <v>1.5333034720000001</v>
      </c>
      <c r="AC50">
        <f>résultats!AD576</f>
        <v>1.563040502</v>
      </c>
      <c r="AD50">
        <f>résultats!AE576</f>
        <v>1.592707994</v>
      </c>
      <c r="AE50">
        <f>résultats!AF576</f>
        <v>1.623563256</v>
      </c>
      <c r="AF50">
        <f>résultats!AG576</f>
        <v>1.65560646</v>
      </c>
      <c r="AG50">
        <f>résultats!AH576</f>
        <v>1.6877523679999999</v>
      </c>
      <c r="AH50">
        <f>résultats!AI576</f>
        <v>1.7218046659999999</v>
      </c>
      <c r="AI50">
        <f>résultats!AJ576</f>
        <v>1.756572579</v>
      </c>
      <c r="AJ50">
        <f>résultats!AK576</f>
        <v>1.7916770289999999</v>
      </c>
      <c r="AK50">
        <f>résultats!AL576</f>
        <v>1.82721822</v>
      </c>
      <c r="AL50">
        <f>résultats!AM576</f>
        <v>1.863364864</v>
      </c>
      <c r="AM50">
        <f>résultats!AN576</f>
        <v>1.9000409650000001</v>
      </c>
      <c r="AN50">
        <f>résultats!AO576</f>
        <v>1.937663009</v>
      </c>
      <c r="AO50">
        <f>résultats!AP576</f>
        <v>1.9760138490000001</v>
      </c>
      <c r="AP50">
        <f>résultats!AQ576</f>
        <v>2.0150224489999999</v>
      </c>
      <c r="AQ50">
        <f>résultats!AR576</f>
        <v>2.0547278969999998</v>
      </c>
      <c r="AR50">
        <f>résultats!AS576</f>
        <v>2.095099636</v>
      </c>
      <c r="AS50">
        <f>résultats!AT576</f>
        <v>2.1362668290000002</v>
      </c>
      <c r="AT50">
        <f>résultats!AU576</f>
        <v>2.1782560860000002</v>
      </c>
      <c r="AU50">
        <f>résultats!AV576</f>
        <v>2.2210696099999998</v>
      </c>
      <c r="AV50">
        <f>résultats!AW576</f>
        <v>2.26486945</v>
      </c>
    </row>
    <row r="51" spans="1:48" x14ac:dyDescent="0.25">
      <c r="A51" t="str">
        <f>résultats!B577</f>
        <v>PEXP_18_H01_1</v>
      </c>
      <c r="B51">
        <f>résultats!C577</f>
        <v>0.96116878123798499</v>
      </c>
      <c r="C51">
        <f>résultats!D577</f>
        <v>0.98039215686274495</v>
      </c>
      <c r="D51">
        <f>résultats!E577</f>
        <v>0.98820501429999996</v>
      </c>
      <c r="E51">
        <f>résultats!F577</f>
        <v>0.98720137659999996</v>
      </c>
      <c r="F51">
        <f>résultats!G577</f>
        <v>0.99154775449999999</v>
      </c>
      <c r="G51">
        <f>résultats!H577</f>
        <v>1.006691513</v>
      </c>
      <c r="H51">
        <f>résultats!I577</f>
        <v>1.0279190549999999</v>
      </c>
      <c r="I51">
        <f>résultats!J577</f>
        <v>1.033160109</v>
      </c>
      <c r="J51">
        <f>résultats!K577</f>
        <v>1.0386421619999999</v>
      </c>
      <c r="K51">
        <f>résultats!L577</f>
        <v>1.05568325</v>
      </c>
      <c r="L51">
        <f>résultats!M577</f>
        <v>1.056467834</v>
      </c>
      <c r="M51">
        <f>résultats!N577</f>
        <v>1.0451007059999999</v>
      </c>
      <c r="N51">
        <f>résultats!O577</f>
        <v>1.054346282</v>
      </c>
      <c r="O51">
        <f>résultats!P577</f>
        <v>1.078245914</v>
      </c>
      <c r="P51">
        <f>résultats!Q577</f>
        <v>1.1008418769999999</v>
      </c>
      <c r="Q51">
        <f>résultats!R577</f>
        <v>1.1237723209999999</v>
      </c>
      <c r="R51">
        <f>résultats!S577</f>
        <v>1.1489153430000001</v>
      </c>
      <c r="S51">
        <f>résultats!T577</f>
        <v>1.1758734550000001</v>
      </c>
      <c r="T51">
        <f>résultats!U577</f>
        <v>1.2008169420000001</v>
      </c>
      <c r="U51">
        <f>résultats!V577</f>
        <v>1.227487416</v>
      </c>
      <c r="V51">
        <f>résultats!W577</f>
        <v>1.252082033</v>
      </c>
      <c r="W51">
        <f>résultats!X577</f>
        <v>1.277172116</v>
      </c>
      <c r="X51">
        <f>résultats!Y577</f>
        <v>1.3026235180000001</v>
      </c>
      <c r="Y51">
        <f>résultats!Z577</f>
        <v>1.3287118170000001</v>
      </c>
      <c r="Z51">
        <f>résultats!AA577</f>
        <v>1.3546116530000001</v>
      </c>
      <c r="AA51">
        <f>résultats!AB577</f>
        <v>1.3806669899999999</v>
      </c>
      <c r="AB51">
        <f>résultats!AC577</f>
        <v>1.4071240730000001</v>
      </c>
      <c r="AC51">
        <f>résultats!AD577</f>
        <v>1.433985522</v>
      </c>
      <c r="AD51">
        <f>résultats!AE577</f>
        <v>1.461474333</v>
      </c>
      <c r="AE51">
        <f>résultats!AF577</f>
        <v>1.489411378</v>
      </c>
      <c r="AF51">
        <f>résultats!AG577</f>
        <v>1.517962335</v>
      </c>
      <c r="AG51">
        <f>résultats!AH577</f>
        <v>1.5471045050000001</v>
      </c>
      <c r="AH51">
        <f>résultats!AI577</f>
        <v>1.576822631</v>
      </c>
      <c r="AI51">
        <f>résultats!AJ577</f>
        <v>1.607142055</v>
      </c>
      <c r="AJ51">
        <f>résultats!AK577</f>
        <v>1.6380736</v>
      </c>
      <c r="AK51">
        <f>résultats!AL577</f>
        <v>1.6695541540000001</v>
      </c>
      <c r="AL51">
        <f>résultats!AM577</f>
        <v>1.7016419549999999</v>
      </c>
      <c r="AM51">
        <f>résultats!AN577</f>
        <v>1.734364416</v>
      </c>
      <c r="AN51">
        <f>résultats!AO577</f>
        <v>1.7676972719999999</v>
      </c>
      <c r="AO51">
        <f>résultats!AP577</f>
        <v>1.801534236</v>
      </c>
      <c r="AP51">
        <f>résultats!AQ577</f>
        <v>1.835976104</v>
      </c>
      <c r="AQ51">
        <f>résultats!AR577</f>
        <v>1.871031452</v>
      </c>
      <c r="AR51">
        <f>résultats!AS577</f>
        <v>1.9067616869999999</v>
      </c>
      <c r="AS51">
        <f>résultats!AT577</f>
        <v>1.9431437060000001</v>
      </c>
      <c r="AT51">
        <f>résultats!AU577</f>
        <v>1.9802332659999999</v>
      </c>
      <c r="AU51">
        <f>résultats!AV577</f>
        <v>2.0180346899999999</v>
      </c>
      <c r="AV51">
        <f>résultats!AW577</f>
        <v>2.0566418679999998</v>
      </c>
    </row>
    <row r="52" spans="1:48" x14ac:dyDescent="0.25">
      <c r="A52" t="str">
        <f>résultats!B578</f>
        <v>PEXP_19_H01_1</v>
      </c>
      <c r="B52">
        <f>résultats!C578</f>
        <v>0.96116878123798499</v>
      </c>
      <c r="C52">
        <f>résultats!D578</f>
        <v>0.98039215686274495</v>
      </c>
      <c r="D52">
        <f>résultats!E578</f>
        <v>0.98373249829999998</v>
      </c>
      <c r="E52">
        <f>résultats!F578</f>
        <v>0.98436696570000004</v>
      </c>
      <c r="F52">
        <f>résultats!G578</f>
        <v>0.99089004179999995</v>
      </c>
      <c r="G52">
        <f>résultats!H578</f>
        <v>0.99624617879999999</v>
      </c>
      <c r="H52">
        <f>résultats!I578</f>
        <v>0.99889056980000002</v>
      </c>
      <c r="I52">
        <f>résultats!J578</f>
        <v>0.99812591510000004</v>
      </c>
      <c r="J52">
        <f>résultats!K578</f>
        <v>1.0003378409999999</v>
      </c>
      <c r="K52">
        <f>résultats!L578</f>
        <v>1.00570136</v>
      </c>
      <c r="L52">
        <f>résultats!M578</f>
        <v>1.0148545499999999</v>
      </c>
      <c r="M52">
        <f>résultats!N578</f>
        <v>1.024933638</v>
      </c>
      <c r="N52">
        <f>résultats!O578</f>
        <v>1.0304788469999999</v>
      </c>
      <c r="O52">
        <f>résultats!P578</f>
        <v>1.0375495370000001</v>
      </c>
      <c r="P52">
        <f>résultats!Q578</f>
        <v>1.049230603</v>
      </c>
      <c r="Q52">
        <f>résultats!R578</f>
        <v>1.0662234370000001</v>
      </c>
      <c r="R52">
        <f>résultats!S578</f>
        <v>1.087532996</v>
      </c>
      <c r="S52">
        <f>résultats!T578</f>
        <v>1.109293978</v>
      </c>
      <c r="T52">
        <f>résultats!U578</f>
        <v>1.131514269</v>
      </c>
      <c r="U52">
        <f>résultats!V578</f>
        <v>1.154205785</v>
      </c>
      <c r="V52">
        <f>résultats!W578</f>
        <v>1.17739543</v>
      </c>
      <c r="W52">
        <f>résultats!X578</f>
        <v>1.201053189</v>
      </c>
      <c r="X52">
        <f>résultats!Y578</f>
        <v>1.2250003220000001</v>
      </c>
      <c r="Y52">
        <f>résultats!Z578</f>
        <v>1.249252115</v>
      </c>
      <c r="Z52">
        <f>résultats!AA578</f>
        <v>1.273792461</v>
      </c>
      <c r="AA52">
        <f>résultats!AB578</f>
        <v>1.2986317380000001</v>
      </c>
      <c r="AB52">
        <f>résultats!AC578</f>
        <v>1.323819611</v>
      </c>
      <c r="AC52">
        <f>résultats!AD578</f>
        <v>1.3494549039999999</v>
      </c>
      <c r="AD52">
        <f>résultats!AE578</f>
        <v>1.375639397</v>
      </c>
      <c r="AE52">
        <f>résultats!AF578</f>
        <v>1.402425987</v>
      </c>
      <c r="AF52">
        <f>résultats!AG578</f>
        <v>1.42986535</v>
      </c>
      <c r="AG52">
        <f>résultats!AH578</f>
        <v>1.457989202</v>
      </c>
      <c r="AH52">
        <f>résultats!AI578</f>
        <v>1.4867618300000001</v>
      </c>
      <c r="AI52">
        <f>résultats!AJ578</f>
        <v>1.5161903809999999</v>
      </c>
      <c r="AJ52">
        <f>résultats!AK578</f>
        <v>1.546231712</v>
      </c>
      <c r="AK52">
        <f>résultats!AL578</f>
        <v>1.5768614219999999</v>
      </c>
      <c r="AL52">
        <f>résultats!AM578</f>
        <v>1.608086221</v>
      </c>
      <c r="AM52">
        <f>résultats!AN578</f>
        <v>1.639811761</v>
      </c>
      <c r="AN52">
        <f>résultats!AO578</f>
        <v>1.6720603510000001</v>
      </c>
      <c r="AO52">
        <f>résultats!AP578</f>
        <v>1.7048644509999999</v>
      </c>
      <c r="AP52">
        <f>résultats!AQ578</f>
        <v>1.73824545</v>
      </c>
      <c r="AQ52">
        <f>résultats!AR578</f>
        <v>1.772228707</v>
      </c>
      <c r="AR52">
        <f>résultats!AS578</f>
        <v>1.806840354</v>
      </c>
      <c r="AS52">
        <f>résultats!AT578</f>
        <v>1.842102812</v>
      </c>
      <c r="AT52">
        <f>résultats!AU578</f>
        <v>1.8780368199999999</v>
      </c>
      <c r="AU52">
        <f>résultats!AV578</f>
        <v>1.914659847</v>
      </c>
      <c r="AV52">
        <f>résultats!AW578</f>
        <v>1.9521125509999999</v>
      </c>
    </row>
    <row r="53" spans="1:48" x14ac:dyDescent="0.25">
      <c r="A53" t="str">
        <f>résultats!B579</f>
        <v>PEXP_20_H01_1</v>
      </c>
      <c r="B53">
        <f>résultats!C579</f>
        <v>0.96116878123798499</v>
      </c>
      <c r="C53">
        <f>résultats!D579</f>
        <v>0.98039215686274495</v>
      </c>
      <c r="D53">
        <f>résultats!E579</f>
        <v>0.97820261610000003</v>
      </c>
      <c r="E53">
        <f>résultats!F579</f>
        <v>0.9849402049</v>
      </c>
      <c r="F53">
        <f>résultats!G579</f>
        <v>0.99818130319999998</v>
      </c>
      <c r="G53">
        <f>résultats!H579</f>
        <v>0.99948864019999994</v>
      </c>
      <c r="H53">
        <f>résultats!I579</f>
        <v>0.99957711520000003</v>
      </c>
      <c r="I53">
        <f>résultats!J579</f>
        <v>0.99622467609999998</v>
      </c>
      <c r="J53">
        <f>résultats!K579</f>
        <v>0.99123703649999995</v>
      </c>
      <c r="K53">
        <f>résultats!L579</f>
        <v>0.98994611909999997</v>
      </c>
      <c r="L53">
        <f>résultats!M579</f>
        <v>0.99382838549999997</v>
      </c>
      <c r="M53">
        <f>résultats!N579</f>
        <v>1.0018015389999999</v>
      </c>
      <c r="N53">
        <f>résultats!O579</f>
        <v>1.007923334</v>
      </c>
      <c r="O53">
        <f>résultats!P579</f>
        <v>1.017750237</v>
      </c>
      <c r="P53">
        <f>résultats!Q579</f>
        <v>1.0334570460000001</v>
      </c>
      <c r="Q53">
        <f>résultats!R579</f>
        <v>1.0566924360000001</v>
      </c>
      <c r="R53">
        <f>résultats!S579</f>
        <v>1.077876931</v>
      </c>
      <c r="S53">
        <f>résultats!T579</f>
        <v>1.0994829429999999</v>
      </c>
      <c r="T53">
        <f>résultats!U579</f>
        <v>1.1215177670000001</v>
      </c>
      <c r="U53">
        <f>résultats!V579</f>
        <v>1.143996129</v>
      </c>
      <c r="V53">
        <f>résultats!W579</f>
        <v>1.166943225</v>
      </c>
      <c r="W53">
        <f>résultats!X579</f>
        <v>1.1903531940000001</v>
      </c>
      <c r="X53">
        <f>résultats!Y579</f>
        <v>1.214216457</v>
      </c>
      <c r="Y53">
        <f>résultats!Z579</f>
        <v>1.238497315</v>
      </c>
      <c r="Z53">
        <f>résultats!AA579</f>
        <v>1.2631486030000001</v>
      </c>
      <c r="AA53">
        <f>résultats!AB579</f>
        <v>1.288167767</v>
      </c>
      <c r="AB53">
        <f>résultats!AC579</f>
        <v>1.313566995</v>
      </c>
      <c r="AC53">
        <f>résultats!AD579</f>
        <v>1.3393679359999999</v>
      </c>
      <c r="AD53">
        <f>résultats!AE579</f>
        <v>1.365598965</v>
      </c>
      <c r="AE53">
        <f>résultats!AF579</f>
        <v>1.392305941</v>
      </c>
      <c r="AF53">
        <f>résultats!AG579</f>
        <v>1.4195405539999999</v>
      </c>
      <c r="AG53">
        <f>résultats!AH579</f>
        <v>1.4473252700000001</v>
      </c>
      <c r="AH53">
        <f>résultats!AI579</f>
        <v>1.4756948969999999</v>
      </c>
      <c r="AI53">
        <f>résultats!AJ579</f>
        <v>1.504675405</v>
      </c>
      <c r="AJ53">
        <f>résultats!AK579</f>
        <v>1.5342567030000001</v>
      </c>
      <c r="AK53">
        <f>résultats!AL579</f>
        <v>1.564443169</v>
      </c>
      <c r="AL53">
        <f>résultats!AM579</f>
        <v>1.5952452989999999</v>
      </c>
      <c r="AM53">
        <f>résultats!AN579</f>
        <v>1.6266507400000001</v>
      </c>
      <c r="AN53">
        <f>résultats!AO579</f>
        <v>1.6586467309999999</v>
      </c>
      <c r="AO53">
        <f>résultats!AP579</f>
        <v>1.6912351830000001</v>
      </c>
      <c r="AP53">
        <f>résultats!AQ579</f>
        <v>1.7244232500000001</v>
      </c>
      <c r="AQ53">
        <f>résultats!AR579</f>
        <v>1.7582209129999999</v>
      </c>
      <c r="AR53">
        <f>résultats!AS579</f>
        <v>1.7926407019999999</v>
      </c>
      <c r="AS53">
        <f>résultats!AT579</f>
        <v>1.8276958969999999</v>
      </c>
      <c r="AT53">
        <f>résultats!AU579</f>
        <v>1.8634020389999999</v>
      </c>
      <c r="AU53">
        <f>résultats!AV579</f>
        <v>1.8997747439999999</v>
      </c>
      <c r="AV53">
        <f>résultats!AW579</f>
        <v>1.936858019</v>
      </c>
    </row>
    <row r="54" spans="1:48" x14ac:dyDescent="0.25">
      <c r="A54" t="str">
        <f>résultats!B580</f>
        <v>PEXP_21_H01_1</v>
      </c>
      <c r="B54">
        <f>résultats!C580</f>
        <v>0.96116878123798499</v>
      </c>
      <c r="C54">
        <f>résultats!D580</f>
        <v>0.98039215686274495</v>
      </c>
      <c r="D54">
        <f>résultats!E580</f>
        <v>0.98363516610000001</v>
      </c>
      <c r="E54">
        <f>résultats!F580</f>
        <v>0.97216456709999999</v>
      </c>
      <c r="F54">
        <f>résultats!G580</f>
        <v>1.4123615089999999</v>
      </c>
      <c r="G54">
        <f>résultats!H580</f>
        <v>1.167145909</v>
      </c>
      <c r="H54">
        <f>résultats!I580</f>
        <v>1.3903598690000001</v>
      </c>
      <c r="I54">
        <f>résultats!J580</f>
        <v>1.649479811</v>
      </c>
      <c r="J54">
        <f>résultats!K580</f>
        <v>1.5549859020000001</v>
      </c>
      <c r="K54">
        <f>résultats!L580</f>
        <v>1.2536182060000001</v>
      </c>
      <c r="L54">
        <f>résultats!M580</f>
        <v>1.22561432</v>
      </c>
      <c r="M54">
        <f>résultats!N580</f>
        <v>1.2005715400000001</v>
      </c>
      <c r="N54">
        <f>résultats!O580</f>
        <v>1.3025493939999999</v>
      </c>
      <c r="O54">
        <f>résultats!P580</f>
        <v>1.7178308819999999</v>
      </c>
      <c r="P54">
        <f>résultats!Q580</f>
        <v>1.928678632</v>
      </c>
      <c r="Q54">
        <f>résultats!R580</f>
        <v>1.576617586</v>
      </c>
      <c r="R54">
        <f>résultats!S580</f>
        <v>1.6537849490000001</v>
      </c>
      <c r="S54">
        <f>résultats!T580</f>
        <v>1.7464303349999999</v>
      </c>
      <c r="T54">
        <f>résultats!U580</f>
        <v>1.9582813050000001</v>
      </c>
      <c r="U54">
        <f>résultats!V580</f>
        <v>2.219098674</v>
      </c>
      <c r="V54">
        <f>résultats!W580</f>
        <v>2.4931768939999999</v>
      </c>
      <c r="W54">
        <f>résultats!X580</f>
        <v>2.7972681979999998</v>
      </c>
      <c r="X54">
        <f>résultats!Y580</f>
        <v>2.8239375469999999</v>
      </c>
      <c r="Y54">
        <f>résultats!Z580</f>
        <v>2.8627601600000001</v>
      </c>
      <c r="Z54">
        <f>résultats!AA580</f>
        <v>2.9048254419999999</v>
      </c>
      <c r="AA54">
        <f>résultats!AB580</f>
        <v>2.9486596559999998</v>
      </c>
      <c r="AB54">
        <f>résultats!AC580</f>
        <v>2.9942022970000002</v>
      </c>
      <c r="AC54">
        <f>résultats!AD580</f>
        <v>3.0369410800000001</v>
      </c>
      <c r="AD54">
        <f>résultats!AE580</f>
        <v>3.0808860660000001</v>
      </c>
      <c r="AE54">
        <f>résultats!AF580</f>
        <v>3.1260809909999998</v>
      </c>
      <c r="AF54">
        <f>résultats!AG580</f>
        <v>3.172946542</v>
      </c>
      <c r="AG54">
        <f>résultats!AH580</f>
        <v>3.221257719</v>
      </c>
      <c r="AH54">
        <f>résultats!AI580</f>
        <v>3.274623847</v>
      </c>
      <c r="AI54">
        <f>résultats!AJ580</f>
        <v>3.329397626</v>
      </c>
      <c r="AJ54">
        <f>résultats!AK580</f>
        <v>3.3858223989999998</v>
      </c>
      <c r="AK54">
        <f>résultats!AL580</f>
        <v>3.4435779200000001</v>
      </c>
      <c r="AL54">
        <f>résultats!AM580</f>
        <v>3.5025543309999998</v>
      </c>
      <c r="AM54">
        <f>résultats!AN580</f>
        <v>3.7110501980000001</v>
      </c>
      <c r="AN54">
        <f>résultats!AO580</f>
        <v>3.9375182899999999</v>
      </c>
      <c r="AO54">
        <f>résultats!AP580</f>
        <v>4.1855815459999999</v>
      </c>
      <c r="AP54">
        <f>résultats!AQ580</f>
        <v>4.4588003340000002</v>
      </c>
      <c r="AQ54">
        <f>résultats!AR580</f>
        <v>4.7598959699999996</v>
      </c>
      <c r="AR54">
        <f>résultats!AS580</f>
        <v>4.9605662710000002</v>
      </c>
      <c r="AS54">
        <f>résultats!AT580</f>
        <v>5.1780223129999996</v>
      </c>
      <c r="AT54">
        <f>résultats!AU580</f>
        <v>5.4105855060000003</v>
      </c>
      <c r="AU54">
        <f>résultats!AV580</f>
        <v>5.6592802129999997</v>
      </c>
      <c r="AV54">
        <f>résultats!AW580</f>
        <v>5.9268088419999998</v>
      </c>
    </row>
    <row r="55" spans="1:48" x14ac:dyDescent="0.25">
      <c r="A55" t="str">
        <f>résultats!B581</f>
        <v>PEXP_22_H01_1</v>
      </c>
      <c r="B55">
        <f>résultats!C581</f>
        <v>0.96116878123798499</v>
      </c>
      <c r="C55">
        <f>résultats!D581</f>
        <v>0.98039215686274495</v>
      </c>
      <c r="D55">
        <f>résultats!E581</f>
        <v>0.98801921599999998</v>
      </c>
      <c r="E55">
        <f>résultats!F581</f>
        <v>0.98669513580000001</v>
      </c>
      <c r="F55">
        <f>résultats!G581</f>
        <v>1.0865793690000001</v>
      </c>
      <c r="G55">
        <f>résultats!H581</f>
        <v>0.92639211300000002</v>
      </c>
      <c r="H55">
        <f>résultats!I581</f>
        <v>1.006382066</v>
      </c>
      <c r="I55">
        <f>résultats!J581</f>
        <v>1.128128676</v>
      </c>
      <c r="J55">
        <f>résultats!K581</f>
        <v>1.227361613</v>
      </c>
      <c r="K55">
        <f>résultats!L581</f>
        <v>1.20398524</v>
      </c>
      <c r="L55">
        <f>résultats!M581</f>
        <v>1.1517646669999999</v>
      </c>
      <c r="M55">
        <f>résultats!N581</f>
        <v>1.0086635829999999</v>
      </c>
      <c r="N55">
        <f>résultats!O581</f>
        <v>0.92992880060000005</v>
      </c>
      <c r="O55">
        <f>résultats!P581</f>
        <v>1.0052768379999999</v>
      </c>
      <c r="P55">
        <f>résultats!Q581</f>
        <v>1.168666867</v>
      </c>
      <c r="Q55">
        <f>résultats!R581</f>
        <v>1.161526834</v>
      </c>
      <c r="R55">
        <f>résultats!S581</f>
        <v>1.198945495</v>
      </c>
      <c r="S55">
        <f>résultats!T581</f>
        <v>1.2396665979999999</v>
      </c>
      <c r="T55">
        <f>résultats!U581</f>
        <v>1.284550917</v>
      </c>
      <c r="U55">
        <f>résultats!V581</f>
        <v>1.3349741319999999</v>
      </c>
      <c r="V55">
        <f>résultats!W581</f>
        <v>1.3916524269999999</v>
      </c>
      <c r="W55">
        <f>résultats!X581</f>
        <v>1.455076729</v>
      </c>
      <c r="X55">
        <f>résultats!Y581</f>
        <v>1.475654955</v>
      </c>
      <c r="Y55">
        <f>résultats!Z581</f>
        <v>1.496503629</v>
      </c>
      <c r="Z55">
        <f>résultats!AA581</f>
        <v>1.5172858549999999</v>
      </c>
      <c r="AA55">
        <f>résultats!AB581</f>
        <v>1.53789248</v>
      </c>
      <c r="AB55">
        <f>résultats!AC581</f>
        <v>1.558297678</v>
      </c>
      <c r="AC55">
        <f>résultats!AD581</f>
        <v>1.578133572</v>
      </c>
      <c r="AD55">
        <f>résultats!AE581</f>
        <v>1.5977870949999999</v>
      </c>
      <c r="AE55">
        <f>résultats!AF581</f>
        <v>1.6171835189999999</v>
      </c>
      <c r="AF55">
        <f>résultats!AG581</f>
        <v>1.6363425819999999</v>
      </c>
      <c r="AG55">
        <f>résultats!AH581</f>
        <v>1.655188407</v>
      </c>
      <c r="AH55">
        <f>résultats!AI581</f>
        <v>1.673663449</v>
      </c>
      <c r="AI55">
        <f>résultats!AJ581</f>
        <v>1.691553463</v>
      </c>
      <c r="AJ55">
        <f>résultats!AK581</f>
        <v>1.7086504979999999</v>
      </c>
      <c r="AK55">
        <f>résultats!AL581</f>
        <v>1.724858005</v>
      </c>
      <c r="AL55">
        <f>résultats!AM581</f>
        <v>1.739891981</v>
      </c>
      <c r="AM55">
        <f>résultats!AN581</f>
        <v>1.7718690690000001</v>
      </c>
      <c r="AN55">
        <f>résultats!AO581</f>
        <v>1.8044694960000001</v>
      </c>
      <c r="AO55">
        <f>résultats!AP581</f>
        <v>1.8377029620000001</v>
      </c>
      <c r="AP55">
        <f>résultats!AQ581</f>
        <v>1.8716980400000001</v>
      </c>
      <c r="AQ55">
        <f>résultats!AR581</f>
        <v>1.9069688469999999</v>
      </c>
      <c r="AR55">
        <f>résultats!AS581</f>
        <v>1.9478809779999999</v>
      </c>
      <c r="AS55">
        <f>résultats!AT581</f>
        <v>1.989923189</v>
      </c>
      <c r="AT55">
        <f>résultats!AU581</f>
        <v>2.0331338080000001</v>
      </c>
      <c r="AU55">
        <f>résultats!AV581</f>
        <v>2.07755936</v>
      </c>
      <c r="AV55">
        <f>résultats!AW581</f>
        <v>2.1234273469999998</v>
      </c>
    </row>
    <row r="56" spans="1:48" x14ac:dyDescent="0.25">
      <c r="A56" t="str">
        <f>résultats!B582</f>
        <v>PEXP_23_H01_1</v>
      </c>
      <c r="B56">
        <f>résultats!C582</f>
        <v>0.96116878123798499</v>
      </c>
      <c r="C56">
        <f>résultats!D582</f>
        <v>0.98039215686274495</v>
      </c>
      <c r="D56">
        <f>résultats!E582</f>
        <v>0.97135737190000004</v>
      </c>
      <c r="E56">
        <f>résultats!F582</f>
        <v>0.96548572789999998</v>
      </c>
      <c r="F56">
        <f>résultats!G582</f>
        <v>0.97274658250000001</v>
      </c>
      <c r="G56">
        <f>résultats!H582</f>
        <v>0.97583040539999999</v>
      </c>
      <c r="H56">
        <f>résultats!I582</f>
        <v>0.98098717020000004</v>
      </c>
      <c r="I56">
        <f>résultats!J582</f>
        <v>0.99232142300000004</v>
      </c>
      <c r="J56">
        <f>résultats!K582</f>
        <v>1.001972759</v>
      </c>
      <c r="K56">
        <f>résultats!L582</f>
        <v>1.0088570429999999</v>
      </c>
      <c r="L56">
        <f>résultats!M582</f>
        <v>1.0196612490000001</v>
      </c>
      <c r="M56">
        <f>résultats!N582</f>
        <v>1.0294425739999999</v>
      </c>
      <c r="N56">
        <f>résultats!O582</f>
        <v>1.0432330219999999</v>
      </c>
      <c r="O56">
        <f>résultats!P582</f>
        <v>1.0673290390000001</v>
      </c>
      <c r="P56">
        <f>résultats!Q582</f>
        <v>1.0953998389999999</v>
      </c>
      <c r="Q56">
        <f>résultats!R582</f>
        <v>1.1344033609999999</v>
      </c>
      <c r="R56">
        <f>résultats!S582</f>
        <v>1.1560711509999999</v>
      </c>
      <c r="S56">
        <f>résultats!T582</f>
        <v>1.174975176</v>
      </c>
      <c r="T56">
        <f>résultats!U582</f>
        <v>1.1951261520000001</v>
      </c>
      <c r="U56">
        <f>résultats!V582</f>
        <v>1.211558943</v>
      </c>
      <c r="V56">
        <f>résultats!W582</f>
        <v>1.2369679769999999</v>
      </c>
      <c r="W56">
        <f>résultats!X582</f>
        <v>1.257928183</v>
      </c>
      <c r="X56">
        <f>résultats!Y582</f>
        <v>1.281209593</v>
      </c>
      <c r="Y56">
        <f>résultats!Z582</f>
        <v>1.3044241480000001</v>
      </c>
      <c r="Z56">
        <f>résultats!AA582</f>
        <v>1.327703944</v>
      </c>
      <c r="AA56">
        <f>résultats!AB582</f>
        <v>1.3516938279999999</v>
      </c>
      <c r="AB56">
        <f>résultats!AC582</f>
        <v>1.3757593269999999</v>
      </c>
      <c r="AC56">
        <f>résultats!AD582</f>
        <v>1.3993189239999999</v>
      </c>
      <c r="AD56">
        <f>résultats!AE582</f>
        <v>1.423071972</v>
      </c>
      <c r="AE56">
        <f>résultats!AF582</f>
        <v>1.447541953</v>
      </c>
      <c r="AF56">
        <f>résultats!AG582</f>
        <v>1.4710889739999999</v>
      </c>
      <c r="AG56">
        <f>résultats!AH582</f>
        <v>1.494902017</v>
      </c>
      <c r="AH56">
        <f>résultats!AI582</f>
        <v>1.5188098889999999</v>
      </c>
      <c r="AI56">
        <f>résultats!AJ582</f>
        <v>1.542898871</v>
      </c>
      <c r="AJ56">
        <f>résultats!AK582</f>
        <v>1.5683800990000001</v>
      </c>
      <c r="AK56">
        <f>résultats!AL582</f>
        <v>1.5943849779999999</v>
      </c>
      <c r="AL56">
        <f>résultats!AM582</f>
        <v>1.6213031410000001</v>
      </c>
      <c r="AM56">
        <f>résultats!AN582</f>
        <v>1.648580307</v>
      </c>
      <c r="AN56">
        <f>résultats!AO582</f>
        <v>1.6768419560000001</v>
      </c>
      <c r="AO56">
        <f>résultats!AP582</f>
        <v>1.7061213019999999</v>
      </c>
      <c r="AP56">
        <f>résultats!AQ582</f>
        <v>1.7361906199999999</v>
      </c>
      <c r="AQ56">
        <f>résultats!AR582</f>
        <v>1.7670439920000001</v>
      </c>
      <c r="AR56">
        <f>résultats!AS582</f>
        <v>1.7985132619999999</v>
      </c>
      <c r="AS56">
        <f>résultats!AT582</f>
        <v>1.831179452</v>
      </c>
      <c r="AT56">
        <f>résultats!AU582</f>
        <v>1.864014737</v>
      </c>
      <c r="AU56">
        <f>résultats!AV582</f>
        <v>1.897414784</v>
      </c>
      <c r="AV56">
        <f>résultats!AW582</f>
        <v>1.931433239</v>
      </c>
    </row>
    <row r="57" spans="1:48" x14ac:dyDescent="0.25">
      <c r="A57" t="str">
        <f>résultats!B583</f>
        <v>PEXP_24_H01_1</v>
      </c>
      <c r="B57">
        <f>résultats!C583</f>
        <v>0.96116878123798499</v>
      </c>
      <c r="C57">
        <f>résultats!D583</f>
        <v>0.98039215686274495</v>
      </c>
      <c r="D57">
        <f>résultats!E583</f>
        <v>0.96898725090000004</v>
      </c>
      <c r="E57">
        <f>résultats!F583</f>
        <v>0.95296795869999995</v>
      </c>
      <c r="F57">
        <f>résultats!G583</f>
        <v>1.0053634680000001</v>
      </c>
      <c r="G57">
        <f>résultats!H583</f>
        <v>0.94205990610000001</v>
      </c>
      <c r="H57">
        <f>résultats!I583</f>
        <v>0.94149139959999995</v>
      </c>
      <c r="I57">
        <f>résultats!J583</f>
        <v>0.98487800800000003</v>
      </c>
      <c r="J57">
        <f>résultats!K583</f>
        <v>1.045538407</v>
      </c>
      <c r="K57">
        <f>résultats!L583</f>
        <v>1.0438451070000001</v>
      </c>
      <c r="L57">
        <f>résultats!M583</f>
        <v>1.013609706</v>
      </c>
      <c r="M57">
        <f>résultats!N583</f>
        <v>0.95088844370000003</v>
      </c>
      <c r="N57">
        <f>résultats!O583</f>
        <v>0.90589692710000003</v>
      </c>
      <c r="O57">
        <f>résultats!P583</f>
        <v>0.94136311620000002</v>
      </c>
      <c r="P57">
        <f>résultats!Q583</f>
        <v>1.0552426079999999</v>
      </c>
      <c r="Q57">
        <f>résultats!R583</f>
        <v>1.1083073999999999</v>
      </c>
      <c r="R57">
        <f>résultats!S583</f>
        <v>1.1434314779999999</v>
      </c>
      <c r="S57">
        <f>résultats!T583</f>
        <v>1.1725855169999999</v>
      </c>
      <c r="T57">
        <f>résultats!U583</f>
        <v>1.1966918289999999</v>
      </c>
      <c r="U57">
        <f>résultats!V583</f>
        <v>1.221027386</v>
      </c>
      <c r="V57">
        <f>résultats!W583</f>
        <v>1.2585517879999999</v>
      </c>
      <c r="W57">
        <f>résultats!X583</f>
        <v>1.292796885</v>
      </c>
      <c r="X57">
        <f>résultats!Y583</f>
        <v>1.3138526530000001</v>
      </c>
      <c r="Y57">
        <f>résultats!Z583</f>
        <v>1.3368419810000001</v>
      </c>
      <c r="Z57">
        <f>résultats!AA583</f>
        <v>1.359035043</v>
      </c>
      <c r="AA57">
        <f>résultats!AB583</f>
        <v>1.3803444140000001</v>
      </c>
      <c r="AB57">
        <f>résultats!AC583</f>
        <v>1.4014012680000001</v>
      </c>
      <c r="AC57">
        <f>résultats!AD583</f>
        <v>1.4212027519999999</v>
      </c>
      <c r="AD57">
        <f>résultats!AE583</f>
        <v>1.443076633</v>
      </c>
      <c r="AE57">
        <f>résultats!AF583</f>
        <v>1.4669183210000001</v>
      </c>
      <c r="AF57">
        <f>résultats!AG583</f>
        <v>1.489756509</v>
      </c>
      <c r="AG57">
        <f>résultats!AH583</f>
        <v>1.5129994529999999</v>
      </c>
      <c r="AH57">
        <f>résultats!AI583</f>
        <v>1.539451863</v>
      </c>
      <c r="AI57">
        <f>résultats!AJ583</f>
        <v>1.566067761</v>
      </c>
      <c r="AJ57">
        <f>résultats!AK583</f>
        <v>1.593247388</v>
      </c>
      <c r="AK57">
        <f>résultats!AL583</f>
        <v>1.621050552</v>
      </c>
      <c r="AL57">
        <f>résultats!AM583</f>
        <v>1.6494094960000001</v>
      </c>
      <c r="AM57">
        <f>résultats!AN583</f>
        <v>1.68312211</v>
      </c>
      <c r="AN57">
        <f>résultats!AO583</f>
        <v>1.71706092</v>
      </c>
      <c r="AO57">
        <f>résultats!AP583</f>
        <v>1.7522261450000001</v>
      </c>
      <c r="AP57">
        <f>résultats!AQ583</f>
        <v>1.7885971460000001</v>
      </c>
      <c r="AQ57">
        <f>résultats!AR583</f>
        <v>1.8261163220000001</v>
      </c>
      <c r="AR57">
        <f>résultats!AS583</f>
        <v>1.867621234</v>
      </c>
      <c r="AS57">
        <f>résultats!AT583</f>
        <v>1.911117738</v>
      </c>
      <c r="AT57">
        <f>résultats!AU583</f>
        <v>1.9563309579999999</v>
      </c>
      <c r="AU57">
        <f>résultats!AV583</f>
        <v>2.0032477640000002</v>
      </c>
      <c r="AV57">
        <f>résultats!AW583</f>
        <v>2.0520996349999998</v>
      </c>
    </row>
    <row r="58" spans="1:48" x14ac:dyDescent="0.25">
      <c r="A58" t="s">
        <v>1292</v>
      </c>
      <c r="B58">
        <f>B34*B10</f>
        <v>1032654.014539446</v>
      </c>
      <c r="C58">
        <f t="shared" ref="C58:AV63" si="0">C34*C10</f>
        <v>1070218.2809395585</v>
      </c>
      <c r="D58">
        <f t="shared" si="0"/>
        <v>1079294.3667986598</v>
      </c>
      <c r="E58">
        <f t="shared" si="0"/>
        <v>1080986.0992188884</v>
      </c>
      <c r="F58">
        <f t="shared" si="0"/>
        <v>1099236.6300646737</v>
      </c>
      <c r="G58">
        <f t="shared" si="0"/>
        <v>1103148.7910558146</v>
      </c>
      <c r="H58">
        <f t="shared" si="0"/>
        <v>1124362.3829809378</v>
      </c>
      <c r="I58">
        <f t="shared" si="0"/>
        <v>1142132.6329429885</v>
      </c>
      <c r="J58">
        <f t="shared" si="0"/>
        <v>1147930.3023147718</v>
      </c>
      <c r="K58">
        <f t="shared" si="0"/>
        <v>1161372.5118315297</v>
      </c>
      <c r="L58">
        <f t="shared" si="0"/>
        <v>1184139.6434235398</v>
      </c>
      <c r="M58">
        <f t="shared" si="0"/>
        <v>1200673.7080147292</v>
      </c>
      <c r="N58">
        <f t="shared" si="0"/>
        <v>1226079.9209717701</v>
      </c>
      <c r="O58">
        <f t="shared" si="0"/>
        <v>1267154.8848712291</v>
      </c>
      <c r="P58">
        <f t="shared" si="0"/>
        <v>1310413.4661220121</v>
      </c>
      <c r="Q58">
        <f t="shared" si="0"/>
        <v>1356550.9340314807</v>
      </c>
      <c r="R58">
        <f t="shared" si="0"/>
        <v>1391213.7407167261</v>
      </c>
      <c r="S58">
        <f t="shared" si="0"/>
        <v>1424701.1446131966</v>
      </c>
      <c r="T58">
        <f t="shared" si="0"/>
        <v>1469495.0400353821</v>
      </c>
      <c r="U58">
        <f t="shared" si="0"/>
        <v>1526117.6977432109</v>
      </c>
      <c r="V58">
        <f t="shared" si="0"/>
        <v>1576529.3222252992</v>
      </c>
      <c r="W58">
        <f t="shared" si="0"/>
        <v>1616848.9310247034</v>
      </c>
      <c r="X58">
        <f t="shared" si="0"/>
        <v>1663399.1847298876</v>
      </c>
      <c r="Y58">
        <f t="shared" si="0"/>
        <v>1704051.1197814618</v>
      </c>
      <c r="Z58">
        <f t="shared" si="0"/>
        <v>1748200.7760440782</v>
      </c>
      <c r="AA58">
        <f t="shared" si="0"/>
        <v>1793467.4042076562</v>
      </c>
      <c r="AB58">
        <f t="shared" si="0"/>
        <v>1840163.0700515441</v>
      </c>
      <c r="AC58">
        <f t="shared" si="0"/>
        <v>1890867.6065542547</v>
      </c>
      <c r="AD58">
        <f t="shared" si="0"/>
        <v>1941389.333095599</v>
      </c>
      <c r="AE58">
        <f t="shared" si="0"/>
        <v>1996267.0636753163</v>
      </c>
      <c r="AF58">
        <f t="shared" si="0"/>
        <v>2054324.6014232263</v>
      </c>
      <c r="AG58">
        <f t="shared" si="0"/>
        <v>2114696.4441521252</v>
      </c>
      <c r="AH58">
        <f t="shared" si="0"/>
        <v>2181970.3425598899</v>
      </c>
      <c r="AI58">
        <f t="shared" si="0"/>
        <v>2251439.1391634396</v>
      </c>
      <c r="AJ58">
        <f t="shared" si="0"/>
        <v>2324146.6622915086</v>
      </c>
      <c r="AK58">
        <f t="shared" si="0"/>
        <v>2399772.9118863652</v>
      </c>
      <c r="AL58">
        <f t="shared" si="0"/>
        <v>2477839.4446881921</v>
      </c>
      <c r="AM58">
        <f t="shared" si="0"/>
        <v>2557689.4455693034</v>
      </c>
      <c r="AN58">
        <f t="shared" si="0"/>
        <v>2640193.1815517712</v>
      </c>
      <c r="AO58">
        <f t="shared" si="0"/>
        <v>2725235.6679581837</v>
      </c>
      <c r="AP58">
        <f t="shared" si="0"/>
        <v>2813499.6179320514</v>
      </c>
      <c r="AQ58">
        <f t="shared" si="0"/>
        <v>2903508.22476641</v>
      </c>
      <c r="AR58">
        <f t="shared" si="0"/>
        <v>2995963.2300697644</v>
      </c>
      <c r="AS58">
        <f t="shared" si="0"/>
        <v>3092099.2678166805</v>
      </c>
      <c r="AT58">
        <f t="shared" si="0"/>
        <v>3191222.246464185</v>
      </c>
      <c r="AU58">
        <f t="shared" si="0"/>
        <v>3293502.2202546773</v>
      </c>
      <c r="AV58">
        <f t="shared" si="0"/>
        <v>3403933.0295014894</v>
      </c>
    </row>
    <row r="59" spans="1:48" x14ac:dyDescent="0.25">
      <c r="A59" t="s">
        <v>1293</v>
      </c>
      <c r="B59">
        <f t="shared" ref="B59:B74" si="1">B35*B11</f>
        <v>152.68936652739325</v>
      </c>
      <c r="C59">
        <f t="shared" si="0"/>
        <v>158.24366056968134</v>
      </c>
      <c r="D59">
        <f t="shared" si="0"/>
        <v>160.25395562597117</v>
      </c>
      <c r="E59">
        <f t="shared" si="0"/>
        <v>155.58764484797288</v>
      </c>
      <c r="F59">
        <f t="shared" si="0"/>
        <v>149.9947573067422</v>
      </c>
      <c r="G59">
        <f t="shared" si="0"/>
        <v>160.98558312097251</v>
      </c>
      <c r="H59">
        <f t="shared" si="0"/>
        <v>157.90381078920586</v>
      </c>
      <c r="I59">
        <f t="shared" si="0"/>
        <v>154.66569519554898</v>
      </c>
      <c r="J59">
        <f t="shared" si="0"/>
        <v>145.25243473213604</v>
      </c>
      <c r="K59">
        <f t="shared" si="0"/>
        <v>149.64955823584947</v>
      </c>
      <c r="L59">
        <f t="shared" si="0"/>
        <v>153.83415185574708</v>
      </c>
      <c r="M59">
        <f t="shared" si="0"/>
        <v>155.29830913923698</v>
      </c>
      <c r="N59">
        <f t="shared" si="0"/>
        <v>158.7008532795582</v>
      </c>
      <c r="O59">
        <f t="shared" si="0"/>
        <v>163.0050934084837</v>
      </c>
      <c r="P59">
        <f t="shared" si="0"/>
        <v>159.98288309081698</v>
      </c>
      <c r="Q59">
        <f t="shared" si="0"/>
        <v>152.54245694049521</v>
      </c>
      <c r="R59">
        <f t="shared" si="0"/>
        <v>157.62257218862925</v>
      </c>
      <c r="S59">
        <f t="shared" si="0"/>
        <v>162.7392563126196</v>
      </c>
      <c r="T59">
        <f t="shared" si="0"/>
        <v>168.10369048718695</v>
      </c>
      <c r="U59">
        <f t="shared" si="0"/>
        <v>174.58610678751626</v>
      </c>
      <c r="V59">
        <f t="shared" si="0"/>
        <v>180.57293761993665</v>
      </c>
      <c r="W59">
        <f t="shared" si="0"/>
        <v>185.89694042034071</v>
      </c>
      <c r="X59">
        <f t="shared" si="0"/>
        <v>190.76058416851615</v>
      </c>
      <c r="Y59">
        <f t="shared" si="0"/>
        <v>195.84951312823827</v>
      </c>
      <c r="Z59">
        <f t="shared" si="0"/>
        <v>201.34277080788681</v>
      </c>
      <c r="AA59">
        <f t="shared" si="0"/>
        <v>207.10947384286624</v>
      </c>
      <c r="AB59">
        <f t="shared" si="0"/>
        <v>213.15975961411601</v>
      </c>
      <c r="AC59">
        <f t="shared" si="0"/>
        <v>219.53683243969007</v>
      </c>
      <c r="AD59">
        <f t="shared" si="0"/>
        <v>226.54474144051301</v>
      </c>
      <c r="AE59">
        <f t="shared" si="0"/>
        <v>233.85056979112997</v>
      </c>
      <c r="AF59">
        <f t="shared" si="0"/>
        <v>241.47957545563256</v>
      </c>
      <c r="AG59">
        <f t="shared" si="0"/>
        <v>249.88066257136083</v>
      </c>
      <c r="AH59">
        <f t="shared" si="0"/>
        <v>258.39494192382426</v>
      </c>
      <c r="AI59">
        <f t="shared" si="0"/>
        <v>267.41332621560389</v>
      </c>
      <c r="AJ59">
        <f t="shared" si="0"/>
        <v>276.86377499063656</v>
      </c>
      <c r="AK59">
        <f t="shared" si="0"/>
        <v>286.77019797270827</v>
      </c>
      <c r="AL59">
        <f t="shared" si="0"/>
        <v>297.08543219627853</v>
      </c>
      <c r="AM59">
        <f t="shared" si="0"/>
        <v>307.91219486978861</v>
      </c>
      <c r="AN59">
        <f t="shared" si="0"/>
        <v>319.13101056045315</v>
      </c>
      <c r="AO59">
        <f t="shared" si="0"/>
        <v>330.67568654446524</v>
      </c>
      <c r="AP59">
        <f t="shared" si="0"/>
        <v>342.56275528891933</v>
      </c>
      <c r="AQ59">
        <f t="shared" si="0"/>
        <v>354.78133895185738</v>
      </c>
      <c r="AR59">
        <f t="shared" si="0"/>
        <v>367.40785974029967</v>
      </c>
      <c r="AS59">
        <f t="shared" si="0"/>
        <v>380.4559110365264</v>
      </c>
      <c r="AT59">
        <f t="shared" si="0"/>
        <v>393.9661901088453</v>
      </c>
      <c r="AU59">
        <f t="shared" si="0"/>
        <v>407.9306987110931</v>
      </c>
      <c r="AV59">
        <f t="shared" si="0"/>
        <v>422.36101502032005</v>
      </c>
    </row>
    <row r="60" spans="1:48" x14ac:dyDescent="0.25">
      <c r="A60" t="s">
        <v>1294</v>
      </c>
      <c r="B60">
        <f t="shared" si="1"/>
        <v>166916.10515031134</v>
      </c>
      <c r="C60">
        <f t="shared" si="0"/>
        <v>172987.91715322449</v>
      </c>
      <c r="D60">
        <f t="shared" si="0"/>
        <v>174816.89996504827</v>
      </c>
      <c r="E60">
        <f t="shared" si="0"/>
        <v>183640.80796663024</v>
      </c>
      <c r="F60">
        <f t="shared" si="0"/>
        <v>185532.7292152422</v>
      </c>
      <c r="G60">
        <f t="shared" si="0"/>
        <v>184931.11026501041</v>
      </c>
      <c r="H60">
        <f t="shared" si="0"/>
        <v>190523.74716803202</v>
      </c>
      <c r="I60">
        <f t="shared" si="0"/>
        <v>194568.6978393016</v>
      </c>
      <c r="J60">
        <f t="shared" si="0"/>
        <v>194328.72459395233</v>
      </c>
      <c r="K60">
        <f t="shared" si="0"/>
        <v>196947.97956548425</v>
      </c>
      <c r="L60">
        <f t="shared" si="0"/>
        <v>204240.56514320863</v>
      </c>
      <c r="M60">
        <f t="shared" si="0"/>
        <v>213246.34416162584</v>
      </c>
      <c r="N60">
        <f t="shared" si="0"/>
        <v>218840.33172603289</v>
      </c>
      <c r="O60">
        <f t="shared" si="0"/>
        <v>227172.02375574881</v>
      </c>
      <c r="P60">
        <f t="shared" si="0"/>
        <v>231706.26688453986</v>
      </c>
      <c r="Q60">
        <f t="shared" si="0"/>
        <v>241907.21839468397</v>
      </c>
      <c r="R60">
        <f t="shared" si="0"/>
        <v>249967.36697723781</v>
      </c>
      <c r="S60">
        <f t="shared" si="0"/>
        <v>258088.31062374124</v>
      </c>
      <c r="T60">
        <f t="shared" si="0"/>
        <v>266587.882693525</v>
      </c>
      <c r="U60">
        <f t="shared" si="0"/>
        <v>276872.36912518757</v>
      </c>
      <c r="V60">
        <f t="shared" si="0"/>
        <v>286348.77886720095</v>
      </c>
      <c r="W60">
        <f t="shared" si="0"/>
        <v>294652.27514102129</v>
      </c>
      <c r="X60">
        <f t="shared" si="0"/>
        <v>302125.09648430475</v>
      </c>
      <c r="Y60">
        <f t="shared" si="0"/>
        <v>309834.04910739709</v>
      </c>
      <c r="Z60">
        <f t="shared" si="0"/>
        <v>318086.71198607067</v>
      </c>
      <c r="AA60">
        <f t="shared" si="0"/>
        <v>326698.64524760027</v>
      </c>
      <c r="AB60">
        <f t="shared" si="0"/>
        <v>335703.15195524698</v>
      </c>
      <c r="AC60">
        <f t="shared" si="0"/>
        <v>345185.58100759395</v>
      </c>
      <c r="AD60">
        <f t="shared" si="0"/>
        <v>355672.22245736618</v>
      </c>
      <c r="AE60">
        <f t="shared" si="0"/>
        <v>366666.75830455171</v>
      </c>
      <c r="AF60">
        <f t="shared" si="0"/>
        <v>378184.59339108644</v>
      </c>
      <c r="AG60">
        <f t="shared" si="0"/>
        <v>390890.72948052984</v>
      </c>
      <c r="AH60">
        <f t="shared" si="0"/>
        <v>403802.83669638919</v>
      </c>
      <c r="AI60">
        <f t="shared" si="0"/>
        <v>417477.2753693079</v>
      </c>
      <c r="AJ60">
        <f t="shared" si="0"/>
        <v>431798.76745626447</v>
      </c>
      <c r="AK60">
        <f t="shared" si="0"/>
        <v>446798.69065910933</v>
      </c>
      <c r="AL60">
        <f t="shared" si="0"/>
        <v>462402.03011569718</v>
      </c>
      <c r="AM60">
        <f t="shared" si="0"/>
        <v>478734.07017563935</v>
      </c>
      <c r="AN60">
        <f t="shared" si="0"/>
        <v>495669.34556029073</v>
      </c>
      <c r="AO60">
        <f t="shared" si="0"/>
        <v>513070.87092124287</v>
      </c>
      <c r="AP60">
        <f t="shared" si="0"/>
        <v>530962.46885230497</v>
      </c>
      <c r="AQ60">
        <f t="shared" si="0"/>
        <v>549328.05232563883</v>
      </c>
      <c r="AR60">
        <f t="shared" si="0"/>
        <v>568284.38283834327</v>
      </c>
      <c r="AS60">
        <f t="shared" si="0"/>
        <v>587852.71702111838</v>
      </c>
      <c r="AT60">
        <f t="shared" si="0"/>
        <v>608095.12646010413</v>
      </c>
      <c r="AU60">
        <f t="shared" si="0"/>
        <v>628996.26962686284</v>
      </c>
      <c r="AV60">
        <f t="shared" si="0"/>
        <v>650602.74890381831</v>
      </c>
    </row>
    <row r="61" spans="1:48" x14ac:dyDescent="0.25">
      <c r="A61" t="s">
        <v>1296</v>
      </c>
      <c r="B61">
        <f t="shared" si="1"/>
        <v>84344.116417375975</v>
      </c>
      <c r="C61">
        <f t="shared" si="0"/>
        <v>87412.254258101166</v>
      </c>
      <c r="D61">
        <f t="shared" si="0"/>
        <v>89796.934939119994</v>
      </c>
      <c r="E61">
        <f t="shared" si="0"/>
        <v>65299.017550027689</v>
      </c>
      <c r="F61">
        <f t="shared" si="0"/>
        <v>67629.158139050094</v>
      </c>
      <c r="G61">
        <f t="shared" si="0"/>
        <v>69504.376454953206</v>
      </c>
      <c r="H61">
        <f t="shared" si="0"/>
        <v>70472.985778909264</v>
      </c>
      <c r="I61">
        <f t="shared" si="0"/>
        <v>72475.426340431441</v>
      </c>
      <c r="J61">
        <f t="shared" si="0"/>
        <v>75303.727516436949</v>
      </c>
      <c r="K61">
        <f t="shared" si="0"/>
        <v>77803.412817219665</v>
      </c>
      <c r="L61">
        <f t="shared" si="0"/>
        <v>79956.807181928161</v>
      </c>
      <c r="M61">
        <f t="shared" si="0"/>
        <v>81575.91384239505</v>
      </c>
      <c r="N61">
        <f t="shared" si="0"/>
        <v>88817.371736814777</v>
      </c>
      <c r="O61">
        <f t="shared" si="0"/>
        <v>90823.868789526503</v>
      </c>
      <c r="P61">
        <f t="shared" si="0"/>
        <v>95036.537487940484</v>
      </c>
      <c r="Q61">
        <f t="shared" si="0"/>
        <v>95927.189867740526</v>
      </c>
      <c r="R61">
        <f t="shared" si="0"/>
        <v>100448.50811815879</v>
      </c>
      <c r="S61">
        <f t="shared" si="0"/>
        <v>101239.56743052689</v>
      </c>
      <c r="T61">
        <f t="shared" si="0"/>
        <v>104252.77133225335</v>
      </c>
      <c r="U61">
        <f t="shared" si="0"/>
        <v>110209.9006504291</v>
      </c>
      <c r="V61">
        <f t="shared" si="0"/>
        <v>114081.32622920787</v>
      </c>
      <c r="W61">
        <f t="shared" si="0"/>
        <v>113232.58809409778</v>
      </c>
      <c r="X61">
        <f t="shared" si="0"/>
        <v>115363.38663160494</v>
      </c>
      <c r="Y61">
        <f t="shared" si="0"/>
        <v>113721.47706229148</v>
      </c>
      <c r="Z61">
        <f t="shared" si="0"/>
        <v>113389.8366059813</v>
      </c>
      <c r="AA61">
        <f t="shared" si="0"/>
        <v>112946.45447811055</v>
      </c>
      <c r="AB61">
        <f t="shared" si="0"/>
        <v>112453.64068168154</v>
      </c>
      <c r="AC61">
        <f t="shared" si="0"/>
        <v>113764.88520833084</v>
      </c>
      <c r="AD61">
        <f t="shared" si="0"/>
        <v>114796.49776007536</v>
      </c>
      <c r="AE61">
        <f t="shared" si="0"/>
        <v>115739.61853974192</v>
      </c>
      <c r="AF61">
        <f t="shared" si="0"/>
        <v>116681.10270324553</v>
      </c>
      <c r="AG61">
        <f t="shared" si="0"/>
        <v>118275.13774819559</v>
      </c>
      <c r="AH61">
        <f t="shared" si="0"/>
        <v>119083.38673047547</v>
      </c>
      <c r="AI61">
        <f t="shared" si="0"/>
        <v>119506.4312307845</v>
      </c>
      <c r="AJ61">
        <f t="shared" si="0"/>
        <v>120607.19983557312</v>
      </c>
      <c r="AK61">
        <f t="shared" si="0"/>
        <v>121576.86993327265</v>
      </c>
      <c r="AL61">
        <f t="shared" si="0"/>
        <v>122268.72466540066</v>
      </c>
      <c r="AM61">
        <f t="shared" si="0"/>
        <v>121662.05271518575</v>
      </c>
      <c r="AN61">
        <f t="shared" si="0"/>
        <v>120494.41253347127</v>
      </c>
      <c r="AO61">
        <f t="shared" si="0"/>
        <v>119205.03648253613</v>
      </c>
      <c r="AP61">
        <f t="shared" si="0"/>
        <v>118602.44013430717</v>
      </c>
      <c r="AQ61">
        <f t="shared" si="0"/>
        <v>117304.25137374311</v>
      </c>
      <c r="AR61">
        <f t="shared" si="0"/>
        <v>115992.91297268619</v>
      </c>
      <c r="AS61">
        <f t="shared" si="0"/>
        <v>114994.0288106074</v>
      </c>
      <c r="AT61">
        <f t="shared" si="0"/>
        <v>113561.41734041189</v>
      </c>
      <c r="AU61">
        <f t="shared" si="0"/>
        <v>111961.02396544266</v>
      </c>
      <c r="AV61">
        <f t="shared" si="0"/>
        <v>114872.22116092659</v>
      </c>
    </row>
    <row r="62" spans="1:48" x14ac:dyDescent="0.25">
      <c r="A62" t="s">
        <v>1298</v>
      </c>
      <c r="B62">
        <f t="shared" si="1"/>
        <v>3891.4423439916554</v>
      </c>
      <c r="C62">
        <f t="shared" si="0"/>
        <v>4032.9991237380777</v>
      </c>
      <c r="D62">
        <f t="shared" si="0"/>
        <v>3975.0170077115058</v>
      </c>
      <c r="E62">
        <f t="shared" si="0"/>
        <v>3991.034799340342</v>
      </c>
      <c r="F62">
        <f t="shared" si="0"/>
        <v>4214.9864661185748</v>
      </c>
      <c r="G62">
        <f t="shared" si="0"/>
        <v>4234.4797191111002</v>
      </c>
      <c r="H62">
        <f t="shared" si="0"/>
        <v>4356.2334282482307</v>
      </c>
      <c r="I62">
        <f t="shared" si="0"/>
        <v>4405.1962762897256</v>
      </c>
      <c r="J62">
        <f t="shared" si="0"/>
        <v>4424.8644832093996</v>
      </c>
      <c r="K62">
        <f t="shared" si="0"/>
        <v>4434.5672486822614</v>
      </c>
      <c r="L62">
        <f t="shared" si="0"/>
        <v>4431.1407835688833</v>
      </c>
      <c r="M62">
        <f t="shared" si="0"/>
        <v>4460.7694483630557</v>
      </c>
      <c r="N62">
        <f t="shared" si="0"/>
        <v>4553.1899654462231</v>
      </c>
      <c r="O62">
        <f t="shared" si="0"/>
        <v>4725.3484712450199</v>
      </c>
      <c r="P62">
        <f t="shared" si="0"/>
        <v>4890.1231988532145</v>
      </c>
      <c r="Q62">
        <f t="shared" si="0"/>
        <v>5097.0445919266667</v>
      </c>
      <c r="R62">
        <f t="shared" si="0"/>
        <v>5164.9833528828094</v>
      </c>
      <c r="S62">
        <f t="shared" si="0"/>
        <v>5211.4255970675531</v>
      </c>
      <c r="T62">
        <f t="shared" si="0"/>
        <v>5335.2923081063782</v>
      </c>
      <c r="U62">
        <f t="shared" si="0"/>
        <v>5463.0062074234238</v>
      </c>
      <c r="V62">
        <f t="shared" si="0"/>
        <v>5579.8504078155229</v>
      </c>
      <c r="W62">
        <f t="shared" si="0"/>
        <v>5692.4091133375223</v>
      </c>
      <c r="X62">
        <f t="shared" si="0"/>
        <v>5866.2498406121013</v>
      </c>
      <c r="Y62">
        <f t="shared" si="0"/>
        <v>6008.0710720782918</v>
      </c>
      <c r="Z62">
        <f t="shared" si="0"/>
        <v>6148.7557005263316</v>
      </c>
      <c r="AA62">
        <f t="shared" si="0"/>
        <v>6287.4219761511313</v>
      </c>
      <c r="AB62">
        <f t="shared" si="0"/>
        <v>6424.3556304134354</v>
      </c>
      <c r="AC62">
        <f t="shared" si="0"/>
        <v>6563.3444990669495</v>
      </c>
      <c r="AD62">
        <f t="shared" si="0"/>
        <v>6667.77165464473</v>
      </c>
      <c r="AE62">
        <f t="shared" si="0"/>
        <v>6791.6244962661931</v>
      </c>
      <c r="AF62">
        <f t="shared" si="0"/>
        <v>6926.2218019423462</v>
      </c>
      <c r="AG62">
        <f t="shared" si="0"/>
        <v>7030.5703417792029</v>
      </c>
      <c r="AH62">
        <f t="shared" si="0"/>
        <v>7196.6271454413354</v>
      </c>
      <c r="AI62">
        <f t="shared" si="0"/>
        <v>7360.5539492568314</v>
      </c>
      <c r="AJ62">
        <f t="shared" si="0"/>
        <v>7522.909993643806</v>
      </c>
      <c r="AK62">
        <f t="shared" si="0"/>
        <v>7688.0065364890579</v>
      </c>
      <c r="AL62">
        <f t="shared" si="0"/>
        <v>7855.2495873640564</v>
      </c>
      <c r="AM62">
        <f t="shared" si="0"/>
        <v>8021.4728137778484</v>
      </c>
      <c r="AN62">
        <f t="shared" si="0"/>
        <v>8194.091909960609</v>
      </c>
      <c r="AO62">
        <f t="shared" si="0"/>
        <v>8373.121748879299</v>
      </c>
      <c r="AP62">
        <f t="shared" si="0"/>
        <v>8556.3403353249505</v>
      </c>
      <c r="AQ62">
        <f t="shared" si="0"/>
        <v>8743.7908918606117</v>
      </c>
      <c r="AR62">
        <f t="shared" si="0"/>
        <v>8930.5668157050204</v>
      </c>
      <c r="AS62">
        <f t="shared" si="0"/>
        <v>9124.4129495713532</v>
      </c>
      <c r="AT62">
        <f t="shared" si="0"/>
        <v>9323.5017349571099</v>
      </c>
      <c r="AU62">
        <f t="shared" si="0"/>
        <v>9527.4440392230972</v>
      </c>
      <c r="AV62">
        <f t="shared" si="0"/>
        <v>9738.2353664054735</v>
      </c>
    </row>
    <row r="63" spans="1:48" x14ac:dyDescent="0.25">
      <c r="A63" t="s">
        <v>1295</v>
      </c>
      <c r="B63">
        <f t="shared" si="1"/>
        <v>8600.8802925613654</v>
      </c>
      <c r="C63">
        <f t="shared" si="0"/>
        <v>8913.7496118458421</v>
      </c>
      <c r="D63">
        <f t="shared" si="0"/>
        <v>8970.5485363362004</v>
      </c>
      <c r="E63">
        <f t="shared" si="0"/>
        <v>9070.1629418509019</v>
      </c>
      <c r="F63">
        <f t="shared" si="0"/>
        <v>9721.6999086986471</v>
      </c>
      <c r="G63">
        <f t="shared" si="0"/>
        <v>9802.5245713052973</v>
      </c>
      <c r="H63">
        <f t="shared" si="0"/>
        <v>10042.208589040654</v>
      </c>
      <c r="I63">
        <f t="shared" si="0"/>
        <v>10302.586138999037</v>
      </c>
      <c r="J63">
        <f t="shared" si="0"/>
        <v>10508.658901981415</v>
      </c>
      <c r="K63">
        <f t="shared" si="0"/>
        <v>10498.727005259856</v>
      </c>
      <c r="L63">
        <f t="shared" si="0"/>
        <v>10397.268932403573</v>
      </c>
      <c r="M63">
        <f t="shared" si="0"/>
        <v>10276.12253931538</v>
      </c>
      <c r="N63">
        <f t="shared" si="0"/>
        <v>10325.910239033617</v>
      </c>
      <c r="O63">
        <f t="shared" si="0"/>
        <v>10665.681648081012</v>
      </c>
      <c r="P63">
        <f t="shared" si="0"/>
        <v>11191.292419218458</v>
      </c>
      <c r="Q63">
        <f t="shared" si="0"/>
        <v>11659.828283715158</v>
      </c>
      <c r="R63">
        <f t="shared" si="0"/>
        <v>11810.970286503927</v>
      </c>
      <c r="S63">
        <f t="shared" si="0"/>
        <v>11895.069246549834</v>
      </c>
      <c r="T63">
        <f t="shared" si="0"/>
        <v>12175.782214734152</v>
      </c>
      <c r="U63">
        <f t="shared" si="0"/>
        <v>12462.197704596681</v>
      </c>
      <c r="V63">
        <f t="shared" si="0"/>
        <v>12725.894884613626</v>
      </c>
      <c r="W63">
        <f t="shared" si="0"/>
        <v>12980.547131802594</v>
      </c>
      <c r="X63">
        <f t="shared" si="0"/>
        <v>13361.723912535179</v>
      </c>
      <c r="Y63">
        <f t="shared" si="0"/>
        <v>13675.028057197396</v>
      </c>
      <c r="Z63">
        <f t="shared" si="0"/>
        <v>13985.947058880971</v>
      </c>
      <c r="AA63">
        <f t="shared" si="0"/>
        <v>14293.841215027</v>
      </c>
      <c r="AB63">
        <f t="shared" ref="C63:AV69" si="2">AB39*AB15</f>
        <v>14599.640715867838</v>
      </c>
      <c r="AC63">
        <f t="shared" si="2"/>
        <v>14910.778957449811</v>
      </c>
      <c r="AD63">
        <f t="shared" si="2"/>
        <v>15148.419987178051</v>
      </c>
      <c r="AE63">
        <f t="shared" si="2"/>
        <v>15430.695538933449</v>
      </c>
      <c r="AF63">
        <f t="shared" si="2"/>
        <v>15737.783640491476</v>
      </c>
      <c r="AG63">
        <f t="shared" si="2"/>
        <v>15983.039931421401</v>
      </c>
      <c r="AH63">
        <f t="shared" si="2"/>
        <v>16357.956049561461</v>
      </c>
      <c r="AI63">
        <f t="shared" si="2"/>
        <v>16729.420255145309</v>
      </c>
      <c r="AJ63">
        <f t="shared" si="2"/>
        <v>17096.96312399158</v>
      </c>
      <c r="AK63">
        <f t="shared" si="2"/>
        <v>17470.898866731175</v>
      </c>
      <c r="AL63">
        <f t="shared" si="2"/>
        <v>17850.698693398863</v>
      </c>
      <c r="AM63">
        <f t="shared" si="2"/>
        <v>18229.235130212426</v>
      </c>
      <c r="AN63">
        <f t="shared" si="2"/>
        <v>18621.140197467063</v>
      </c>
      <c r="AO63">
        <f t="shared" si="2"/>
        <v>19027.13709118581</v>
      </c>
      <c r="AP63">
        <f t="shared" si="2"/>
        <v>19442.434187987892</v>
      </c>
      <c r="AQ63">
        <f t="shared" si="2"/>
        <v>19867.131522584321</v>
      </c>
      <c r="AR63">
        <f t="shared" si="2"/>
        <v>20291.430641990995</v>
      </c>
      <c r="AS63">
        <f t="shared" si="2"/>
        <v>20731.211927740485</v>
      </c>
      <c r="AT63">
        <f t="shared" si="2"/>
        <v>21182.736222917254</v>
      </c>
      <c r="AU63">
        <f t="shared" si="2"/>
        <v>21645.021724363702</v>
      </c>
      <c r="AV63">
        <f t="shared" si="2"/>
        <v>22122.260551119241</v>
      </c>
    </row>
    <row r="64" spans="1:48" x14ac:dyDescent="0.25">
      <c r="A64" t="s">
        <v>1300</v>
      </c>
      <c r="B64">
        <f t="shared" si="1"/>
        <v>631.35728026325239</v>
      </c>
      <c r="C64">
        <f t="shared" si="2"/>
        <v>654.32380412850182</v>
      </c>
      <c r="D64">
        <f t="shared" si="2"/>
        <v>650.81435355306974</v>
      </c>
      <c r="E64">
        <f t="shared" si="2"/>
        <v>662.81118036691475</v>
      </c>
      <c r="F64">
        <f t="shared" si="2"/>
        <v>713.01963314795478</v>
      </c>
      <c r="G64">
        <f t="shared" si="2"/>
        <v>718.37041336554455</v>
      </c>
      <c r="H64">
        <f t="shared" si="2"/>
        <v>741.58660882233789</v>
      </c>
      <c r="I64">
        <f t="shared" si="2"/>
        <v>760.74691187689939</v>
      </c>
      <c r="J64">
        <f t="shared" si="2"/>
        <v>784.71421948887632</v>
      </c>
      <c r="K64">
        <f t="shared" si="2"/>
        <v>796.54702901277187</v>
      </c>
      <c r="L64">
        <f t="shared" si="2"/>
        <v>796.92454074325929</v>
      </c>
      <c r="M64">
        <f t="shared" si="2"/>
        <v>788.1266004913299</v>
      </c>
      <c r="N64">
        <f t="shared" si="2"/>
        <v>798.02678593825658</v>
      </c>
      <c r="O64">
        <f t="shared" si="2"/>
        <v>832.36909608943631</v>
      </c>
      <c r="P64">
        <f t="shared" si="2"/>
        <v>880.122577571026</v>
      </c>
      <c r="Q64">
        <f t="shared" si="2"/>
        <v>928.45099696768909</v>
      </c>
      <c r="R64">
        <f t="shared" si="2"/>
        <v>959.38222701148823</v>
      </c>
      <c r="S64">
        <f t="shared" si="2"/>
        <v>990.51321296785864</v>
      </c>
      <c r="T64">
        <f t="shared" si="2"/>
        <v>1023.1659639014891</v>
      </c>
      <c r="U64">
        <f t="shared" si="2"/>
        <v>1062.674021248487</v>
      </c>
      <c r="V64">
        <f t="shared" si="2"/>
        <v>1098.9189535787079</v>
      </c>
      <c r="W64">
        <f t="shared" si="2"/>
        <v>1130.3318846782404</v>
      </c>
      <c r="X64">
        <f t="shared" si="2"/>
        <v>1158.3753920613483</v>
      </c>
      <c r="Y64">
        <f t="shared" si="2"/>
        <v>1187.512170196379</v>
      </c>
      <c r="Z64">
        <f t="shared" si="2"/>
        <v>1219.0542170772214</v>
      </c>
      <c r="AA64">
        <f t="shared" si="2"/>
        <v>1252.3004559231956</v>
      </c>
      <c r="AB64">
        <f t="shared" si="2"/>
        <v>1287.3409457799964</v>
      </c>
      <c r="AC64">
        <f t="shared" si="2"/>
        <v>1324.2025446098555</v>
      </c>
      <c r="AD64">
        <f t="shared" si="2"/>
        <v>1364.7646159449737</v>
      </c>
      <c r="AE64">
        <f t="shared" si="2"/>
        <v>1407.2585810000128</v>
      </c>
      <c r="AF64">
        <f t="shared" si="2"/>
        <v>1452.3266679675985</v>
      </c>
      <c r="AG64">
        <f t="shared" si="2"/>
        <v>1502.2373984120975</v>
      </c>
      <c r="AH64">
        <f t="shared" si="2"/>
        <v>1553.2534652768684</v>
      </c>
      <c r="AI64">
        <f t="shared" si="2"/>
        <v>1607.3649087506708</v>
      </c>
      <c r="AJ64">
        <f t="shared" si="2"/>
        <v>1664.0044575479369</v>
      </c>
      <c r="AK64">
        <f t="shared" si="2"/>
        <v>1723.3204594968784</v>
      </c>
      <c r="AL64">
        <f t="shared" si="2"/>
        <v>1785.0360719297325</v>
      </c>
      <c r="AM64">
        <f t="shared" si="2"/>
        <v>1850.108595037789</v>
      </c>
      <c r="AN64">
        <f t="shared" si="2"/>
        <v>1917.6633607402161</v>
      </c>
      <c r="AO64">
        <f t="shared" si="2"/>
        <v>1987.1123513803409</v>
      </c>
      <c r="AP64">
        <f t="shared" si="2"/>
        <v>2058.5374312685758</v>
      </c>
      <c r="AQ64">
        <f t="shared" si="2"/>
        <v>2131.8815667769463</v>
      </c>
      <c r="AR64">
        <f t="shared" si="2"/>
        <v>2207.8471352255242</v>
      </c>
      <c r="AS64">
        <f t="shared" si="2"/>
        <v>2286.3845056981736</v>
      </c>
      <c r="AT64">
        <f t="shared" si="2"/>
        <v>2367.6915023716324</v>
      </c>
      <c r="AU64">
        <f t="shared" si="2"/>
        <v>2451.7003413346597</v>
      </c>
      <c r="AV64">
        <f t="shared" si="2"/>
        <v>2538.5600799281474</v>
      </c>
    </row>
    <row r="65" spans="1:48" x14ac:dyDescent="0.25">
      <c r="A65" t="s">
        <v>1301</v>
      </c>
      <c r="B65">
        <f t="shared" si="1"/>
        <v>334.35306804052561</v>
      </c>
      <c r="C65">
        <f t="shared" si="2"/>
        <v>346.51563899143031</v>
      </c>
      <c r="D65">
        <f t="shared" si="2"/>
        <v>348.83769402839579</v>
      </c>
      <c r="E65">
        <f t="shared" si="2"/>
        <v>349.08317644024368</v>
      </c>
      <c r="F65">
        <f t="shared" si="2"/>
        <v>356.41897154112047</v>
      </c>
      <c r="G65">
        <f t="shared" si="2"/>
        <v>360.15683534337035</v>
      </c>
      <c r="H65">
        <f t="shared" si="2"/>
        <v>361.560399677053</v>
      </c>
      <c r="I65">
        <f t="shared" si="2"/>
        <v>372.25486061177543</v>
      </c>
      <c r="J65">
        <f t="shared" si="2"/>
        <v>349.7896226263826</v>
      </c>
      <c r="K65">
        <f t="shared" si="2"/>
        <v>365.07797734688108</v>
      </c>
      <c r="L65">
        <f t="shared" si="2"/>
        <v>378.55249229224063</v>
      </c>
      <c r="M65">
        <f t="shared" si="2"/>
        <v>380.6775587840807</v>
      </c>
      <c r="N65">
        <f t="shared" si="2"/>
        <v>395.58045877282018</v>
      </c>
      <c r="O65">
        <f t="shared" si="2"/>
        <v>421.06255374437433</v>
      </c>
      <c r="P65">
        <f t="shared" si="2"/>
        <v>465.04449193855658</v>
      </c>
      <c r="Q65">
        <f t="shared" si="2"/>
        <v>501.10014039382685</v>
      </c>
      <c r="R65">
        <f t="shared" si="2"/>
        <v>517.84977010547107</v>
      </c>
      <c r="S65">
        <f t="shared" si="2"/>
        <v>534.66818508086124</v>
      </c>
      <c r="T65">
        <f t="shared" si="2"/>
        <v>552.15947865975352</v>
      </c>
      <c r="U65">
        <f t="shared" si="2"/>
        <v>573.34647826753019</v>
      </c>
      <c r="V65">
        <f t="shared" si="2"/>
        <v>592.97446064076473</v>
      </c>
      <c r="W65">
        <f t="shared" si="2"/>
        <v>610.54879876756377</v>
      </c>
      <c r="X65">
        <f t="shared" si="2"/>
        <v>627.31397713182014</v>
      </c>
      <c r="Y65">
        <f t="shared" si="2"/>
        <v>644.32343590186383</v>
      </c>
      <c r="Z65">
        <f t="shared" si="2"/>
        <v>662.18116307497974</v>
      </c>
      <c r="AA65">
        <f t="shared" si="2"/>
        <v>680.80345273916055</v>
      </c>
      <c r="AB65">
        <f t="shared" si="2"/>
        <v>700.43524449689141</v>
      </c>
      <c r="AC65">
        <f t="shared" si="2"/>
        <v>721.27815074423893</v>
      </c>
      <c r="AD65">
        <f t="shared" si="2"/>
        <v>743.90852710956779</v>
      </c>
      <c r="AE65">
        <f t="shared" si="2"/>
        <v>767.84438785721136</v>
      </c>
      <c r="AF65">
        <f t="shared" si="2"/>
        <v>793.09327036975594</v>
      </c>
      <c r="AG65">
        <f t="shared" si="2"/>
        <v>820.55493603981131</v>
      </c>
      <c r="AH65">
        <f t="shared" si="2"/>
        <v>849.00251738932616</v>
      </c>
      <c r="AI65">
        <f t="shared" si="2"/>
        <v>879.03122382559263</v>
      </c>
      <c r="AJ65">
        <f t="shared" si="2"/>
        <v>910.24318751912028</v>
      </c>
      <c r="AK65">
        <f t="shared" si="2"/>
        <v>942.80905938479373</v>
      </c>
      <c r="AL65">
        <f t="shared" si="2"/>
        <v>976.67567696520462</v>
      </c>
      <c r="AM65">
        <f t="shared" si="2"/>
        <v>1012.1628909341458</v>
      </c>
      <c r="AN65">
        <f t="shared" si="2"/>
        <v>1049.099003981785</v>
      </c>
      <c r="AO65">
        <f t="shared" si="2"/>
        <v>1087.1177286114344</v>
      </c>
      <c r="AP65">
        <f t="shared" si="2"/>
        <v>1126.2265235576365</v>
      </c>
      <c r="AQ65">
        <f t="shared" si="2"/>
        <v>1166.4070378355025</v>
      </c>
      <c r="AR65">
        <f t="shared" si="2"/>
        <v>1207.8796017225231</v>
      </c>
      <c r="AS65">
        <f t="shared" si="2"/>
        <v>1250.7607495252894</v>
      </c>
      <c r="AT65">
        <f t="shared" si="2"/>
        <v>1295.187200806268</v>
      </c>
      <c r="AU65">
        <f t="shared" si="2"/>
        <v>1341.1185889979386</v>
      </c>
      <c r="AV65">
        <f t="shared" si="2"/>
        <v>1388.642015304915</v>
      </c>
    </row>
    <row r="66" spans="1:48" x14ac:dyDescent="0.25">
      <c r="A66" t="s">
        <v>1299</v>
      </c>
      <c r="B66">
        <f t="shared" si="1"/>
        <v>6830.1010761092821</v>
      </c>
      <c r="C66">
        <f t="shared" si="2"/>
        <v>7078.5557693079109</v>
      </c>
      <c r="D66">
        <f t="shared" si="2"/>
        <v>7249.5196302213599</v>
      </c>
      <c r="E66">
        <f t="shared" si="2"/>
        <v>7586.0360001955569</v>
      </c>
      <c r="F66">
        <f t="shared" si="2"/>
        <v>7832.0573442614905</v>
      </c>
      <c r="G66">
        <f t="shared" si="2"/>
        <v>7662.4062832603122</v>
      </c>
      <c r="H66">
        <f t="shared" si="2"/>
        <v>7911.8182982948438</v>
      </c>
      <c r="I66">
        <f t="shared" si="2"/>
        <v>8361.1681218066133</v>
      </c>
      <c r="J66">
        <f t="shared" si="2"/>
        <v>8506.8608561327783</v>
      </c>
      <c r="K66">
        <f t="shared" si="2"/>
        <v>8939.9963919826332</v>
      </c>
      <c r="L66">
        <f t="shared" si="2"/>
        <v>9163.7742735694392</v>
      </c>
      <c r="M66">
        <f t="shared" si="2"/>
        <v>9391.7510439230209</v>
      </c>
      <c r="N66">
        <f t="shared" si="2"/>
        <v>9573.4262788221167</v>
      </c>
      <c r="O66">
        <f t="shared" si="2"/>
        <v>10361.952544193467</v>
      </c>
      <c r="P66">
        <f t="shared" si="2"/>
        <v>11293.771317479637</v>
      </c>
      <c r="Q66">
        <f t="shared" si="2"/>
        <v>12072.765955952746</v>
      </c>
      <c r="R66">
        <f t="shared" si="2"/>
        <v>12070.930209246815</v>
      </c>
      <c r="S66">
        <f t="shared" si="2"/>
        <v>11897.910967410004</v>
      </c>
      <c r="T66">
        <f t="shared" si="2"/>
        <v>12096.567439103637</v>
      </c>
      <c r="U66">
        <f t="shared" si="2"/>
        <v>12217.059391005045</v>
      </c>
      <c r="V66">
        <f t="shared" si="2"/>
        <v>12632.390192193086</v>
      </c>
      <c r="W66">
        <f t="shared" si="2"/>
        <v>13004.70167131549</v>
      </c>
      <c r="X66">
        <f t="shared" si="2"/>
        <v>13393.970644890887</v>
      </c>
      <c r="Y66">
        <f t="shared" si="2"/>
        <v>13747.220830746144</v>
      </c>
      <c r="Z66">
        <f t="shared" si="2"/>
        <v>14177.273975004142</v>
      </c>
      <c r="AA66">
        <f t="shared" si="2"/>
        <v>14646.85093883891</v>
      </c>
      <c r="AB66">
        <f t="shared" si="2"/>
        <v>15135.423689957606</v>
      </c>
      <c r="AC66">
        <f t="shared" si="2"/>
        <v>15658.929315984395</v>
      </c>
      <c r="AD66">
        <f t="shared" si="2"/>
        <v>16191.500877524824</v>
      </c>
      <c r="AE66">
        <f t="shared" si="2"/>
        <v>16781.110388748744</v>
      </c>
      <c r="AF66">
        <f t="shared" si="2"/>
        <v>17415.352186574091</v>
      </c>
      <c r="AG66">
        <f t="shared" si="2"/>
        <v>18097.33131231587</v>
      </c>
      <c r="AH66">
        <f t="shared" si="2"/>
        <v>18846.713614287943</v>
      </c>
      <c r="AI66">
        <f t="shared" si="2"/>
        <v>19652.768737508435</v>
      </c>
      <c r="AJ66">
        <f t="shared" si="2"/>
        <v>20492.836287782786</v>
      </c>
      <c r="AK66">
        <f t="shared" si="2"/>
        <v>21385.270524473493</v>
      </c>
      <c r="AL66">
        <f t="shared" si="2"/>
        <v>22320.274829747679</v>
      </c>
      <c r="AM66">
        <f t="shared" si="2"/>
        <v>23295.65309834923</v>
      </c>
      <c r="AN66">
        <f t="shared" si="2"/>
        <v>24298.076096941772</v>
      </c>
      <c r="AO66">
        <f t="shared" si="2"/>
        <v>25345.281115020109</v>
      </c>
      <c r="AP66">
        <f t="shared" si="2"/>
        <v>26428.305395706877</v>
      </c>
      <c r="AQ66">
        <f t="shared" si="2"/>
        <v>27550.806578478612</v>
      </c>
      <c r="AR66">
        <f t="shared" si="2"/>
        <v>28707.270599626212</v>
      </c>
      <c r="AS66">
        <f t="shared" si="2"/>
        <v>29913.079628440446</v>
      </c>
      <c r="AT66">
        <f t="shared" si="2"/>
        <v>31163.99423289884</v>
      </c>
      <c r="AU66">
        <f t="shared" si="2"/>
        <v>32461.212558661347</v>
      </c>
      <c r="AV66">
        <f t="shared" si="2"/>
        <v>33821.343647383423</v>
      </c>
    </row>
    <row r="67" spans="1:48" x14ac:dyDescent="0.25">
      <c r="A67" t="s">
        <v>1297</v>
      </c>
      <c r="B67">
        <f t="shared" si="1"/>
        <v>454127.96909959614</v>
      </c>
      <c r="C67">
        <f t="shared" si="2"/>
        <v>470647.52334605093</v>
      </c>
      <c r="D67">
        <f t="shared" si="2"/>
        <v>470787.62816396268</v>
      </c>
      <c r="E67">
        <f t="shared" si="2"/>
        <v>481577.96651423775</v>
      </c>
      <c r="F67">
        <f t="shared" si="2"/>
        <v>487316.1316708175</v>
      </c>
      <c r="G67">
        <f t="shared" si="2"/>
        <v>488991.51445905195</v>
      </c>
      <c r="H67">
        <f t="shared" si="2"/>
        <v>496716.41025846527</v>
      </c>
      <c r="I67">
        <f t="shared" si="2"/>
        <v>500170.62389159115</v>
      </c>
      <c r="J67">
        <f t="shared" si="2"/>
        <v>504501.3182672761</v>
      </c>
      <c r="K67">
        <f t="shared" si="2"/>
        <v>512504.02398128156</v>
      </c>
      <c r="L67">
        <f t="shared" si="2"/>
        <v>523124.09415920119</v>
      </c>
      <c r="M67">
        <f t="shared" si="2"/>
        <v>533857.69649187906</v>
      </c>
      <c r="N67">
        <f t="shared" si="2"/>
        <v>541691.49141689262</v>
      </c>
      <c r="O67">
        <f t="shared" si="2"/>
        <v>558344.51628949726</v>
      </c>
      <c r="P67">
        <f t="shared" si="2"/>
        <v>577498.73965638736</v>
      </c>
      <c r="Q67">
        <f t="shared" si="2"/>
        <v>603224.37412399403</v>
      </c>
      <c r="R67">
        <f t="shared" si="2"/>
        <v>623373.27775291703</v>
      </c>
      <c r="S67">
        <f t="shared" si="2"/>
        <v>643630.59750398714</v>
      </c>
      <c r="T67">
        <f t="shared" si="2"/>
        <v>664874.76218978746</v>
      </c>
      <c r="U67">
        <f t="shared" si="2"/>
        <v>690559.80234610743</v>
      </c>
      <c r="V67">
        <f t="shared" si="2"/>
        <v>714262.50094804063</v>
      </c>
      <c r="W67">
        <f t="shared" si="2"/>
        <v>735362.44762711774</v>
      </c>
      <c r="X67">
        <f t="shared" si="2"/>
        <v>754596.71812608524</v>
      </c>
      <c r="Y67">
        <f t="shared" si="2"/>
        <v>774665.51195193839</v>
      </c>
      <c r="Z67">
        <f t="shared" si="2"/>
        <v>796287.80431678763</v>
      </c>
      <c r="AA67">
        <f t="shared" si="2"/>
        <v>818950.63348925603</v>
      </c>
      <c r="AB67">
        <f t="shared" si="2"/>
        <v>842719.25757834048</v>
      </c>
      <c r="AC67">
        <f t="shared" si="2"/>
        <v>867797.59137049806</v>
      </c>
      <c r="AD67">
        <f t="shared" si="2"/>
        <v>895419.29591394449</v>
      </c>
      <c r="AE67">
        <f t="shared" si="2"/>
        <v>924273.26451445161</v>
      </c>
      <c r="AF67">
        <f t="shared" si="2"/>
        <v>954458.68759375263</v>
      </c>
      <c r="AG67">
        <f t="shared" si="2"/>
        <v>987746.57168388425</v>
      </c>
      <c r="AH67">
        <f t="shared" si="2"/>
        <v>1021502.9151791239</v>
      </c>
      <c r="AI67">
        <f t="shared" si="2"/>
        <v>1057262.7666073663</v>
      </c>
      <c r="AJ67">
        <f t="shared" si="2"/>
        <v>1094719.9322679718</v>
      </c>
      <c r="AK67">
        <f t="shared" si="2"/>
        <v>1133955.7958054368</v>
      </c>
      <c r="AL67">
        <f t="shared" si="2"/>
        <v>1174786.1550278012</v>
      </c>
      <c r="AM67">
        <f t="shared" si="2"/>
        <v>1217574.992488161</v>
      </c>
      <c r="AN67">
        <f t="shared" si="2"/>
        <v>1261864.846437216</v>
      </c>
      <c r="AO67">
        <f t="shared" si="2"/>
        <v>1307416.9924473381</v>
      </c>
      <c r="AP67">
        <f t="shared" si="2"/>
        <v>1354305.9320281709</v>
      </c>
      <c r="AQ67">
        <f t="shared" si="2"/>
        <v>1402495.5049159615</v>
      </c>
      <c r="AR67">
        <f t="shared" si="2"/>
        <v>1452288.4785795715</v>
      </c>
      <c r="AS67">
        <f t="shared" si="2"/>
        <v>1503744.135309269</v>
      </c>
      <c r="AT67">
        <f t="shared" si="2"/>
        <v>1557028.5276382344</v>
      </c>
      <c r="AU67">
        <f t="shared" si="2"/>
        <v>1612108.6559074996</v>
      </c>
      <c r="AV67">
        <f t="shared" si="2"/>
        <v>1669089.8982141109</v>
      </c>
    </row>
    <row r="68" spans="1:48" x14ac:dyDescent="0.25">
      <c r="A68" t="s">
        <v>1302</v>
      </c>
      <c r="B68">
        <f t="shared" si="1"/>
        <v>152.68936652739325</v>
      </c>
      <c r="C68">
        <f t="shared" si="2"/>
        <v>158.24366056968134</v>
      </c>
      <c r="D68">
        <f t="shared" si="2"/>
        <v>160.25395562597117</v>
      </c>
      <c r="E68">
        <f t="shared" si="2"/>
        <v>155.58764484797288</v>
      </c>
      <c r="F68">
        <f t="shared" si="2"/>
        <v>149.9947573067422</v>
      </c>
      <c r="G68">
        <f t="shared" si="2"/>
        <v>160.98558312097251</v>
      </c>
      <c r="H68">
        <f t="shared" si="2"/>
        <v>157.90381078920586</v>
      </c>
      <c r="I68">
        <f t="shared" si="2"/>
        <v>154.66569519554898</v>
      </c>
      <c r="J68">
        <f t="shared" si="2"/>
        <v>145.25243473213604</v>
      </c>
      <c r="K68">
        <f t="shared" si="2"/>
        <v>149.64955823584947</v>
      </c>
      <c r="L68">
        <f t="shared" si="2"/>
        <v>153.83415185574708</v>
      </c>
      <c r="M68">
        <f t="shared" si="2"/>
        <v>155.29830913923698</v>
      </c>
      <c r="N68">
        <f t="shared" si="2"/>
        <v>158.7008532795582</v>
      </c>
      <c r="O68">
        <f t="shared" si="2"/>
        <v>163.0050934084837</v>
      </c>
      <c r="P68">
        <f t="shared" si="2"/>
        <v>159.98288309081698</v>
      </c>
      <c r="Q68">
        <f t="shared" si="2"/>
        <v>152.54245694049521</v>
      </c>
      <c r="R68">
        <f t="shared" si="2"/>
        <v>157.62257218862925</v>
      </c>
      <c r="S68">
        <f t="shared" si="2"/>
        <v>162.7392563126196</v>
      </c>
      <c r="T68">
        <f t="shared" si="2"/>
        <v>168.10369048718695</v>
      </c>
      <c r="U68">
        <f t="shared" si="2"/>
        <v>174.58610678751626</v>
      </c>
      <c r="V68">
        <f t="shared" si="2"/>
        <v>180.57293761993665</v>
      </c>
      <c r="W68">
        <f t="shared" si="2"/>
        <v>185.89694042034071</v>
      </c>
      <c r="X68">
        <f t="shared" si="2"/>
        <v>190.76058416851615</v>
      </c>
      <c r="Y68">
        <f t="shared" si="2"/>
        <v>195.84951312823827</v>
      </c>
      <c r="Z68">
        <f t="shared" si="2"/>
        <v>201.34277080788681</v>
      </c>
      <c r="AA68">
        <f t="shared" si="2"/>
        <v>207.10947384286624</v>
      </c>
      <c r="AB68">
        <f t="shared" si="2"/>
        <v>213.15975961411601</v>
      </c>
      <c r="AC68">
        <f t="shared" si="2"/>
        <v>219.53683243969007</v>
      </c>
      <c r="AD68">
        <f t="shared" si="2"/>
        <v>226.54474144051301</v>
      </c>
      <c r="AE68">
        <f t="shared" si="2"/>
        <v>233.85056979112997</v>
      </c>
      <c r="AF68">
        <f t="shared" si="2"/>
        <v>241.47957545563256</v>
      </c>
      <c r="AG68">
        <f t="shared" si="2"/>
        <v>249.88066257136083</v>
      </c>
      <c r="AH68">
        <f t="shared" si="2"/>
        <v>258.39494192382426</v>
      </c>
      <c r="AI68">
        <f t="shared" si="2"/>
        <v>267.41332621560389</v>
      </c>
      <c r="AJ68">
        <f t="shared" si="2"/>
        <v>276.86377499063656</v>
      </c>
      <c r="AK68">
        <f t="shared" si="2"/>
        <v>286.77019797270827</v>
      </c>
      <c r="AL68">
        <f t="shared" si="2"/>
        <v>297.08543219627853</v>
      </c>
      <c r="AM68">
        <f t="shared" si="2"/>
        <v>307.91219486978861</v>
      </c>
      <c r="AN68">
        <f t="shared" si="2"/>
        <v>319.13101056045315</v>
      </c>
      <c r="AO68">
        <f t="shared" si="2"/>
        <v>330.67568654446524</v>
      </c>
      <c r="AP68">
        <f t="shared" si="2"/>
        <v>342.56275528891933</v>
      </c>
      <c r="AQ68">
        <f t="shared" si="2"/>
        <v>354.78133895185738</v>
      </c>
      <c r="AR68">
        <f t="shared" si="2"/>
        <v>367.40785974029967</v>
      </c>
      <c r="AS68">
        <f t="shared" si="2"/>
        <v>380.4559110365264</v>
      </c>
      <c r="AT68">
        <f t="shared" si="2"/>
        <v>393.9661901088453</v>
      </c>
      <c r="AU68">
        <f t="shared" si="2"/>
        <v>407.9306987110931</v>
      </c>
      <c r="AV68">
        <f t="shared" si="2"/>
        <v>422.36101502032005</v>
      </c>
    </row>
    <row r="69" spans="1:48" x14ac:dyDescent="0.25">
      <c r="A69" t="s">
        <v>1303</v>
      </c>
      <c r="B69">
        <f t="shared" si="1"/>
        <v>166916.10515031134</v>
      </c>
      <c r="C69">
        <f t="shared" si="2"/>
        <v>172987.91715322449</v>
      </c>
      <c r="D69">
        <f t="shared" si="2"/>
        <v>174816.89996504827</v>
      </c>
      <c r="E69">
        <f t="shared" si="2"/>
        <v>183640.80796663024</v>
      </c>
      <c r="F69">
        <f t="shared" si="2"/>
        <v>185532.7292152422</v>
      </c>
      <c r="G69">
        <f t="shared" ref="C69:AV74" si="3">G45*G21</f>
        <v>184931.11026501041</v>
      </c>
      <c r="H69">
        <f t="shared" si="3"/>
        <v>190523.74716803202</v>
      </c>
      <c r="I69">
        <f t="shared" si="3"/>
        <v>194568.6978393016</v>
      </c>
      <c r="J69">
        <f t="shared" si="3"/>
        <v>194328.72459395233</v>
      </c>
      <c r="K69">
        <f t="shared" si="3"/>
        <v>196947.97956548425</v>
      </c>
      <c r="L69">
        <f t="shared" si="3"/>
        <v>204240.56514320863</v>
      </c>
      <c r="M69">
        <f t="shared" si="3"/>
        <v>213246.34416162584</v>
      </c>
      <c r="N69">
        <f t="shared" si="3"/>
        <v>218840.33172603289</v>
      </c>
      <c r="O69">
        <f t="shared" si="3"/>
        <v>227172.02375574881</v>
      </c>
      <c r="P69">
        <f t="shared" si="3"/>
        <v>231706.26688453986</v>
      </c>
      <c r="Q69">
        <f t="shared" si="3"/>
        <v>241907.21839468397</v>
      </c>
      <c r="R69">
        <f t="shared" si="3"/>
        <v>249967.36697723781</v>
      </c>
      <c r="S69">
        <f t="shared" si="3"/>
        <v>258088.31062374124</v>
      </c>
      <c r="T69">
        <f t="shared" si="3"/>
        <v>266587.882693525</v>
      </c>
      <c r="U69">
        <f t="shared" si="3"/>
        <v>276872.36912518757</v>
      </c>
      <c r="V69">
        <f t="shared" si="3"/>
        <v>286348.77886720095</v>
      </c>
      <c r="W69">
        <f t="shared" si="3"/>
        <v>294652.27514102129</v>
      </c>
      <c r="X69">
        <f t="shared" si="3"/>
        <v>302125.09648430475</v>
      </c>
      <c r="Y69">
        <f t="shared" si="3"/>
        <v>309834.04910739709</v>
      </c>
      <c r="Z69">
        <f t="shared" si="3"/>
        <v>318086.71198607067</v>
      </c>
      <c r="AA69">
        <f t="shared" si="3"/>
        <v>326698.64524760027</v>
      </c>
      <c r="AB69">
        <f t="shared" si="3"/>
        <v>335703.15195524698</v>
      </c>
      <c r="AC69">
        <f t="shared" si="3"/>
        <v>345185.58100759395</v>
      </c>
      <c r="AD69">
        <f t="shared" si="3"/>
        <v>355672.22245736618</v>
      </c>
      <c r="AE69">
        <f t="shared" si="3"/>
        <v>366666.75830455171</v>
      </c>
      <c r="AF69">
        <f t="shared" si="3"/>
        <v>378184.59339108644</v>
      </c>
      <c r="AG69">
        <f t="shared" si="3"/>
        <v>390890.72948052984</v>
      </c>
      <c r="AH69">
        <f t="shared" si="3"/>
        <v>403802.83669638919</v>
      </c>
      <c r="AI69">
        <f t="shared" si="3"/>
        <v>417477.2753693079</v>
      </c>
      <c r="AJ69">
        <f t="shared" si="3"/>
        <v>431798.76745626447</v>
      </c>
      <c r="AK69">
        <f t="shared" si="3"/>
        <v>446798.69065910933</v>
      </c>
      <c r="AL69">
        <f t="shared" si="3"/>
        <v>462402.03011569718</v>
      </c>
      <c r="AM69">
        <f t="shared" si="3"/>
        <v>478734.07017563935</v>
      </c>
      <c r="AN69">
        <f t="shared" si="3"/>
        <v>495669.34556029073</v>
      </c>
      <c r="AO69">
        <f t="shared" si="3"/>
        <v>513070.87092124287</v>
      </c>
      <c r="AP69">
        <f t="shared" si="3"/>
        <v>530962.46885230497</v>
      </c>
      <c r="AQ69">
        <f t="shared" si="3"/>
        <v>549328.05232563883</v>
      </c>
      <c r="AR69">
        <f t="shared" si="3"/>
        <v>568284.38283834327</v>
      </c>
      <c r="AS69">
        <f t="shared" si="3"/>
        <v>587852.71702111838</v>
      </c>
      <c r="AT69">
        <f t="shared" si="3"/>
        <v>608095.12646010413</v>
      </c>
      <c r="AU69">
        <f t="shared" si="3"/>
        <v>628996.26962686284</v>
      </c>
      <c r="AV69">
        <f t="shared" si="3"/>
        <v>650602.74890381831</v>
      </c>
    </row>
    <row r="70" spans="1:48" x14ac:dyDescent="0.25">
      <c r="A70" t="s">
        <v>1304</v>
      </c>
      <c r="B70">
        <f t="shared" si="1"/>
        <v>84344.116417375975</v>
      </c>
      <c r="C70">
        <f t="shared" si="3"/>
        <v>87412.254258101166</v>
      </c>
      <c r="D70">
        <f t="shared" si="3"/>
        <v>89796.934939119994</v>
      </c>
      <c r="E70">
        <f t="shared" si="3"/>
        <v>65299.017550027689</v>
      </c>
      <c r="F70">
        <f t="shared" si="3"/>
        <v>67629.158139050094</v>
      </c>
      <c r="G70">
        <f t="shared" si="3"/>
        <v>69504.376454953206</v>
      </c>
      <c r="H70">
        <f t="shared" si="3"/>
        <v>70472.985778909264</v>
      </c>
      <c r="I70">
        <f t="shared" si="3"/>
        <v>72475.426340431441</v>
      </c>
      <c r="J70">
        <f t="shared" si="3"/>
        <v>75303.727516436949</v>
      </c>
      <c r="K70">
        <f t="shared" si="3"/>
        <v>77803.412817219665</v>
      </c>
      <c r="L70">
        <f t="shared" si="3"/>
        <v>79956.807181928161</v>
      </c>
      <c r="M70">
        <f t="shared" si="3"/>
        <v>81575.91384239505</v>
      </c>
      <c r="N70">
        <f t="shared" si="3"/>
        <v>88817.371736814777</v>
      </c>
      <c r="O70">
        <f t="shared" si="3"/>
        <v>90823.868789526503</v>
      </c>
      <c r="P70">
        <f t="shared" si="3"/>
        <v>95036.537487940484</v>
      </c>
      <c r="Q70">
        <f t="shared" si="3"/>
        <v>95927.189867740526</v>
      </c>
      <c r="R70">
        <f t="shared" si="3"/>
        <v>100448.50811815879</v>
      </c>
      <c r="S70">
        <f t="shared" si="3"/>
        <v>101239.56743052689</v>
      </c>
      <c r="T70">
        <f t="shared" si="3"/>
        <v>104252.77133225335</v>
      </c>
      <c r="U70">
        <f t="shared" si="3"/>
        <v>110209.9006504291</v>
      </c>
      <c r="V70">
        <f t="shared" si="3"/>
        <v>114081.32622920787</v>
      </c>
      <c r="W70">
        <f t="shared" si="3"/>
        <v>113232.58809409778</v>
      </c>
      <c r="X70">
        <f t="shared" si="3"/>
        <v>115363.38663160494</v>
      </c>
      <c r="Y70">
        <f t="shared" si="3"/>
        <v>113721.47706229148</v>
      </c>
      <c r="Z70">
        <f t="shared" si="3"/>
        <v>113389.8366059813</v>
      </c>
      <c r="AA70">
        <f t="shared" si="3"/>
        <v>112946.45447811055</v>
      </c>
      <c r="AB70">
        <f t="shared" si="3"/>
        <v>112453.64068168154</v>
      </c>
      <c r="AC70">
        <f t="shared" si="3"/>
        <v>113764.88520833084</v>
      </c>
      <c r="AD70">
        <f t="shared" si="3"/>
        <v>114796.49776007536</v>
      </c>
      <c r="AE70">
        <f t="shared" si="3"/>
        <v>115739.61853974192</v>
      </c>
      <c r="AF70">
        <f t="shared" si="3"/>
        <v>116681.10270324553</v>
      </c>
      <c r="AG70">
        <f t="shared" si="3"/>
        <v>118275.13774819559</v>
      </c>
      <c r="AH70">
        <f t="shared" si="3"/>
        <v>119083.38673047547</v>
      </c>
      <c r="AI70">
        <f t="shared" si="3"/>
        <v>119506.4312307845</v>
      </c>
      <c r="AJ70">
        <f t="shared" si="3"/>
        <v>120607.19983557312</v>
      </c>
      <c r="AK70">
        <f t="shared" si="3"/>
        <v>121576.86993327265</v>
      </c>
      <c r="AL70">
        <f t="shared" si="3"/>
        <v>122268.72466540066</v>
      </c>
      <c r="AM70">
        <f t="shared" si="3"/>
        <v>121662.05271518575</v>
      </c>
      <c r="AN70">
        <f t="shared" si="3"/>
        <v>120494.41253347127</v>
      </c>
      <c r="AO70">
        <f t="shared" si="3"/>
        <v>119205.03648253613</v>
      </c>
      <c r="AP70">
        <f t="shared" si="3"/>
        <v>118602.44013430717</v>
      </c>
      <c r="AQ70">
        <f t="shared" si="3"/>
        <v>117304.25137374311</v>
      </c>
      <c r="AR70">
        <f t="shared" si="3"/>
        <v>115992.91297268619</v>
      </c>
      <c r="AS70">
        <f t="shared" si="3"/>
        <v>114994.0288106074</v>
      </c>
      <c r="AT70">
        <f t="shared" si="3"/>
        <v>113561.41734041189</v>
      </c>
      <c r="AU70">
        <f t="shared" si="3"/>
        <v>111961.02396544266</v>
      </c>
      <c r="AV70">
        <f t="shared" si="3"/>
        <v>114872.22116092659</v>
      </c>
    </row>
    <row r="71" spans="1:48" x14ac:dyDescent="0.25">
      <c r="A71" t="s">
        <v>1305</v>
      </c>
      <c r="B71">
        <f t="shared" si="1"/>
        <v>3891.4423439916554</v>
      </c>
      <c r="C71">
        <f t="shared" si="3"/>
        <v>4032.9991237380777</v>
      </c>
      <c r="D71">
        <f t="shared" si="3"/>
        <v>3975.0170077115058</v>
      </c>
      <c r="E71">
        <f t="shared" si="3"/>
        <v>3991.034799340342</v>
      </c>
      <c r="F71">
        <f t="shared" si="3"/>
        <v>4214.9864661185748</v>
      </c>
      <c r="G71">
        <f t="shared" si="3"/>
        <v>4234.4797191111002</v>
      </c>
      <c r="H71">
        <f t="shared" si="3"/>
        <v>4356.2334282482307</v>
      </c>
      <c r="I71">
        <f t="shared" si="3"/>
        <v>4405.1962762897256</v>
      </c>
      <c r="J71">
        <f t="shared" si="3"/>
        <v>4424.8644832093996</v>
      </c>
      <c r="K71">
        <f t="shared" si="3"/>
        <v>4434.5672486822614</v>
      </c>
      <c r="L71">
        <f t="shared" si="3"/>
        <v>4431.1407835688833</v>
      </c>
      <c r="M71">
        <f t="shared" si="3"/>
        <v>4460.7694483630557</v>
      </c>
      <c r="N71">
        <f t="shared" si="3"/>
        <v>4553.1899654462231</v>
      </c>
      <c r="O71">
        <f t="shared" si="3"/>
        <v>4725.3484712450199</v>
      </c>
      <c r="P71">
        <f t="shared" si="3"/>
        <v>4890.1231988532145</v>
      </c>
      <c r="Q71">
        <f t="shared" si="3"/>
        <v>5097.0445919266667</v>
      </c>
      <c r="R71">
        <f t="shared" si="3"/>
        <v>5164.9833528828094</v>
      </c>
      <c r="S71">
        <f t="shared" si="3"/>
        <v>5211.4255970675531</v>
      </c>
      <c r="T71">
        <f t="shared" si="3"/>
        <v>5335.2923081063782</v>
      </c>
      <c r="U71">
        <f t="shared" si="3"/>
        <v>5463.0062074234238</v>
      </c>
      <c r="V71">
        <f t="shared" si="3"/>
        <v>5579.8504078155229</v>
      </c>
      <c r="W71">
        <f t="shared" si="3"/>
        <v>5692.4091133375223</v>
      </c>
      <c r="X71">
        <f t="shared" si="3"/>
        <v>5866.2498406121013</v>
      </c>
      <c r="Y71">
        <f t="shared" si="3"/>
        <v>6008.0710720782918</v>
      </c>
      <c r="Z71">
        <f t="shared" si="3"/>
        <v>6148.7557005263316</v>
      </c>
      <c r="AA71">
        <f t="shared" si="3"/>
        <v>6287.4219761511313</v>
      </c>
      <c r="AB71">
        <f t="shared" si="3"/>
        <v>6424.3556304134354</v>
      </c>
      <c r="AC71">
        <f t="shared" si="3"/>
        <v>6563.3444990669495</v>
      </c>
      <c r="AD71">
        <f t="shared" si="3"/>
        <v>6667.77165464473</v>
      </c>
      <c r="AE71">
        <f t="shared" si="3"/>
        <v>6791.6244962661931</v>
      </c>
      <c r="AF71">
        <f t="shared" si="3"/>
        <v>6926.2218019423462</v>
      </c>
      <c r="AG71">
        <f t="shared" si="3"/>
        <v>7030.5703417792029</v>
      </c>
      <c r="AH71">
        <f t="shared" si="3"/>
        <v>7196.6271454413354</v>
      </c>
      <c r="AI71">
        <f t="shared" si="3"/>
        <v>7360.5539492568314</v>
      </c>
      <c r="AJ71">
        <f t="shared" si="3"/>
        <v>7522.909993643806</v>
      </c>
      <c r="AK71">
        <f t="shared" si="3"/>
        <v>7688.0065364890579</v>
      </c>
      <c r="AL71">
        <f t="shared" si="3"/>
        <v>7855.2495873640564</v>
      </c>
      <c r="AM71">
        <f t="shared" si="3"/>
        <v>8021.4728137778484</v>
      </c>
      <c r="AN71">
        <f t="shared" si="3"/>
        <v>8194.091909960609</v>
      </c>
      <c r="AO71">
        <f t="shared" si="3"/>
        <v>8373.121748879299</v>
      </c>
      <c r="AP71">
        <f t="shared" si="3"/>
        <v>8556.3403353249505</v>
      </c>
      <c r="AQ71">
        <f t="shared" si="3"/>
        <v>8743.7908918606117</v>
      </c>
      <c r="AR71">
        <f t="shared" si="3"/>
        <v>8930.5668157050204</v>
      </c>
      <c r="AS71">
        <f t="shared" si="3"/>
        <v>9124.4129495713532</v>
      </c>
      <c r="AT71">
        <f t="shared" si="3"/>
        <v>9323.5017349571099</v>
      </c>
      <c r="AU71">
        <f t="shared" si="3"/>
        <v>9527.4440392230972</v>
      </c>
      <c r="AV71">
        <f t="shared" si="3"/>
        <v>9738.2353664054735</v>
      </c>
    </row>
    <row r="72" spans="1:48" x14ac:dyDescent="0.25">
      <c r="A72" t="s">
        <v>1306</v>
      </c>
      <c r="B72">
        <f t="shared" si="1"/>
        <v>8600.8802925613654</v>
      </c>
      <c r="C72">
        <f t="shared" si="3"/>
        <v>8913.7496118458421</v>
      </c>
      <c r="D72">
        <f t="shared" si="3"/>
        <v>8970.5485363362004</v>
      </c>
      <c r="E72">
        <f t="shared" si="3"/>
        <v>9070.1629418509019</v>
      </c>
      <c r="F72">
        <f t="shared" si="3"/>
        <v>9721.6999086986471</v>
      </c>
      <c r="G72">
        <f t="shared" si="3"/>
        <v>9802.5245713052973</v>
      </c>
      <c r="H72">
        <f t="shared" si="3"/>
        <v>10042.208589040654</v>
      </c>
      <c r="I72">
        <f t="shared" si="3"/>
        <v>10302.586138999037</v>
      </c>
      <c r="J72">
        <f t="shared" si="3"/>
        <v>10508.658901981415</v>
      </c>
      <c r="K72">
        <f t="shared" si="3"/>
        <v>10498.727005259856</v>
      </c>
      <c r="L72">
        <f t="shared" si="3"/>
        <v>10397.268932403573</v>
      </c>
      <c r="M72">
        <f t="shared" si="3"/>
        <v>10276.12253931538</v>
      </c>
      <c r="N72">
        <f t="shared" si="3"/>
        <v>10325.910239033617</v>
      </c>
      <c r="O72">
        <f t="shared" si="3"/>
        <v>10665.681648081012</v>
      </c>
      <c r="P72">
        <f t="shared" si="3"/>
        <v>11191.292419218458</v>
      </c>
      <c r="Q72">
        <f t="shared" si="3"/>
        <v>11659.828283715158</v>
      </c>
      <c r="R72">
        <f t="shared" si="3"/>
        <v>11810.970286503927</v>
      </c>
      <c r="S72">
        <f t="shared" si="3"/>
        <v>11895.069246549834</v>
      </c>
      <c r="T72">
        <f t="shared" si="3"/>
        <v>12175.782214734152</v>
      </c>
      <c r="U72">
        <f t="shared" si="3"/>
        <v>12462.197704596681</v>
      </c>
      <c r="V72">
        <f t="shared" si="3"/>
        <v>12725.894884613626</v>
      </c>
      <c r="W72">
        <f t="shared" si="3"/>
        <v>12980.547131802594</v>
      </c>
      <c r="X72">
        <f t="shared" si="3"/>
        <v>13361.723912535179</v>
      </c>
      <c r="Y72">
        <f t="shared" si="3"/>
        <v>13675.028057197396</v>
      </c>
      <c r="Z72">
        <f t="shared" si="3"/>
        <v>13985.947058880971</v>
      </c>
      <c r="AA72">
        <f t="shared" si="3"/>
        <v>14293.841215027</v>
      </c>
      <c r="AB72">
        <f t="shared" si="3"/>
        <v>14599.640715867838</v>
      </c>
      <c r="AC72">
        <f t="shared" si="3"/>
        <v>14910.778957449811</v>
      </c>
      <c r="AD72">
        <f t="shared" si="3"/>
        <v>15148.419987178051</v>
      </c>
      <c r="AE72">
        <f t="shared" si="3"/>
        <v>15430.695538933449</v>
      </c>
      <c r="AF72">
        <f t="shared" si="3"/>
        <v>15737.783640491476</v>
      </c>
      <c r="AG72">
        <f t="shared" si="3"/>
        <v>15983.039931421401</v>
      </c>
      <c r="AH72">
        <f t="shared" si="3"/>
        <v>16357.956049561461</v>
      </c>
      <c r="AI72">
        <f t="shared" si="3"/>
        <v>16729.420255145309</v>
      </c>
      <c r="AJ72">
        <f t="shared" si="3"/>
        <v>17096.96312399158</v>
      </c>
      <c r="AK72">
        <f t="shared" si="3"/>
        <v>17470.898866731175</v>
      </c>
      <c r="AL72">
        <f t="shared" si="3"/>
        <v>17850.698693398863</v>
      </c>
      <c r="AM72">
        <f t="shared" si="3"/>
        <v>18229.235130212426</v>
      </c>
      <c r="AN72">
        <f t="shared" si="3"/>
        <v>18621.140197467063</v>
      </c>
      <c r="AO72">
        <f t="shared" si="3"/>
        <v>19027.13709118581</v>
      </c>
      <c r="AP72">
        <f t="shared" si="3"/>
        <v>19442.434187987892</v>
      </c>
      <c r="AQ72">
        <f t="shared" si="3"/>
        <v>19867.131522584321</v>
      </c>
      <c r="AR72">
        <f t="shared" si="3"/>
        <v>20291.430641990995</v>
      </c>
      <c r="AS72">
        <f t="shared" si="3"/>
        <v>20731.211927740485</v>
      </c>
      <c r="AT72">
        <f t="shared" si="3"/>
        <v>21182.736222917254</v>
      </c>
      <c r="AU72">
        <f t="shared" si="3"/>
        <v>21645.021724363702</v>
      </c>
      <c r="AV72">
        <f t="shared" si="3"/>
        <v>22122.260551119241</v>
      </c>
    </row>
    <row r="73" spans="1:48" x14ac:dyDescent="0.25">
      <c r="A73" t="s">
        <v>1307</v>
      </c>
      <c r="B73">
        <f t="shared" si="1"/>
        <v>631.35728026325239</v>
      </c>
      <c r="C73">
        <f t="shared" si="3"/>
        <v>654.32380412850182</v>
      </c>
      <c r="D73">
        <f t="shared" si="3"/>
        <v>650.81435355306974</v>
      </c>
      <c r="E73">
        <f t="shared" si="3"/>
        <v>662.81118036691475</v>
      </c>
      <c r="F73">
        <f t="shared" si="3"/>
        <v>713.01963314795478</v>
      </c>
      <c r="G73">
        <f t="shared" si="3"/>
        <v>718.37041336554455</v>
      </c>
      <c r="H73">
        <f t="shared" si="3"/>
        <v>741.58660882233789</v>
      </c>
      <c r="I73">
        <f t="shared" si="3"/>
        <v>760.74691187689939</v>
      </c>
      <c r="J73">
        <f t="shared" si="3"/>
        <v>784.71421948887632</v>
      </c>
      <c r="K73">
        <f t="shared" si="3"/>
        <v>796.54702901277187</v>
      </c>
      <c r="L73">
        <f t="shared" si="3"/>
        <v>796.92454074325929</v>
      </c>
      <c r="M73">
        <f t="shared" si="3"/>
        <v>788.1266004913299</v>
      </c>
      <c r="N73">
        <f t="shared" si="3"/>
        <v>798.02678593825658</v>
      </c>
      <c r="O73">
        <f t="shared" si="3"/>
        <v>832.36909608943631</v>
      </c>
      <c r="P73">
        <f t="shared" si="3"/>
        <v>880.122577571026</v>
      </c>
      <c r="Q73">
        <f t="shared" si="3"/>
        <v>928.45099696768909</v>
      </c>
      <c r="R73">
        <f t="shared" si="3"/>
        <v>959.38222701148823</v>
      </c>
      <c r="S73">
        <f t="shared" si="3"/>
        <v>990.51321296785864</v>
      </c>
      <c r="T73">
        <f t="shared" si="3"/>
        <v>1023.1659639014891</v>
      </c>
      <c r="U73">
        <f t="shared" si="3"/>
        <v>1062.674021248487</v>
      </c>
      <c r="V73">
        <f t="shared" si="3"/>
        <v>1098.9189535787079</v>
      </c>
      <c r="W73">
        <f t="shared" si="3"/>
        <v>1130.3318846782404</v>
      </c>
      <c r="X73">
        <f t="shared" si="3"/>
        <v>1158.3753920613483</v>
      </c>
      <c r="Y73">
        <f t="shared" si="3"/>
        <v>1187.512170196379</v>
      </c>
      <c r="Z73">
        <f t="shared" si="3"/>
        <v>1219.0542170772214</v>
      </c>
      <c r="AA73">
        <f t="shared" si="3"/>
        <v>1252.3004559231956</v>
      </c>
      <c r="AB73">
        <f t="shared" si="3"/>
        <v>1287.3409457799964</v>
      </c>
      <c r="AC73">
        <f t="shared" si="3"/>
        <v>1324.2025446098555</v>
      </c>
      <c r="AD73">
        <f t="shared" si="3"/>
        <v>1364.7646159449737</v>
      </c>
      <c r="AE73">
        <f t="shared" si="3"/>
        <v>1407.2585810000128</v>
      </c>
      <c r="AF73">
        <f t="shared" si="3"/>
        <v>1452.3266679675985</v>
      </c>
      <c r="AG73">
        <f t="shared" si="3"/>
        <v>1502.2373984120975</v>
      </c>
      <c r="AH73">
        <f t="shared" si="3"/>
        <v>1553.2534652768684</v>
      </c>
      <c r="AI73">
        <f t="shared" si="3"/>
        <v>1607.3649087506708</v>
      </c>
      <c r="AJ73">
        <f t="shared" si="3"/>
        <v>1664.0044575479369</v>
      </c>
      <c r="AK73">
        <f t="shared" si="3"/>
        <v>1723.3204594968784</v>
      </c>
      <c r="AL73">
        <f t="shared" si="3"/>
        <v>1785.0360719297325</v>
      </c>
      <c r="AM73">
        <f t="shared" si="3"/>
        <v>1850.108595037789</v>
      </c>
      <c r="AN73">
        <f t="shared" si="3"/>
        <v>1917.6633607402161</v>
      </c>
      <c r="AO73">
        <f t="shared" si="3"/>
        <v>1987.1123513803409</v>
      </c>
      <c r="AP73">
        <f t="shared" si="3"/>
        <v>2058.5374312685758</v>
      </c>
      <c r="AQ73">
        <f t="shared" si="3"/>
        <v>2131.8815667769463</v>
      </c>
      <c r="AR73">
        <f t="shared" si="3"/>
        <v>2207.8471352255242</v>
      </c>
      <c r="AS73">
        <f t="shared" si="3"/>
        <v>2286.3845056981736</v>
      </c>
      <c r="AT73">
        <f t="shared" si="3"/>
        <v>2367.6915023716324</v>
      </c>
      <c r="AU73">
        <f t="shared" si="3"/>
        <v>2451.7003413346597</v>
      </c>
      <c r="AV73">
        <f t="shared" si="3"/>
        <v>2538.5600799281474</v>
      </c>
    </row>
    <row r="74" spans="1:48" x14ac:dyDescent="0.25">
      <c r="A74" t="s">
        <v>1308</v>
      </c>
      <c r="B74">
        <f t="shared" si="1"/>
        <v>334.35306804052561</v>
      </c>
      <c r="C74">
        <f t="shared" si="3"/>
        <v>346.51563899143031</v>
      </c>
      <c r="D74">
        <f t="shared" si="3"/>
        <v>348.83769402839579</v>
      </c>
      <c r="E74">
        <f t="shared" si="3"/>
        <v>349.08317644024368</v>
      </c>
      <c r="F74">
        <f t="shared" si="3"/>
        <v>356.41897154112047</v>
      </c>
      <c r="G74">
        <f t="shared" si="3"/>
        <v>360.15683534337035</v>
      </c>
      <c r="H74">
        <f t="shared" si="3"/>
        <v>361.560399677053</v>
      </c>
      <c r="I74">
        <f t="shared" si="3"/>
        <v>372.25486061177543</v>
      </c>
      <c r="J74">
        <f t="shared" si="3"/>
        <v>349.7896226263826</v>
      </c>
      <c r="K74">
        <f t="shared" si="3"/>
        <v>365.07797734688108</v>
      </c>
      <c r="L74">
        <f t="shared" si="3"/>
        <v>378.55249229224063</v>
      </c>
      <c r="M74">
        <f t="shared" si="3"/>
        <v>380.6775587840807</v>
      </c>
      <c r="N74">
        <f t="shared" si="3"/>
        <v>395.58045877282018</v>
      </c>
      <c r="O74">
        <f t="shared" si="3"/>
        <v>421.06255374437433</v>
      </c>
      <c r="P74">
        <f t="shared" si="3"/>
        <v>465.04449193855658</v>
      </c>
      <c r="Q74">
        <f t="shared" si="3"/>
        <v>501.10014039382685</v>
      </c>
      <c r="R74">
        <f t="shared" si="3"/>
        <v>517.84977010547107</v>
      </c>
      <c r="S74">
        <f t="shared" si="3"/>
        <v>534.66818508086124</v>
      </c>
      <c r="T74">
        <f t="shared" si="3"/>
        <v>552.15947865975352</v>
      </c>
      <c r="U74">
        <f t="shared" si="3"/>
        <v>573.34647826753019</v>
      </c>
      <c r="V74">
        <f t="shared" si="3"/>
        <v>592.97446064076473</v>
      </c>
      <c r="W74">
        <f t="shared" si="3"/>
        <v>610.54879876756377</v>
      </c>
      <c r="X74">
        <f t="shared" si="3"/>
        <v>627.31397713182014</v>
      </c>
      <c r="Y74">
        <f t="shared" si="3"/>
        <v>644.32343590186383</v>
      </c>
      <c r="Z74">
        <f t="shared" si="3"/>
        <v>662.18116307497974</v>
      </c>
      <c r="AA74">
        <f t="shared" si="3"/>
        <v>680.80345273916055</v>
      </c>
      <c r="AB74">
        <f t="shared" si="3"/>
        <v>700.43524449689141</v>
      </c>
      <c r="AC74">
        <f t="shared" si="3"/>
        <v>721.27815074423893</v>
      </c>
      <c r="AD74">
        <f t="shared" si="3"/>
        <v>743.90852710956779</v>
      </c>
      <c r="AE74">
        <f t="shared" si="3"/>
        <v>767.84438785721136</v>
      </c>
      <c r="AF74">
        <f t="shared" ref="AF74:AV74" si="4">AF50*AF26</f>
        <v>793.09327036975594</v>
      </c>
      <c r="AG74">
        <f t="shared" si="4"/>
        <v>820.55493603981131</v>
      </c>
      <c r="AH74">
        <f t="shared" si="4"/>
        <v>849.00251738932616</v>
      </c>
      <c r="AI74">
        <f t="shared" si="4"/>
        <v>879.03122382559263</v>
      </c>
      <c r="AJ74">
        <f t="shared" si="4"/>
        <v>910.24318751912028</v>
      </c>
      <c r="AK74">
        <f t="shared" si="4"/>
        <v>942.80905938479373</v>
      </c>
      <c r="AL74">
        <f t="shared" si="4"/>
        <v>976.67567696520462</v>
      </c>
      <c r="AM74">
        <f t="shared" si="4"/>
        <v>1012.1628909341458</v>
      </c>
      <c r="AN74">
        <f t="shared" si="4"/>
        <v>1049.099003981785</v>
      </c>
      <c r="AO74">
        <f t="shared" si="4"/>
        <v>1087.1177286114344</v>
      </c>
      <c r="AP74">
        <f t="shared" si="4"/>
        <v>1126.2265235576365</v>
      </c>
      <c r="AQ74">
        <f t="shared" si="4"/>
        <v>1166.4070378355025</v>
      </c>
      <c r="AR74">
        <f t="shared" si="4"/>
        <v>1207.8796017225231</v>
      </c>
      <c r="AS74">
        <f t="shared" si="4"/>
        <v>1250.7607495252894</v>
      </c>
      <c r="AT74">
        <f t="shared" si="4"/>
        <v>1295.187200806268</v>
      </c>
      <c r="AU74">
        <f t="shared" si="4"/>
        <v>1341.1185889979386</v>
      </c>
      <c r="AV74">
        <f t="shared" si="4"/>
        <v>1388.642015304915</v>
      </c>
    </row>
    <row r="75" spans="1:48" x14ac:dyDescent="0.25">
      <c r="A75" t="s">
        <v>1309</v>
      </c>
      <c r="B75">
        <f t="shared" ref="B75:AV80" si="5">B51*B27</f>
        <v>6830.1010761092821</v>
      </c>
      <c r="C75">
        <f t="shared" si="5"/>
        <v>7078.5557693079109</v>
      </c>
      <c r="D75">
        <f t="shared" si="5"/>
        <v>7249.5196302213599</v>
      </c>
      <c r="E75">
        <f t="shared" si="5"/>
        <v>7586.0360001955569</v>
      </c>
      <c r="F75">
        <f t="shared" si="5"/>
        <v>7832.0573442614905</v>
      </c>
      <c r="G75">
        <f t="shared" si="5"/>
        <v>7662.4062832603122</v>
      </c>
      <c r="H75">
        <f t="shared" si="5"/>
        <v>7911.8182982948438</v>
      </c>
      <c r="I75">
        <f t="shared" si="5"/>
        <v>8361.1681218066133</v>
      </c>
      <c r="J75">
        <f t="shared" si="5"/>
        <v>8506.8608561327783</v>
      </c>
      <c r="K75">
        <f t="shared" si="5"/>
        <v>8939.9963919826332</v>
      </c>
      <c r="L75">
        <f t="shared" si="5"/>
        <v>9163.7742735694392</v>
      </c>
      <c r="M75">
        <f t="shared" si="5"/>
        <v>9391.7510439230209</v>
      </c>
      <c r="N75">
        <f t="shared" si="5"/>
        <v>9573.4262788221167</v>
      </c>
      <c r="O75">
        <f t="shared" si="5"/>
        <v>10361.952544193467</v>
      </c>
      <c r="P75">
        <f t="shared" si="5"/>
        <v>11293.771317479637</v>
      </c>
      <c r="Q75">
        <f t="shared" si="5"/>
        <v>12072.765955952746</v>
      </c>
      <c r="R75">
        <f t="shared" si="5"/>
        <v>12070.930209246815</v>
      </c>
      <c r="S75">
        <f t="shared" si="5"/>
        <v>11897.910967410004</v>
      </c>
      <c r="T75">
        <f t="shared" si="5"/>
        <v>12096.567439103637</v>
      </c>
      <c r="U75">
        <f t="shared" si="5"/>
        <v>12217.059391005045</v>
      </c>
      <c r="V75">
        <f t="shared" si="5"/>
        <v>12632.390192193086</v>
      </c>
      <c r="W75">
        <f t="shared" si="5"/>
        <v>13004.70167131549</v>
      </c>
      <c r="X75">
        <f t="shared" si="5"/>
        <v>13393.970644890887</v>
      </c>
      <c r="Y75">
        <f t="shared" si="5"/>
        <v>13747.220830746144</v>
      </c>
      <c r="Z75">
        <f t="shared" si="5"/>
        <v>14177.273975004142</v>
      </c>
      <c r="AA75">
        <f t="shared" si="5"/>
        <v>14646.85093883891</v>
      </c>
      <c r="AB75">
        <f t="shared" si="5"/>
        <v>15135.423689957606</v>
      </c>
      <c r="AC75">
        <f t="shared" si="5"/>
        <v>15658.929315984395</v>
      </c>
      <c r="AD75">
        <f t="shared" si="5"/>
        <v>16191.500877524824</v>
      </c>
      <c r="AE75">
        <f t="shared" si="5"/>
        <v>16781.110388748744</v>
      </c>
      <c r="AF75">
        <f t="shared" si="5"/>
        <v>17415.352186574091</v>
      </c>
      <c r="AG75">
        <f t="shared" si="5"/>
        <v>18097.33131231587</v>
      </c>
      <c r="AH75">
        <f t="shared" si="5"/>
        <v>18846.713614287943</v>
      </c>
      <c r="AI75">
        <f t="shared" si="5"/>
        <v>19652.768737508435</v>
      </c>
      <c r="AJ75">
        <f t="shared" si="5"/>
        <v>20492.836287782786</v>
      </c>
      <c r="AK75">
        <f t="shared" si="5"/>
        <v>21385.270524473493</v>
      </c>
      <c r="AL75">
        <f t="shared" si="5"/>
        <v>22320.274829747679</v>
      </c>
      <c r="AM75">
        <f t="shared" si="5"/>
        <v>23295.65309834923</v>
      </c>
      <c r="AN75">
        <f t="shared" si="5"/>
        <v>24298.076096941772</v>
      </c>
      <c r="AO75">
        <f t="shared" si="5"/>
        <v>25345.281115020109</v>
      </c>
      <c r="AP75">
        <f t="shared" si="5"/>
        <v>26428.305395706877</v>
      </c>
      <c r="AQ75">
        <f t="shared" si="5"/>
        <v>27550.806578478612</v>
      </c>
      <c r="AR75">
        <f t="shared" si="5"/>
        <v>28707.270599626212</v>
      </c>
      <c r="AS75">
        <f t="shared" si="5"/>
        <v>29913.079628440446</v>
      </c>
      <c r="AT75">
        <f t="shared" si="5"/>
        <v>31163.99423289884</v>
      </c>
      <c r="AU75">
        <f t="shared" si="5"/>
        <v>32461.212558661347</v>
      </c>
      <c r="AV75">
        <f t="shared" si="5"/>
        <v>33821.343647383423</v>
      </c>
    </row>
    <row r="76" spans="1:48" x14ac:dyDescent="0.25">
      <c r="A76" t="s">
        <v>1310</v>
      </c>
      <c r="B76">
        <f t="shared" si="5"/>
        <v>454127.96909959614</v>
      </c>
      <c r="C76">
        <f t="shared" si="5"/>
        <v>470647.52334605093</v>
      </c>
      <c r="D76">
        <f t="shared" si="5"/>
        <v>470787.62816396268</v>
      </c>
      <c r="E76">
        <f t="shared" si="5"/>
        <v>481577.96651423775</v>
      </c>
      <c r="F76">
        <f t="shared" si="5"/>
        <v>487316.1316708175</v>
      </c>
      <c r="G76">
        <f t="shared" si="5"/>
        <v>488991.51445905195</v>
      </c>
      <c r="H76">
        <f t="shared" si="5"/>
        <v>496716.41025846527</v>
      </c>
      <c r="I76">
        <f t="shared" si="5"/>
        <v>500170.62389159115</v>
      </c>
      <c r="J76">
        <f t="shared" si="5"/>
        <v>504501.3182672761</v>
      </c>
      <c r="K76">
        <f t="shared" si="5"/>
        <v>512504.02398128156</v>
      </c>
      <c r="L76">
        <f t="shared" si="5"/>
        <v>523124.09415920119</v>
      </c>
      <c r="M76">
        <f t="shared" si="5"/>
        <v>533857.69649187906</v>
      </c>
      <c r="N76">
        <f t="shared" si="5"/>
        <v>541691.49141689262</v>
      </c>
      <c r="O76">
        <f t="shared" si="5"/>
        <v>558344.51628949726</v>
      </c>
      <c r="P76">
        <f t="shared" si="5"/>
        <v>577498.73965638736</v>
      </c>
      <c r="Q76">
        <f t="shared" si="5"/>
        <v>603224.37412399403</v>
      </c>
      <c r="R76">
        <f t="shared" si="5"/>
        <v>623373.27775291703</v>
      </c>
      <c r="S76">
        <f t="shared" si="5"/>
        <v>643630.59750398714</v>
      </c>
      <c r="T76">
        <f t="shared" si="5"/>
        <v>664874.76218978746</v>
      </c>
      <c r="U76">
        <f t="shared" si="5"/>
        <v>690559.80234610743</v>
      </c>
      <c r="V76">
        <f t="shared" si="5"/>
        <v>714262.50094804063</v>
      </c>
      <c r="W76">
        <f t="shared" si="5"/>
        <v>735362.44762711774</v>
      </c>
      <c r="X76">
        <f t="shared" si="5"/>
        <v>754596.71812608524</v>
      </c>
      <c r="Y76">
        <f t="shared" si="5"/>
        <v>774665.51195193839</v>
      </c>
      <c r="Z76">
        <f t="shared" si="5"/>
        <v>796287.80431678763</v>
      </c>
      <c r="AA76">
        <f t="shared" si="5"/>
        <v>818950.63348925603</v>
      </c>
      <c r="AB76">
        <f t="shared" si="5"/>
        <v>842719.25757834048</v>
      </c>
      <c r="AC76">
        <f t="shared" si="5"/>
        <v>867797.59137049806</v>
      </c>
      <c r="AD76">
        <f t="shared" si="5"/>
        <v>895419.29591394449</v>
      </c>
      <c r="AE76">
        <f t="shared" si="5"/>
        <v>924273.26451445161</v>
      </c>
      <c r="AF76">
        <f t="shared" si="5"/>
        <v>954458.68759375263</v>
      </c>
      <c r="AG76">
        <f t="shared" si="5"/>
        <v>987746.57168388425</v>
      </c>
      <c r="AH76">
        <f t="shared" si="5"/>
        <v>1021502.9151791239</v>
      </c>
      <c r="AI76">
        <f t="shared" si="5"/>
        <v>1057262.7666073663</v>
      </c>
      <c r="AJ76">
        <f t="shared" si="5"/>
        <v>1094719.9322679718</v>
      </c>
      <c r="AK76">
        <f t="shared" si="5"/>
        <v>1133955.7958054368</v>
      </c>
      <c r="AL76">
        <f t="shared" si="5"/>
        <v>1174786.1550278012</v>
      </c>
      <c r="AM76">
        <f t="shared" si="5"/>
        <v>1217574.992488161</v>
      </c>
      <c r="AN76">
        <f t="shared" si="5"/>
        <v>1261864.846437216</v>
      </c>
      <c r="AO76">
        <f t="shared" si="5"/>
        <v>1307416.9924473381</v>
      </c>
      <c r="AP76">
        <f t="shared" si="5"/>
        <v>1354305.9320281709</v>
      </c>
      <c r="AQ76">
        <f t="shared" si="5"/>
        <v>1402495.5049159615</v>
      </c>
      <c r="AR76">
        <f t="shared" si="5"/>
        <v>1452288.4785795715</v>
      </c>
      <c r="AS76">
        <f t="shared" si="5"/>
        <v>1503744.135309269</v>
      </c>
      <c r="AT76">
        <f t="shared" si="5"/>
        <v>1557028.5276382344</v>
      </c>
      <c r="AU76">
        <f t="shared" si="5"/>
        <v>1612108.6559074996</v>
      </c>
      <c r="AV76">
        <f t="shared" si="5"/>
        <v>1669089.8982141109</v>
      </c>
    </row>
    <row r="77" spans="1:48" x14ac:dyDescent="0.25">
      <c r="A77" t="s">
        <v>1311</v>
      </c>
      <c r="B77">
        <f t="shared" si="5"/>
        <v>9565.4301933075894</v>
      </c>
      <c r="C77">
        <f t="shared" si="5"/>
        <v>9913.3863944689201</v>
      </c>
      <c r="D77">
        <f t="shared" si="5"/>
        <v>9860.5944853967194</v>
      </c>
      <c r="E77">
        <f t="shared" si="5"/>
        <v>9989.466997495123</v>
      </c>
      <c r="F77">
        <f t="shared" si="5"/>
        <v>10226.95740637963</v>
      </c>
      <c r="G77">
        <f t="shared" si="5"/>
        <v>10460.607479119975</v>
      </c>
      <c r="H77">
        <f t="shared" si="5"/>
        <v>10596.712675451272</v>
      </c>
      <c r="I77">
        <f t="shared" si="5"/>
        <v>10840.10653639518</v>
      </c>
      <c r="J77">
        <f t="shared" si="5"/>
        <v>10924.930535783855</v>
      </c>
      <c r="K77">
        <f t="shared" si="5"/>
        <v>11145.280307015411</v>
      </c>
      <c r="L77">
        <f t="shared" si="5"/>
        <v>11317.830513225457</v>
      </c>
      <c r="M77">
        <f t="shared" si="5"/>
        <v>11541.995662647898</v>
      </c>
      <c r="N77">
        <f t="shared" si="5"/>
        <v>11674.283486222541</v>
      </c>
      <c r="O77">
        <f t="shared" si="5"/>
        <v>11924.62031198285</v>
      </c>
      <c r="P77">
        <f t="shared" si="5"/>
        <v>12123.040044408524</v>
      </c>
      <c r="Q77">
        <f t="shared" si="5"/>
        <v>12481.133422675302</v>
      </c>
      <c r="R77">
        <f t="shared" si="5"/>
        <v>12898.811212212571</v>
      </c>
      <c r="S77">
        <f t="shared" si="5"/>
        <v>13318.306052978276</v>
      </c>
      <c r="T77">
        <f t="shared" si="5"/>
        <v>13757.8666799928</v>
      </c>
      <c r="U77">
        <f t="shared" si="5"/>
        <v>14289.052944418398</v>
      </c>
      <c r="V77">
        <f t="shared" si="5"/>
        <v>14778.963689736225</v>
      </c>
      <c r="W77">
        <f t="shared" si="5"/>
        <v>15215.094454286809</v>
      </c>
      <c r="X77">
        <f t="shared" si="5"/>
        <v>15614.829137420551</v>
      </c>
      <c r="Y77">
        <f t="shared" si="5"/>
        <v>16033.043592391434</v>
      </c>
      <c r="Z77">
        <f t="shared" si="5"/>
        <v>16484.090304931855</v>
      </c>
      <c r="AA77">
        <f t="shared" si="5"/>
        <v>16957.17123196134</v>
      </c>
      <c r="AB77">
        <f t="shared" si="5"/>
        <v>17453.167496159051</v>
      </c>
      <c r="AC77">
        <f t="shared" si="5"/>
        <v>17975.368810288812</v>
      </c>
      <c r="AD77">
        <f t="shared" si="5"/>
        <v>18548.552907673362</v>
      </c>
      <c r="AE77">
        <f t="shared" si="5"/>
        <v>19145.738127823686</v>
      </c>
      <c r="AF77">
        <f t="shared" si="5"/>
        <v>19769.181812970797</v>
      </c>
      <c r="AG77">
        <f t="shared" si="5"/>
        <v>20455.545037934466</v>
      </c>
      <c r="AH77">
        <f t="shared" si="5"/>
        <v>21151.355619358947</v>
      </c>
      <c r="AI77">
        <f t="shared" si="5"/>
        <v>21888.591344609304</v>
      </c>
      <c r="AJ77">
        <f t="shared" si="5"/>
        <v>22661.290720759629</v>
      </c>
      <c r="AK77">
        <f t="shared" si="5"/>
        <v>23471.430209856382</v>
      </c>
      <c r="AL77">
        <f t="shared" si="5"/>
        <v>24315.107415019906</v>
      </c>
      <c r="AM77">
        <f t="shared" si="5"/>
        <v>25201.007400800459</v>
      </c>
      <c r="AN77">
        <f t="shared" si="5"/>
        <v>26118.89016891905</v>
      </c>
      <c r="AO77">
        <f t="shared" si="5"/>
        <v>27063.255159529377</v>
      </c>
      <c r="AP77">
        <f t="shared" si="5"/>
        <v>28035.430434194866</v>
      </c>
      <c r="AQ77">
        <f t="shared" si="5"/>
        <v>29034.459533807054</v>
      </c>
      <c r="AR77">
        <f t="shared" si="5"/>
        <v>30066.449254923809</v>
      </c>
      <c r="AS77">
        <f t="shared" si="5"/>
        <v>31132.54771955726</v>
      </c>
      <c r="AT77">
        <f t="shared" si="5"/>
        <v>32236.175431100091</v>
      </c>
      <c r="AU77">
        <f t="shared" si="5"/>
        <v>33376.676918537232</v>
      </c>
      <c r="AV77">
        <f t="shared" si="5"/>
        <v>34554.570978951742</v>
      </c>
    </row>
    <row r="78" spans="1:48" x14ac:dyDescent="0.25">
      <c r="A78" t="s">
        <v>1312</v>
      </c>
      <c r="B78">
        <f t="shared" si="5"/>
        <v>60.517126977320721</v>
      </c>
      <c r="C78">
        <f t="shared" si="5"/>
        <v>62.718524006276169</v>
      </c>
      <c r="D78">
        <f t="shared" si="5"/>
        <v>63.936285796500002</v>
      </c>
      <c r="E78">
        <f t="shared" si="5"/>
        <v>61.662965870560335</v>
      </c>
      <c r="F78">
        <f t="shared" si="5"/>
        <v>87.2759733622525</v>
      </c>
      <c r="G78">
        <f t="shared" si="5"/>
        <v>70.281387123584551</v>
      </c>
      <c r="H78">
        <f t="shared" si="5"/>
        <v>81.986962461976717</v>
      </c>
      <c r="I78">
        <f t="shared" si="5"/>
        <v>95.275227017857318</v>
      </c>
      <c r="J78">
        <f t="shared" si="5"/>
        <v>87.740655798125289</v>
      </c>
      <c r="K78">
        <f t="shared" si="5"/>
        <v>68.882952549317224</v>
      </c>
      <c r="L78">
        <f t="shared" si="5"/>
        <v>65.598339945692402</v>
      </c>
      <c r="M78">
        <f t="shared" si="5"/>
        <v>62.835258151073468</v>
      </c>
      <c r="N78">
        <f t="shared" si="5"/>
        <v>66.975083040705144</v>
      </c>
      <c r="O78">
        <f t="shared" si="5"/>
        <v>86.953224482180758</v>
      </c>
      <c r="P78">
        <f t="shared" si="5"/>
        <v>95.83298210832821</v>
      </c>
      <c r="Q78">
        <f t="shared" si="5"/>
        <v>76.152589612444686</v>
      </c>
      <c r="R78">
        <f t="shared" si="5"/>
        <v>77.36420002288088</v>
      </c>
      <c r="S78">
        <f t="shared" si="5"/>
        <v>78.76908437023323</v>
      </c>
      <c r="T78">
        <f t="shared" si="5"/>
        <v>85.086941699039301</v>
      </c>
      <c r="U78">
        <f t="shared" si="5"/>
        <v>92.707537415498351</v>
      </c>
      <c r="V78">
        <f t="shared" si="5"/>
        <v>100.3370451247947</v>
      </c>
      <c r="W78">
        <f t="shared" si="5"/>
        <v>108.51404508423856</v>
      </c>
      <c r="X78">
        <f t="shared" si="5"/>
        <v>105.96975655503933</v>
      </c>
      <c r="Y78">
        <f t="shared" si="5"/>
        <v>104.25070477470888</v>
      </c>
      <c r="Z78">
        <f t="shared" si="5"/>
        <v>102.8518293901337</v>
      </c>
      <c r="AA78">
        <f t="shared" si="5"/>
        <v>101.65867695463008</v>
      </c>
      <c r="AB78">
        <f t="shared" si="5"/>
        <v>100.62929317189523</v>
      </c>
      <c r="AC78">
        <f t="shared" si="5"/>
        <v>99.594450762062195</v>
      </c>
      <c r="AD78">
        <f t="shared" si="5"/>
        <v>98.672302526850416</v>
      </c>
      <c r="AE78">
        <f t="shared" si="5"/>
        <v>97.842459646956257</v>
      </c>
      <c r="AF78">
        <f t="shared" si="5"/>
        <v>97.10152279102563</v>
      </c>
      <c r="AG78">
        <f t="shared" si="5"/>
        <v>96.434558760305791</v>
      </c>
      <c r="AH78">
        <f t="shared" si="5"/>
        <v>95.93428457457982</v>
      </c>
      <c r="AI78">
        <f t="shared" si="5"/>
        <v>95.478128613762024</v>
      </c>
      <c r="AJ78">
        <f t="shared" si="5"/>
        <v>95.067874122874187</v>
      </c>
      <c r="AK78">
        <f t="shared" si="5"/>
        <v>94.689288324337312</v>
      </c>
      <c r="AL78">
        <f t="shared" si="5"/>
        <v>94.335883434650142</v>
      </c>
      <c r="AM78">
        <f t="shared" si="5"/>
        <v>97.90551177891524</v>
      </c>
      <c r="AN78">
        <f t="shared" si="5"/>
        <v>101.7232111451942</v>
      </c>
      <c r="AO78">
        <f t="shared" si="5"/>
        <v>105.84068632918161</v>
      </c>
      <c r="AP78">
        <f t="shared" si="5"/>
        <v>110.31031384350956</v>
      </c>
      <c r="AQ78">
        <f t="shared" si="5"/>
        <v>115.15815964537668</v>
      </c>
      <c r="AR78">
        <f t="shared" si="5"/>
        <v>117.30652668479</v>
      </c>
      <c r="AS78">
        <f t="shared" si="5"/>
        <v>119.6239041031376</v>
      </c>
      <c r="AT78">
        <f t="shared" si="5"/>
        <v>122.04603565923286</v>
      </c>
      <c r="AU78">
        <f t="shared" si="5"/>
        <v>124.57659209757315</v>
      </c>
      <c r="AV78">
        <f t="shared" si="5"/>
        <v>127.29910536362831</v>
      </c>
    </row>
    <row r="79" spans="1:48" x14ac:dyDescent="0.25">
      <c r="A79" t="s">
        <v>1313</v>
      </c>
      <c r="B79">
        <f t="shared" si="5"/>
        <v>40725.233357568606</v>
      </c>
      <c r="C79">
        <f t="shared" si="5"/>
        <v>42206.671955115875</v>
      </c>
      <c r="D79">
        <f t="shared" si="5"/>
        <v>43217.936546272002</v>
      </c>
      <c r="E79">
        <f t="shared" si="5"/>
        <v>42730.835916013333</v>
      </c>
      <c r="F79">
        <f t="shared" si="5"/>
        <v>46170.680069271861</v>
      </c>
      <c r="G79">
        <f t="shared" si="5"/>
        <v>39801.66444991139</v>
      </c>
      <c r="H79">
        <f t="shared" si="5"/>
        <v>42588.243429049166</v>
      </c>
      <c r="I79">
        <f t="shared" si="5"/>
        <v>47001.035694352307</v>
      </c>
      <c r="J79">
        <f t="shared" si="5"/>
        <v>50251.38595989305</v>
      </c>
      <c r="K79">
        <f t="shared" si="5"/>
        <v>48681.978576517198</v>
      </c>
      <c r="L79">
        <f t="shared" si="5"/>
        <v>46058.879360724633</v>
      </c>
      <c r="M79">
        <f t="shared" si="5"/>
        <v>40062.218112453484</v>
      </c>
      <c r="N79">
        <f t="shared" si="5"/>
        <v>36625.126213487958</v>
      </c>
      <c r="O79">
        <f t="shared" si="5"/>
        <v>39195.62168200926</v>
      </c>
      <c r="P79">
        <f t="shared" si="5"/>
        <v>45033.669981229395</v>
      </c>
      <c r="Q79">
        <f t="shared" si="5"/>
        <v>44606.140129927422</v>
      </c>
      <c r="R79">
        <f t="shared" si="5"/>
        <v>45323.544596311251</v>
      </c>
      <c r="S79">
        <f t="shared" si="5"/>
        <v>46029.915545709358</v>
      </c>
      <c r="T79">
        <f t="shared" si="5"/>
        <v>46590.082170216243</v>
      </c>
      <c r="U79">
        <f t="shared" si="5"/>
        <v>47137.714100781421</v>
      </c>
      <c r="V79">
        <f t="shared" si="5"/>
        <v>47861.698565587081</v>
      </c>
      <c r="W79">
        <f t="shared" si="5"/>
        <v>48669.516799161895</v>
      </c>
      <c r="X79">
        <f t="shared" si="5"/>
        <v>48260.450446543611</v>
      </c>
      <c r="Y79">
        <f t="shared" si="5"/>
        <v>47911.088251852074</v>
      </c>
      <c r="Z79">
        <f t="shared" si="5"/>
        <v>47568.206026677188</v>
      </c>
      <c r="AA79">
        <f t="shared" si="5"/>
        <v>47208.071285819191</v>
      </c>
      <c r="AB79">
        <f t="shared" si="5"/>
        <v>46817.607417103143</v>
      </c>
      <c r="AC79">
        <f t="shared" si="5"/>
        <v>46383.357170130876</v>
      </c>
      <c r="AD79">
        <f t="shared" si="5"/>
        <v>45860.409333779324</v>
      </c>
      <c r="AE79">
        <f t="shared" si="5"/>
        <v>45291.05953242135</v>
      </c>
      <c r="AF79">
        <f t="shared" si="5"/>
        <v>44685.120159930404</v>
      </c>
      <c r="AG79">
        <f t="shared" si="5"/>
        <v>44005.227063975908</v>
      </c>
      <c r="AH79">
        <f t="shared" si="5"/>
        <v>43341.656096032035</v>
      </c>
      <c r="AI79">
        <f t="shared" si="5"/>
        <v>42672.434754829934</v>
      </c>
      <c r="AJ79">
        <f t="shared" si="5"/>
        <v>41992.613817156256</v>
      </c>
      <c r="AK79">
        <f t="shared" si="5"/>
        <v>41298.796741781392</v>
      </c>
      <c r="AL79">
        <f t="shared" si="5"/>
        <v>40587.112265306874</v>
      </c>
      <c r="AM79">
        <f t="shared" si="5"/>
        <v>40214.390197263529</v>
      </c>
      <c r="AN79">
        <f t="shared" si="5"/>
        <v>39826.874140067594</v>
      </c>
      <c r="AO79">
        <f t="shared" si="5"/>
        <v>39429.516953908715</v>
      </c>
      <c r="AP79">
        <f t="shared" si="5"/>
        <v>39026.110948745249</v>
      </c>
      <c r="AQ79">
        <f t="shared" si="5"/>
        <v>38626.958858488251</v>
      </c>
      <c r="AR79">
        <f t="shared" si="5"/>
        <v>38306.674279399544</v>
      </c>
      <c r="AS79">
        <f t="shared" si="5"/>
        <v>37982.802522592508</v>
      </c>
      <c r="AT79">
        <f t="shared" si="5"/>
        <v>37654.372268446728</v>
      </c>
      <c r="AU79">
        <f t="shared" si="5"/>
        <v>37323.685293893519</v>
      </c>
      <c r="AV79">
        <f t="shared" si="5"/>
        <v>36999.474581234019</v>
      </c>
    </row>
    <row r="80" spans="1:48" x14ac:dyDescent="0.25">
      <c r="A80" t="s">
        <v>1314</v>
      </c>
      <c r="B80">
        <f t="shared" si="5"/>
        <v>16613.347904358605</v>
      </c>
      <c r="C80">
        <f t="shared" si="5"/>
        <v>17217.682190276762</v>
      </c>
      <c r="D80">
        <f t="shared" si="5"/>
        <v>17332.900944183602</v>
      </c>
      <c r="E80">
        <f t="shared" si="5"/>
        <v>17458.099463730432</v>
      </c>
      <c r="F80">
        <f t="shared" si="5"/>
        <v>18149.869611599119</v>
      </c>
      <c r="G80">
        <f t="shared" si="5"/>
        <v>17839.205574359243</v>
      </c>
      <c r="H80">
        <f t="shared" si="5"/>
        <v>18322.112508311828</v>
      </c>
      <c r="I80">
        <f t="shared" si="5"/>
        <v>19050.161836183172</v>
      </c>
      <c r="J80">
        <f t="shared" si="5"/>
        <v>19705.260021546048</v>
      </c>
      <c r="K80">
        <f t="shared" si="5"/>
        <v>19909.688872915376</v>
      </c>
      <c r="L80">
        <f t="shared" si="5"/>
        <v>20039.25488984476</v>
      </c>
      <c r="M80">
        <f t="shared" si="5"/>
        <v>19909.346949580489</v>
      </c>
      <c r="N80">
        <f t="shared" si="5"/>
        <v>20030.410934504456</v>
      </c>
      <c r="O80">
        <f t="shared" si="5"/>
        <v>20830.679145278787</v>
      </c>
      <c r="P80">
        <f t="shared" si="5"/>
        <v>22049.015827727257</v>
      </c>
      <c r="Q80">
        <f t="shared" si="5"/>
        <v>22905.27888456075</v>
      </c>
      <c r="R80">
        <f t="shared" si="5"/>
        <v>23485.777583151004</v>
      </c>
      <c r="S80">
        <f t="shared" si="5"/>
        <v>23903.129535490301</v>
      </c>
      <c r="T80">
        <f t="shared" si="5"/>
        <v>24526.420661003016</v>
      </c>
      <c r="U80">
        <f t="shared" si="5"/>
        <v>25116.416020553213</v>
      </c>
      <c r="V80">
        <f t="shared" ref="V80:AV80" si="6">V56*V32</f>
        <v>25929.10906002565</v>
      </c>
      <c r="W80">
        <f t="shared" si="6"/>
        <v>26694.734021878161</v>
      </c>
      <c r="X80">
        <f t="shared" si="6"/>
        <v>27470.226481642352</v>
      </c>
      <c r="Y80">
        <f t="shared" si="6"/>
        <v>28305.994776277035</v>
      </c>
      <c r="Z80">
        <f t="shared" si="6"/>
        <v>29177.251417389543</v>
      </c>
      <c r="AA80">
        <f t="shared" si="6"/>
        <v>30086.562636138518</v>
      </c>
      <c r="AB80">
        <f t="shared" si="6"/>
        <v>31019.300920181908</v>
      </c>
      <c r="AC80">
        <f t="shared" si="6"/>
        <v>31966.32980153391</v>
      </c>
      <c r="AD80">
        <f t="shared" si="6"/>
        <v>32941.189718135342</v>
      </c>
      <c r="AE80">
        <f t="shared" si="6"/>
        <v>33949.78297368862</v>
      </c>
      <c r="AF80">
        <f t="shared" si="6"/>
        <v>34954.341497789108</v>
      </c>
      <c r="AG80">
        <f t="shared" si="6"/>
        <v>35981.118021208618</v>
      </c>
      <c r="AH80">
        <f t="shared" si="6"/>
        <v>37028.093120920756</v>
      </c>
      <c r="AI80">
        <f t="shared" si="6"/>
        <v>38095.319575996094</v>
      </c>
      <c r="AJ80">
        <f t="shared" si="6"/>
        <v>39206.237734985923</v>
      </c>
      <c r="AK80">
        <f t="shared" si="6"/>
        <v>40340.38799398292</v>
      </c>
      <c r="AL80">
        <f t="shared" si="6"/>
        <v>41501.682775259207</v>
      </c>
      <c r="AM80">
        <f t="shared" si="6"/>
        <v>42706.709687881907</v>
      </c>
      <c r="AN80">
        <f t="shared" si="6"/>
        <v>43926.640165104989</v>
      </c>
      <c r="AO80">
        <f t="shared" si="6"/>
        <v>45164.245042922048</v>
      </c>
      <c r="AP80">
        <f t="shared" si="6"/>
        <v>46415.905565366593</v>
      </c>
      <c r="AQ80">
        <f t="shared" si="6"/>
        <v>47678.64320380197</v>
      </c>
      <c r="AR80">
        <f t="shared" si="6"/>
        <v>48960.807307981864</v>
      </c>
      <c r="AS80">
        <f t="shared" si="6"/>
        <v>50262.299114576403</v>
      </c>
      <c r="AT80">
        <f t="shared" si="6"/>
        <v>51557.031729684641</v>
      </c>
      <c r="AU80">
        <f t="shared" si="6"/>
        <v>52853.094007739506</v>
      </c>
      <c r="AV80">
        <f t="shared" si="6"/>
        <v>54182.930241114824</v>
      </c>
    </row>
    <row r="81" spans="1:48" x14ac:dyDescent="0.25">
      <c r="A81" t="s">
        <v>1315</v>
      </c>
      <c r="B81">
        <f t="shared" ref="B81:AV81" si="7">B57*B33</f>
        <v>9745.1206671883847</v>
      </c>
      <c r="C81">
        <f t="shared" si="7"/>
        <v>10099.613366281665</v>
      </c>
      <c r="D81">
        <f t="shared" si="7"/>
        <v>10142.390756714491</v>
      </c>
      <c r="E81">
        <f t="shared" si="7"/>
        <v>10018.904824195255</v>
      </c>
      <c r="F81">
        <f t="shared" si="7"/>
        <v>10460.970115352666</v>
      </c>
      <c r="G81">
        <f t="shared" si="7"/>
        <v>9763.0497727663605</v>
      </c>
      <c r="H81">
        <f t="shared" si="7"/>
        <v>9927.0214277760242</v>
      </c>
      <c r="I81">
        <f t="shared" si="7"/>
        <v>10354.01005909476</v>
      </c>
      <c r="J81">
        <f t="shared" si="7"/>
        <v>10746.583715456294</v>
      </c>
      <c r="K81">
        <f t="shared" si="7"/>
        <v>10606.571969611141</v>
      </c>
      <c r="L81">
        <f t="shared" si="7"/>
        <v>10313.148210288777</v>
      </c>
      <c r="M81">
        <f t="shared" si="7"/>
        <v>9776.1347625248654</v>
      </c>
      <c r="N81">
        <f t="shared" si="7"/>
        <v>9459.2297999601524</v>
      </c>
      <c r="O81">
        <f t="shared" si="7"/>
        <v>9777.0738576745462</v>
      </c>
      <c r="P81">
        <f t="shared" si="7"/>
        <v>10528.558381091307</v>
      </c>
      <c r="Q81">
        <f t="shared" si="7"/>
        <v>10720.011067667103</v>
      </c>
      <c r="R81">
        <f t="shared" si="7"/>
        <v>10782.808007267096</v>
      </c>
      <c r="S81">
        <f t="shared" si="7"/>
        <v>10710.037788905373</v>
      </c>
      <c r="T81">
        <f t="shared" si="7"/>
        <v>10720.311639438809</v>
      </c>
      <c r="U81">
        <f t="shared" si="7"/>
        <v>10706.063133473015</v>
      </c>
      <c r="V81">
        <f t="shared" si="7"/>
        <v>10790.775730160152</v>
      </c>
      <c r="W81">
        <f t="shared" si="7"/>
        <v>10855.610862965625</v>
      </c>
      <c r="X81">
        <f t="shared" si="7"/>
        <v>10868.886186491703</v>
      </c>
      <c r="Y81">
        <f t="shared" si="7"/>
        <v>10916.759327541253</v>
      </c>
      <c r="Z81">
        <f t="shared" si="7"/>
        <v>10975.953753306327</v>
      </c>
      <c r="AA81">
        <f t="shared" si="7"/>
        <v>11043.853162027954</v>
      </c>
      <c r="AB81">
        <f t="shared" si="7"/>
        <v>11117.791336876655</v>
      </c>
      <c r="AC81">
        <f t="shared" si="7"/>
        <v>11191.688787277026</v>
      </c>
      <c r="AD81">
        <f t="shared" si="7"/>
        <v>11278.033532016676</v>
      </c>
      <c r="AE81">
        <f t="shared" si="7"/>
        <v>11376.340663303545</v>
      </c>
      <c r="AF81">
        <f t="shared" si="7"/>
        <v>11470.332592673316</v>
      </c>
      <c r="AG81">
        <f t="shared" si="7"/>
        <v>11568.346725530024</v>
      </c>
      <c r="AH81">
        <f t="shared" si="7"/>
        <v>11677.539107232726</v>
      </c>
      <c r="AI81">
        <f t="shared" si="7"/>
        <v>11787.096516599053</v>
      </c>
      <c r="AJ81">
        <f t="shared" si="7"/>
        <v>11901.893143880539</v>
      </c>
      <c r="AK81">
        <f t="shared" si="7"/>
        <v>12018.741605609599</v>
      </c>
      <c r="AL81">
        <f t="shared" si="7"/>
        <v>12137.995252617871</v>
      </c>
      <c r="AM81">
        <f t="shared" si="7"/>
        <v>12284.598772897349</v>
      </c>
      <c r="AN81">
        <f t="shared" si="7"/>
        <v>12428.44339737287</v>
      </c>
      <c r="AO81">
        <f t="shared" si="7"/>
        <v>12571.154622557433</v>
      </c>
      <c r="AP81">
        <f t="shared" si="7"/>
        <v>12711.681838135055</v>
      </c>
      <c r="AQ81">
        <f t="shared" si="7"/>
        <v>12849.559315055554</v>
      </c>
      <c r="AR81">
        <f t="shared" si="7"/>
        <v>12995.15353138737</v>
      </c>
      <c r="AS81">
        <f t="shared" si="7"/>
        <v>13140.151341502966</v>
      </c>
      <c r="AT81">
        <f t="shared" si="7"/>
        <v>13279.794056931803</v>
      </c>
      <c r="AU81">
        <f t="shared" si="7"/>
        <v>13415.088071910894</v>
      </c>
      <c r="AV81">
        <f t="shared" si="7"/>
        <v>13553.004767664221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4FA39-ACB2-4081-A4D7-ABFDBE21C911}">
  <dimension ref="A1:AV81"/>
  <sheetViews>
    <sheetView workbookViewId="0">
      <pane xSplit="20" ySplit="1" topLeftCell="U67" activePane="bottomRight" state="frozen"/>
      <selection pane="topRight" activeCell="U1" sqref="U1"/>
      <selection pane="bottomLeft" activeCell="A2" sqref="A2"/>
      <selection pane="bottomRight" activeCell="U2" sqref="U2"/>
    </sheetView>
    <sheetView workbookViewId="1"/>
  </sheetViews>
  <sheetFormatPr baseColWidth="10" defaultRowHeight="15.75" x14ac:dyDescent="0.25"/>
  <cols>
    <col min="1" max="1" width="18.25" customWidth="1"/>
    <col min="2" max="20" width="0" hidden="1" customWidth="1"/>
  </cols>
  <sheetData>
    <row r="1" spans="1:48" x14ac:dyDescent="0.25">
      <c r="B1">
        <v>2004</v>
      </c>
      <c r="C1">
        <v>2005</v>
      </c>
      <c r="D1">
        <v>2006</v>
      </c>
      <c r="E1">
        <v>2007</v>
      </c>
      <c r="F1">
        <v>2008</v>
      </c>
      <c r="G1">
        <v>2009</v>
      </c>
      <c r="H1">
        <v>2010</v>
      </c>
      <c r="I1">
        <v>2011</v>
      </c>
      <c r="J1">
        <v>2012</v>
      </c>
      <c r="K1">
        <v>2013</v>
      </c>
      <c r="L1">
        <v>2014</v>
      </c>
      <c r="M1">
        <v>2015</v>
      </c>
      <c r="N1">
        <v>2016</v>
      </c>
      <c r="O1">
        <v>2017</v>
      </c>
      <c r="P1">
        <v>2018</v>
      </c>
      <c r="Q1">
        <v>2019</v>
      </c>
      <c r="R1">
        <v>2020</v>
      </c>
      <c r="S1">
        <v>2021</v>
      </c>
      <c r="T1">
        <v>2022</v>
      </c>
      <c r="U1">
        <v>2023</v>
      </c>
      <c r="V1">
        <v>2024</v>
      </c>
      <c r="W1">
        <v>2025</v>
      </c>
      <c r="X1">
        <v>2026</v>
      </c>
      <c r="Y1">
        <v>2027</v>
      </c>
      <c r="Z1">
        <v>2028</v>
      </c>
      <c r="AA1">
        <v>2029</v>
      </c>
      <c r="AB1">
        <v>2030</v>
      </c>
      <c r="AC1">
        <v>2031</v>
      </c>
      <c r="AD1">
        <v>2032</v>
      </c>
      <c r="AE1">
        <v>2033</v>
      </c>
      <c r="AF1">
        <v>2034</v>
      </c>
      <c r="AG1">
        <v>2035</v>
      </c>
      <c r="AH1">
        <v>2036</v>
      </c>
      <c r="AI1">
        <v>2037</v>
      </c>
      <c r="AJ1">
        <v>2038</v>
      </c>
      <c r="AK1">
        <v>2039</v>
      </c>
      <c r="AL1">
        <v>2040</v>
      </c>
      <c r="AM1">
        <v>2041</v>
      </c>
      <c r="AN1">
        <v>2042</v>
      </c>
      <c r="AO1">
        <v>2043</v>
      </c>
      <c r="AP1">
        <v>2044</v>
      </c>
      <c r="AQ1">
        <v>2045</v>
      </c>
      <c r="AR1">
        <v>2046</v>
      </c>
      <c r="AS1">
        <v>2047</v>
      </c>
      <c r="AT1">
        <v>2048</v>
      </c>
      <c r="AU1">
        <v>2049</v>
      </c>
      <c r="AV1">
        <v>2050</v>
      </c>
    </row>
    <row r="2" spans="1:48" x14ac:dyDescent="0.25">
      <c r="A2" t="str">
        <f>résultats!B527</f>
        <v>TS_1</v>
      </c>
      <c r="B2">
        <f>Rev_Dep_2!B2-Rev_Dep_0!B2</f>
        <v>0</v>
      </c>
      <c r="C2">
        <f>Rev_Dep_2!C2-Rev_Dep_0!C2</f>
        <v>0</v>
      </c>
      <c r="D2">
        <f>Rev_Dep_2!D2-Rev_Dep_0!D2</f>
        <v>0</v>
      </c>
      <c r="E2">
        <f>Rev_Dep_2!E2-Rev_Dep_0!E2</f>
        <v>0</v>
      </c>
      <c r="F2">
        <f>Rev_Dep_2!F2-Rev_Dep_0!F2</f>
        <v>0</v>
      </c>
      <c r="G2">
        <f>Rev_Dep_2!G2-Rev_Dep_0!G2</f>
        <v>0</v>
      </c>
      <c r="H2">
        <f>Rev_Dep_2!H2-Rev_Dep_0!H2</f>
        <v>0</v>
      </c>
      <c r="I2">
        <f>Rev_Dep_2!I2-Rev_Dep_0!I2</f>
        <v>0</v>
      </c>
      <c r="J2">
        <f>Rev_Dep_2!J2-Rev_Dep_0!J2</f>
        <v>0</v>
      </c>
      <c r="K2">
        <f>Rev_Dep_2!K2-Rev_Dep_0!K2</f>
        <v>0</v>
      </c>
      <c r="L2">
        <f>Rev_Dep_2!L2-Rev_Dep_0!L2</f>
        <v>0</v>
      </c>
      <c r="M2">
        <f>Rev_Dep_2!M2-Rev_Dep_0!M2</f>
        <v>0</v>
      </c>
      <c r="N2">
        <f>Rev_Dep_2!N2-Rev_Dep_0!N2</f>
        <v>0</v>
      </c>
      <c r="O2">
        <f>Rev_Dep_2!O2-Rev_Dep_0!O2</f>
        <v>0</v>
      </c>
      <c r="P2">
        <f>Rev_Dep_2!P2-Rev_Dep_0!P2</f>
        <v>0</v>
      </c>
      <c r="Q2">
        <f>Rev_Dep_2!Q2-Rev_Dep_0!Q2</f>
        <v>0</v>
      </c>
      <c r="R2">
        <f>Rev_Dep_2!R2-Rev_Dep_0!R2</f>
        <v>0</v>
      </c>
      <c r="S2">
        <f>Rev_Dep_2!S2-Rev_Dep_0!S2</f>
        <v>0</v>
      </c>
      <c r="T2">
        <f>Rev_Dep_2!T2-Rev_Dep_0!T2</f>
        <v>0</v>
      </c>
      <c r="U2">
        <f>Rev_Dep_2!U2-Rev_Dep_0!U2</f>
        <v>-5.2153899999997366E-5</v>
      </c>
      <c r="V2">
        <f>Rev_Dep_2!V2-Rev_Dep_0!V2</f>
        <v>1.6495740000000564E-4</v>
      </c>
      <c r="W2">
        <f>Rev_Dep_2!W2-Rev_Dep_0!W2</f>
        <v>1.4439251E-3</v>
      </c>
      <c r="X2">
        <f>Rev_Dep_2!X2-Rev_Dep_0!X2</f>
        <v>7.828541200000004E-3</v>
      </c>
      <c r="Y2">
        <f>Rev_Dep_2!Y2-Rev_Dep_0!Y2</f>
        <v>9.4075151000000065E-3</v>
      </c>
      <c r="Z2">
        <f>Rev_Dep_2!Z2-Rev_Dep_0!Z2</f>
        <v>1.0632822800000004E-2</v>
      </c>
      <c r="AA2">
        <f>Rev_Dep_2!AA2-Rev_Dep_0!AA2</f>
        <v>1.1651394699999998E-2</v>
      </c>
      <c r="AB2">
        <f>Rev_Dep_2!AB2-Rev_Dep_0!AB2</f>
        <v>1.24639956E-2</v>
      </c>
      <c r="AC2">
        <f>Rev_Dep_2!AC2-Rev_Dep_0!AC2</f>
        <v>1.2284870600000011E-2</v>
      </c>
      <c r="AD2">
        <f>Rev_Dep_2!AD2-Rev_Dep_0!AD2</f>
        <v>1.0983456700000005E-2</v>
      </c>
      <c r="AE2">
        <f>Rev_Dep_2!AE2-Rev_Dep_0!AE2</f>
        <v>1.0427873300000001E-2</v>
      </c>
      <c r="AF2">
        <f>Rev_Dep_2!AF2-Rev_Dep_0!AF2</f>
        <v>1.0219399200000007E-2</v>
      </c>
      <c r="AG2">
        <f>Rev_Dep_2!AG2-Rev_Dep_0!AG2</f>
        <v>9.3402278000000033E-3</v>
      </c>
      <c r="AH2">
        <f>Rev_Dep_2!AH2-Rev_Dep_0!AH2</f>
        <v>9.3389190999999955E-3</v>
      </c>
      <c r="AI2">
        <f>Rev_Dep_2!AI2-Rev_Dep_0!AI2</f>
        <v>9.4462827000000027E-3</v>
      </c>
      <c r="AJ2">
        <f>Rev_Dep_2!AJ2-Rev_Dep_0!AJ2</f>
        <v>9.5281252000000011E-3</v>
      </c>
      <c r="AK2">
        <f>Rev_Dep_2!AK2-Rev_Dep_0!AK2</f>
        <v>1.0040797199999993E-2</v>
      </c>
      <c r="AL2">
        <f>Rev_Dep_2!AL2-Rev_Dep_0!AL2</f>
        <v>1.0152221899999994E-2</v>
      </c>
      <c r="AM2">
        <f>Rev_Dep_2!AM2-Rev_Dep_0!AM2</f>
        <v>9.2836847000000028E-3</v>
      </c>
      <c r="AN2">
        <f>Rev_Dep_2!AN2-Rev_Dep_0!AN2</f>
        <v>8.3464617999999963E-3</v>
      </c>
      <c r="AO2">
        <f>Rev_Dep_2!AO2-Rev_Dep_0!AO2</f>
        <v>7.6583609999999885E-3</v>
      </c>
      <c r="AP2">
        <f>Rev_Dep_2!AP2-Rev_Dep_0!AP2</f>
        <v>7.0719755999999884E-3</v>
      </c>
      <c r="AQ2">
        <f>Rev_Dep_2!AQ2-Rev_Dep_0!AQ2</f>
        <v>6.1098439999999893E-3</v>
      </c>
      <c r="AR2">
        <f>Rev_Dep_2!AR2-Rev_Dep_0!AR2</f>
        <v>5.3651691999999918E-3</v>
      </c>
      <c r="AS2">
        <f>Rev_Dep_2!AS2-Rev_Dep_0!AS2</f>
        <v>4.701718099999988E-3</v>
      </c>
      <c r="AT2">
        <f>Rev_Dep_2!AT2-Rev_Dep_0!AT2</f>
        <v>4.1761505999999976E-3</v>
      </c>
      <c r="AU2">
        <f>Rev_Dep_2!AU2-Rev_Dep_0!AU2</f>
        <v>3.7450460000000019E-3</v>
      </c>
      <c r="AV2">
        <f>Rev_Dep_2!AV2-Rev_Dep_0!AV2</f>
        <v>4.1028680000000095E-3</v>
      </c>
    </row>
    <row r="3" spans="1:48" x14ac:dyDescent="0.25">
      <c r="A3" t="str">
        <f>résultats!B528</f>
        <v>TS_H01_1</v>
      </c>
      <c r="B3">
        <f>Rev_Dep_2!B3-Rev_Dep_0!B3</f>
        <v>0</v>
      </c>
      <c r="C3">
        <f>Rev_Dep_2!C3-Rev_Dep_0!C3</f>
        <v>0</v>
      </c>
      <c r="D3">
        <f>Rev_Dep_2!D3-Rev_Dep_0!D3</f>
        <v>0</v>
      </c>
      <c r="E3">
        <f>Rev_Dep_2!E3-Rev_Dep_0!E3</f>
        <v>0</v>
      </c>
      <c r="F3">
        <f>Rev_Dep_2!F3-Rev_Dep_0!F3</f>
        <v>0</v>
      </c>
      <c r="G3">
        <f>Rev_Dep_2!G3-Rev_Dep_0!G3</f>
        <v>0</v>
      </c>
      <c r="H3">
        <f>Rev_Dep_2!H3-Rev_Dep_0!H3</f>
        <v>0</v>
      </c>
      <c r="I3">
        <f>Rev_Dep_2!I3-Rev_Dep_0!I3</f>
        <v>0</v>
      </c>
      <c r="J3">
        <f>Rev_Dep_2!J3-Rev_Dep_0!J3</f>
        <v>0</v>
      </c>
      <c r="K3">
        <f>Rev_Dep_2!K3-Rev_Dep_0!K3</f>
        <v>0</v>
      </c>
      <c r="L3">
        <f>Rev_Dep_2!L3-Rev_Dep_0!L3</f>
        <v>0</v>
      </c>
      <c r="M3">
        <f>Rev_Dep_2!M3-Rev_Dep_0!M3</f>
        <v>0</v>
      </c>
      <c r="N3">
        <f>Rev_Dep_2!N3-Rev_Dep_0!N3</f>
        <v>0</v>
      </c>
      <c r="O3">
        <f>Rev_Dep_2!O3-Rev_Dep_0!O3</f>
        <v>0</v>
      </c>
      <c r="P3">
        <f>Rev_Dep_2!P3-Rev_Dep_0!P3</f>
        <v>0</v>
      </c>
      <c r="Q3">
        <f>Rev_Dep_2!Q3-Rev_Dep_0!Q3</f>
        <v>0</v>
      </c>
      <c r="R3">
        <f>Rev_Dep_2!R3-Rev_Dep_0!R3</f>
        <v>0</v>
      </c>
      <c r="S3">
        <f>Rev_Dep_2!S3-Rev_Dep_0!S3</f>
        <v>0</v>
      </c>
      <c r="T3">
        <f>Rev_Dep_2!T3-Rev_Dep_0!T3</f>
        <v>0</v>
      </c>
      <c r="U3">
        <f>Rev_Dep_2!U3-Rev_Dep_0!U3</f>
        <v>-5.2153899999997366E-5</v>
      </c>
      <c r="V3">
        <f>Rev_Dep_2!V3-Rev_Dep_0!V3</f>
        <v>1.6495740000000564E-4</v>
      </c>
      <c r="W3">
        <f>Rev_Dep_2!W3-Rev_Dep_0!W3</f>
        <v>1.4439251E-3</v>
      </c>
      <c r="X3">
        <f>Rev_Dep_2!X3-Rev_Dep_0!X3</f>
        <v>7.828541200000004E-3</v>
      </c>
      <c r="Y3">
        <f>Rev_Dep_2!Y3-Rev_Dep_0!Y3</f>
        <v>9.4075151000000065E-3</v>
      </c>
      <c r="Z3">
        <f>Rev_Dep_2!Z3-Rev_Dep_0!Z3</f>
        <v>1.0632822800000004E-2</v>
      </c>
      <c r="AA3">
        <f>Rev_Dep_2!AA3-Rev_Dep_0!AA3</f>
        <v>1.1651394699999998E-2</v>
      </c>
      <c r="AB3">
        <f>Rev_Dep_2!AB3-Rev_Dep_0!AB3</f>
        <v>1.24639956E-2</v>
      </c>
      <c r="AC3">
        <f>Rev_Dep_2!AC3-Rev_Dep_0!AC3</f>
        <v>1.2284870600000011E-2</v>
      </c>
      <c r="AD3">
        <f>Rev_Dep_2!AD3-Rev_Dep_0!AD3</f>
        <v>1.0983456700000005E-2</v>
      </c>
      <c r="AE3">
        <f>Rev_Dep_2!AE3-Rev_Dep_0!AE3</f>
        <v>1.0427873300000001E-2</v>
      </c>
      <c r="AF3">
        <f>Rev_Dep_2!AF3-Rev_Dep_0!AF3</f>
        <v>1.0219399200000007E-2</v>
      </c>
      <c r="AG3">
        <f>Rev_Dep_2!AG3-Rev_Dep_0!AG3</f>
        <v>9.3402278000000033E-3</v>
      </c>
      <c r="AH3">
        <f>Rev_Dep_2!AH3-Rev_Dep_0!AH3</f>
        <v>9.3389190999999955E-3</v>
      </c>
      <c r="AI3">
        <f>Rev_Dep_2!AI3-Rev_Dep_0!AI3</f>
        <v>9.4462827000000027E-3</v>
      </c>
      <c r="AJ3">
        <f>Rev_Dep_2!AJ3-Rev_Dep_0!AJ3</f>
        <v>9.5281252000000011E-3</v>
      </c>
      <c r="AK3">
        <f>Rev_Dep_2!AK3-Rev_Dep_0!AK3</f>
        <v>1.0040797199999993E-2</v>
      </c>
      <c r="AL3">
        <f>Rev_Dep_2!AL3-Rev_Dep_0!AL3</f>
        <v>1.0152221899999994E-2</v>
      </c>
      <c r="AM3">
        <f>Rev_Dep_2!AM3-Rev_Dep_0!AM3</f>
        <v>9.2836847000000028E-3</v>
      </c>
      <c r="AN3">
        <f>Rev_Dep_2!AN3-Rev_Dep_0!AN3</f>
        <v>8.3464617999999963E-3</v>
      </c>
      <c r="AO3">
        <f>Rev_Dep_2!AO3-Rev_Dep_0!AO3</f>
        <v>7.6583609999999885E-3</v>
      </c>
      <c r="AP3">
        <f>Rev_Dep_2!AP3-Rev_Dep_0!AP3</f>
        <v>7.0719755999999884E-3</v>
      </c>
      <c r="AQ3">
        <f>Rev_Dep_2!AQ3-Rev_Dep_0!AQ3</f>
        <v>6.1098439999999893E-3</v>
      </c>
      <c r="AR3">
        <f>Rev_Dep_2!AR3-Rev_Dep_0!AR3</f>
        <v>5.3651691999999918E-3</v>
      </c>
      <c r="AS3">
        <f>Rev_Dep_2!AS3-Rev_Dep_0!AS3</f>
        <v>4.701718099999988E-3</v>
      </c>
      <c r="AT3">
        <f>Rev_Dep_2!AT3-Rev_Dep_0!AT3</f>
        <v>4.1761505999999976E-3</v>
      </c>
      <c r="AU3">
        <f>Rev_Dep_2!AU3-Rev_Dep_0!AU3</f>
        <v>3.7450460000000019E-3</v>
      </c>
      <c r="AV3">
        <f>Rev_Dep_2!AV3-Rev_Dep_0!AV3</f>
        <v>4.1028680000000095E-3</v>
      </c>
    </row>
    <row r="4" spans="1:48" x14ac:dyDescent="0.25">
      <c r="A4" t="str">
        <f>résultats!B529</f>
        <v>DISPINC_VAL_H01_1</v>
      </c>
      <c r="B4">
        <f>Rev_Dep_2!B4-Rev_Dep_0!B4</f>
        <v>0</v>
      </c>
      <c r="C4">
        <f>Rev_Dep_2!C4-Rev_Dep_0!C4</f>
        <v>0</v>
      </c>
      <c r="D4">
        <f>Rev_Dep_2!D4-Rev_Dep_0!D4</f>
        <v>0</v>
      </c>
      <c r="E4">
        <f>Rev_Dep_2!E4-Rev_Dep_0!E4</f>
        <v>0</v>
      </c>
      <c r="F4">
        <f>Rev_Dep_2!F4-Rev_Dep_0!F4</f>
        <v>0</v>
      </c>
      <c r="G4">
        <f>Rev_Dep_2!G4-Rev_Dep_0!G4</f>
        <v>0</v>
      </c>
      <c r="H4">
        <f>Rev_Dep_2!H4-Rev_Dep_0!H4</f>
        <v>0</v>
      </c>
      <c r="I4">
        <f>Rev_Dep_2!I4-Rev_Dep_0!I4</f>
        <v>0</v>
      </c>
      <c r="J4">
        <f>Rev_Dep_2!J4-Rev_Dep_0!J4</f>
        <v>0</v>
      </c>
      <c r="K4">
        <f>Rev_Dep_2!K4-Rev_Dep_0!K4</f>
        <v>0</v>
      </c>
      <c r="L4">
        <f>Rev_Dep_2!L4-Rev_Dep_0!L4</f>
        <v>0</v>
      </c>
      <c r="M4">
        <f>Rev_Dep_2!M4-Rev_Dep_0!M4</f>
        <v>0</v>
      </c>
      <c r="N4">
        <f>Rev_Dep_2!N4-Rev_Dep_0!N4</f>
        <v>0</v>
      </c>
      <c r="O4">
        <f>Rev_Dep_2!O4-Rev_Dep_0!O4</f>
        <v>0</v>
      </c>
      <c r="P4">
        <f>Rev_Dep_2!P4-Rev_Dep_0!P4</f>
        <v>0</v>
      </c>
      <c r="Q4">
        <f>Rev_Dep_2!Q4-Rev_Dep_0!Q4</f>
        <v>0</v>
      </c>
      <c r="R4">
        <f>Rev_Dep_2!R4-Rev_Dep_0!R4</f>
        <v>0</v>
      </c>
      <c r="S4">
        <f>Rev_Dep_2!S4-Rev_Dep_0!S4</f>
        <v>0</v>
      </c>
      <c r="T4">
        <f>Rev_Dep_2!T4-Rev_Dep_0!T4</f>
        <v>0</v>
      </c>
      <c r="U4">
        <f>Rev_Dep_2!U4-Rev_Dep_0!U4</f>
        <v>472.45100000011735</v>
      </c>
      <c r="V4">
        <f>Rev_Dep_2!V4-Rev_Dep_0!V4</f>
        <v>6040.5819999999367</v>
      </c>
      <c r="W4">
        <f>Rev_Dep_2!W4-Rev_Dep_0!W4</f>
        <v>8088.3710000000428</v>
      </c>
      <c r="X4">
        <f>Rev_Dep_2!X4-Rev_Dep_0!X4</f>
        <v>13325.958000000101</v>
      </c>
      <c r="Y4">
        <f>Rev_Dep_2!Y4-Rev_Dep_0!Y4</f>
        <v>23182.972000000067</v>
      </c>
      <c r="Z4">
        <f>Rev_Dep_2!Z4-Rev_Dep_0!Z4</f>
        <v>31999.866999999853</v>
      </c>
      <c r="AA4">
        <f>Rev_Dep_2!AA4-Rev_Dep_0!AA4</f>
        <v>39155.522000000114</v>
      </c>
      <c r="AB4">
        <f>Rev_Dep_2!AB4-Rev_Dep_0!AB4</f>
        <v>42729.51500000013</v>
      </c>
      <c r="AC4">
        <f>Rev_Dep_2!AC4-Rev_Dep_0!AC4</f>
        <v>47965.439000000013</v>
      </c>
      <c r="AD4">
        <f>Rev_Dep_2!AD4-Rev_Dep_0!AD4</f>
        <v>56848.653999999864</v>
      </c>
      <c r="AE4">
        <f>Rev_Dep_2!AE4-Rev_Dep_0!AE4</f>
        <v>62861.305000000168</v>
      </c>
      <c r="AF4">
        <f>Rev_Dep_2!AF4-Rev_Dep_0!AF4</f>
        <v>67477.506000000052</v>
      </c>
      <c r="AG4">
        <f>Rev_Dep_2!AG4-Rev_Dep_0!AG4</f>
        <v>70020.88599999994</v>
      </c>
      <c r="AH4">
        <f>Rev_Dep_2!AH4-Rev_Dep_0!AH4</f>
        <v>71837.333000000101</v>
      </c>
      <c r="AI4">
        <f>Rev_Dep_2!AI4-Rev_Dep_0!AI4</f>
        <v>76987.183999999892</v>
      </c>
      <c r="AJ4">
        <f>Rev_Dep_2!AJ4-Rev_Dep_0!AJ4</f>
        <v>80671.550999999978</v>
      </c>
      <c r="AK4">
        <f>Rev_Dep_2!AK4-Rev_Dep_0!AK4</f>
        <v>87276.608999999706</v>
      </c>
      <c r="AL4">
        <f>Rev_Dep_2!AL4-Rev_Dep_0!AL4</f>
        <v>90537.226000000257</v>
      </c>
      <c r="AM4">
        <f>Rev_Dep_2!AM4-Rev_Dep_0!AM4</f>
        <v>98629.496000000276</v>
      </c>
      <c r="AN4">
        <f>Rev_Dep_2!AN4-Rev_Dep_0!AN4</f>
        <v>107406.05899999989</v>
      </c>
      <c r="AO4">
        <f>Rev_Dep_2!AO4-Rev_Dep_0!AO4</f>
        <v>116874.8870000001</v>
      </c>
      <c r="AP4">
        <f>Rev_Dep_2!AP4-Rev_Dep_0!AP4</f>
        <v>126682.93600000022</v>
      </c>
      <c r="AQ4">
        <f>Rev_Dep_2!AQ4-Rev_Dep_0!AQ4</f>
        <v>136556.86100000003</v>
      </c>
      <c r="AR4">
        <f>Rev_Dep_2!AR4-Rev_Dep_0!AR4</f>
        <v>143921.71400000015</v>
      </c>
      <c r="AS4">
        <f>Rev_Dep_2!AS4-Rev_Dep_0!AS4</f>
        <v>149621.94999999972</v>
      </c>
      <c r="AT4">
        <f>Rev_Dep_2!AT4-Rev_Dep_0!AT4</f>
        <v>157600.5299999998</v>
      </c>
      <c r="AU4">
        <f>Rev_Dep_2!AU4-Rev_Dep_0!AU4</f>
        <v>167005.19100000011</v>
      </c>
      <c r="AV4">
        <f>Rev_Dep_2!AV4-Rev_Dep_0!AV4</f>
        <v>176072.43300000019</v>
      </c>
    </row>
    <row r="5" spans="1:48" x14ac:dyDescent="0.25">
      <c r="A5" t="str">
        <f>résultats!B530</f>
        <v>DISPINC_AI_VAL_H01_1</v>
      </c>
      <c r="B5">
        <f>Rev_Dep_2!B5-Rev_Dep_0!B5</f>
        <v>0</v>
      </c>
      <c r="C5">
        <f>Rev_Dep_2!C5-Rev_Dep_0!C5</f>
        <v>0</v>
      </c>
      <c r="D5">
        <f>Rev_Dep_2!D5-Rev_Dep_0!D5</f>
        <v>0</v>
      </c>
      <c r="E5">
        <f>Rev_Dep_2!E5-Rev_Dep_0!E5</f>
        <v>0</v>
      </c>
      <c r="F5">
        <f>Rev_Dep_2!F5-Rev_Dep_0!F5</f>
        <v>0</v>
      </c>
      <c r="G5">
        <f>Rev_Dep_2!G5-Rev_Dep_0!G5</f>
        <v>0</v>
      </c>
      <c r="H5">
        <f>Rev_Dep_2!H5-Rev_Dep_0!H5</f>
        <v>0</v>
      </c>
      <c r="I5">
        <f>Rev_Dep_2!I5-Rev_Dep_0!I5</f>
        <v>0</v>
      </c>
      <c r="J5">
        <f>Rev_Dep_2!J5-Rev_Dep_0!J5</f>
        <v>0</v>
      </c>
      <c r="K5">
        <f>Rev_Dep_2!K5-Rev_Dep_0!K5</f>
        <v>0</v>
      </c>
      <c r="L5">
        <f>Rev_Dep_2!L5-Rev_Dep_0!L5</f>
        <v>0</v>
      </c>
      <c r="M5">
        <f>Rev_Dep_2!M5-Rev_Dep_0!M5</f>
        <v>0</v>
      </c>
      <c r="N5">
        <f>Rev_Dep_2!N5-Rev_Dep_0!N5</f>
        <v>0</v>
      </c>
      <c r="O5">
        <f>Rev_Dep_2!O5-Rev_Dep_0!O5</f>
        <v>0</v>
      </c>
      <c r="P5">
        <f>Rev_Dep_2!P5-Rev_Dep_0!P5</f>
        <v>0</v>
      </c>
      <c r="Q5">
        <f>Rev_Dep_2!Q5-Rev_Dep_0!Q5</f>
        <v>0</v>
      </c>
      <c r="R5">
        <f>Rev_Dep_2!R5-Rev_Dep_0!R5</f>
        <v>0</v>
      </c>
      <c r="S5">
        <f>Rev_Dep_2!S5-Rev_Dep_0!S5</f>
        <v>0</v>
      </c>
      <c r="T5">
        <f>Rev_Dep_2!T5-Rev_Dep_0!T5</f>
        <v>0</v>
      </c>
      <c r="U5">
        <f>Rev_Dep_2!U5-Rev_Dep_0!U5</f>
        <v>569.21500000008382</v>
      </c>
      <c r="V5">
        <f>Rev_Dep_2!V5-Rev_Dep_0!V5</f>
        <v>3379.0360000000801</v>
      </c>
      <c r="W5">
        <f>Rev_Dep_2!W5-Rev_Dep_0!W5</f>
        <v>4988.9429999999702</v>
      </c>
      <c r="X5">
        <f>Rev_Dep_2!X5-Rev_Dep_0!X5</f>
        <v>8640.1929999999702</v>
      </c>
      <c r="Y5">
        <f>Rev_Dep_2!Y5-Rev_Dep_0!Y5</f>
        <v>19705.612000000197</v>
      </c>
      <c r="Z5">
        <f>Rev_Dep_2!Z5-Rev_Dep_0!Z5</f>
        <v>29851.924999999814</v>
      </c>
      <c r="AA5">
        <f>Rev_Dep_2!AA5-Rev_Dep_0!AA5</f>
        <v>38160.042999999598</v>
      </c>
      <c r="AB5">
        <f>Rev_Dep_2!AB5-Rev_Dep_0!AB5</f>
        <v>42227.172000000253</v>
      </c>
      <c r="AC5">
        <f>Rev_Dep_2!AC5-Rev_Dep_0!AC5</f>
        <v>46861.666000000201</v>
      </c>
      <c r="AD5">
        <f>Rev_Dep_2!AD5-Rev_Dep_0!AD5</f>
        <v>57011.331000000238</v>
      </c>
      <c r="AE5">
        <f>Rev_Dep_2!AE5-Rev_Dep_0!AE5</f>
        <v>64114.675999999978</v>
      </c>
      <c r="AF5">
        <f>Rev_Dep_2!AF5-Rev_Dep_0!AF5</f>
        <v>69666.686999999918</v>
      </c>
      <c r="AG5">
        <f>Rev_Dep_2!AG5-Rev_Dep_0!AG5</f>
        <v>72740.206000000238</v>
      </c>
      <c r="AH5">
        <f>Rev_Dep_2!AH5-Rev_Dep_0!AH5</f>
        <v>75131.18499999959</v>
      </c>
      <c r="AI5">
        <f>Rev_Dep_2!AI5-Rev_Dep_0!AI5</f>
        <v>81445.527999999933</v>
      </c>
      <c r="AJ5">
        <f>Rev_Dep_2!AJ5-Rev_Dep_0!AJ5</f>
        <v>86029.049999999814</v>
      </c>
      <c r="AK5">
        <f>Rev_Dep_2!AK5-Rev_Dep_0!AK5</f>
        <v>94017.329000000376</v>
      </c>
      <c r="AL5">
        <f>Rev_Dep_2!AL5-Rev_Dep_0!AL5</f>
        <v>97890.955999999773</v>
      </c>
      <c r="AM5">
        <f>Rev_Dep_2!AM5-Rev_Dep_0!AM5</f>
        <v>107378.98100000015</v>
      </c>
      <c r="AN5">
        <f>Rev_Dep_2!AN5-Rev_Dep_0!AN5</f>
        <v>117843.59600000037</v>
      </c>
      <c r="AO5">
        <f>Rev_Dep_2!AO5-Rev_Dep_0!AO5</f>
        <v>129159.61799999978</v>
      </c>
      <c r="AP5">
        <f>Rev_Dep_2!AP5-Rev_Dep_0!AP5</f>
        <v>140892.26300000027</v>
      </c>
      <c r="AQ5">
        <f>Rev_Dep_2!AQ5-Rev_Dep_0!AQ5</f>
        <v>152631.97500000009</v>
      </c>
      <c r="AR5">
        <f>Rev_Dep_2!AR5-Rev_Dep_0!AR5</f>
        <v>161413.23300000001</v>
      </c>
      <c r="AS5">
        <f>Rev_Dep_2!AS5-Rev_Dep_0!AS5</f>
        <v>168132.06900000013</v>
      </c>
      <c r="AT5">
        <f>Rev_Dep_2!AT5-Rev_Dep_0!AT5</f>
        <v>177492.45099999988</v>
      </c>
      <c r="AU5">
        <f>Rev_Dep_2!AU5-Rev_Dep_0!AU5</f>
        <v>188522.98199999984</v>
      </c>
      <c r="AV5">
        <f>Rev_Dep_2!AV5-Rev_Dep_0!AV5</f>
        <v>199188.73300000001</v>
      </c>
    </row>
    <row r="6" spans="1:48" x14ac:dyDescent="0.25">
      <c r="A6" t="str">
        <f>résultats!B531</f>
        <v>IR_VAL_H01_1</v>
      </c>
      <c r="B6">
        <f>Rev_Dep_2!B6-Rev_Dep_0!B6</f>
        <v>0</v>
      </c>
      <c r="C6">
        <f>Rev_Dep_2!C6-Rev_Dep_0!C6</f>
        <v>0</v>
      </c>
      <c r="D6">
        <f>Rev_Dep_2!D6-Rev_Dep_0!D6</f>
        <v>0</v>
      </c>
      <c r="E6">
        <f>Rev_Dep_2!E6-Rev_Dep_0!E6</f>
        <v>0</v>
      </c>
      <c r="F6">
        <f>Rev_Dep_2!F6-Rev_Dep_0!F6</f>
        <v>0</v>
      </c>
      <c r="G6">
        <f>Rev_Dep_2!G6-Rev_Dep_0!G6</f>
        <v>0</v>
      </c>
      <c r="H6">
        <f>Rev_Dep_2!H6-Rev_Dep_0!H6</f>
        <v>0</v>
      </c>
      <c r="I6">
        <f>Rev_Dep_2!I6-Rev_Dep_0!I6</f>
        <v>0</v>
      </c>
      <c r="J6">
        <f>Rev_Dep_2!J6-Rev_Dep_0!J6</f>
        <v>0</v>
      </c>
      <c r="K6">
        <f>Rev_Dep_2!K6-Rev_Dep_0!K6</f>
        <v>0</v>
      </c>
      <c r="L6">
        <f>Rev_Dep_2!L6-Rev_Dep_0!L6</f>
        <v>0</v>
      </c>
      <c r="M6">
        <f>Rev_Dep_2!M6-Rev_Dep_0!M6</f>
        <v>0</v>
      </c>
      <c r="N6">
        <f>Rev_Dep_2!N6-Rev_Dep_0!N6</f>
        <v>0</v>
      </c>
      <c r="O6">
        <f>Rev_Dep_2!O6-Rev_Dep_0!O6</f>
        <v>0</v>
      </c>
      <c r="P6">
        <f>Rev_Dep_2!P6-Rev_Dep_0!P6</f>
        <v>0</v>
      </c>
      <c r="Q6">
        <f>Rev_Dep_2!Q6-Rev_Dep_0!Q6</f>
        <v>0</v>
      </c>
      <c r="R6">
        <f>Rev_Dep_2!R6-Rev_Dep_0!R6</f>
        <v>0</v>
      </c>
      <c r="S6">
        <f>Rev_Dep_2!S6-Rev_Dep_0!S6</f>
        <v>0</v>
      </c>
      <c r="T6">
        <f>Rev_Dep_2!T6-Rev_Dep_0!T6</f>
        <v>0</v>
      </c>
      <c r="U6">
        <f>Rev_Dep_2!U6-Rev_Dep_0!U6</f>
        <v>76.843999999982771</v>
      </c>
      <c r="V6">
        <f>Rev_Dep_2!V6-Rev_Dep_0!V6</f>
        <v>456.16980000003241</v>
      </c>
      <c r="W6">
        <f>Rev_Dep_2!W6-Rev_Dep_0!W6</f>
        <v>673.50729999999749</v>
      </c>
      <c r="X6">
        <f>Rev_Dep_2!X6-Rev_Dep_0!X6</f>
        <v>1166.4260999999824</v>
      </c>
      <c r="Y6">
        <f>Rev_Dep_2!Y6-Rev_Dep_0!Y6</f>
        <v>2660.2576000000117</v>
      </c>
      <c r="Z6">
        <f>Rev_Dep_2!Z6-Rev_Dep_0!Z6</f>
        <v>4030.0097999999998</v>
      </c>
      <c r="AA6">
        <f>Rev_Dep_2!AA6-Rev_Dep_0!AA6</f>
        <v>5151.6058000000194</v>
      </c>
      <c r="AB6">
        <f>Rev_Dep_2!AB6-Rev_Dep_0!AB6</f>
        <v>5700.6682000000146</v>
      </c>
      <c r="AC6">
        <f>Rev_Dep_2!AC6-Rev_Dep_0!AC6</f>
        <v>6326.3250000000116</v>
      </c>
      <c r="AD6">
        <f>Rev_Dep_2!AD6-Rev_Dep_0!AD6</f>
        <v>7696.5296999999555</v>
      </c>
      <c r="AE6">
        <f>Rev_Dep_2!AE6-Rev_Dep_0!AE6</f>
        <v>8655.4812999999849</v>
      </c>
      <c r="AF6">
        <f>Rev_Dep_2!AF6-Rev_Dep_0!AF6</f>
        <v>9405.0027999999584</v>
      </c>
      <c r="AG6">
        <f>Rev_Dep_2!AG6-Rev_Dep_0!AG6</f>
        <v>9819.9278000000049</v>
      </c>
      <c r="AH6">
        <f>Rev_Dep_2!AH6-Rev_Dep_0!AH6</f>
        <v>10142.710000000021</v>
      </c>
      <c r="AI6">
        <f>Rev_Dep_2!AI6-Rev_Dep_0!AI6</f>
        <v>10995.146300000022</v>
      </c>
      <c r="AJ6">
        <f>Rev_Dep_2!AJ6-Rev_Dep_0!AJ6</f>
        <v>11613.921700000006</v>
      </c>
      <c r="AK6">
        <f>Rev_Dep_2!AK6-Rev_Dep_0!AK6</f>
        <v>12692.339299999992</v>
      </c>
      <c r="AL6">
        <f>Rev_Dep_2!AL6-Rev_Dep_0!AL6</f>
        <v>13215.279099999985</v>
      </c>
      <c r="AM6">
        <f>Rev_Dep_2!AM6-Rev_Dep_0!AM6</f>
        <v>14496.16240000003</v>
      </c>
      <c r="AN6">
        <f>Rev_Dep_2!AN6-Rev_Dep_0!AN6</f>
        <v>15908.88539999997</v>
      </c>
      <c r="AO6">
        <f>Rev_Dep_2!AO6-Rev_Dep_0!AO6</f>
        <v>17436.548399999971</v>
      </c>
      <c r="AP6">
        <f>Rev_Dep_2!AP6-Rev_Dep_0!AP6</f>
        <v>19020.455499999982</v>
      </c>
      <c r="AQ6">
        <f>Rev_Dep_2!AQ6-Rev_Dep_0!AQ6</f>
        <v>20605.31660000002</v>
      </c>
      <c r="AR6">
        <f>Rev_Dep_2!AR6-Rev_Dep_0!AR6</f>
        <v>21790.786400000099</v>
      </c>
      <c r="AS6">
        <f>Rev_Dep_2!AS6-Rev_Dep_0!AS6</f>
        <v>22697.829300000099</v>
      </c>
      <c r="AT6">
        <f>Rev_Dep_2!AT6-Rev_Dep_0!AT6</f>
        <v>23961.480800000019</v>
      </c>
      <c r="AU6">
        <f>Rev_Dep_2!AU6-Rev_Dep_0!AU6</f>
        <v>25450.602500000037</v>
      </c>
      <c r="AV6">
        <f>Rev_Dep_2!AV6-Rev_Dep_0!AV6</f>
        <v>26890.478899999987</v>
      </c>
    </row>
    <row r="7" spans="1:48" x14ac:dyDescent="0.25">
      <c r="A7" t="str">
        <f>résultats!B532</f>
        <v>AIC_VAL_H01_1</v>
      </c>
      <c r="B7">
        <f>Rev_Dep_2!B7-Rev_Dep_0!B7</f>
        <v>0</v>
      </c>
      <c r="C7">
        <f>Rev_Dep_2!C7-Rev_Dep_0!C7</f>
        <v>0</v>
      </c>
      <c r="D7">
        <f>Rev_Dep_2!D7-Rev_Dep_0!D7</f>
        <v>0</v>
      </c>
      <c r="E7">
        <f>Rev_Dep_2!E7-Rev_Dep_0!E7</f>
        <v>0</v>
      </c>
      <c r="F7">
        <f>Rev_Dep_2!F7-Rev_Dep_0!F7</f>
        <v>0</v>
      </c>
      <c r="G7">
        <f>Rev_Dep_2!G7-Rev_Dep_0!G7</f>
        <v>0</v>
      </c>
      <c r="H7">
        <f>Rev_Dep_2!H7-Rev_Dep_0!H7</f>
        <v>0</v>
      </c>
      <c r="I7">
        <f>Rev_Dep_2!I7-Rev_Dep_0!I7</f>
        <v>0</v>
      </c>
      <c r="J7">
        <f>Rev_Dep_2!J7-Rev_Dep_0!J7</f>
        <v>0</v>
      </c>
      <c r="K7">
        <f>Rev_Dep_2!K7-Rev_Dep_0!K7</f>
        <v>0</v>
      </c>
      <c r="L7">
        <f>Rev_Dep_2!L7-Rev_Dep_0!L7</f>
        <v>0</v>
      </c>
      <c r="M7">
        <f>Rev_Dep_2!M7-Rev_Dep_0!M7</f>
        <v>0</v>
      </c>
      <c r="N7">
        <f>Rev_Dep_2!N7-Rev_Dep_0!N7</f>
        <v>0</v>
      </c>
      <c r="O7">
        <f>Rev_Dep_2!O7-Rev_Dep_0!O7</f>
        <v>0</v>
      </c>
      <c r="P7">
        <f>Rev_Dep_2!P7-Rev_Dep_0!P7</f>
        <v>0</v>
      </c>
      <c r="Q7">
        <f>Rev_Dep_2!Q7-Rev_Dep_0!Q7</f>
        <v>0</v>
      </c>
      <c r="R7">
        <f>Rev_Dep_2!R7-Rev_Dep_0!R7</f>
        <v>0</v>
      </c>
      <c r="S7">
        <f>Rev_Dep_2!S7-Rev_Dep_0!S7</f>
        <v>0</v>
      </c>
      <c r="T7">
        <f>Rev_Dep_2!T7-Rev_Dep_0!T7</f>
        <v>0</v>
      </c>
      <c r="U7">
        <f>Rev_Dep_2!U7-Rev_Dep_0!U7</f>
        <v>7.5753000000004249</v>
      </c>
      <c r="V7">
        <f>Rev_Dep_2!V7-Rev_Dep_0!V7</f>
        <v>44.969339999999647</v>
      </c>
      <c r="W7">
        <f>Rev_Dep_2!W7-Rev_Dep_0!W7</f>
        <v>66.394520000001648</v>
      </c>
      <c r="X7">
        <f>Rev_Dep_2!X7-Rev_Dep_0!X7</f>
        <v>114.98658000000069</v>
      </c>
      <c r="Y7">
        <f>Rev_Dep_2!Y7-Rev_Dep_0!Y7</f>
        <v>262.24885999999969</v>
      </c>
      <c r="Z7">
        <f>Rev_Dep_2!Z7-Rev_Dep_0!Z7</f>
        <v>397.27937999999995</v>
      </c>
      <c r="AA7">
        <f>Rev_Dep_2!AA7-Rev_Dep_0!AA7</f>
        <v>507.84659000000102</v>
      </c>
      <c r="AB7">
        <f>Rev_Dep_2!AB7-Rev_Dep_0!AB7</f>
        <v>561.97330000000147</v>
      </c>
      <c r="AC7">
        <f>Rev_Dep_2!AC7-Rev_Dep_0!AC7</f>
        <v>623.65069999999832</v>
      </c>
      <c r="AD7">
        <f>Rev_Dep_2!AD7-Rev_Dep_0!AD7</f>
        <v>758.72581999999966</v>
      </c>
      <c r="AE7">
        <f>Rev_Dep_2!AE7-Rev_Dep_0!AE7</f>
        <v>853.25951999999961</v>
      </c>
      <c r="AF7">
        <f>Rev_Dep_2!AF7-Rev_Dep_0!AF7</f>
        <v>927.14753999999812</v>
      </c>
      <c r="AG7">
        <f>Rev_Dep_2!AG7-Rev_Dep_0!AG7</f>
        <v>968.05095000000438</v>
      </c>
      <c r="AH7">
        <f>Rev_Dep_2!AH7-Rev_Dep_0!AH7</f>
        <v>999.87088000000222</v>
      </c>
      <c r="AI7">
        <f>Rev_Dep_2!AI7-Rev_Dep_0!AI7</f>
        <v>1083.9042699999991</v>
      </c>
      <c r="AJ7">
        <f>Rev_Dep_2!AJ7-Rev_Dep_0!AJ7</f>
        <v>1144.9033200000049</v>
      </c>
      <c r="AK7">
        <f>Rev_Dep_2!AK7-Rev_Dep_0!AK7</f>
        <v>1251.2139900000038</v>
      </c>
      <c r="AL7">
        <f>Rev_Dep_2!AL7-Rev_Dep_0!AL7</f>
        <v>1302.7655299999969</v>
      </c>
      <c r="AM7">
        <f>Rev_Dep_2!AM7-Rev_Dep_0!AM7</f>
        <v>1429.0353200000027</v>
      </c>
      <c r="AN7">
        <f>Rev_Dep_2!AN7-Rev_Dep_0!AN7</f>
        <v>1568.301910000002</v>
      </c>
      <c r="AO7">
        <f>Rev_Dep_2!AO7-Rev_Dep_0!AO7</f>
        <v>1718.8992999999973</v>
      </c>
      <c r="AP7">
        <f>Rev_Dep_2!AP7-Rev_Dep_0!AP7</f>
        <v>1875.0412600000054</v>
      </c>
      <c r="AQ7">
        <f>Rev_Dep_2!AQ7-Rev_Dep_0!AQ7</f>
        <v>2031.2772699999987</v>
      </c>
      <c r="AR7">
        <f>Rev_Dep_2!AR7-Rev_Dep_0!AR7</f>
        <v>2148.1411700000026</v>
      </c>
      <c r="AS7">
        <f>Rev_Dep_2!AS7-Rev_Dep_0!AS7</f>
        <v>2237.5576900000015</v>
      </c>
      <c r="AT7">
        <f>Rev_Dep_2!AT7-Rev_Dep_0!AT7</f>
        <v>2362.128770000003</v>
      </c>
      <c r="AU7">
        <f>Rev_Dep_2!AU7-Rev_Dep_0!AU7</f>
        <v>2508.9267499999987</v>
      </c>
      <c r="AV7">
        <f>Rev_Dep_2!AV7-Rev_Dep_0!AV7</f>
        <v>2650.8701299999957</v>
      </c>
    </row>
    <row r="8" spans="1:48" x14ac:dyDescent="0.25">
      <c r="A8" t="str">
        <f>résultats!B533</f>
        <v>SUB_AUTO_VAL_1</v>
      </c>
      <c r="B8">
        <f>Rev_Dep_2!B8-Rev_Dep_0!B8</f>
        <v>0</v>
      </c>
      <c r="C8">
        <f>Rev_Dep_2!C8-Rev_Dep_0!C8</f>
        <v>0</v>
      </c>
      <c r="D8">
        <f>Rev_Dep_2!D8-Rev_Dep_0!D8</f>
        <v>0</v>
      </c>
      <c r="E8">
        <f>Rev_Dep_2!E8-Rev_Dep_0!E8</f>
        <v>0</v>
      </c>
      <c r="F8">
        <f>Rev_Dep_2!F8-Rev_Dep_0!F8</f>
        <v>0</v>
      </c>
      <c r="G8">
        <f>Rev_Dep_2!G8-Rev_Dep_0!G8</f>
        <v>0</v>
      </c>
      <c r="H8">
        <f>Rev_Dep_2!H8-Rev_Dep_0!H8</f>
        <v>0</v>
      </c>
      <c r="I8">
        <f>Rev_Dep_2!I8-Rev_Dep_0!I8</f>
        <v>0</v>
      </c>
      <c r="J8">
        <f>Rev_Dep_2!J8-Rev_Dep_0!J8</f>
        <v>0</v>
      </c>
      <c r="K8">
        <f>Rev_Dep_2!K8-Rev_Dep_0!K8</f>
        <v>0</v>
      </c>
      <c r="L8">
        <f>Rev_Dep_2!L8-Rev_Dep_0!L8</f>
        <v>0</v>
      </c>
      <c r="M8">
        <f>Rev_Dep_2!M8-Rev_Dep_0!M8</f>
        <v>0</v>
      </c>
      <c r="N8">
        <f>Rev_Dep_2!N8-Rev_Dep_0!N8</f>
        <v>0</v>
      </c>
      <c r="O8">
        <f>Rev_Dep_2!O8-Rev_Dep_0!O8</f>
        <v>0</v>
      </c>
      <c r="P8">
        <f>Rev_Dep_2!P8-Rev_Dep_0!P8</f>
        <v>0</v>
      </c>
      <c r="Q8">
        <f>Rev_Dep_2!Q8-Rev_Dep_0!Q8</f>
        <v>0</v>
      </c>
      <c r="R8">
        <f>Rev_Dep_2!R8-Rev_Dep_0!R8</f>
        <v>0</v>
      </c>
      <c r="S8">
        <f>Rev_Dep_2!S8-Rev_Dep_0!S8</f>
        <v>0</v>
      </c>
      <c r="T8">
        <f>Rev_Dep_2!T8-Rev_Dep_0!T8</f>
        <v>0</v>
      </c>
      <c r="U8">
        <f>Rev_Dep_2!U8-Rev_Dep_0!U8</f>
        <v>-1.7439540000000306</v>
      </c>
      <c r="V8">
        <f>Rev_Dep_2!V8-Rev_Dep_0!V8</f>
        <v>-261.40713299999993</v>
      </c>
      <c r="W8">
        <f>Rev_Dep_2!W8-Rev_Dep_0!W8</f>
        <v>-585.91827919999992</v>
      </c>
      <c r="X8">
        <f>Rev_Dep_2!X8-Rev_Dep_0!X8</f>
        <v>-188.37774449999995</v>
      </c>
      <c r="Y8">
        <f>Rev_Dep_2!Y8-Rev_Dep_0!Y8</f>
        <v>-51.197688900000003</v>
      </c>
      <c r="Z8">
        <f>Rev_Dep_2!Z8-Rev_Dep_0!Z8</f>
        <v>39.128136250000004</v>
      </c>
      <c r="AA8">
        <f>Rev_Dep_2!AA8-Rev_Dep_0!AA8</f>
        <v>111.62162799999999</v>
      </c>
      <c r="AB8">
        <f>Rev_Dep_2!AB8-Rev_Dep_0!AB8</f>
        <v>152.76616530000001</v>
      </c>
      <c r="AC8">
        <f>Rev_Dep_2!AC8-Rev_Dep_0!AC8</f>
        <v>311.12809719999996</v>
      </c>
      <c r="AD8">
        <f>Rev_Dep_2!AD8-Rev_Dep_0!AD8</f>
        <v>430.56134199999997</v>
      </c>
      <c r="AE8">
        <f>Rev_Dep_2!AE8-Rev_Dep_0!AE8</f>
        <v>437.696416</v>
      </c>
      <c r="AF8">
        <f>Rev_Dep_2!AF8-Rev_Dep_0!AF8</f>
        <v>360.09207199999992</v>
      </c>
      <c r="AG8">
        <f>Rev_Dep_2!AG8-Rev_Dep_0!AG8</f>
        <v>308.45882399999982</v>
      </c>
      <c r="AH8">
        <f>Rev_Dep_2!AH8-Rev_Dep_0!AH8</f>
        <v>164.90494100000001</v>
      </c>
      <c r="AI8">
        <f>Rev_Dep_2!AI8-Rev_Dep_0!AI8</f>
        <v>14.450708000000077</v>
      </c>
      <c r="AJ8">
        <f>Rev_Dep_2!AJ8-Rev_Dep_0!AJ8</f>
        <v>-144.41839399999981</v>
      </c>
      <c r="AK8">
        <f>Rev_Dep_2!AK8-Rev_Dep_0!AK8</f>
        <v>-295.98086199999989</v>
      </c>
      <c r="AL8">
        <f>Rev_Dep_2!AL8-Rev_Dep_0!AL8</f>
        <v>-447.39880300000004</v>
      </c>
      <c r="AM8">
        <f>Rev_Dep_2!AM8-Rev_Dep_0!AM8</f>
        <v>-578.46201799999994</v>
      </c>
      <c r="AN8">
        <f>Rev_Dep_2!AN8-Rev_Dep_0!AN8</f>
        <v>-715.0808340000001</v>
      </c>
      <c r="AO8">
        <f>Rev_Dep_2!AO8-Rev_Dep_0!AO8</f>
        <v>-853.2201</v>
      </c>
      <c r="AP8">
        <f>Rev_Dep_2!AP8-Rev_Dep_0!AP8</f>
        <v>-988.56712800000014</v>
      </c>
      <c r="AQ8">
        <f>Rev_Dep_2!AQ8-Rev_Dep_0!AQ8</f>
        <v>-1057.1048480000002</v>
      </c>
      <c r="AR8">
        <f>Rev_Dep_2!AR8-Rev_Dep_0!AR8</f>
        <v>-1143.2862220000002</v>
      </c>
      <c r="AS8">
        <f>Rev_Dep_2!AS8-Rev_Dep_0!AS8</f>
        <v>-1242.8801549999998</v>
      </c>
      <c r="AT8">
        <f>Rev_Dep_2!AT8-Rev_Dep_0!AT8</f>
        <v>-1343.4467750000001</v>
      </c>
      <c r="AU8">
        <f>Rev_Dep_2!AU8-Rev_Dep_0!AU8</f>
        <v>-1445.910619</v>
      </c>
      <c r="AV8">
        <f>Rev_Dep_2!AV8-Rev_Dep_0!AV8</f>
        <v>-1570.9138069999999</v>
      </c>
    </row>
    <row r="9" spans="1:48" x14ac:dyDescent="0.25">
      <c r="A9" t="str">
        <f>résultats!B534</f>
        <v>SUB_RENOV_VAL_1</v>
      </c>
      <c r="B9">
        <f>Rev_Dep_2!B9-Rev_Dep_0!B9</f>
        <v>0</v>
      </c>
      <c r="C9">
        <f>Rev_Dep_2!C9-Rev_Dep_0!C9</f>
        <v>0</v>
      </c>
      <c r="D9">
        <f>Rev_Dep_2!D9-Rev_Dep_0!D9</f>
        <v>0</v>
      </c>
      <c r="E9">
        <f>Rev_Dep_2!E9-Rev_Dep_0!E9</f>
        <v>0</v>
      </c>
      <c r="F9">
        <f>Rev_Dep_2!F9-Rev_Dep_0!F9</f>
        <v>0</v>
      </c>
      <c r="G9">
        <f>Rev_Dep_2!G9-Rev_Dep_0!G9</f>
        <v>0</v>
      </c>
      <c r="H9">
        <f>Rev_Dep_2!H9-Rev_Dep_0!H9</f>
        <v>0</v>
      </c>
      <c r="I9">
        <f>Rev_Dep_2!I9-Rev_Dep_0!I9</f>
        <v>0</v>
      </c>
      <c r="J9">
        <f>Rev_Dep_2!J9-Rev_Dep_0!J9</f>
        <v>0</v>
      </c>
      <c r="K9">
        <f>Rev_Dep_2!K9-Rev_Dep_0!K9</f>
        <v>0</v>
      </c>
      <c r="L9">
        <f>Rev_Dep_2!L9-Rev_Dep_0!L9</f>
        <v>0</v>
      </c>
      <c r="M9">
        <f>Rev_Dep_2!M9-Rev_Dep_0!M9</f>
        <v>0</v>
      </c>
      <c r="N9">
        <f>Rev_Dep_2!N9-Rev_Dep_0!N9</f>
        <v>0</v>
      </c>
      <c r="O9">
        <f>Rev_Dep_2!O9-Rev_Dep_0!O9</f>
        <v>0</v>
      </c>
      <c r="P9">
        <f>Rev_Dep_2!P9-Rev_Dep_0!P9</f>
        <v>0</v>
      </c>
      <c r="Q9">
        <f>Rev_Dep_2!Q9-Rev_Dep_0!Q9</f>
        <v>0</v>
      </c>
      <c r="R9">
        <f>Rev_Dep_2!R9-Rev_Dep_0!R9</f>
        <v>0</v>
      </c>
      <c r="S9">
        <f>Rev_Dep_2!S9-Rev_Dep_0!S9</f>
        <v>0</v>
      </c>
      <c r="T9">
        <f>Rev_Dep_2!T9-Rev_Dep_0!T9</f>
        <v>0</v>
      </c>
      <c r="U9">
        <f>Rev_Dep_2!U9-Rev_Dep_0!U9</f>
        <v>-10.601061999999729</v>
      </c>
      <c r="V9">
        <f>Rev_Dep_2!V9-Rev_Dep_0!V9</f>
        <v>3424.092709</v>
      </c>
      <c r="W9">
        <f>Rev_Dep_2!W9-Rev_Dep_0!W9</f>
        <v>4425.2490820000003</v>
      </c>
      <c r="X9">
        <f>Rev_Dep_2!X9-Rev_Dep_0!X9</f>
        <v>6155.5551599999999</v>
      </c>
      <c r="Y9">
        <f>Rev_Dep_2!Y9-Rev_Dep_0!Y9</f>
        <v>6451.0643360000004</v>
      </c>
      <c r="Z9">
        <f>Rev_Dep_2!Z9-Rev_Dep_0!Z9</f>
        <v>6536.1029660000004</v>
      </c>
      <c r="AA9">
        <f>Rev_Dep_2!AA9-Rev_Dep_0!AA9</f>
        <v>6543.3098819999996</v>
      </c>
      <c r="AB9">
        <f>Rev_Dep_2!AB9-Rev_Dep_0!AB9</f>
        <v>6612.2186229999998</v>
      </c>
      <c r="AC9">
        <f>Rev_Dep_2!AC9-Rev_Dep_0!AC9</f>
        <v>7742.620707</v>
      </c>
      <c r="AD9">
        <f>Rev_Dep_2!AD9-Rev_Dep_0!AD9</f>
        <v>7862.0171520000004</v>
      </c>
      <c r="AE9">
        <f>Rev_Dep_2!AE9-Rev_Dep_0!AE9</f>
        <v>7817.6728640000001</v>
      </c>
      <c r="AF9">
        <f>Rev_Dep_2!AF9-Rev_Dep_0!AF9</f>
        <v>7782.8774290000001</v>
      </c>
      <c r="AG9">
        <f>Rev_Dep_2!AG9-Rev_Dep_0!AG9</f>
        <v>7760.1995360000001</v>
      </c>
      <c r="AH9">
        <f>Rev_Dep_2!AH9-Rev_Dep_0!AH9</f>
        <v>7683.8234839999996</v>
      </c>
      <c r="AI9">
        <f>Rev_Dep_2!AI9-Rev_Dep_0!AI9</f>
        <v>7606.2563030000001</v>
      </c>
      <c r="AJ9">
        <f>Rev_Dep_2!AJ9-Rev_Dep_0!AJ9</f>
        <v>7545.7447309999998</v>
      </c>
      <c r="AK9">
        <f>Rev_Dep_2!AK9-Rev_Dep_0!AK9</f>
        <v>7498.8147740000004</v>
      </c>
      <c r="AL9">
        <f>Rev_Dep_2!AL9-Rev_Dep_0!AL9</f>
        <v>7611.7127879999998</v>
      </c>
      <c r="AM9">
        <f>Rev_Dep_2!AM9-Rev_Dep_0!AM9</f>
        <v>7754.1753870000002</v>
      </c>
      <c r="AN9">
        <f>Rev_Dep_2!AN9-Rev_Dep_0!AN9</f>
        <v>7754.7317700000003</v>
      </c>
      <c r="AO9">
        <f>Rev_Dep_2!AO9-Rev_Dep_0!AO9</f>
        <v>7723.9366239999999</v>
      </c>
      <c r="AP9">
        <f>Rev_Dep_2!AP9-Rev_Dep_0!AP9</f>
        <v>7674.7370549999996</v>
      </c>
      <c r="AQ9">
        <f>Rev_Dep_2!AQ9-Rev_Dep_0!AQ9</f>
        <v>7618.5842940000002</v>
      </c>
      <c r="AR9">
        <f>Rev_Dep_2!AR9-Rev_Dep_0!AR9</f>
        <v>7590.694469</v>
      </c>
      <c r="AS9">
        <f>Rev_Dep_2!AS9-Rev_Dep_0!AS9</f>
        <v>7668.1474129999997</v>
      </c>
      <c r="AT9">
        <f>Rev_Dep_2!AT9-Rev_Dep_0!AT9</f>
        <v>7775.1353810000001</v>
      </c>
      <c r="AU9">
        <f>Rev_Dep_2!AU9-Rev_Dep_0!AU9</f>
        <v>7887.649555</v>
      </c>
      <c r="AV9">
        <f>Rev_Dep_2!AV9-Rev_Dep_0!AV9</f>
        <v>7995.9633569999996</v>
      </c>
    </row>
    <row r="10" spans="1:48" x14ac:dyDescent="0.25">
      <c r="A10" t="str">
        <f>résultats!B535</f>
        <v>EXP_H01_1</v>
      </c>
      <c r="B10">
        <f>Rev_Dep_2!B10-Rev_Dep_0!B10</f>
        <v>0</v>
      </c>
      <c r="C10">
        <f>Rev_Dep_2!C10-Rev_Dep_0!C10</f>
        <v>0</v>
      </c>
      <c r="D10">
        <f>Rev_Dep_2!D10-Rev_Dep_0!D10</f>
        <v>0</v>
      </c>
      <c r="E10">
        <f>Rev_Dep_2!E10-Rev_Dep_0!E10</f>
        <v>0</v>
      </c>
      <c r="F10">
        <f>Rev_Dep_2!F10-Rev_Dep_0!F10</f>
        <v>0</v>
      </c>
      <c r="G10">
        <f>Rev_Dep_2!G10-Rev_Dep_0!G10</f>
        <v>0</v>
      </c>
      <c r="H10">
        <f>Rev_Dep_2!H10-Rev_Dep_0!H10</f>
        <v>0</v>
      </c>
      <c r="I10">
        <f>Rev_Dep_2!I10-Rev_Dep_0!I10</f>
        <v>0</v>
      </c>
      <c r="J10">
        <f>Rev_Dep_2!J10-Rev_Dep_0!J10</f>
        <v>0</v>
      </c>
      <c r="K10">
        <f>Rev_Dep_2!K10-Rev_Dep_0!K10</f>
        <v>0</v>
      </c>
      <c r="L10">
        <f>Rev_Dep_2!L10-Rev_Dep_0!L10</f>
        <v>0</v>
      </c>
      <c r="M10">
        <f>Rev_Dep_2!M10-Rev_Dep_0!M10</f>
        <v>0</v>
      </c>
      <c r="N10">
        <f>Rev_Dep_2!N10-Rev_Dep_0!N10</f>
        <v>0</v>
      </c>
      <c r="O10">
        <f>Rev_Dep_2!O10-Rev_Dep_0!O10</f>
        <v>0</v>
      </c>
      <c r="P10">
        <f>Rev_Dep_2!P10-Rev_Dep_0!P10</f>
        <v>0</v>
      </c>
      <c r="Q10">
        <f>Rev_Dep_2!Q10-Rev_Dep_0!Q10</f>
        <v>0</v>
      </c>
      <c r="R10">
        <f>Rev_Dep_2!R10-Rev_Dep_0!R10</f>
        <v>0</v>
      </c>
      <c r="S10">
        <f>Rev_Dep_2!S10-Rev_Dep_0!S10</f>
        <v>0</v>
      </c>
      <c r="T10">
        <f>Rev_Dep_2!T10-Rev_Dep_0!T10</f>
        <v>0</v>
      </c>
      <c r="U10">
        <f>Rev_Dep_2!U10-Rev_Dep_0!U10</f>
        <v>654.74899999983609</v>
      </c>
      <c r="V10">
        <f>Rev_Dep_2!V10-Rev_Dep_0!V10</f>
        <v>7199.9769999999553</v>
      </c>
      <c r="W10">
        <f>Rev_Dep_2!W10-Rev_Dep_0!W10</f>
        <v>8838.2009999998845</v>
      </c>
      <c r="X10">
        <f>Rev_Dep_2!X10-Rev_Dep_0!X10</f>
        <v>8339.5810000000056</v>
      </c>
      <c r="Y10">
        <f>Rev_Dep_2!Y10-Rev_Dep_0!Y10</f>
        <v>13099.284999999916</v>
      </c>
      <c r="Z10">
        <f>Rev_Dep_2!Z10-Rev_Dep_0!Z10</f>
        <v>16815.78600000008</v>
      </c>
      <c r="AA10">
        <f>Rev_Dep_2!AA10-Rev_Dep_0!AA10</f>
        <v>16859.997999999905</v>
      </c>
      <c r="AB10">
        <f>Rev_Dep_2!AB10-Rev_Dep_0!AB10</f>
        <v>14646.405999999959</v>
      </c>
      <c r="AC10">
        <f>Rev_Dep_2!AC10-Rev_Dep_0!AC10</f>
        <v>16033.665999999968</v>
      </c>
      <c r="AD10">
        <f>Rev_Dep_2!AD10-Rev_Dep_0!AD10</f>
        <v>20250.93200000003</v>
      </c>
      <c r="AE10">
        <f>Rev_Dep_2!AE10-Rev_Dep_0!AE10</f>
        <v>21714.39599999995</v>
      </c>
      <c r="AF10">
        <f>Rev_Dep_2!AF10-Rev_Dep_0!AF10</f>
        <v>21778.125</v>
      </c>
      <c r="AG10">
        <f>Rev_Dep_2!AG10-Rev_Dep_0!AG10</f>
        <v>21209.675000000047</v>
      </c>
      <c r="AH10">
        <f>Rev_Dep_2!AH10-Rev_Dep_0!AH10</f>
        <v>19421.445999999996</v>
      </c>
      <c r="AI10">
        <f>Rev_Dep_2!AI10-Rev_Dep_0!AI10</f>
        <v>19322.392999999924</v>
      </c>
      <c r="AJ10">
        <f>Rev_Dep_2!AJ10-Rev_Dep_0!AJ10</f>
        <v>17789.618000000017</v>
      </c>
      <c r="AK10">
        <f>Rev_Dep_2!AK10-Rev_Dep_0!AK10</f>
        <v>17114.735000000102</v>
      </c>
      <c r="AL10">
        <f>Rev_Dep_2!AL10-Rev_Dep_0!AL10</f>
        <v>15358.643999999855</v>
      </c>
      <c r="AM10">
        <f>Rev_Dep_2!AM10-Rev_Dep_0!AM10</f>
        <v>17270.555999999866</v>
      </c>
      <c r="AN10">
        <f>Rev_Dep_2!AN10-Rev_Dep_0!AN10</f>
        <v>19195.48499999987</v>
      </c>
      <c r="AO10">
        <f>Rev_Dep_2!AO10-Rev_Dep_0!AO10</f>
        <v>20607.233999999939</v>
      </c>
      <c r="AP10">
        <f>Rev_Dep_2!AP10-Rev_Dep_0!AP10</f>
        <v>21825.280000000028</v>
      </c>
      <c r="AQ10">
        <f>Rev_Dep_2!AQ10-Rev_Dep_0!AQ10</f>
        <v>23470.402000000002</v>
      </c>
      <c r="AR10">
        <f>Rev_Dep_2!AR10-Rev_Dep_0!AR10</f>
        <v>23308.784999999916</v>
      </c>
      <c r="AS10">
        <f>Rev_Dep_2!AS10-Rev_Dep_0!AS10</f>
        <v>22349.966999999946</v>
      </c>
      <c r="AT10">
        <f>Rev_Dep_2!AT10-Rev_Dep_0!AT10</f>
        <v>22211.067000000039</v>
      </c>
      <c r="AU10">
        <f>Rev_Dep_2!AU10-Rev_Dep_0!AU10</f>
        <v>22526.681000000099</v>
      </c>
      <c r="AV10">
        <f>Rev_Dep_2!AV10-Rev_Dep_0!AV10</f>
        <v>21245.089000000153</v>
      </c>
    </row>
    <row r="11" spans="1:48" x14ac:dyDescent="0.25">
      <c r="A11" t="str">
        <f>résultats!B536</f>
        <v>EXP_11_H01_1</v>
      </c>
      <c r="B11">
        <f>Rev_Dep_2!B11-Rev_Dep_0!B11</f>
        <v>0</v>
      </c>
      <c r="C11">
        <f>Rev_Dep_2!C11-Rev_Dep_0!C11</f>
        <v>0</v>
      </c>
      <c r="D11">
        <f>Rev_Dep_2!D11-Rev_Dep_0!D11</f>
        <v>0</v>
      </c>
      <c r="E11">
        <f>Rev_Dep_2!E11-Rev_Dep_0!E11</f>
        <v>0</v>
      </c>
      <c r="F11">
        <f>Rev_Dep_2!F11-Rev_Dep_0!F11</f>
        <v>0</v>
      </c>
      <c r="G11">
        <f>Rev_Dep_2!G11-Rev_Dep_0!G11</f>
        <v>0</v>
      </c>
      <c r="H11">
        <f>Rev_Dep_2!H11-Rev_Dep_0!H11</f>
        <v>0</v>
      </c>
      <c r="I11">
        <f>Rev_Dep_2!I11-Rev_Dep_0!I11</f>
        <v>0</v>
      </c>
      <c r="J11">
        <f>Rev_Dep_2!J11-Rev_Dep_0!J11</f>
        <v>0</v>
      </c>
      <c r="K11">
        <f>Rev_Dep_2!K11-Rev_Dep_0!K11</f>
        <v>0</v>
      </c>
      <c r="L11">
        <f>Rev_Dep_2!L11-Rev_Dep_0!L11</f>
        <v>0</v>
      </c>
      <c r="M11">
        <f>Rev_Dep_2!M11-Rev_Dep_0!M11</f>
        <v>0</v>
      </c>
      <c r="N11">
        <f>Rev_Dep_2!N11-Rev_Dep_0!N11</f>
        <v>0</v>
      </c>
      <c r="O11">
        <f>Rev_Dep_2!O11-Rev_Dep_0!O11</f>
        <v>0</v>
      </c>
      <c r="P11">
        <f>Rev_Dep_2!P11-Rev_Dep_0!P11</f>
        <v>0</v>
      </c>
      <c r="Q11">
        <f>Rev_Dep_2!Q11-Rev_Dep_0!Q11</f>
        <v>0</v>
      </c>
      <c r="R11">
        <f>Rev_Dep_2!R11-Rev_Dep_0!R11</f>
        <v>0</v>
      </c>
      <c r="S11">
        <f>Rev_Dep_2!S11-Rev_Dep_0!S11</f>
        <v>0</v>
      </c>
      <c r="T11">
        <f>Rev_Dep_2!T11-Rev_Dep_0!T11</f>
        <v>0</v>
      </c>
      <c r="U11">
        <f>Rev_Dep_2!U11-Rev_Dep_0!U11</f>
        <v>8.0182800000002885E-2</v>
      </c>
      <c r="V11">
        <f>Rev_Dep_2!V11-Rev_Dep_0!V11</f>
        <v>-0.52557070000000294</v>
      </c>
      <c r="W11">
        <f>Rev_Dep_2!W11-Rev_Dep_0!W11</f>
        <v>-1.0853755999999919</v>
      </c>
      <c r="X11">
        <f>Rev_Dep_2!X11-Rev_Dep_0!X11</f>
        <v>0.25733249999998975</v>
      </c>
      <c r="Y11">
        <f>Rev_Dep_2!Y11-Rev_Dep_0!Y11</f>
        <v>1.5935301000000095</v>
      </c>
      <c r="Z11">
        <f>Rev_Dep_2!Z11-Rev_Dep_0!Z11</f>
        <v>2.645821600000005</v>
      </c>
      <c r="AA11">
        <f>Rev_Dep_2!AA11-Rev_Dep_0!AA11</f>
        <v>3.2582444999999893</v>
      </c>
      <c r="AB11">
        <f>Rev_Dep_2!AB11-Rev_Dep_0!AB11</f>
        <v>3.4895510000000058</v>
      </c>
      <c r="AC11">
        <f>Rev_Dep_2!AC11-Rev_Dep_0!AC11</f>
        <v>3.9842709000000127</v>
      </c>
      <c r="AD11">
        <f>Rev_Dep_2!AD11-Rev_Dep_0!AD11</f>
        <v>4.564286199999998</v>
      </c>
      <c r="AE11">
        <f>Rev_Dep_2!AE11-Rev_Dep_0!AE11</f>
        <v>5.067325100000005</v>
      </c>
      <c r="AF11">
        <f>Rev_Dep_2!AF11-Rev_Dep_0!AF11</f>
        <v>5.4924331999999936</v>
      </c>
      <c r="AG11">
        <f>Rev_Dep_2!AG11-Rev_Dep_0!AG11</f>
        <v>5.5948083000000111</v>
      </c>
      <c r="AH11">
        <f>Rev_Dep_2!AH11-Rev_Dep_0!AH11</f>
        <v>5.8936290999999983</v>
      </c>
      <c r="AI11">
        <f>Rev_Dep_2!AI11-Rev_Dep_0!AI11</f>
        <v>6.3693422999999996</v>
      </c>
      <c r="AJ11">
        <f>Rev_Dep_2!AJ11-Rev_Dep_0!AJ11</f>
        <v>6.6961559000000079</v>
      </c>
      <c r="AK11">
        <f>Rev_Dep_2!AK11-Rev_Dep_0!AK11</f>
        <v>7.1027433000000144</v>
      </c>
      <c r="AL11">
        <f>Rev_Dep_2!AL11-Rev_Dep_0!AL11</f>
        <v>7.3353669999999909</v>
      </c>
      <c r="AM11">
        <f>Rev_Dep_2!AM11-Rev_Dep_0!AM11</f>
        <v>7.7438807999999995</v>
      </c>
      <c r="AN11">
        <f>Rev_Dep_2!AN11-Rev_Dep_0!AN11</f>
        <v>8.2328162999999961</v>
      </c>
      <c r="AO11">
        <f>Rev_Dep_2!AO11-Rev_Dep_0!AO11</f>
        <v>8.6919743999999923</v>
      </c>
      <c r="AP11">
        <f>Rev_Dep_2!AP11-Rev_Dep_0!AP11</f>
        <v>9.1434045000000026</v>
      </c>
      <c r="AQ11">
        <f>Rev_Dep_2!AQ11-Rev_Dep_0!AQ11</f>
        <v>9.4975204000000133</v>
      </c>
      <c r="AR11">
        <f>Rev_Dep_2!AR11-Rev_Dep_0!AR11</f>
        <v>9.6659257000000025</v>
      </c>
      <c r="AS11">
        <f>Rev_Dep_2!AS11-Rev_Dep_0!AS11</f>
        <v>9.7419116000000088</v>
      </c>
      <c r="AT11">
        <f>Rev_Dep_2!AT11-Rev_Dep_0!AT11</f>
        <v>9.913328899999982</v>
      </c>
      <c r="AU11">
        <f>Rev_Dep_2!AU11-Rev_Dep_0!AU11</f>
        <v>10.146895000000001</v>
      </c>
      <c r="AV11">
        <f>Rev_Dep_2!AV11-Rev_Dep_0!AV11</f>
        <v>10.407959099999999</v>
      </c>
    </row>
    <row r="12" spans="1:48" x14ac:dyDescent="0.25">
      <c r="A12" t="str">
        <f>résultats!B537</f>
        <v>EXP_12_H01_1</v>
      </c>
      <c r="B12">
        <f>Rev_Dep_2!B12-Rev_Dep_0!B12</f>
        <v>0</v>
      </c>
      <c r="C12">
        <f>Rev_Dep_2!C12-Rev_Dep_0!C12</f>
        <v>0</v>
      </c>
      <c r="D12">
        <f>Rev_Dep_2!D12-Rev_Dep_0!D12</f>
        <v>0</v>
      </c>
      <c r="E12">
        <f>Rev_Dep_2!E12-Rev_Dep_0!E12</f>
        <v>0</v>
      </c>
      <c r="F12">
        <f>Rev_Dep_2!F12-Rev_Dep_0!F12</f>
        <v>0</v>
      </c>
      <c r="G12">
        <f>Rev_Dep_2!G12-Rev_Dep_0!G12</f>
        <v>0</v>
      </c>
      <c r="H12">
        <f>Rev_Dep_2!H12-Rev_Dep_0!H12</f>
        <v>0</v>
      </c>
      <c r="I12">
        <f>Rev_Dep_2!I12-Rev_Dep_0!I12</f>
        <v>0</v>
      </c>
      <c r="J12">
        <f>Rev_Dep_2!J12-Rev_Dep_0!J12</f>
        <v>0</v>
      </c>
      <c r="K12">
        <f>Rev_Dep_2!K12-Rev_Dep_0!K12</f>
        <v>0</v>
      </c>
      <c r="L12">
        <f>Rev_Dep_2!L12-Rev_Dep_0!L12</f>
        <v>0</v>
      </c>
      <c r="M12">
        <f>Rev_Dep_2!M12-Rev_Dep_0!M12</f>
        <v>0</v>
      </c>
      <c r="N12">
        <f>Rev_Dep_2!N12-Rev_Dep_0!N12</f>
        <v>0</v>
      </c>
      <c r="O12">
        <f>Rev_Dep_2!O12-Rev_Dep_0!O12</f>
        <v>0</v>
      </c>
      <c r="P12">
        <f>Rev_Dep_2!P12-Rev_Dep_0!P12</f>
        <v>0</v>
      </c>
      <c r="Q12">
        <f>Rev_Dep_2!Q12-Rev_Dep_0!Q12</f>
        <v>0</v>
      </c>
      <c r="R12">
        <f>Rev_Dep_2!R12-Rev_Dep_0!R12</f>
        <v>0</v>
      </c>
      <c r="S12">
        <f>Rev_Dep_2!S12-Rev_Dep_0!S12</f>
        <v>0</v>
      </c>
      <c r="T12">
        <f>Rev_Dep_2!T12-Rev_Dep_0!T12</f>
        <v>0</v>
      </c>
      <c r="U12">
        <f>Rev_Dep_2!U12-Rev_Dep_0!U12</f>
        <v>135.90290000001551</v>
      </c>
      <c r="V12">
        <f>Rev_Dep_2!V12-Rev_Dep_0!V12</f>
        <v>-895.20319999998901</v>
      </c>
      <c r="W12">
        <f>Rev_Dep_2!W12-Rev_Dep_0!W12</f>
        <v>-1922.8185000000231</v>
      </c>
      <c r="X12">
        <f>Rev_Dep_2!X12-Rev_Dep_0!X12</f>
        <v>227.76780000000144</v>
      </c>
      <c r="Y12">
        <f>Rev_Dep_2!Y12-Rev_Dep_0!Y12</f>
        <v>2342.6808000000019</v>
      </c>
      <c r="Z12">
        <f>Rev_Dep_2!Z12-Rev_Dep_0!Z12</f>
        <v>3949.8158000000112</v>
      </c>
      <c r="AA12">
        <f>Rev_Dep_2!AA12-Rev_Dep_0!AA12</f>
        <v>4788.341700000019</v>
      </c>
      <c r="AB12">
        <f>Rev_Dep_2!AB12-Rev_Dep_0!AB12</f>
        <v>4958.8087999999989</v>
      </c>
      <c r="AC12">
        <f>Rev_Dep_2!AC12-Rev_Dep_0!AC12</f>
        <v>5540.7909000000218</v>
      </c>
      <c r="AD12">
        <f>Rev_Dep_2!AD12-Rev_Dep_0!AD12</f>
        <v>6172.0149999999849</v>
      </c>
      <c r="AE12">
        <f>Rev_Dep_2!AE12-Rev_Dep_0!AE12</f>
        <v>6635.4786999999778</v>
      </c>
      <c r="AF12">
        <f>Rev_Dep_2!AF12-Rev_Dep_0!AF12</f>
        <v>6940.2108000000007</v>
      </c>
      <c r="AG12">
        <f>Rev_Dep_2!AG12-Rev_Dep_0!AG12</f>
        <v>6683.7374999999884</v>
      </c>
      <c r="AH12">
        <f>Rev_Dep_2!AH12-Rev_Dep_0!AH12</f>
        <v>6729.7115000000049</v>
      </c>
      <c r="AI12">
        <f>Rev_Dep_2!AI12-Rev_Dep_0!AI12</f>
        <v>7041.7994999999937</v>
      </c>
      <c r="AJ12">
        <f>Rev_Dep_2!AJ12-Rev_Dep_0!AJ12</f>
        <v>7095.6526000000013</v>
      </c>
      <c r="AK12">
        <f>Rev_Dep_2!AK12-Rev_Dep_0!AK12</f>
        <v>7260.647500000021</v>
      </c>
      <c r="AL12">
        <f>Rev_Dep_2!AL12-Rev_Dep_0!AL12</f>
        <v>7128.5244999999704</v>
      </c>
      <c r="AM12">
        <f>Rev_Dep_2!AM12-Rev_Dep_0!AM12</f>
        <v>7262.5144000000146</v>
      </c>
      <c r="AN12">
        <f>Rev_Dep_2!AN12-Rev_Dep_0!AN12</f>
        <v>7498.4382999999798</v>
      </c>
      <c r="AO12">
        <f>Rev_Dep_2!AO12-Rev_Dep_0!AO12</f>
        <v>7671.8525000000373</v>
      </c>
      <c r="AP12">
        <f>Rev_Dep_2!AP12-Rev_Dep_0!AP12</f>
        <v>7814.9951000000001</v>
      </c>
      <c r="AQ12">
        <f>Rev_Dep_2!AQ12-Rev_Dep_0!AQ12</f>
        <v>7784.4369000000297</v>
      </c>
      <c r="AR12">
        <f>Rev_Dep_2!AR12-Rev_Dep_0!AR12</f>
        <v>7441.5265999999829</v>
      </c>
      <c r="AS12">
        <f>Rev_Dep_2!AS12-Rev_Dep_0!AS12</f>
        <v>6942.242499999993</v>
      </c>
      <c r="AT12">
        <f>Rev_Dep_2!AT12-Rev_Dep_0!AT12</f>
        <v>6572.9966000000131</v>
      </c>
      <c r="AU12">
        <f>Rev_Dep_2!AU12-Rev_Dep_0!AU12</f>
        <v>6284.9808000000194</v>
      </c>
      <c r="AV12">
        <f>Rev_Dep_2!AV12-Rev_Dep_0!AV12</f>
        <v>6025.2681999999913</v>
      </c>
    </row>
    <row r="13" spans="1:48" x14ac:dyDescent="0.25">
      <c r="A13" t="str">
        <f>résultats!B538</f>
        <v>EXP_13_H01_1</v>
      </c>
      <c r="B13">
        <f>Rev_Dep_2!B13-Rev_Dep_0!B13</f>
        <v>0</v>
      </c>
      <c r="C13">
        <f>Rev_Dep_2!C13-Rev_Dep_0!C13</f>
        <v>0</v>
      </c>
      <c r="D13">
        <f>Rev_Dep_2!D13-Rev_Dep_0!D13</f>
        <v>0</v>
      </c>
      <c r="E13">
        <f>Rev_Dep_2!E13-Rev_Dep_0!E13</f>
        <v>0</v>
      </c>
      <c r="F13">
        <f>Rev_Dep_2!F13-Rev_Dep_0!F13</f>
        <v>0</v>
      </c>
      <c r="G13">
        <f>Rev_Dep_2!G13-Rev_Dep_0!G13</f>
        <v>0</v>
      </c>
      <c r="H13">
        <f>Rev_Dep_2!H13-Rev_Dep_0!H13</f>
        <v>0</v>
      </c>
      <c r="I13">
        <f>Rev_Dep_2!I13-Rev_Dep_0!I13</f>
        <v>0</v>
      </c>
      <c r="J13">
        <f>Rev_Dep_2!J13-Rev_Dep_0!J13</f>
        <v>0</v>
      </c>
      <c r="K13">
        <f>Rev_Dep_2!K13-Rev_Dep_0!K13</f>
        <v>0</v>
      </c>
      <c r="L13">
        <f>Rev_Dep_2!L13-Rev_Dep_0!L13</f>
        <v>0</v>
      </c>
      <c r="M13">
        <f>Rev_Dep_2!M13-Rev_Dep_0!M13</f>
        <v>0</v>
      </c>
      <c r="N13">
        <f>Rev_Dep_2!N13-Rev_Dep_0!N13</f>
        <v>0</v>
      </c>
      <c r="O13">
        <f>Rev_Dep_2!O13-Rev_Dep_0!O13</f>
        <v>0</v>
      </c>
      <c r="P13">
        <f>Rev_Dep_2!P13-Rev_Dep_0!P13</f>
        <v>0</v>
      </c>
      <c r="Q13">
        <f>Rev_Dep_2!Q13-Rev_Dep_0!Q13</f>
        <v>0</v>
      </c>
      <c r="R13">
        <f>Rev_Dep_2!R13-Rev_Dep_0!R13</f>
        <v>0</v>
      </c>
      <c r="S13">
        <f>Rev_Dep_2!S13-Rev_Dep_0!S13</f>
        <v>0</v>
      </c>
      <c r="T13">
        <f>Rev_Dep_2!T13-Rev_Dep_0!T13</f>
        <v>0</v>
      </c>
      <c r="U13">
        <f>Rev_Dep_2!U13-Rev_Dep_0!U13</f>
        <v>-76.446339999994962</v>
      </c>
      <c r="V13">
        <f>Rev_Dep_2!V13-Rev_Dep_0!V13</f>
        <v>-84.126529999994091</v>
      </c>
      <c r="W13">
        <f>Rev_Dep_2!W13-Rev_Dep_0!W13</f>
        <v>841.6978500000987</v>
      </c>
      <c r="X13">
        <f>Rev_Dep_2!X13-Rev_Dep_0!X13</f>
        <v>2864.8677900000039</v>
      </c>
      <c r="Y13">
        <f>Rev_Dep_2!Y13-Rev_Dep_0!Y13</f>
        <v>3036.0961799999932</v>
      </c>
      <c r="Z13">
        <f>Rev_Dep_2!Z13-Rev_Dep_0!Z13</f>
        <v>1804.3225499999098</v>
      </c>
      <c r="AA13">
        <f>Rev_Dep_2!AA13-Rev_Dep_0!AA13</f>
        <v>-359.5697599999985</v>
      </c>
      <c r="AB13">
        <f>Rev_Dep_2!AB13-Rev_Dep_0!AB13</f>
        <v>-2378.2411800000118</v>
      </c>
      <c r="AC13">
        <f>Rev_Dep_2!AC13-Rev_Dep_0!AC13</f>
        <v>-2853.7428100000106</v>
      </c>
      <c r="AD13">
        <f>Rev_Dep_2!AD13-Rev_Dep_0!AD13</f>
        <v>-4014.4083399999945</v>
      </c>
      <c r="AE13">
        <f>Rev_Dep_2!AE13-Rev_Dep_0!AE13</f>
        <v>-5508.3037900000054</v>
      </c>
      <c r="AF13">
        <f>Rev_Dep_2!AF13-Rev_Dep_0!AF13</f>
        <v>-7013.9327500000072</v>
      </c>
      <c r="AG13">
        <f>Rev_Dep_2!AG13-Rev_Dep_0!AG13</f>
        <v>-8580.7224999999889</v>
      </c>
      <c r="AH13">
        <f>Rev_Dep_2!AH13-Rev_Dep_0!AH13</f>
        <v>-10277.152280000009</v>
      </c>
      <c r="AI13">
        <f>Rev_Dep_2!AI13-Rev_Dep_0!AI13</f>
        <v>-11962.442999999912</v>
      </c>
      <c r="AJ13">
        <f>Rev_Dep_2!AJ13-Rev_Dep_0!AJ13</f>
        <v>-13657.982910000006</v>
      </c>
      <c r="AK13">
        <f>Rev_Dep_2!AK13-Rev_Dep_0!AK13</f>
        <v>-15256.816250000003</v>
      </c>
      <c r="AL13">
        <f>Rev_Dep_2!AL13-Rev_Dep_0!AL13</f>
        <v>-16287.221350000007</v>
      </c>
      <c r="AM13">
        <f>Rev_Dep_2!AM13-Rev_Dep_0!AM13</f>
        <v>-15573.959940000001</v>
      </c>
      <c r="AN13">
        <f>Rev_Dep_2!AN13-Rev_Dep_0!AN13</f>
        <v>-15177.594770000003</v>
      </c>
      <c r="AO13">
        <f>Rev_Dep_2!AO13-Rev_Dep_0!AO13</f>
        <v>-14898.268249999994</v>
      </c>
      <c r="AP13">
        <f>Rev_Dep_2!AP13-Rev_Dep_0!AP13</f>
        <v>-14684.782379999997</v>
      </c>
      <c r="AQ13">
        <f>Rev_Dep_2!AQ13-Rev_Dep_0!AQ13</f>
        <v>-14453.642210000005</v>
      </c>
      <c r="AR13">
        <f>Rev_Dep_2!AR13-Rev_Dep_0!AR13</f>
        <v>-14107.432409999994</v>
      </c>
      <c r="AS13">
        <f>Rev_Dep_2!AS13-Rev_Dep_0!AS13</f>
        <v>-13459.925570000007</v>
      </c>
      <c r="AT13">
        <f>Rev_Dep_2!AT13-Rev_Dep_0!AT13</f>
        <v>-12690.932809999998</v>
      </c>
      <c r="AU13">
        <f>Rev_Dep_2!AU13-Rev_Dep_0!AU13</f>
        <v>-11858.776120000002</v>
      </c>
      <c r="AV13">
        <f>Rev_Dep_2!AV13-Rev_Dep_0!AV13</f>
        <v>-12182.998070000001</v>
      </c>
    </row>
    <row r="14" spans="1:48" x14ac:dyDescent="0.25">
      <c r="A14" t="str">
        <f>résultats!B539</f>
        <v>EXP_14_H01_1</v>
      </c>
      <c r="B14">
        <f>Rev_Dep_2!B14-Rev_Dep_0!B14</f>
        <v>0</v>
      </c>
      <c r="C14">
        <f>Rev_Dep_2!C14-Rev_Dep_0!C14</f>
        <v>0</v>
      </c>
      <c r="D14">
        <f>Rev_Dep_2!D14-Rev_Dep_0!D14</f>
        <v>0</v>
      </c>
      <c r="E14">
        <f>Rev_Dep_2!E14-Rev_Dep_0!E14</f>
        <v>0</v>
      </c>
      <c r="F14">
        <f>Rev_Dep_2!F14-Rev_Dep_0!F14</f>
        <v>0</v>
      </c>
      <c r="G14">
        <f>Rev_Dep_2!G14-Rev_Dep_0!G14</f>
        <v>0</v>
      </c>
      <c r="H14">
        <f>Rev_Dep_2!H14-Rev_Dep_0!H14</f>
        <v>0</v>
      </c>
      <c r="I14">
        <f>Rev_Dep_2!I14-Rev_Dep_0!I14</f>
        <v>0</v>
      </c>
      <c r="J14">
        <f>Rev_Dep_2!J14-Rev_Dep_0!J14</f>
        <v>0</v>
      </c>
      <c r="K14">
        <f>Rev_Dep_2!K14-Rev_Dep_0!K14</f>
        <v>0</v>
      </c>
      <c r="L14">
        <f>Rev_Dep_2!L14-Rev_Dep_0!L14</f>
        <v>0</v>
      </c>
      <c r="M14">
        <f>Rev_Dep_2!M14-Rev_Dep_0!M14</f>
        <v>0</v>
      </c>
      <c r="N14">
        <f>Rev_Dep_2!N14-Rev_Dep_0!N14</f>
        <v>0</v>
      </c>
      <c r="O14">
        <f>Rev_Dep_2!O14-Rev_Dep_0!O14</f>
        <v>0</v>
      </c>
      <c r="P14">
        <f>Rev_Dep_2!P14-Rev_Dep_0!P14</f>
        <v>0</v>
      </c>
      <c r="Q14">
        <f>Rev_Dep_2!Q14-Rev_Dep_0!Q14</f>
        <v>0</v>
      </c>
      <c r="R14">
        <f>Rev_Dep_2!R14-Rev_Dep_0!R14</f>
        <v>0</v>
      </c>
      <c r="S14">
        <f>Rev_Dep_2!S14-Rev_Dep_0!S14</f>
        <v>0</v>
      </c>
      <c r="T14">
        <f>Rev_Dep_2!T14-Rev_Dep_0!T14</f>
        <v>0</v>
      </c>
      <c r="U14">
        <f>Rev_Dep_2!U14-Rev_Dep_0!U14</f>
        <v>0.40641599999980826</v>
      </c>
      <c r="V14">
        <f>Rev_Dep_2!V14-Rev_Dep_0!V14</f>
        <v>407.01572099999976</v>
      </c>
      <c r="W14">
        <f>Rev_Dep_2!W14-Rev_Dep_0!W14</f>
        <v>766.6477990000003</v>
      </c>
      <c r="X14">
        <f>Rev_Dep_2!X14-Rev_Dep_0!X14</f>
        <v>783.01588100000026</v>
      </c>
      <c r="Y14">
        <f>Rev_Dep_2!Y14-Rev_Dep_0!Y14</f>
        <v>856.07308000000012</v>
      </c>
      <c r="Z14">
        <f>Rev_Dep_2!Z14-Rev_Dep_0!Z14</f>
        <v>948.67273300000033</v>
      </c>
      <c r="AA14">
        <f>Rev_Dep_2!AA14-Rev_Dep_0!AA14</f>
        <v>1056.5402050000002</v>
      </c>
      <c r="AB14">
        <f>Rev_Dep_2!AB14-Rev_Dep_0!AB14</f>
        <v>1171.8175589999992</v>
      </c>
      <c r="AC14">
        <f>Rev_Dep_2!AC14-Rev_Dep_0!AC14</f>
        <v>1258.1565279999995</v>
      </c>
      <c r="AD14">
        <f>Rev_Dep_2!AD14-Rev_Dep_0!AD14</f>
        <v>1377.9737709999999</v>
      </c>
      <c r="AE14">
        <f>Rev_Dep_2!AE14-Rev_Dep_0!AE14</f>
        <v>1485.5399980000002</v>
      </c>
      <c r="AF14">
        <f>Rev_Dep_2!AF14-Rev_Dep_0!AF14</f>
        <v>1589.5228210000005</v>
      </c>
      <c r="AG14">
        <f>Rev_Dep_2!AG14-Rev_Dep_0!AG14</f>
        <v>1718.1441009999999</v>
      </c>
      <c r="AH14">
        <f>Rev_Dep_2!AH14-Rev_Dep_0!AH14</f>
        <v>1814.0618260000001</v>
      </c>
      <c r="AI14">
        <f>Rev_Dep_2!AI14-Rev_Dep_0!AI14</f>
        <v>1918.9038979999996</v>
      </c>
      <c r="AJ14">
        <f>Rev_Dep_2!AJ14-Rev_Dep_0!AJ14</f>
        <v>2025.2680729999993</v>
      </c>
      <c r="AK14">
        <f>Rev_Dep_2!AK14-Rev_Dep_0!AK14</f>
        <v>2136.474064</v>
      </c>
      <c r="AL14">
        <f>Rev_Dep_2!AL14-Rev_Dep_0!AL14</f>
        <v>2247.9245620000002</v>
      </c>
      <c r="AM14">
        <f>Rev_Dep_2!AM14-Rev_Dep_0!AM14</f>
        <v>2362.00551</v>
      </c>
      <c r="AN14">
        <f>Rev_Dep_2!AN14-Rev_Dep_0!AN14</f>
        <v>2475.1545129999995</v>
      </c>
      <c r="AO14">
        <f>Rev_Dep_2!AO14-Rev_Dep_0!AO14</f>
        <v>2588.339876</v>
      </c>
      <c r="AP14">
        <f>Rev_Dep_2!AP14-Rev_Dep_0!AP14</f>
        <v>2702.2914810000002</v>
      </c>
      <c r="AQ14">
        <f>Rev_Dep_2!AQ14-Rev_Dep_0!AQ14</f>
        <v>2822.6196540000001</v>
      </c>
      <c r="AR14">
        <f>Rev_Dep_2!AR14-Rev_Dep_0!AR14</f>
        <v>2941.6349449999998</v>
      </c>
      <c r="AS14">
        <f>Rev_Dep_2!AS14-Rev_Dep_0!AS14</f>
        <v>3059.4619890000004</v>
      </c>
      <c r="AT14">
        <f>Rev_Dep_2!AT14-Rev_Dep_0!AT14</f>
        <v>3180.1586390000002</v>
      </c>
      <c r="AU14">
        <f>Rev_Dep_2!AU14-Rev_Dep_0!AU14</f>
        <v>3303.406841</v>
      </c>
      <c r="AV14">
        <f>Rev_Dep_2!AV14-Rev_Dep_0!AV14</f>
        <v>3428.1519200000012</v>
      </c>
    </row>
    <row r="15" spans="1:48" x14ac:dyDescent="0.25">
      <c r="A15" t="str">
        <f>résultats!B540</f>
        <v>EXP_15_H01_1</v>
      </c>
      <c r="B15">
        <f>Rev_Dep_2!B15-Rev_Dep_0!B15</f>
        <v>0</v>
      </c>
      <c r="C15">
        <f>Rev_Dep_2!C15-Rev_Dep_0!C15</f>
        <v>0</v>
      </c>
      <c r="D15">
        <f>Rev_Dep_2!D15-Rev_Dep_0!D15</f>
        <v>0</v>
      </c>
      <c r="E15">
        <f>Rev_Dep_2!E15-Rev_Dep_0!E15</f>
        <v>0</v>
      </c>
      <c r="F15">
        <f>Rev_Dep_2!F15-Rev_Dep_0!F15</f>
        <v>0</v>
      </c>
      <c r="G15">
        <f>Rev_Dep_2!G15-Rev_Dep_0!G15</f>
        <v>0</v>
      </c>
      <c r="H15">
        <f>Rev_Dep_2!H15-Rev_Dep_0!H15</f>
        <v>0</v>
      </c>
      <c r="I15">
        <f>Rev_Dep_2!I15-Rev_Dep_0!I15</f>
        <v>0</v>
      </c>
      <c r="J15">
        <f>Rev_Dep_2!J15-Rev_Dep_0!J15</f>
        <v>0</v>
      </c>
      <c r="K15">
        <f>Rev_Dep_2!K15-Rev_Dep_0!K15</f>
        <v>0</v>
      </c>
      <c r="L15">
        <f>Rev_Dep_2!L15-Rev_Dep_0!L15</f>
        <v>0</v>
      </c>
      <c r="M15">
        <f>Rev_Dep_2!M15-Rev_Dep_0!M15</f>
        <v>0</v>
      </c>
      <c r="N15">
        <f>Rev_Dep_2!N15-Rev_Dep_0!N15</f>
        <v>0</v>
      </c>
      <c r="O15">
        <f>Rev_Dep_2!O15-Rev_Dep_0!O15</f>
        <v>0</v>
      </c>
      <c r="P15">
        <f>Rev_Dep_2!P15-Rev_Dep_0!P15</f>
        <v>0</v>
      </c>
      <c r="Q15">
        <f>Rev_Dep_2!Q15-Rev_Dep_0!Q15</f>
        <v>0</v>
      </c>
      <c r="R15">
        <f>Rev_Dep_2!R15-Rev_Dep_0!R15</f>
        <v>0</v>
      </c>
      <c r="S15">
        <f>Rev_Dep_2!S15-Rev_Dep_0!S15</f>
        <v>0</v>
      </c>
      <c r="T15">
        <f>Rev_Dep_2!T15-Rev_Dep_0!T15</f>
        <v>0</v>
      </c>
      <c r="U15">
        <f>Rev_Dep_2!U15-Rev_Dep_0!U15</f>
        <v>2.1090600000006816</v>
      </c>
      <c r="V15">
        <f>Rev_Dep_2!V15-Rev_Dep_0!V15</f>
        <v>639.0138199999983</v>
      </c>
      <c r="W15">
        <f>Rev_Dep_2!W15-Rev_Dep_0!W15</f>
        <v>1170.7442200000005</v>
      </c>
      <c r="X15">
        <f>Rev_Dep_2!X15-Rev_Dep_0!X15</f>
        <v>1091.9046100000014</v>
      </c>
      <c r="Y15">
        <f>Rev_Dep_2!Y15-Rev_Dep_0!Y15</f>
        <v>1134.4564499999997</v>
      </c>
      <c r="Z15">
        <f>Rev_Dep_2!Z15-Rev_Dep_0!Z15</f>
        <v>1213.4419400000006</v>
      </c>
      <c r="AA15">
        <f>Rev_Dep_2!AA15-Rev_Dep_0!AA15</f>
        <v>1317.1577799999995</v>
      </c>
      <c r="AB15">
        <f>Rev_Dep_2!AB15-Rev_Dep_0!AB15</f>
        <v>1435.2121499999994</v>
      </c>
      <c r="AC15">
        <f>Rev_Dep_2!AC15-Rev_Dep_0!AC15</f>
        <v>1461.4070100000008</v>
      </c>
      <c r="AD15">
        <f>Rev_Dep_2!AD15-Rev_Dep_0!AD15</f>
        <v>1547.9170900000008</v>
      </c>
      <c r="AE15">
        <f>Rev_Dep_2!AE15-Rev_Dep_0!AE15</f>
        <v>1599.1958300000006</v>
      </c>
      <c r="AF15">
        <f>Rev_Dep_2!AF15-Rev_Dep_0!AF15</f>
        <v>1639.0276400000002</v>
      </c>
      <c r="AG15">
        <f>Rev_Dep_2!AG15-Rev_Dep_0!AG15</f>
        <v>1721.1447700000008</v>
      </c>
      <c r="AH15">
        <f>Rev_Dep_2!AH15-Rev_Dep_0!AH15</f>
        <v>1760.6505199999992</v>
      </c>
      <c r="AI15">
        <f>Rev_Dep_2!AI15-Rev_Dep_0!AI15</f>
        <v>1807.8901700000006</v>
      </c>
      <c r="AJ15">
        <f>Rev_Dep_2!AJ15-Rev_Dep_0!AJ15</f>
        <v>1847.42641</v>
      </c>
      <c r="AK15">
        <f>Rev_Dep_2!AK15-Rev_Dep_0!AK15</f>
        <v>1890.4476299999988</v>
      </c>
      <c r="AL15">
        <f>Rev_Dep_2!AL15-Rev_Dep_0!AL15</f>
        <v>1925.7240700000002</v>
      </c>
      <c r="AM15">
        <f>Rev_Dep_2!AM15-Rev_Dep_0!AM15</f>
        <v>1969.3437699999995</v>
      </c>
      <c r="AN15">
        <f>Rev_Dep_2!AN15-Rev_Dep_0!AN15</f>
        <v>2009.4402600000012</v>
      </c>
      <c r="AO15">
        <f>Rev_Dep_2!AO15-Rev_Dep_0!AO15</f>
        <v>2048.6369400000003</v>
      </c>
      <c r="AP15">
        <f>Rev_Dep_2!AP15-Rev_Dep_0!AP15</f>
        <v>2085.4120000000003</v>
      </c>
      <c r="AQ15">
        <f>Rev_Dep_2!AQ15-Rev_Dep_0!AQ15</f>
        <v>2153.8043600000001</v>
      </c>
      <c r="AR15">
        <f>Rev_Dep_2!AR15-Rev_Dep_0!AR15</f>
        <v>2197.0933700000005</v>
      </c>
      <c r="AS15">
        <f>Rev_Dep_2!AS15-Rev_Dep_0!AS15</f>
        <v>2236.8193300000003</v>
      </c>
      <c r="AT15">
        <f>Rev_Dep_2!AT15-Rev_Dep_0!AT15</f>
        <v>2281.4935299999997</v>
      </c>
      <c r="AU15">
        <f>Rev_Dep_2!AU15-Rev_Dep_0!AU15</f>
        <v>2324.1463100000001</v>
      </c>
      <c r="AV15">
        <f>Rev_Dep_2!AV15-Rev_Dep_0!AV15</f>
        <v>2301.9210400000011</v>
      </c>
    </row>
    <row r="16" spans="1:48" x14ac:dyDescent="0.25">
      <c r="A16" t="str">
        <f>résultats!B541</f>
        <v>EXP_16_H01_1</v>
      </c>
      <c r="B16">
        <f>Rev_Dep_2!B16-Rev_Dep_0!B16</f>
        <v>0</v>
      </c>
      <c r="C16">
        <f>Rev_Dep_2!C16-Rev_Dep_0!C16</f>
        <v>0</v>
      </c>
      <c r="D16">
        <f>Rev_Dep_2!D16-Rev_Dep_0!D16</f>
        <v>0</v>
      </c>
      <c r="E16">
        <f>Rev_Dep_2!E16-Rev_Dep_0!E16</f>
        <v>0</v>
      </c>
      <c r="F16">
        <f>Rev_Dep_2!F16-Rev_Dep_0!F16</f>
        <v>0</v>
      </c>
      <c r="G16">
        <f>Rev_Dep_2!G16-Rev_Dep_0!G16</f>
        <v>0</v>
      </c>
      <c r="H16">
        <f>Rev_Dep_2!H16-Rev_Dep_0!H16</f>
        <v>0</v>
      </c>
      <c r="I16">
        <f>Rev_Dep_2!I16-Rev_Dep_0!I16</f>
        <v>0</v>
      </c>
      <c r="J16">
        <f>Rev_Dep_2!J16-Rev_Dep_0!J16</f>
        <v>0</v>
      </c>
      <c r="K16">
        <f>Rev_Dep_2!K16-Rev_Dep_0!K16</f>
        <v>0</v>
      </c>
      <c r="L16">
        <f>Rev_Dep_2!L16-Rev_Dep_0!L16</f>
        <v>0</v>
      </c>
      <c r="M16">
        <f>Rev_Dep_2!M16-Rev_Dep_0!M16</f>
        <v>0</v>
      </c>
      <c r="N16">
        <f>Rev_Dep_2!N16-Rev_Dep_0!N16</f>
        <v>0</v>
      </c>
      <c r="O16">
        <f>Rev_Dep_2!O16-Rev_Dep_0!O16</f>
        <v>0</v>
      </c>
      <c r="P16">
        <f>Rev_Dep_2!P16-Rev_Dep_0!P16</f>
        <v>0</v>
      </c>
      <c r="Q16">
        <f>Rev_Dep_2!Q16-Rev_Dep_0!Q16</f>
        <v>0</v>
      </c>
      <c r="R16">
        <f>Rev_Dep_2!R16-Rev_Dep_0!R16</f>
        <v>0</v>
      </c>
      <c r="S16">
        <f>Rev_Dep_2!S16-Rev_Dep_0!S16</f>
        <v>0</v>
      </c>
      <c r="T16">
        <f>Rev_Dep_2!T16-Rev_Dep_0!T16</f>
        <v>0</v>
      </c>
      <c r="U16">
        <f>Rev_Dep_2!U16-Rev_Dep_0!U16</f>
        <v>0.53522679999991851</v>
      </c>
      <c r="V16">
        <f>Rev_Dep_2!V16-Rev_Dep_0!V16</f>
        <v>-3.4926470999999992</v>
      </c>
      <c r="W16">
        <f>Rev_Dep_2!W16-Rev_Dep_0!W16</f>
        <v>-6.3977641000000176</v>
      </c>
      <c r="X16">
        <f>Rev_Dep_2!X16-Rev_Dep_0!X16</f>
        <v>3.4603737999999566</v>
      </c>
      <c r="Y16">
        <f>Rev_Dep_2!Y16-Rev_Dep_0!Y16</f>
        <v>13.524435899999958</v>
      </c>
      <c r="Z16">
        <f>Rev_Dep_2!Z16-Rev_Dep_0!Z16</f>
        <v>21.472862200000009</v>
      </c>
      <c r="AA16">
        <f>Rev_Dep_2!AA16-Rev_Dep_0!AA16</f>
        <v>25.967813400000068</v>
      </c>
      <c r="AB16">
        <f>Rev_Dep_2!AB16-Rev_Dep_0!AB16</f>
        <v>26.551971399999957</v>
      </c>
      <c r="AC16">
        <f>Rev_Dep_2!AC16-Rev_Dep_0!AC16</f>
        <v>27.537910500000066</v>
      </c>
      <c r="AD16">
        <f>Rev_Dep_2!AD16-Rev_Dep_0!AD16</f>
        <v>29.477039999999988</v>
      </c>
      <c r="AE16">
        <f>Rev_Dep_2!AE16-Rev_Dep_0!AE16</f>
        <v>31.415016200000082</v>
      </c>
      <c r="AF16">
        <f>Rev_Dep_2!AF16-Rev_Dep_0!AF16</f>
        <v>33.138951099999986</v>
      </c>
      <c r="AG16">
        <f>Rev_Dep_2!AG16-Rev_Dep_0!AG16</f>
        <v>33.039772500000026</v>
      </c>
      <c r="AH16">
        <f>Rev_Dep_2!AH16-Rev_Dep_0!AH16</f>
        <v>34.580400699999927</v>
      </c>
      <c r="AI16">
        <f>Rev_Dep_2!AI16-Rev_Dep_0!AI16</f>
        <v>37.938160799999991</v>
      </c>
      <c r="AJ16">
        <f>Rev_Dep_2!AJ16-Rev_Dep_0!AJ16</f>
        <v>40.925763000000074</v>
      </c>
      <c r="AK16">
        <f>Rev_Dep_2!AK16-Rev_Dep_0!AK16</f>
        <v>42.560715999999957</v>
      </c>
      <c r="AL16">
        <f>Rev_Dep_2!AL16-Rev_Dep_0!AL16</f>
        <v>44.995147999999972</v>
      </c>
      <c r="AM16">
        <f>Rev_Dep_2!AM16-Rev_Dep_0!AM16</f>
        <v>47.308987999999999</v>
      </c>
      <c r="AN16">
        <f>Rev_Dep_2!AN16-Rev_Dep_0!AN16</f>
        <v>51.659988999999996</v>
      </c>
      <c r="AO16">
        <f>Rev_Dep_2!AO16-Rev_Dep_0!AO16</f>
        <v>54.351163000000042</v>
      </c>
      <c r="AP16">
        <f>Rev_Dep_2!AP16-Rev_Dep_0!AP16</f>
        <v>56.05424099999982</v>
      </c>
      <c r="AQ16">
        <f>Rev_Dep_2!AQ16-Rev_Dep_0!AQ16</f>
        <v>57.48365600000011</v>
      </c>
      <c r="AR16">
        <f>Rev_Dep_2!AR16-Rev_Dep_0!AR16</f>
        <v>58.039366999999856</v>
      </c>
      <c r="AS16">
        <f>Rev_Dep_2!AS16-Rev_Dep_0!AS16</f>
        <v>58.119881000000078</v>
      </c>
      <c r="AT16">
        <f>Rev_Dep_2!AT16-Rev_Dep_0!AT16</f>
        <v>58.868906000000152</v>
      </c>
      <c r="AU16">
        <f>Rev_Dep_2!AU16-Rev_Dep_0!AU16</f>
        <v>60.061374999999998</v>
      </c>
      <c r="AV16">
        <f>Rev_Dep_2!AV16-Rev_Dep_0!AV16</f>
        <v>61.459966000000122</v>
      </c>
    </row>
    <row r="17" spans="1:48" x14ac:dyDescent="0.25">
      <c r="A17" t="str">
        <f>résultats!B542</f>
        <v>EXP_17_H01_1</v>
      </c>
      <c r="B17">
        <f>Rev_Dep_2!B17-Rev_Dep_0!B17</f>
        <v>0</v>
      </c>
      <c r="C17">
        <f>Rev_Dep_2!C17-Rev_Dep_0!C17</f>
        <v>0</v>
      </c>
      <c r="D17">
        <f>Rev_Dep_2!D17-Rev_Dep_0!D17</f>
        <v>0</v>
      </c>
      <c r="E17">
        <f>Rev_Dep_2!E17-Rev_Dep_0!E17</f>
        <v>0</v>
      </c>
      <c r="F17">
        <f>Rev_Dep_2!F17-Rev_Dep_0!F17</f>
        <v>0</v>
      </c>
      <c r="G17">
        <f>Rev_Dep_2!G17-Rev_Dep_0!G17</f>
        <v>0</v>
      </c>
      <c r="H17">
        <f>Rev_Dep_2!H17-Rev_Dep_0!H17</f>
        <v>0</v>
      </c>
      <c r="I17">
        <f>Rev_Dep_2!I17-Rev_Dep_0!I17</f>
        <v>0</v>
      </c>
      <c r="J17">
        <f>Rev_Dep_2!J17-Rev_Dep_0!J17</f>
        <v>0</v>
      </c>
      <c r="K17">
        <f>Rev_Dep_2!K17-Rev_Dep_0!K17</f>
        <v>0</v>
      </c>
      <c r="L17">
        <f>Rev_Dep_2!L17-Rev_Dep_0!L17</f>
        <v>0</v>
      </c>
      <c r="M17">
        <f>Rev_Dep_2!M17-Rev_Dep_0!M17</f>
        <v>0</v>
      </c>
      <c r="N17">
        <f>Rev_Dep_2!N17-Rev_Dep_0!N17</f>
        <v>0</v>
      </c>
      <c r="O17">
        <f>Rev_Dep_2!O17-Rev_Dep_0!O17</f>
        <v>0</v>
      </c>
      <c r="P17">
        <f>Rev_Dep_2!P17-Rev_Dep_0!P17</f>
        <v>0</v>
      </c>
      <c r="Q17">
        <f>Rev_Dep_2!Q17-Rev_Dep_0!Q17</f>
        <v>0</v>
      </c>
      <c r="R17">
        <f>Rev_Dep_2!R17-Rev_Dep_0!R17</f>
        <v>0</v>
      </c>
      <c r="S17">
        <f>Rev_Dep_2!S17-Rev_Dep_0!S17</f>
        <v>0</v>
      </c>
      <c r="T17">
        <f>Rev_Dep_2!T17-Rev_Dep_0!T17</f>
        <v>0</v>
      </c>
      <c r="U17">
        <f>Rev_Dep_2!U17-Rev_Dep_0!U17</f>
        <v>0.2723747000000003</v>
      </c>
      <c r="V17">
        <f>Rev_Dep_2!V17-Rev_Dep_0!V17</f>
        <v>-1.7747147000000041</v>
      </c>
      <c r="W17">
        <f>Rev_Dep_2!W17-Rev_Dep_0!W17</f>
        <v>-3.7814510000000041</v>
      </c>
      <c r="X17">
        <f>Rev_Dep_2!X17-Rev_Dep_0!X17</f>
        <v>0.66844240000000354</v>
      </c>
      <c r="Y17">
        <f>Rev_Dep_2!Y17-Rev_Dep_0!Y17</f>
        <v>5.4765446999999767</v>
      </c>
      <c r="Z17">
        <f>Rev_Dep_2!Z17-Rev_Dep_0!Z17</f>
        <v>9.4393144999999663</v>
      </c>
      <c r="AA17">
        <f>Rev_Dep_2!AA17-Rev_Dep_0!AA17</f>
        <v>11.818594999999959</v>
      </c>
      <c r="AB17">
        <f>Rev_Dep_2!AB17-Rev_Dep_0!AB17</f>
        <v>12.5842174</v>
      </c>
      <c r="AC17">
        <f>Rev_Dep_2!AC17-Rev_Dep_0!AC17</f>
        <v>13.810689200000013</v>
      </c>
      <c r="AD17">
        <f>Rev_Dep_2!AD17-Rev_Dep_0!AD17</f>
        <v>15.14159699999999</v>
      </c>
      <c r="AE17">
        <f>Rev_Dep_2!AE17-Rev_Dep_0!AE17</f>
        <v>16.237112200000013</v>
      </c>
      <c r="AF17">
        <f>Rev_Dep_2!AF17-Rev_Dep_0!AF17</f>
        <v>17.127784599999984</v>
      </c>
      <c r="AG17">
        <f>Rev_Dep_2!AG17-Rev_Dep_0!AG17</f>
        <v>16.973200099999985</v>
      </c>
      <c r="AH17">
        <f>Rev_Dep_2!AH17-Rev_Dep_0!AH17</f>
        <v>17.471782599999983</v>
      </c>
      <c r="AI17">
        <f>Rev_Dep_2!AI17-Rev_Dep_0!AI17</f>
        <v>18.665986599999997</v>
      </c>
      <c r="AJ17">
        <f>Rev_Dep_2!AJ17-Rev_Dep_0!AJ17</f>
        <v>19.531834300000014</v>
      </c>
      <c r="AK17">
        <f>Rev_Dep_2!AK17-Rev_Dep_0!AK17</f>
        <v>20.802926999999954</v>
      </c>
      <c r="AL17">
        <f>Rev_Dep_2!AL17-Rev_Dep_0!AL17</f>
        <v>21.57656129999998</v>
      </c>
      <c r="AM17">
        <f>Rev_Dep_2!AM17-Rev_Dep_0!AM17</f>
        <v>23.014066699999944</v>
      </c>
      <c r="AN17">
        <f>Rev_Dep_2!AN17-Rev_Dep_0!AN17</f>
        <v>24.749181600000043</v>
      </c>
      <c r="AO17">
        <f>Rev_Dep_2!AO17-Rev_Dep_0!AO17</f>
        <v>26.408909699999981</v>
      </c>
      <c r="AP17">
        <f>Rev_Dep_2!AP17-Rev_Dep_0!AP17</f>
        <v>28.031314900000098</v>
      </c>
      <c r="AQ17">
        <f>Rev_Dep_2!AQ17-Rev_Dep_0!AQ17</f>
        <v>29.302678700000001</v>
      </c>
      <c r="AR17">
        <f>Rev_Dep_2!AR17-Rev_Dep_0!AR17</f>
        <v>29.935866799999985</v>
      </c>
      <c r="AS17">
        <f>Rev_Dep_2!AS17-Rev_Dep_0!AS17</f>
        <v>30.220617899999979</v>
      </c>
      <c r="AT17">
        <f>Rev_Dep_2!AT17-Rev_Dep_0!AT17</f>
        <v>30.769246500000008</v>
      </c>
      <c r="AU17">
        <f>Rev_Dep_2!AU17-Rev_Dep_0!AU17</f>
        <v>31.52504799999997</v>
      </c>
      <c r="AV17">
        <f>Rev_Dep_2!AV17-Rev_Dep_0!AV17</f>
        <v>32.398156599999993</v>
      </c>
    </row>
    <row r="18" spans="1:48" x14ac:dyDescent="0.25">
      <c r="A18" t="str">
        <f>résultats!B543</f>
        <v>EXP_18_H01_1</v>
      </c>
      <c r="B18">
        <f>Rev_Dep_2!B18-Rev_Dep_0!B18</f>
        <v>0</v>
      </c>
      <c r="C18">
        <f>Rev_Dep_2!C18-Rev_Dep_0!C18</f>
        <v>0</v>
      </c>
      <c r="D18">
        <f>Rev_Dep_2!D18-Rev_Dep_0!D18</f>
        <v>0</v>
      </c>
      <c r="E18">
        <f>Rev_Dep_2!E18-Rev_Dep_0!E18</f>
        <v>0</v>
      </c>
      <c r="F18">
        <f>Rev_Dep_2!F18-Rev_Dep_0!F18</f>
        <v>0</v>
      </c>
      <c r="G18">
        <f>Rev_Dep_2!G18-Rev_Dep_0!G18</f>
        <v>0</v>
      </c>
      <c r="H18">
        <f>Rev_Dep_2!H18-Rev_Dep_0!H18</f>
        <v>0</v>
      </c>
      <c r="I18">
        <f>Rev_Dep_2!I18-Rev_Dep_0!I18</f>
        <v>0</v>
      </c>
      <c r="J18">
        <f>Rev_Dep_2!J18-Rev_Dep_0!J18</f>
        <v>0</v>
      </c>
      <c r="K18">
        <f>Rev_Dep_2!K18-Rev_Dep_0!K18</f>
        <v>0</v>
      </c>
      <c r="L18">
        <f>Rev_Dep_2!L18-Rev_Dep_0!L18</f>
        <v>0</v>
      </c>
      <c r="M18">
        <f>Rev_Dep_2!M18-Rev_Dep_0!M18</f>
        <v>0</v>
      </c>
      <c r="N18">
        <f>Rev_Dep_2!N18-Rev_Dep_0!N18</f>
        <v>0</v>
      </c>
      <c r="O18">
        <f>Rev_Dep_2!O18-Rev_Dep_0!O18</f>
        <v>0</v>
      </c>
      <c r="P18">
        <f>Rev_Dep_2!P18-Rev_Dep_0!P18</f>
        <v>0</v>
      </c>
      <c r="Q18">
        <f>Rev_Dep_2!Q18-Rev_Dep_0!Q18</f>
        <v>0</v>
      </c>
      <c r="R18">
        <f>Rev_Dep_2!R18-Rev_Dep_0!R18</f>
        <v>0</v>
      </c>
      <c r="S18">
        <f>Rev_Dep_2!S18-Rev_Dep_0!S18</f>
        <v>0</v>
      </c>
      <c r="T18">
        <f>Rev_Dep_2!T18-Rev_Dep_0!T18</f>
        <v>0</v>
      </c>
      <c r="U18">
        <f>Rev_Dep_2!U18-Rev_Dep_0!U18</f>
        <v>5.8500650000005407</v>
      </c>
      <c r="V18">
        <f>Rev_Dep_2!V18-Rev_Dep_0!V18</f>
        <v>-253.94968100000006</v>
      </c>
      <c r="W18">
        <f>Rev_Dep_2!W18-Rev_Dep_0!W18</f>
        <v>-541.66054200001054</v>
      </c>
      <c r="X18">
        <f>Rev_Dep_2!X18-Rev_Dep_0!X18</f>
        <v>-795.02702700000009</v>
      </c>
      <c r="Y18">
        <f>Rev_Dep_2!Y18-Rev_Dep_0!Y18</f>
        <v>-1012.4475739999998</v>
      </c>
      <c r="Z18">
        <f>Rev_Dep_2!Z18-Rev_Dep_0!Z18</f>
        <v>-1251.9430460000003</v>
      </c>
      <c r="AA18">
        <f>Rev_Dep_2!AA18-Rev_Dep_0!AA18</f>
        <v>-1521.6349670000091</v>
      </c>
      <c r="AB18">
        <f>Rev_Dep_2!AB18-Rev_Dep_0!AB18</f>
        <v>-1824.0964700000004</v>
      </c>
      <c r="AC18">
        <f>Rev_Dep_2!AC18-Rev_Dep_0!AC18</f>
        <v>-2294.7334499999997</v>
      </c>
      <c r="AD18">
        <f>Rev_Dep_2!AD18-Rev_Dep_0!AD18</f>
        <v>-2730.611508</v>
      </c>
      <c r="AE18">
        <f>Rev_Dep_2!AE18-Rev_Dep_0!AE18</f>
        <v>-3183.9590120000003</v>
      </c>
      <c r="AF18">
        <f>Rev_Dep_2!AF18-Rev_Dep_0!AF18</f>
        <v>-3645.0864200000005</v>
      </c>
      <c r="AG18">
        <f>Rev_Dep_2!AG18-Rev_Dep_0!AG18</f>
        <v>-4118.1894090000005</v>
      </c>
      <c r="AH18">
        <f>Rev_Dep_2!AH18-Rev_Dep_0!AH18</f>
        <v>-4598.4181189999999</v>
      </c>
      <c r="AI18">
        <f>Rev_Dep_2!AI18-Rev_Dep_0!AI18</f>
        <v>-5069.3263259999994</v>
      </c>
      <c r="AJ18">
        <f>Rev_Dep_2!AJ18-Rev_Dep_0!AJ18</f>
        <v>-5550.3967430000012</v>
      </c>
      <c r="AK18">
        <f>Rev_Dep_2!AK18-Rev_Dep_0!AK18</f>
        <v>-6026.4262299999991</v>
      </c>
      <c r="AL18">
        <f>Rev_Dep_2!AL18-Rev_Dep_0!AL18</f>
        <v>-6521.0507659999994</v>
      </c>
      <c r="AM18">
        <f>Rev_Dep_2!AM18-Rev_Dep_0!AM18</f>
        <v>-7004.155130000001</v>
      </c>
      <c r="AN18">
        <f>Rev_Dep_2!AN18-Rev_Dep_0!AN18</f>
        <v>-7483.8732539999992</v>
      </c>
      <c r="AO18">
        <f>Rev_Dep_2!AO18-Rev_Dep_0!AO18</f>
        <v>-7966.1419679999999</v>
      </c>
      <c r="AP18">
        <f>Rev_Dep_2!AP18-Rev_Dep_0!AP18</f>
        <v>-8449.0439820000011</v>
      </c>
      <c r="AQ18">
        <f>Rev_Dep_2!AQ18-Rev_Dep_0!AQ18</f>
        <v>-8933.872416000002</v>
      </c>
      <c r="AR18">
        <f>Rev_Dep_2!AR18-Rev_Dep_0!AR18</f>
        <v>-9426.158684</v>
      </c>
      <c r="AS18">
        <f>Rev_Dep_2!AS18-Rev_Dep_0!AS18</f>
        <v>-9926.725405000001</v>
      </c>
      <c r="AT18">
        <f>Rev_Dep_2!AT18-Rev_Dep_0!AT18</f>
        <v>-10422.994812999999</v>
      </c>
      <c r="AU18">
        <f>Rev_Dep_2!AU18-Rev_Dep_0!AU18</f>
        <v>-10915.101300999999</v>
      </c>
      <c r="AV18">
        <f>Rev_Dep_2!AV18-Rev_Dep_0!AV18</f>
        <v>-11415.651282000001</v>
      </c>
    </row>
    <row r="19" spans="1:48" x14ac:dyDescent="0.25">
      <c r="A19" t="str">
        <f>résultats!B544</f>
        <v>EXP_19_H01_1</v>
      </c>
      <c r="B19">
        <f>Rev_Dep_2!B19-Rev_Dep_0!B19</f>
        <v>0</v>
      </c>
      <c r="C19">
        <f>Rev_Dep_2!C19-Rev_Dep_0!C19</f>
        <v>0</v>
      </c>
      <c r="D19">
        <f>Rev_Dep_2!D19-Rev_Dep_0!D19</f>
        <v>0</v>
      </c>
      <c r="E19">
        <f>Rev_Dep_2!E19-Rev_Dep_0!E19</f>
        <v>0</v>
      </c>
      <c r="F19">
        <f>Rev_Dep_2!F19-Rev_Dep_0!F19</f>
        <v>0</v>
      </c>
      <c r="G19">
        <f>Rev_Dep_2!G19-Rev_Dep_0!G19</f>
        <v>0</v>
      </c>
      <c r="H19">
        <f>Rev_Dep_2!H19-Rev_Dep_0!H19</f>
        <v>0</v>
      </c>
      <c r="I19">
        <f>Rev_Dep_2!I19-Rev_Dep_0!I19</f>
        <v>0</v>
      </c>
      <c r="J19">
        <f>Rev_Dep_2!J19-Rev_Dep_0!J19</f>
        <v>0</v>
      </c>
      <c r="K19">
        <f>Rev_Dep_2!K19-Rev_Dep_0!K19</f>
        <v>0</v>
      </c>
      <c r="L19">
        <f>Rev_Dep_2!L19-Rev_Dep_0!L19</f>
        <v>0</v>
      </c>
      <c r="M19">
        <f>Rev_Dep_2!M19-Rev_Dep_0!M19</f>
        <v>0</v>
      </c>
      <c r="N19">
        <f>Rev_Dep_2!N19-Rev_Dep_0!N19</f>
        <v>0</v>
      </c>
      <c r="O19">
        <f>Rev_Dep_2!O19-Rev_Dep_0!O19</f>
        <v>0</v>
      </c>
      <c r="P19">
        <f>Rev_Dep_2!P19-Rev_Dep_0!P19</f>
        <v>0</v>
      </c>
      <c r="Q19">
        <f>Rev_Dep_2!Q19-Rev_Dep_0!Q19</f>
        <v>0</v>
      </c>
      <c r="R19">
        <f>Rev_Dep_2!R19-Rev_Dep_0!R19</f>
        <v>0</v>
      </c>
      <c r="S19">
        <f>Rev_Dep_2!S19-Rev_Dep_0!S19</f>
        <v>0</v>
      </c>
      <c r="T19">
        <f>Rev_Dep_2!T19-Rev_Dep_0!T19</f>
        <v>0</v>
      </c>
      <c r="U19">
        <f>Rev_Dep_2!U19-Rev_Dep_0!U19</f>
        <v>379.41029999998864</v>
      </c>
      <c r="V19">
        <f>Rev_Dep_2!V19-Rev_Dep_0!V19</f>
        <v>-2492.669399999897</v>
      </c>
      <c r="W19">
        <f>Rev_Dep_2!W19-Rev_Dep_0!W19</f>
        <v>-5171.0076000000117</v>
      </c>
      <c r="X19">
        <f>Rev_Dep_2!X19-Rev_Dep_0!X19</f>
        <v>1149.5812000000151</v>
      </c>
      <c r="Y19">
        <f>Rev_Dep_2!Y19-Rev_Dep_0!Y19</f>
        <v>7424.7548999999417</v>
      </c>
      <c r="Z19">
        <f>Rev_Dep_2!Z19-Rev_Dep_0!Z19</f>
        <v>12324.135800000047</v>
      </c>
      <c r="AA19">
        <f>Rev_Dep_2!AA19-Rev_Dep_0!AA19</f>
        <v>15116.521199999959</v>
      </c>
      <c r="AB19">
        <f>Rev_Dep_2!AB19-Rev_Dep_0!AB19</f>
        <v>16078.821899999981</v>
      </c>
      <c r="AC19">
        <f>Rev_Dep_2!AC19-Rev_Dep_0!AC19</f>
        <v>18263.639199999976</v>
      </c>
      <c r="AD19">
        <f>Rev_Dep_2!AD19-Rev_Dep_0!AD19</f>
        <v>20822.706999999937</v>
      </c>
      <c r="AE19">
        <f>Rev_Dep_2!AE19-Rev_Dep_0!AE19</f>
        <v>23009.219600000069</v>
      </c>
      <c r="AF19">
        <f>Rev_Dep_2!AF19-Rev_Dep_0!AF19</f>
        <v>24834.377199999988</v>
      </c>
      <c r="AG19">
        <f>Rev_Dep_2!AG19-Rev_Dep_0!AG19</f>
        <v>25141.611000000034</v>
      </c>
      <c r="AH19">
        <f>Rev_Dep_2!AH19-Rev_Dep_0!AH19</f>
        <v>26384.672600000049</v>
      </c>
      <c r="AI19">
        <f>Rev_Dep_2!AI19-Rev_Dep_0!AI19</f>
        <v>28464.824299999978</v>
      </c>
      <c r="AJ19">
        <f>Rev_Dep_2!AJ19-Rev_Dep_0!AJ19</f>
        <v>29845.551899999962</v>
      </c>
      <c r="AK19">
        <f>Rev_Dep_2!AK19-Rev_Dep_0!AK19</f>
        <v>31633.405700000003</v>
      </c>
      <c r="AL19">
        <f>Rev_Dep_2!AL19-Rev_Dep_0!AL19</f>
        <v>32566.447700000019</v>
      </c>
      <c r="AM19">
        <f>Rev_Dep_2!AM19-Rev_Dep_0!AM19</f>
        <v>34340.756099999999</v>
      </c>
      <c r="AN19">
        <f>Rev_Dep_2!AN19-Rev_Dep_0!AN19</f>
        <v>36459.089099999983</v>
      </c>
      <c r="AO19">
        <f>Rev_Dep_2!AO19-Rev_Dep_0!AO19</f>
        <v>38443.511300000013</v>
      </c>
      <c r="AP19">
        <f>Rev_Dep_2!AP19-Rev_Dep_0!AP19</f>
        <v>40382.893999999971</v>
      </c>
      <c r="AQ19">
        <f>Rev_Dep_2!AQ19-Rev_Dep_0!AQ19</f>
        <v>41833.325699999928</v>
      </c>
      <c r="AR19">
        <f>Rev_Dep_2!AR19-Rev_Dep_0!AR19</f>
        <v>42383.944499999983</v>
      </c>
      <c r="AS19">
        <f>Rev_Dep_2!AS19-Rev_Dep_0!AS19</f>
        <v>42491.779600000009</v>
      </c>
      <c r="AT19">
        <f>Rev_Dep_2!AT19-Rev_Dep_0!AT19</f>
        <v>43045.469799999963</v>
      </c>
      <c r="AU19">
        <f>Rev_Dep_2!AU19-Rev_Dep_0!AU19</f>
        <v>43895.167400000035</v>
      </c>
      <c r="AV19">
        <f>Rev_Dep_2!AV19-Rev_Dep_0!AV19</f>
        <v>44881.58329999994</v>
      </c>
    </row>
    <row r="20" spans="1:48" x14ac:dyDescent="0.25">
      <c r="A20" t="str">
        <f>résultats!B545</f>
        <v>EXP_11_H01_1</v>
      </c>
      <c r="B20">
        <f>Rev_Dep_2!B20-Rev_Dep_0!B20</f>
        <v>0</v>
      </c>
      <c r="C20">
        <f>Rev_Dep_2!C20-Rev_Dep_0!C20</f>
        <v>0</v>
      </c>
      <c r="D20">
        <f>Rev_Dep_2!D20-Rev_Dep_0!D20</f>
        <v>0</v>
      </c>
      <c r="E20">
        <f>Rev_Dep_2!E20-Rev_Dep_0!E20</f>
        <v>0</v>
      </c>
      <c r="F20">
        <f>Rev_Dep_2!F20-Rev_Dep_0!F20</f>
        <v>0</v>
      </c>
      <c r="G20">
        <f>Rev_Dep_2!G20-Rev_Dep_0!G20</f>
        <v>0</v>
      </c>
      <c r="H20">
        <f>Rev_Dep_2!H20-Rev_Dep_0!H20</f>
        <v>0</v>
      </c>
      <c r="I20">
        <f>Rev_Dep_2!I20-Rev_Dep_0!I20</f>
        <v>0</v>
      </c>
      <c r="J20">
        <f>Rev_Dep_2!J20-Rev_Dep_0!J20</f>
        <v>0</v>
      </c>
      <c r="K20">
        <f>Rev_Dep_2!K20-Rev_Dep_0!K20</f>
        <v>0</v>
      </c>
      <c r="L20">
        <f>Rev_Dep_2!L20-Rev_Dep_0!L20</f>
        <v>0</v>
      </c>
      <c r="M20">
        <f>Rev_Dep_2!M20-Rev_Dep_0!M20</f>
        <v>0</v>
      </c>
      <c r="N20">
        <f>Rev_Dep_2!N20-Rev_Dep_0!N20</f>
        <v>0</v>
      </c>
      <c r="O20">
        <f>Rev_Dep_2!O20-Rev_Dep_0!O20</f>
        <v>0</v>
      </c>
      <c r="P20">
        <f>Rev_Dep_2!P20-Rev_Dep_0!P20</f>
        <v>0</v>
      </c>
      <c r="Q20">
        <f>Rev_Dep_2!Q20-Rev_Dep_0!Q20</f>
        <v>0</v>
      </c>
      <c r="R20">
        <f>Rev_Dep_2!R20-Rev_Dep_0!R20</f>
        <v>0</v>
      </c>
      <c r="S20">
        <f>Rev_Dep_2!S20-Rev_Dep_0!S20</f>
        <v>0</v>
      </c>
      <c r="T20">
        <f>Rev_Dep_2!T20-Rev_Dep_0!T20</f>
        <v>0</v>
      </c>
      <c r="U20">
        <f>Rev_Dep_2!U20-Rev_Dep_0!U20</f>
        <v>8.0182800000002885E-2</v>
      </c>
      <c r="V20">
        <f>Rev_Dep_2!V20-Rev_Dep_0!V20</f>
        <v>-0.52557070000000294</v>
      </c>
      <c r="W20">
        <f>Rev_Dep_2!W20-Rev_Dep_0!W20</f>
        <v>-1.0853755999999919</v>
      </c>
      <c r="X20">
        <f>Rev_Dep_2!X20-Rev_Dep_0!X20</f>
        <v>0.25733249999998975</v>
      </c>
      <c r="Y20">
        <f>Rev_Dep_2!Y20-Rev_Dep_0!Y20</f>
        <v>1.5935301000000095</v>
      </c>
      <c r="Z20">
        <f>Rev_Dep_2!Z20-Rev_Dep_0!Z20</f>
        <v>2.645821600000005</v>
      </c>
      <c r="AA20">
        <f>Rev_Dep_2!AA20-Rev_Dep_0!AA20</f>
        <v>3.2582444999999893</v>
      </c>
      <c r="AB20">
        <f>Rev_Dep_2!AB20-Rev_Dep_0!AB20</f>
        <v>3.4895510000000058</v>
      </c>
      <c r="AC20">
        <f>Rev_Dep_2!AC20-Rev_Dep_0!AC20</f>
        <v>3.9842709000000127</v>
      </c>
      <c r="AD20">
        <f>Rev_Dep_2!AD20-Rev_Dep_0!AD20</f>
        <v>4.564286199999998</v>
      </c>
      <c r="AE20">
        <f>Rev_Dep_2!AE20-Rev_Dep_0!AE20</f>
        <v>5.067325100000005</v>
      </c>
      <c r="AF20">
        <f>Rev_Dep_2!AF20-Rev_Dep_0!AF20</f>
        <v>5.4924331999999936</v>
      </c>
      <c r="AG20">
        <f>Rev_Dep_2!AG20-Rev_Dep_0!AG20</f>
        <v>5.5948083000000111</v>
      </c>
      <c r="AH20">
        <f>Rev_Dep_2!AH20-Rev_Dep_0!AH20</f>
        <v>5.8936290999999983</v>
      </c>
      <c r="AI20">
        <f>Rev_Dep_2!AI20-Rev_Dep_0!AI20</f>
        <v>6.3693422999999996</v>
      </c>
      <c r="AJ20">
        <f>Rev_Dep_2!AJ20-Rev_Dep_0!AJ20</f>
        <v>6.6961559000000079</v>
      </c>
      <c r="AK20">
        <f>Rev_Dep_2!AK20-Rev_Dep_0!AK20</f>
        <v>7.1027433000000144</v>
      </c>
      <c r="AL20">
        <f>Rev_Dep_2!AL20-Rev_Dep_0!AL20</f>
        <v>7.3353669999999909</v>
      </c>
      <c r="AM20">
        <f>Rev_Dep_2!AM20-Rev_Dep_0!AM20</f>
        <v>7.7438807999999995</v>
      </c>
      <c r="AN20">
        <f>Rev_Dep_2!AN20-Rev_Dep_0!AN20</f>
        <v>8.2328162999999961</v>
      </c>
      <c r="AO20">
        <f>Rev_Dep_2!AO20-Rev_Dep_0!AO20</f>
        <v>8.6919743999999923</v>
      </c>
      <c r="AP20">
        <f>Rev_Dep_2!AP20-Rev_Dep_0!AP20</f>
        <v>9.1434045000000026</v>
      </c>
      <c r="AQ20">
        <f>Rev_Dep_2!AQ20-Rev_Dep_0!AQ20</f>
        <v>9.4975204000000133</v>
      </c>
      <c r="AR20">
        <f>Rev_Dep_2!AR20-Rev_Dep_0!AR20</f>
        <v>9.6659257000000025</v>
      </c>
      <c r="AS20">
        <f>Rev_Dep_2!AS20-Rev_Dep_0!AS20</f>
        <v>9.7419116000000088</v>
      </c>
      <c r="AT20">
        <f>Rev_Dep_2!AT20-Rev_Dep_0!AT20</f>
        <v>9.913328899999982</v>
      </c>
      <c r="AU20">
        <f>Rev_Dep_2!AU20-Rev_Dep_0!AU20</f>
        <v>10.146895000000001</v>
      </c>
      <c r="AV20">
        <f>Rev_Dep_2!AV20-Rev_Dep_0!AV20</f>
        <v>10.407959099999999</v>
      </c>
    </row>
    <row r="21" spans="1:48" x14ac:dyDescent="0.25">
      <c r="A21" t="str">
        <f>résultats!B546</f>
        <v>EXP_12_H01_1</v>
      </c>
      <c r="B21">
        <f>Rev_Dep_2!B21-Rev_Dep_0!B21</f>
        <v>0</v>
      </c>
      <c r="C21">
        <f>Rev_Dep_2!C21-Rev_Dep_0!C21</f>
        <v>0</v>
      </c>
      <c r="D21">
        <f>Rev_Dep_2!D21-Rev_Dep_0!D21</f>
        <v>0</v>
      </c>
      <c r="E21">
        <f>Rev_Dep_2!E21-Rev_Dep_0!E21</f>
        <v>0</v>
      </c>
      <c r="F21">
        <f>Rev_Dep_2!F21-Rev_Dep_0!F21</f>
        <v>0</v>
      </c>
      <c r="G21">
        <f>Rev_Dep_2!G21-Rev_Dep_0!G21</f>
        <v>0</v>
      </c>
      <c r="H21">
        <f>Rev_Dep_2!H21-Rev_Dep_0!H21</f>
        <v>0</v>
      </c>
      <c r="I21">
        <f>Rev_Dep_2!I21-Rev_Dep_0!I21</f>
        <v>0</v>
      </c>
      <c r="J21">
        <f>Rev_Dep_2!J21-Rev_Dep_0!J21</f>
        <v>0</v>
      </c>
      <c r="K21">
        <f>Rev_Dep_2!K21-Rev_Dep_0!K21</f>
        <v>0</v>
      </c>
      <c r="L21">
        <f>Rev_Dep_2!L21-Rev_Dep_0!L21</f>
        <v>0</v>
      </c>
      <c r="M21">
        <f>Rev_Dep_2!M21-Rev_Dep_0!M21</f>
        <v>0</v>
      </c>
      <c r="N21">
        <f>Rev_Dep_2!N21-Rev_Dep_0!N21</f>
        <v>0</v>
      </c>
      <c r="O21">
        <f>Rev_Dep_2!O21-Rev_Dep_0!O21</f>
        <v>0</v>
      </c>
      <c r="P21">
        <f>Rev_Dep_2!P21-Rev_Dep_0!P21</f>
        <v>0</v>
      </c>
      <c r="Q21">
        <f>Rev_Dep_2!Q21-Rev_Dep_0!Q21</f>
        <v>0</v>
      </c>
      <c r="R21">
        <f>Rev_Dep_2!R21-Rev_Dep_0!R21</f>
        <v>0</v>
      </c>
      <c r="S21">
        <f>Rev_Dep_2!S21-Rev_Dep_0!S21</f>
        <v>0</v>
      </c>
      <c r="T21">
        <f>Rev_Dep_2!T21-Rev_Dep_0!T21</f>
        <v>0</v>
      </c>
      <c r="U21">
        <f>Rev_Dep_2!U21-Rev_Dep_0!U21</f>
        <v>135.90290000001551</v>
      </c>
      <c r="V21">
        <f>Rev_Dep_2!V21-Rev_Dep_0!V21</f>
        <v>-895.20319999998901</v>
      </c>
      <c r="W21">
        <f>Rev_Dep_2!W21-Rev_Dep_0!W21</f>
        <v>-1922.8185000000231</v>
      </c>
      <c r="X21">
        <f>Rev_Dep_2!X21-Rev_Dep_0!X21</f>
        <v>227.76780000000144</v>
      </c>
      <c r="Y21">
        <f>Rev_Dep_2!Y21-Rev_Dep_0!Y21</f>
        <v>2342.6808000000019</v>
      </c>
      <c r="Z21">
        <f>Rev_Dep_2!Z21-Rev_Dep_0!Z21</f>
        <v>3949.8158000000112</v>
      </c>
      <c r="AA21">
        <f>Rev_Dep_2!AA21-Rev_Dep_0!AA21</f>
        <v>4788.341700000019</v>
      </c>
      <c r="AB21">
        <f>Rev_Dep_2!AB21-Rev_Dep_0!AB21</f>
        <v>4958.8087999999989</v>
      </c>
      <c r="AC21">
        <f>Rev_Dep_2!AC21-Rev_Dep_0!AC21</f>
        <v>5540.7909000000218</v>
      </c>
      <c r="AD21">
        <f>Rev_Dep_2!AD21-Rev_Dep_0!AD21</f>
        <v>6172.0149999999849</v>
      </c>
      <c r="AE21">
        <f>Rev_Dep_2!AE21-Rev_Dep_0!AE21</f>
        <v>6635.4786999999778</v>
      </c>
      <c r="AF21">
        <f>Rev_Dep_2!AF21-Rev_Dep_0!AF21</f>
        <v>6940.2108000000007</v>
      </c>
      <c r="AG21">
        <f>Rev_Dep_2!AG21-Rev_Dep_0!AG21</f>
        <v>6683.7374999999884</v>
      </c>
      <c r="AH21">
        <f>Rev_Dep_2!AH21-Rev_Dep_0!AH21</f>
        <v>6729.7115000000049</v>
      </c>
      <c r="AI21">
        <f>Rev_Dep_2!AI21-Rev_Dep_0!AI21</f>
        <v>7041.7994999999937</v>
      </c>
      <c r="AJ21">
        <f>Rev_Dep_2!AJ21-Rev_Dep_0!AJ21</f>
        <v>7095.6526000000013</v>
      </c>
      <c r="AK21">
        <f>Rev_Dep_2!AK21-Rev_Dep_0!AK21</f>
        <v>7260.647500000021</v>
      </c>
      <c r="AL21">
        <f>Rev_Dep_2!AL21-Rev_Dep_0!AL21</f>
        <v>7128.5244999999704</v>
      </c>
      <c r="AM21">
        <f>Rev_Dep_2!AM21-Rev_Dep_0!AM21</f>
        <v>7262.5144000000146</v>
      </c>
      <c r="AN21">
        <f>Rev_Dep_2!AN21-Rev_Dep_0!AN21</f>
        <v>7498.4382999999798</v>
      </c>
      <c r="AO21">
        <f>Rev_Dep_2!AO21-Rev_Dep_0!AO21</f>
        <v>7671.8525000000373</v>
      </c>
      <c r="AP21">
        <f>Rev_Dep_2!AP21-Rev_Dep_0!AP21</f>
        <v>7814.9951000000001</v>
      </c>
      <c r="AQ21">
        <f>Rev_Dep_2!AQ21-Rev_Dep_0!AQ21</f>
        <v>7784.4369000000297</v>
      </c>
      <c r="AR21">
        <f>Rev_Dep_2!AR21-Rev_Dep_0!AR21</f>
        <v>7441.5265999999829</v>
      </c>
      <c r="AS21">
        <f>Rev_Dep_2!AS21-Rev_Dep_0!AS21</f>
        <v>6942.242499999993</v>
      </c>
      <c r="AT21">
        <f>Rev_Dep_2!AT21-Rev_Dep_0!AT21</f>
        <v>6572.9966000000131</v>
      </c>
      <c r="AU21">
        <f>Rev_Dep_2!AU21-Rev_Dep_0!AU21</f>
        <v>6284.9808000000194</v>
      </c>
      <c r="AV21">
        <f>Rev_Dep_2!AV21-Rev_Dep_0!AV21</f>
        <v>6025.2681999999913</v>
      </c>
    </row>
    <row r="22" spans="1:48" x14ac:dyDescent="0.25">
      <c r="A22" t="str">
        <f>résultats!B547</f>
        <v>EXP_13_H01_1</v>
      </c>
      <c r="B22">
        <f>Rev_Dep_2!B22-Rev_Dep_0!B22</f>
        <v>0</v>
      </c>
      <c r="C22">
        <f>Rev_Dep_2!C22-Rev_Dep_0!C22</f>
        <v>0</v>
      </c>
      <c r="D22">
        <f>Rev_Dep_2!D22-Rev_Dep_0!D22</f>
        <v>0</v>
      </c>
      <c r="E22">
        <f>Rev_Dep_2!E22-Rev_Dep_0!E22</f>
        <v>0</v>
      </c>
      <c r="F22">
        <f>Rev_Dep_2!F22-Rev_Dep_0!F22</f>
        <v>0</v>
      </c>
      <c r="G22">
        <f>Rev_Dep_2!G22-Rev_Dep_0!G22</f>
        <v>0</v>
      </c>
      <c r="H22">
        <f>Rev_Dep_2!H22-Rev_Dep_0!H22</f>
        <v>0</v>
      </c>
      <c r="I22">
        <f>Rev_Dep_2!I22-Rev_Dep_0!I22</f>
        <v>0</v>
      </c>
      <c r="J22">
        <f>Rev_Dep_2!J22-Rev_Dep_0!J22</f>
        <v>0</v>
      </c>
      <c r="K22">
        <f>Rev_Dep_2!K22-Rev_Dep_0!K22</f>
        <v>0</v>
      </c>
      <c r="L22">
        <f>Rev_Dep_2!L22-Rev_Dep_0!L22</f>
        <v>0</v>
      </c>
      <c r="M22">
        <f>Rev_Dep_2!M22-Rev_Dep_0!M22</f>
        <v>0</v>
      </c>
      <c r="N22">
        <f>Rev_Dep_2!N22-Rev_Dep_0!N22</f>
        <v>0</v>
      </c>
      <c r="O22">
        <f>Rev_Dep_2!O22-Rev_Dep_0!O22</f>
        <v>0</v>
      </c>
      <c r="P22">
        <f>Rev_Dep_2!P22-Rev_Dep_0!P22</f>
        <v>0</v>
      </c>
      <c r="Q22">
        <f>Rev_Dep_2!Q22-Rev_Dep_0!Q22</f>
        <v>0</v>
      </c>
      <c r="R22">
        <f>Rev_Dep_2!R22-Rev_Dep_0!R22</f>
        <v>0</v>
      </c>
      <c r="S22">
        <f>Rev_Dep_2!S22-Rev_Dep_0!S22</f>
        <v>0</v>
      </c>
      <c r="T22">
        <f>Rev_Dep_2!T22-Rev_Dep_0!T22</f>
        <v>0</v>
      </c>
      <c r="U22">
        <f>Rev_Dep_2!U22-Rev_Dep_0!U22</f>
        <v>-76.446339999994962</v>
      </c>
      <c r="V22">
        <f>Rev_Dep_2!V22-Rev_Dep_0!V22</f>
        <v>-84.126529999994091</v>
      </c>
      <c r="W22">
        <f>Rev_Dep_2!W22-Rev_Dep_0!W22</f>
        <v>841.6978500000987</v>
      </c>
      <c r="X22">
        <f>Rev_Dep_2!X22-Rev_Dep_0!X22</f>
        <v>2864.8677900000039</v>
      </c>
      <c r="Y22">
        <f>Rev_Dep_2!Y22-Rev_Dep_0!Y22</f>
        <v>3036.0961799999932</v>
      </c>
      <c r="Z22">
        <f>Rev_Dep_2!Z22-Rev_Dep_0!Z22</f>
        <v>1804.3225499999098</v>
      </c>
      <c r="AA22">
        <f>Rev_Dep_2!AA22-Rev_Dep_0!AA22</f>
        <v>-359.5697599999985</v>
      </c>
      <c r="AB22">
        <f>Rev_Dep_2!AB22-Rev_Dep_0!AB22</f>
        <v>-2378.2411800000118</v>
      </c>
      <c r="AC22">
        <f>Rev_Dep_2!AC22-Rev_Dep_0!AC22</f>
        <v>-2853.7428100000106</v>
      </c>
      <c r="AD22">
        <f>Rev_Dep_2!AD22-Rev_Dep_0!AD22</f>
        <v>-4014.4083399999945</v>
      </c>
      <c r="AE22">
        <f>Rev_Dep_2!AE22-Rev_Dep_0!AE22</f>
        <v>-5508.3037900000054</v>
      </c>
      <c r="AF22">
        <f>Rev_Dep_2!AF22-Rev_Dep_0!AF22</f>
        <v>-7013.9327500000072</v>
      </c>
      <c r="AG22">
        <f>Rev_Dep_2!AG22-Rev_Dep_0!AG22</f>
        <v>-8580.7224999999889</v>
      </c>
      <c r="AH22">
        <f>Rev_Dep_2!AH22-Rev_Dep_0!AH22</f>
        <v>-10277.152280000009</v>
      </c>
      <c r="AI22">
        <f>Rev_Dep_2!AI22-Rev_Dep_0!AI22</f>
        <v>-11962.442999999912</v>
      </c>
      <c r="AJ22">
        <f>Rev_Dep_2!AJ22-Rev_Dep_0!AJ22</f>
        <v>-13657.982910000006</v>
      </c>
      <c r="AK22">
        <f>Rev_Dep_2!AK22-Rev_Dep_0!AK22</f>
        <v>-15256.816250000003</v>
      </c>
      <c r="AL22">
        <f>Rev_Dep_2!AL22-Rev_Dep_0!AL22</f>
        <v>-16287.221350000007</v>
      </c>
      <c r="AM22">
        <f>Rev_Dep_2!AM22-Rev_Dep_0!AM22</f>
        <v>-15573.959940000001</v>
      </c>
      <c r="AN22">
        <f>Rev_Dep_2!AN22-Rev_Dep_0!AN22</f>
        <v>-15177.594770000003</v>
      </c>
      <c r="AO22">
        <f>Rev_Dep_2!AO22-Rev_Dep_0!AO22</f>
        <v>-14898.268249999994</v>
      </c>
      <c r="AP22">
        <f>Rev_Dep_2!AP22-Rev_Dep_0!AP22</f>
        <v>-14684.782379999997</v>
      </c>
      <c r="AQ22">
        <f>Rev_Dep_2!AQ22-Rev_Dep_0!AQ22</f>
        <v>-14453.642210000005</v>
      </c>
      <c r="AR22">
        <f>Rev_Dep_2!AR22-Rev_Dep_0!AR22</f>
        <v>-14107.432409999994</v>
      </c>
      <c r="AS22">
        <f>Rev_Dep_2!AS22-Rev_Dep_0!AS22</f>
        <v>-13459.925570000007</v>
      </c>
      <c r="AT22">
        <f>Rev_Dep_2!AT22-Rev_Dep_0!AT22</f>
        <v>-12690.932809999998</v>
      </c>
      <c r="AU22">
        <f>Rev_Dep_2!AU22-Rev_Dep_0!AU22</f>
        <v>-11858.776120000002</v>
      </c>
      <c r="AV22">
        <f>Rev_Dep_2!AV22-Rev_Dep_0!AV22</f>
        <v>-12182.998070000001</v>
      </c>
    </row>
    <row r="23" spans="1:48" x14ac:dyDescent="0.25">
      <c r="A23" t="str">
        <f>résultats!B548</f>
        <v>EXP_14_H01_1</v>
      </c>
      <c r="B23">
        <f>Rev_Dep_2!B23-Rev_Dep_0!B23</f>
        <v>0</v>
      </c>
      <c r="C23">
        <f>Rev_Dep_2!C23-Rev_Dep_0!C23</f>
        <v>0</v>
      </c>
      <c r="D23">
        <f>Rev_Dep_2!D23-Rev_Dep_0!D23</f>
        <v>0</v>
      </c>
      <c r="E23">
        <f>Rev_Dep_2!E23-Rev_Dep_0!E23</f>
        <v>0</v>
      </c>
      <c r="F23">
        <f>Rev_Dep_2!F23-Rev_Dep_0!F23</f>
        <v>0</v>
      </c>
      <c r="G23">
        <f>Rev_Dep_2!G23-Rev_Dep_0!G23</f>
        <v>0</v>
      </c>
      <c r="H23">
        <f>Rev_Dep_2!H23-Rev_Dep_0!H23</f>
        <v>0</v>
      </c>
      <c r="I23">
        <f>Rev_Dep_2!I23-Rev_Dep_0!I23</f>
        <v>0</v>
      </c>
      <c r="J23">
        <f>Rev_Dep_2!J23-Rev_Dep_0!J23</f>
        <v>0</v>
      </c>
      <c r="K23">
        <f>Rev_Dep_2!K23-Rev_Dep_0!K23</f>
        <v>0</v>
      </c>
      <c r="L23">
        <f>Rev_Dep_2!L23-Rev_Dep_0!L23</f>
        <v>0</v>
      </c>
      <c r="M23">
        <f>Rev_Dep_2!M23-Rev_Dep_0!M23</f>
        <v>0</v>
      </c>
      <c r="N23">
        <f>Rev_Dep_2!N23-Rev_Dep_0!N23</f>
        <v>0</v>
      </c>
      <c r="O23">
        <f>Rev_Dep_2!O23-Rev_Dep_0!O23</f>
        <v>0</v>
      </c>
      <c r="P23">
        <f>Rev_Dep_2!P23-Rev_Dep_0!P23</f>
        <v>0</v>
      </c>
      <c r="Q23">
        <f>Rev_Dep_2!Q23-Rev_Dep_0!Q23</f>
        <v>0</v>
      </c>
      <c r="R23">
        <f>Rev_Dep_2!R23-Rev_Dep_0!R23</f>
        <v>0</v>
      </c>
      <c r="S23">
        <f>Rev_Dep_2!S23-Rev_Dep_0!S23</f>
        <v>0</v>
      </c>
      <c r="T23">
        <f>Rev_Dep_2!T23-Rev_Dep_0!T23</f>
        <v>0</v>
      </c>
      <c r="U23">
        <f>Rev_Dep_2!U23-Rev_Dep_0!U23</f>
        <v>0.40641599999980826</v>
      </c>
      <c r="V23">
        <f>Rev_Dep_2!V23-Rev_Dep_0!V23</f>
        <v>407.01572099999976</v>
      </c>
      <c r="W23">
        <f>Rev_Dep_2!W23-Rev_Dep_0!W23</f>
        <v>766.6477990000003</v>
      </c>
      <c r="X23">
        <f>Rev_Dep_2!X23-Rev_Dep_0!X23</f>
        <v>783.01588100000026</v>
      </c>
      <c r="Y23">
        <f>Rev_Dep_2!Y23-Rev_Dep_0!Y23</f>
        <v>856.07308000000012</v>
      </c>
      <c r="Z23">
        <f>Rev_Dep_2!Z23-Rev_Dep_0!Z23</f>
        <v>948.67273300000033</v>
      </c>
      <c r="AA23">
        <f>Rev_Dep_2!AA23-Rev_Dep_0!AA23</f>
        <v>1056.5402050000002</v>
      </c>
      <c r="AB23">
        <f>Rev_Dep_2!AB23-Rev_Dep_0!AB23</f>
        <v>1171.8175589999992</v>
      </c>
      <c r="AC23">
        <f>Rev_Dep_2!AC23-Rev_Dep_0!AC23</f>
        <v>1258.1565279999995</v>
      </c>
      <c r="AD23">
        <f>Rev_Dep_2!AD23-Rev_Dep_0!AD23</f>
        <v>1377.9737709999999</v>
      </c>
      <c r="AE23">
        <f>Rev_Dep_2!AE23-Rev_Dep_0!AE23</f>
        <v>1485.5399980000002</v>
      </c>
      <c r="AF23">
        <f>Rev_Dep_2!AF23-Rev_Dep_0!AF23</f>
        <v>1589.5228210000005</v>
      </c>
      <c r="AG23">
        <f>Rev_Dep_2!AG23-Rev_Dep_0!AG23</f>
        <v>1718.1441009999999</v>
      </c>
      <c r="AH23">
        <f>Rev_Dep_2!AH23-Rev_Dep_0!AH23</f>
        <v>1814.0618260000001</v>
      </c>
      <c r="AI23">
        <f>Rev_Dep_2!AI23-Rev_Dep_0!AI23</f>
        <v>1918.9038979999996</v>
      </c>
      <c r="AJ23">
        <f>Rev_Dep_2!AJ23-Rev_Dep_0!AJ23</f>
        <v>2025.2680729999993</v>
      </c>
      <c r="AK23">
        <f>Rev_Dep_2!AK23-Rev_Dep_0!AK23</f>
        <v>2136.474064</v>
      </c>
      <c r="AL23">
        <f>Rev_Dep_2!AL23-Rev_Dep_0!AL23</f>
        <v>2247.9245620000002</v>
      </c>
      <c r="AM23">
        <f>Rev_Dep_2!AM23-Rev_Dep_0!AM23</f>
        <v>2362.00551</v>
      </c>
      <c r="AN23">
        <f>Rev_Dep_2!AN23-Rev_Dep_0!AN23</f>
        <v>2475.1545129999995</v>
      </c>
      <c r="AO23">
        <f>Rev_Dep_2!AO23-Rev_Dep_0!AO23</f>
        <v>2588.339876</v>
      </c>
      <c r="AP23">
        <f>Rev_Dep_2!AP23-Rev_Dep_0!AP23</f>
        <v>2702.2914810000002</v>
      </c>
      <c r="AQ23">
        <f>Rev_Dep_2!AQ23-Rev_Dep_0!AQ23</f>
        <v>2822.6196540000001</v>
      </c>
      <c r="AR23">
        <f>Rev_Dep_2!AR23-Rev_Dep_0!AR23</f>
        <v>2941.6349449999998</v>
      </c>
      <c r="AS23">
        <f>Rev_Dep_2!AS23-Rev_Dep_0!AS23</f>
        <v>3059.4619890000004</v>
      </c>
      <c r="AT23">
        <f>Rev_Dep_2!AT23-Rev_Dep_0!AT23</f>
        <v>3180.1586390000002</v>
      </c>
      <c r="AU23">
        <f>Rev_Dep_2!AU23-Rev_Dep_0!AU23</f>
        <v>3303.406841</v>
      </c>
      <c r="AV23">
        <f>Rev_Dep_2!AV23-Rev_Dep_0!AV23</f>
        <v>3428.1519200000012</v>
      </c>
    </row>
    <row r="24" spans="1:48" x14ac:dyDescent="0.25">
      <c r="A24" t="str">
        <f>résultats!B549</f>
        <v>EXP_15_H01_1</v>
      </c>
      <c r="B24">
        <f>Rev_Dep_2!B24-Rev_Dep_0!B24</f>
        <v>0</v>
      </c>
      <c r="C24">
        <f>Rev_Dep_2!C24-Rev_Dep_0!C24</f>
        <v>0</v>
      </c>
      <c r="D24">
        <f>Rev_Dep_2!D24-Rev_Dep_0!D24</f>
        <v>0</v>
      </c>
      <c r="E24">
        <f>Rev_Dep_2!E24-Rev_Dep_0!E24</f>
        <v>0</v>
      </c>
      <c r="F24">
        <f>Rev_Dep_2!F24-Rev_Dep_0!F24</f>
        <v>0</v>
      </c>
      <c r="G24">
        <f>Rev_Dep_2!G24-Rev_Dep_0!G24</f>
        <v>0</v>
      </c>
      <c r="H24">
        <f>Rev_Dep_2!H24-Rev_Dep_0!H24</f>
        <v>0</v>
      </c>
      <c r="I24">
        <f>Rev_Dep_2!I24-Rev_Dep_0!I24</f>
        <v>0</v>
      </c>
      <c r="J24">
        <f>Rev_Dep_2!J24-Rev_Dep_0!J24</f>
        <v>0</v>
      </c>
      <c r="K24">
        <f>Rev_Dep_2!K24-Rev_Dep_0!K24</f>
        <v>0</v>
      </c>
      <c r="L24">
        <f>Rev_Dep_2!L24-Rev_Dep_0!L24</f>
        <v>0</v>
      </c>
      <c r="M24">
        <f>Rev_Dep_2!M24-Rev_Dep_0!M24</f>
        <v>0</v>
      </c>
      <c r="N24">
        <f>Rev_Dep_2!N24-Rev_Dep_0!N24</f>
        <v>0</v>
      </c>
      <c r="O24">
        <f>Rev_Dep_2!O24-Rev_Dep_0!O24</f>
        <v>0</v>
      </c>
      <c r="P24">
        <f>Rev_Dep_2!P24-Rev_Dep_0!P24</f>
        <v>0</v>
      </c>
      <c r="Q24">
        <f>Rev_Dep_2!Q24-Rev_Dep_0!Q24</f>
        <v>0</v>
      </c>
      <c r="R24">
        <f>Rev_Dep_2!R24-Rev_Dep_0!R24</f>
        <v>0</v>
      </c>
      <c r="S24">
        <f>Rev_Dep_2!S24-Rev_Dep_0!S24</f>
        <v>0</v>
      </c>
      <c r="T24">
        <f>Rev_Dep_2!T24-Rev_Dep_0!T24</f>
        <v>0</v>
      </c>
      <c r="U24">
        <f>Rev_Dep_2!U24-Rev_Dep_0!U24</f>
        <v>2.1090600000006816</v>
      </c>
      <c r="V24">
        <f>Rev_Dep_2!V24-Rev_Dep_0!V24</f>
        <v>639.0138199999983</v>
      </c>
      <c r="W24">
        <f>Rev_Dep_2!W24-Rev_Dep_0!W24</f>
        <v>1170.7442200000005</v>
      </c>
      <c r="X24">
        <f>Rev_Dep_2!X24-Rev_Dep_0!X24</f>
        <v>1091.9046100000014</v>
      </c>
      <c r="Y24">
        <f>Rev_Dep_2!Y24-Rev_Dep_0!Y24</f>
        <v>1134.4564499999997</v>
      </c>
      <c r="Z24">
        <f>Rev_Dep_2!Z24-Rev_Dep_0!Z24</f>
        <v>1213.4419400000006</v>
      </c>
      <c r="AA24">
        <f>Rev_Dep_2!AA24-Rev_Dep_0!AA24</f>
        <v>1317.1577799999995</v>
      </c>
      <c r="AB24">
        <f>Rev_Dep_2!AB24-Rev_Dep_0!AB24</f>
        <v>1435.2121499999994</v>
      </c>
      <c r="AC24">
        <f>Rev_Dep_2!AC24-Rev_Dep_0!AC24</f>
        <v>1461.4070100000008</v>
      </c>
      <c r="AD24">
        <f>Rev_Dep_2!AD24-Rev_Dep_0!AD24</f>
        <v>1547.9170900000008</v>
      </c>
      <c r="AE24">
        <f>Rev_Dep_2!AE24-Rev_Dep_0!AE24</f>
        <v>1599.1958300000006</v>
      </c>
      <c r="AF24">
        <f>Rev_Dep_2!AF24-Rev_Dep_0!AF24</f>
        <v>1639.0276400000002</v>
      </c>
      <c r="AG24">
        <f>Rev_Dep_2!AG24-Rev_Dep_0!AG24</f>
        <v>1721.1447700000008</v>
      </c>
      <c r="AH24">
        <f>Rev_Dep_2!AH24-Rev_Dep_0!AH24</f>
        <v>1760.6505199999992</v>
      </c>
      <c r="AI24">
        <f>Rev_Dep_2!AI24-Rev_Dep_0!AI24</f>
        <v>1807.8901700000006</v>
      </c>
      <c r="AJ24">
        <f>Rev_Dep_2!AJ24-Rev_Dep_0!AJ24</f>
        <v>1847.42641</v>
      </c>
      <c r="AK24">
        <f>Rev_Dep_2!AK24-Rev_Dep_0!AK24</f>
        <v>1890.4476299999988</v>
      </c>
      <c r="AL24">
        <f>Rev_Dep_2!AL24-Rev_Dep_0!AL24</f>
        <v>1925.7240700000002</v>
      </c>
      <c r="AM24">
        <f>Rev_Dep_2!AM24-Rev_Dep_0!AM24</f>
        <v>1969.3437699999995</v>
      </c>
      <c r="AN24">
        <f>Rev_Dep_2!AN24-Rev_Dep_0!AN24</f>
        <v>2009.4402600000012</v>
      </c>
      <c r="AO24">
        <f>Rev_Dep_2!AO24-Rev_Dep_0!AO24</f>
        <v>2048.6369400000003</v>
      </c>
      <c r="AP24">
        <f>Rev_Dep_2!AP24-Rev_Dep_0!AP24</f>
        <v>2085.4120000000003</v>
      </c>
      <c r="AQ24">
        <f>Rev_Dep_2!AQ24-Rev_Dep_0!AQ24</f>
        <v>2153.8043600000001</v>
      </c>
      <c r="AR24">
        <f>Rev_Dep_2!AR24-Rev_Dep_0!AR24</f>
        <v>2197.0933700000005</v>
      </c>
      <c r="AS24">
        <f>Rev_Dep_2!AS24-Rev_Dep_0!AS24</f>
        <v>2236.8193300000003</v>
      </c>
      <c r="AT24">
        <f>Rev_Dep_2!AT24-Rev_Dep_0!AT24</f>
        <v>2281.4935299999997</v>
      </c>
      <c r="AU24">
        <f>Rev_Dep_2!AU24-Rev_Dep_0!AU24</f>
        <v>2324.1463100000001</v>
      </c>
      <c r="AV24">
        <f>Rev_Dep_2!AV24-Rev_Dep_0!AV24</f>
        <v>2301.9210400000011</v>
      </c>
    </row>
    <row r="25" spans="1:48" x14ac:dyDescent="0.25">
      <c r="A25" t="str">
        <f>résultats!B550</f>
        <v>EXP_16_H01_1</v>
      </c>
      <c r="B25">
        <f>Rev_Dep_2!B25-Rev_Dep_0!B25</f>
        <v>0</v>
      </c>
      <c r="C25">
        <f>Rev_Dep_2!C25-Rev_Dep_0!C25</f>
        <v>0</v>
      </c>
      <c r="D25">
        <f>Rev_Dep_2!D25-Rev_Dep_0!D25</f>
        <v>0</v>
      </c>
      <c r="E25">
        <f>Rev_Dep_2!E25-Rev_Dep_0!E25</f>
        <v>0</v>
      </c>
      <c r="F25">
        <f>Rev_Dep_2!F25-Rev_Dep_0!F25</f>
        <v>0</v>
      </c>
      <c r="G25">
        <f>Rev_Dep_2!G25-Rev_Dep_0!G25</f>
        <v>0</v>
      </c>
      <c r="H25">
        <f>Rev_Dep_2!H25-Rev_Dep_0!H25</f>
        <v>0</v>
      </c>
      <c r="I25">
        <f>Rev_Dep_2!I25-Rev_Dep_0!I25</f>
        <v>0</v>
      </c>
      <c r="J25">
        <f>Rev_Dep_2!J25-Rev_Dep_0!J25</f>
        <v>0</v>
      </c>
      <c r="K25">
        <f>Rev_Dep_2!K25-Rev_Dep_0!K25</f>
        <v>0</v>
      </c>
      <c r="L25">
        <f>Rev_Dep_2!L25-Rev_Dep_0!L25</f>
        <v>0</v>
      </c>
      <c r="M25">
        <f>Rev_Dep_2!M25-Rev_Dep_0!M25</f>
        <v>0</v>
      </c>
      <c r="N25">
        <f>Rev_Dep_2!N25-Rev_Dep_0!N25</f>
        <v>0</v>
      </c>
      <c r="O25">
        <f>Rev_Dep_2!O25-Rev_Dep_0!O25</f>
        <v>0</v>
      </c>
      <c r="P25">
        <f>Rev_Dep_2!P25-Rev_Dep_0!P25</f>
        <v>0</v>
      </c>
      <c r="Q25">
        <f>Rev_Dep_2!Q25-Rev_Dep_0!Q25</f>
        <v>0</v>
      </c>
      <c r="R25">
        <f>Rev_Dep_2!R25-Rev_Dep_0!R25</f>
        <v>0</v>
      </c>
      <c r="S25">
        <f>Rev_Dep_2!S25-Rev_Dep_0!S25</f>
        <v>0</v>
      </c>
      <c r="T25">
        <f>Rev_Dep_2!T25-Rev_Dep_0!T25</f>
        <v>0</v>
      </c>
      <c r="U25">
        <f>Rev_Dep_2!U25-Rev_Dep_0!U25</f>
        <v>0.53522679999991851</v>
      </c>
      <c r="V25">
        <f>Rev_Dep_2!V25-Rev_Dep_0!V25</f>
        <v>-3.4926470999999992</v>
      </c>
      <c r="W25">
        <f>Rev_Dep_2!W25-Rev_Dep_0!W25</f>
        <v>-6.3977641000000176</v>
      </c>
      <c r="X25">
        <f>Rev_Dep_2!X25-Rev_Dep_0!X25</f>
        <v>3.4603737999999566</v>
      </c>
      <c r="Y25">
        <f>Rev_Dep_2!Y25-Rev_Dep_0!Y25</f>
        <v>13.524435899999958</v>
      </c>
      <c r="Z25">
        <f>Rev_Dep_2!Z25-Rev_Dep_0!Z25</f>
        <v>21.472862200000009</v>
      </c>
      <c r="AA25">
        <f>Rev_Dep_2!AA25-Rev_Dep_0!AA25</f>
        <v>25.967813400000068</v>
      </c>
      <c r="AB25">
        <f>Rev_Dep_2!AB25-Rev_Dep_0!AB25</f>
        <v>26.551971399999957</v>
      </c>
      <c r="AC25">
        <f>Rev_Dep_2!AC25-Rev_Dep_0!AC25</f>
        <v>27.537910500000066</v>
      </c>
      <c r="AD25">
        <f>Rev_Dep_2!AD25-Rev_Dep_0!AD25</f>
        <v>29.477039999999988</v>
      </c>
      <c r="AE25">
        <f>Rev_Dep_2!AE25-Rev_Dep_0!AE25</f>
        <v>31.415016200000082</v>
      </c>
      <c r="AF25">
        <f>Rev_Dep_2!AF25-Rev_Dep_0!AF25</f>
        <v>33.138951099999986</v>
      </c>
      <c r="AG25">
        <f>Rev_Dep_2!AG25-Rev_Dep_0!AG25</f>
        <v>33.039772500000026</v>
      </c>
      <c r="AH25">
        <f>Rev_Dep_2!AH25-Rev_Dep_0!AH25</f>
        <v>34.580400699999927</v>
      </c>
      <c r="AI25">
        <f>Rev_Dep_2!AI25-Rev_Dep_0!AI25</f>
        <v>37.938160799999991</v>
      </c>
      <c r="AJ25">
        <f>Rev_Dep_2!AJ25-Rev_Dep_0!AJ25</f>
        <v>40.925763000000074</v>
      </c>
      <c r="AK25">
        <f>Rev_Dep_2!AK25-Rev_Dep_0!AK25</f>
        <v>42.560715999999957</v>
      </c>
      <c r="AL25">
        <f>Rev_Dep_2!AL25-Rev_Dep_0!AL25</f>
        <v>44.995147999999972</v>
      </c>
      <c r="AM25">
        <f>Rev_Dep_2!AM25-Rev_Dep_0!AM25</f>
        <v>47.308987999999999</v>
      </c>
      <c r="AN25">
        <f>Rev_Dep_2!AN25-Rev_Dep_0!AN25</f>
        <v>51.659988999999996</v>
      </c>
      <c r="AO25">
        <f>Rev_Dep_2!AO25-Rev_Dep_0!AO25</f>
        <v>54.351163000000042</v>
      </c>
      <c r="AP25">
        <f>Rev_Dep_2!AP25-Rev_Dep_0!AP25</f>
        <v>56.05424099999982</v>
      </c>
      <c r="AQ25">
        <f>Rev_Dep_2!AQ25-Rev_Dep_0!AQ25</f>
        <v>57.48365600000011</v>
      </c>
      <c r="AR25">
        <f>Rev_Dep_2!AR25-Rev_Dep_0!AR25</f>
        <v>58.039366999999856</v>
      </c>
      <c r="AS25">
        <f>Rev_Dep_2!AS25-Rev_Dep_0!AS25</f>
        <v>58.119881000000078</v>
      </c>
      <c r="AT25">
        <f>Rev_Dep_2!AT25-Rev_Dep_0!AT25</f>
        <v>58.868906000000152</v>
      </c>
      <c r="AU25">
        <f>Rev_Dep_2!AU25-Rev_Dep_0!AU25</f>
        <v>60.061374999999998</v>
      </c>
      <c r="AV25">
        <f>Rev_Dep_2!AV25-Rev_Dep_0!AV25</f>
        <v>61.459966000000122</v>
      </c>
    </row>
    <row r="26" spans="1:48" x14ac:dyDescent="0.25">
      <c r="A26" t="str">
        <f>résultats!B551</f>
        <v>EXP_17_H01_1</v>
      </c>
      <c r="B26">
        <f>Rev_Dep_2!B26-Rev_Dep_0!B26</f>
        <v>0</v>
      </c>
      <c r="C26">
        <f>Rev_Dep_2!C26-Rev_Dep_0!C26</f>
        <v>0</v>
      </c>
      <c r="D26">
        <f>Rev_Dep_2!D26-Rev_Dep_0!D26</f>
        <v>0</v>
      </c>
      <c r="E26">
        <f>Rev_Dep_2!E26-Rev_Dep_0!E26</f>
        <v>0</v>
      </c>
      <c r="F26">
        <f>Rev_Dep_2!F26-Rev_Dep_0!F26</f>
        <v>0</v>
      </c>
      <c r="G26">
        <f>Rev_Dep_2!G26-Rev_Dep_0!G26</f>
        <v>0</v>
      </c>
      <c r="H26">
        <f>Rev_Dep_2!H26-Rev_Dep_0!H26</f>
        <v>0</v>
      </c>
      <c r="I26">
        <f>Rev_Dep_2!I26-Rev_Dep_0!I26</f>
        <v>0</v>
      </c>
      <c r="J26">
        <f>Rev_Dep_2!J26-Rev_Dep_0!J26</f>
        <v>0</v>
      </c>
      <c r="K26">
        <f>Rev_Dep_2!K26-Rev_Dep_0!K26</f>
        <v>0</v>
      </c>
      <c r="L26">
        <f>Rev_Dep_2!L26-Rev_Dep_0!L26</f>
        <v>0</v>
      </c>
      <c r="M26">
        <f>Rev_Dep_2!M26-Rev_Dep_0!M26</f>
        <v>0</v>
      </c>
      <c r="N26">
        <f>Rev_Dep_2!N26-Rev_Dep_0!N26</f>
        <v>0</v>
      </c>
      <c r="O26">
        <f>Rev_Dep_2!O26-Rev_Dep_0!O26</f>
        <v>0</v>
      </c>
      <c r="P26">
        <f>Rev_Dep_2!P26-Rev_Dep_0!P26</f>
        <v>0</v>
      </c>
      <c r="Q26">
        <f>Rev_Dep_2!Q26-Rev_Dep_0!Q26</f>
        <v>0</v>
      </c>
      <c r="R26">
        <f>Rev_Dep_2!R26-Rev_Dep_0!R26</f>
        <v>0</v>
      </c>
      <c r="S26">
        <f>Rev_Dep_2!S26-Rev_Dep_0!S26</f>
        <v>0</v>
      </c>
      <c r="T26">
        <f>Rev_Dep_2!T26-Rev_Dep_0!T26</f>
        <v>0</v>
      </c>
      <c r="U26">
        <f>Rev_Dep_2!U26-Rev_Dep_0!U26</f>
        <v>0.2723747000000003</v>
      </c>
      <c r="V26">
        <f>Rev_Dep_2!V26-Rev_Dep_0!V26</f>
        <v>-1.7747147000000041</v>
      </c>
      <c r="W26">
        <f>Rev_Dep_2!W26-Rev_Dep_0!W26</f>
        <v>-3.7814510000000041</v>
      </c>
      <c r="X26">
        <f>Rev_Dep_2!X26-Rev_Dep_0!X26</f>
        <v>0.66844240000000354</v>
      </c>
      <c r="Y26">
        <f>Rev_Dep_2!Y26-Rev_Dep_0!Y26</f>
        <v>5.4765446999999767</v>
      </c>
      <c r="Z26">
        <f>Rev_Dep_2!Z26-Rev_Dep_0!Z26</f>
        <v>9.4393144999999663</v>
      </c>
      <c r="AA26">
        <f>Rev_Dep_2!AA26-Rev_Dep_0!AA26</f>
        <v>11.818594999999959</v>
      </c>
      <c r="AB26">
        <f>Rev_Dep_2!AB26-Rev_Dep_0!AB26</f>
        <v>12.5842174</v>
      </c>
      <c r="AC26">
        <f>Rev_Dep_2!AC26-Rev_Dep_0!AC26</f>
        <v>13.810689200000013</v>
      </c>
      <c r="AD26">
        <f>Rev_Dep_2!AD26-Rev_Dep_0!AD26</f>
        <v>15.14159699999999</v>
      </c>
      <c r="AE26">
        <f>Rev_Dep_2!AE26-Rev_Dep_0!AE26</f>
        <v>16.237112200000013</v>
      </c>
      <c r="AF26">
        <f>Rev_Dep_2!AF26-Rev_Dep_0!AF26</f>
        <v>17.127784599999984</v>
      </c>
      <c r="AG26">
        <f>Rev_Dep_2!AG26-Rev_Dep_0!AG26</f>
        <v>16.973200099999985</v>
      </c>
      <c r="AH26">
        <f>Rev_Dep_2!AH26-Rev_Dep_0!AH26</f>
        <v>17.471782599999983</v>
      </c>
      <c r="AI26">
        <f>Rev_Dep_2!AI26-Rev_Dep_0!AI26</f>
        <v>18.665986599999997</v>
      </c>
      <c r="AJ26">
        <f>Rev_Dep_2!AJ26-Rev_Dep_0!AJ26</f>
        <v>19.531834300000014</v>
      </c>
      <c r="AK26">
        <f>Rev_Dep_2!AK26-Rev_Dep_0!AK26</f>
        <v>20.802926999999954</v>
      </c>
      <c r="AL26">
        <f>Rev_Dep_2!AL26-Rev_Dep_0!AL26</f>
        <v>21.57656129999998</v>
      </c>
      <c r="AM26">
        <f>Rev_Dep_2!AM26-Rev_Dep_0!AM26</f>
        <v>23.014066699999944</v>
      </c>
      <c r="AN26">
        <f>Rev_Dep_2!AN26-Rev_Dep_0!AN26</f>
        <v>24.749181600000043</v>
      </c>
      <c r="AO26">
        <f>Rev_Dep_2!AO26-Rev_Dep_0!AO26</f>
        <v>26.408909699999981</v>
      </c>
      <c r="AP26">
        <f>Rev_Dep_2!AP26-Rev_Dep_0!AP26</f>
        <v>28.031314900000098</v>
      </c>
      <c r="AQ26">
        <f>Rev_Dep_2!AQ26-Rev_Dep_0!AQ26</f>
        <v>29.302678700000001</v>
      </c>
      <c r="AR26">
        <f>Rev_Dep_2!AR26-Rev_Dep_0!AR26</f>
        <v>29.935866799999985</v>
      </c>
      <c r="AS26">
        <f>Rev_Dep_2!AS26-Rev_Dep_0!AS26</f>
        <v>30.220617899999979</v>
      </c>
      <c r="AT26">
        <f>Rev_Dep_2!AT26-Rev_Dep_0!AT26</f>
        <v>30.769246500000008</v>
      </c>
      <c r="AU26">
        <f>Rev_Dep_2!AU26-Rev_Dep_0!AU26</f>
        <v>31.52504799999997</v>
      </c>
      <c r="AV26">
        <f>Rev_Dep_2!AV26-Rev_Dep_0!AV26</f>
        <v>32.398156599999993</v>
      </c>
    </row>
    <row r="27" spans="1:48" x14ac:dyDescent="0.25">
      <c r="A27" t="str">
        <f>résultats!B552</f>
        <v>EXP_18_H01_1</v>
      </c>
      <c r="B27">
        <f>Rev_Dep_2!B27-Rev_Dep_0!B27</f>
        <v>0</v>
      </c>
      <c r="C27">
        <f>Rev_Dep_2!C27-Rev_Dep_0!C27</f>
        <v>0</v>
      </c>
      <c r="D27">
        <f>Rev_Dep_2!D27-Rev_Dep_0!D27</f>
        <v>0</v>
      </c>
      <c r="E27">
        <f>Rev_Dep_2!E27-Rev_Dep_0!E27</f>
        <v>0</v>
      </c>
      <c r="F27">
        <f>Rev_Dep_2!F27-Rev_Dep_0!F27</f>
        <v>0</v>
      </c>
      <c r="G27">
        <f>Rev_Dep_2!G27-Rev_Dep_0!G27</f>
        <v>0</v>
      </c>
      <c r="H27">
        <f>Rev_Dep_2!H27-Rev_Dep_0!H27</f>
        <v>0</v>
      </c>
      <c r="I27">
        <f>Rev_Dep_2!I27-Rev_Dep_0!I27</f>
        <v>0</v>
      </c>
      <c r="J27">
        <f>Rev_Dep_2!J27-Rev_Dep_0!J27</f>
        <v>0</v>
      </c>
      <c r="K27">
        <f>Rev_Dep_2!K27-Rev_Dep_0!K27</f>
        <v>0</v>
      </c>
      <c r="L27">
        <f>Rev_Dep_2!L27-Rev_Dep_0!L27</f>
        <v>0</v>
      </c>
      <c r="M27">
        <f>Rev_Dep_2!M27-Rev_Dep_0!M27</f>
        <v>0</v>
      </c>
      <c r="N27">
        <f>Rev_Dep_2!N27-Rev_Dep_0!N27</f>
        <v>0</v>
      </c>
      <c r="O27">
        <f>Rev_Dep_2!O27-Rev_Dep_0!O27</f>
        <v>0</v>
      </c>
      <c r="P27">
        <f>Rev_Dep_2!P27-Rev_Dep_0!P27</f>
        <v>0</v>
      </c>
      <c r="Q27">
        <f>Rev_Dep_2!Q27-Rev_Dep_0!Q27</f>
        <v>0</v>
      </c>
      <c r="R27">
        <f>Rev_Dep_2!R27-Rev_Dep_0!R27</f>
        <v>0</v>
      </c>
      <c r="S27">
        <f>Rev_Dep_2!S27-Rev_Dep_0!S27</f>
        <v>0</v>
      </c>
      <c r="T27">
        <f>Rev_Dep_2!T27-Rev_Dep_0!T27</f>
        <v>0</v>
      </c>
      <c r="U27">
        <f>Rev_Dep_2!U27-Rev_Dep_0!U27</f>
        <v>5.8500650000005407</v>
      </c>
      <c r="V27">
        <f>Rev_Dep_2!V27-Rev_Dep_0!V27</f>
        <v>-253.94968100000006</v>
      </c>
      <c r="W27">
        <f>Rev_Dep_2!W27-Rev_Dep_0!W27</f>
        <v>-541.66054200001054</v>
      </c>
      <c r="X27">
        <f>Rev_Dep_2!X27-Rev_Dep_0!X27</f>
        <v>-795.02702700000009</v>
      </c>
      <c r="Y27">
        <f>Rev_Dep_2!Y27-Rev_Dep_0!Y27</f>
        <v>-1012.4475739999998</v>
      </c>
      <c r="Z27">
        <f>Rev_Dep_2!Z27-Rev_Dep_0!Z27</f>
        <v>-1251.9430460000003</v>
      </c>
      <c r="AA27">
        <f>Rev_Dep_2!AA27-Rev_Dep_0!AA27</f>
        <v>-1521.6349670000091</v>
      </c>
      <c r="AB27">
        <f>Rev_Dep_2!AB27-Rev_Dep_0!AB27</f>
        <v>-1824.0964700000004</v>
      </c>
      <c r="AC27">
        <f>Rev_Dep_2!AC27-Rev_Dep_0!AC27</f>
        <v>-2294.7334499999997</v>
      </c>
      <c r="AD27">
        <f>Rev_Dep_2!AD27-Rev_Dep_0!AD27</f>
        <v>-2730.611508</v>
      </c>
      <c r="AE27">
        <f>Rev_Dep_2!AE27-Rev_Dep_0!AE27</f>
        <v>-3183.9590120000003</v>
      </c>
      <c r="AF27">
        <f>Rev_Dep_2!AF27-Rev_Dep_0!AF27</f>
        <v>-3645.0864200000005</v>
      </c>
      <c r="AG27">
        <f>Rev_Dep_2!AG27-Rev_Dep_0!AG27</f>
        <v>-4118.1894090000005</v>
      </c>
      <c r="AH27">
        <f>Rev_Dep_2!AH27-Rev_Dep_0!AH27</f>
        <v>-4598.4181189999999</v>
      </c>
      <c r="AI27">
        <f>Rev_Dep_2!AI27-Rev_Dep_0!AI27</f>
        <v>-5069.3263259999994</v>
      </c>
      <c r="AJ27">
        <f>Rev_Dep_2!AJ27-Rev_Dep_0!AJ27</f>
        <v>-5550.3967430000012</v>
      </c>
      <c r="AK27">
        <f>Rev_Dep_2!AK27-Rev_Dep_0!AK27</f>
        <v>-6026.4262299999991</v>
      </c>
      <c r="AL27">
        <f>Rev_Dep_2!AL27-Rev_Dep_0!AL27</f>
        <v>-6521.0507659999994</v>
      </c>
      <c r="AM27">
        <f>Rev_Dep_2!AM27-Rev_Dep_0!AM27</f>
        <v>-7004.155130000001</v>
      </c>
      <c r="AN27">
        <f>Rev_Dep_2!AN27-Rev_Dep_0!AN27</f>
        <v>-7483.8732539999992</v>
      </c>
      <c r="AO27">
        <f>Rev_Dep_2!AO27-Rev_Dep_0!AO27</f>
        <v>-7966.1419679999999</v>
      </c>
      <c r="AP27">
        <f>Rev_Dep_2!AP27-Rev_Dep_0!AP27</f>
        <v>-8449.0439820000011</v>
      </c>
      <c r="AQ27">
        <f>Rev_Dep_2!AQ27-Rev_Dep_0!AQ27</f>
        <v>-8933.872416000002</v>
      </c>
      <c r="AR27">
        <f>Rev_Dep_2!AR27-Rev_Dep_0!AR27</f>
        <v>-9426.158684</v>
      </c>
      <c r="AS27">
        <f>Rev_Dep_2!AS27-Rev_Dep_0!AS27</f>
        <v>-9926.725405000001</v>
      </c>
      <c r="AT27">
        <f>Rev_Dep_2!AT27-Rev_Dep_0!AT27</f>
        <v>-10422.994812999999</v>
      </c>
      <c r="AU27">
        <f>Rev_Dep_2!AU27-Rev_Dep_0!AU27</f>
        <v>-10915.101300999999</v>
      </c>
      <c r="AV27">
        <f>Rev_Dep_2!AV27-Rev_Dep_0!AV27</f>
        <v>-11415.651282000001</v>
      </c>
    </row>
    <row r="28" spans="1:48" x14ac:dyDescent="0.25">
      <c r="A28" t="str">
        <f>résultats!B553</f>
        <v>EXP_19_H01_1</v>
      </c>
      <c r="B28">
        <f>Rev_Dep_2!B28-Rev_Dep_0!B28</f>
        <v>0</v>
      </c>
      <c r="C28">
        <f>Rev_Dep_2!C28-Rev_Dep_0!C28</f>
        <v>0</v>
      </c>
      <c r="D28">
        <f>Rev_Dep_2!D28-Rev_Dep_0!D28</f>
        <v>0</v>
      </c>
      <c r="E28">
        <f>Rev_Dep_2!E28-Rev_Dep_0!E28</f>
        <v>0</v>
      </c>
      <c r="F28">
        <f>Rev_Dep_2!F28-Rev_Dep_0!F28</f>
        <v>0</v>
      </c>
      <c r="G28">
        <f>Rev_Dep_2!G28-Rev_Dep_0!G28</f>
        <v>0</v>
      </c>
      <c r="H28">
        <f>Rev_Dep_2!H28-Rev_Dep_0!H28</f>
        <v>0</v>
      </c>
      <c r="I28">
        <f>Rev_Dep_2!I28-Rev_Dep_0!I28</f>
        <v>0</v>
      </c>
      <c r="J28">
        <f>Rev_Dep_2!J28-Rev_Dep_0!J28</f>
        <v>0</v>
      </c>
      <c r="K28">
        <f>Rev_Dep_2!K28-Rev_Dep_0!K28</f>
        <v>0</v>
      </c>
      <c r="L28">
        <f>Rev_Dep_2!L28-Rev_Dep_0!L28</f>
        <v>0</v>
      </c>
      <c r="M28">
        <f>Rev_Dep_2!M28-Rev_Dep_0!M28</f>
        <v>0</v>
      </c>
      <c r="N28">
        <f>Rev_Dep_2!N28-Rev_Dep_0!N28</f>
        <v>0</v>
      </c>
      <c r="O28">
        <f>Rev_Dep_2!O28-Rev_Dep_0!O28</f>
        <v>0</v>
      </c>
      <c r="P28">
        <f>Rev_Dep_2!P28-Rev_Dep_0!P28</f>
        <v>0</v>
      </c>
      <c r="Q28">
        <f>Rev_Dep_2!Q28-Rev_Dep_0!Q28</f>
        <v>0</v>
      </c>
      <c r="R28">
        <f>Rev_Dep_2!R28-Rev_Dep_0!R28</f>
        <v>0</v>
      </c>
      <c r="S28">
        <f>Rev_Dep_2!S28-Rev_Dep_0!S28</f>
        <v>0</v>
      </c>
      <c r="T28">
        <f>Rev_Dep_2!T28-Rev_Dep_0!T28</f>
        <v>0</v>
      </c>
      <c r="U28">
        <f>Rev_Dep_2!U28-Rev_Dep_0!U28</f>
        <v>379.41029999998864</v>
      </c>
      <c r="V28">
        <f>Rev_Dep_2!V28-Rev_Dep_0!V28</f>
        <v>-2492.669399999897</v>
      </c>
      <c r="W28">
        <f>Rev_Dep_2!W28-Rev_Dep_0!W28</f>
        <v>-5171.0076000000117</v>
      </c>
      <c r="X28">
        <f>Rev_Dep_2!X28-Rev_Dep_0!X28</f>
        <v>1149.5812000000151</v>
      </c>
      <c r="Y28">
        <f>Rev_Dep_2!Y28-Rev_Dep_0!Y28</f>
        <v>7424.7548999999417</v>
      </c>
      <c r="Z28">
        <f>Rev_Dep_2!Z28-Rev_Dep_0!Z28</f>
        <v>12324.135800000047</v>
      </c>
      <c r="AA28">
        <f>Rev_Dep_2!AA28-Rev_Dep_0!AA28</f>
        <v>15116.521199999959</v>
      </c>
      <c r="AB28">
        <f>Rev_Dep_2!AB28-Rev_Dep_0!AB28</f>
        <v>16078.821899999981</v>
      </c>
      <c r="AC28">
        <f>Rev_Dep_2!AC28-Rev_Dep_0!AC28</f>
        <v>18263.639199999976</v>
      </c>
      <c r="AD28">
        <f>Rev_Dep_2!AD28-Rev_Dep_0!AD28</f>
        <v>20822.706999999937</v>
      </c>
      <c r="AE28">
        <f>Rev_Dep_2!AE28-Rev_Dep_0!AE28</f>
        <v>23009.219600000069</v>
      </c>
      <c r="AF28">
        <f>Rev_Dep_2!AF28-Rev_Dep_0!AF28</f>
        <v>24834.377199999988</v>
      </c>
      <c r="AG28">
        <f>Rev_Dep_2!AG28-Rev_Dep_0!AG28</f>
        <v>25141.611000000034</v>
      </c>
      <c r="AH28">
        <f>Rev_Dep_2!AH28-Rev_Dep_0!AH28</f>
        <v>26384.672600000049</v>
      </c>
      <c r="AI28">
        <f>Rev_Dep_2!AI28-Rev_Dep_0!AI28</f>
        <v>28464.824299999978</v>
      </c>
      <c r="AJ28">
        <f>Rev_Dep_2!AJ28-Rev_Dep_0!AJ28</f>
        <v>29845.551899999962</v>
      </c>
      <c r="AK28">
        <f>Rev_Dep_2!AK28-Rev_Dep_0!AK28</f>
        <v>31633.405700000003</v>
      </c>
      <c r="AL28">
        <f>Rev_Dep_2!AL28-Rev_Dep_0!AL28</f>
        <v>32566.447700000019</v>
      </c>
      <c r="AM28">
        <f>Rev_Dep_2!AM28-Rev_Dep_0!AM28</f>
        <v>34340.756099999999</v>
      </c>
      <c r="AN28">
        <f>Rev_Dep_2!AN28-Rev_Dep_0!AN28</f>
        <v>36459.089099999983</v>
      </c>
      <c r="AO28">
        <f>Rev_Dep_2!AO28-Rev_Dep_0!AO28</f>
        <v>38443.511300000013</v>
      </c>
      <c r="AP28">
        <f>Rev_Dep_2!AP28-Rev_Dep_0!AP28</f>
        <v>40382.893999999971</v>
      </c>
      <c r="AQ28">
        <f>Rev_Dep_2!AQ28-Rev_Dep_0!AQ28</f>
        <v>41833.325699999928</v>
      </c>
      <c r="AR28">
        <f>Rev_Dep_2!AR28-Rev_Dep_0!AR28</f>
        <v>42383.944499999983</v>
      </c>
      <c r="AS28">
        <f>Rev_Dep_2!AS28-Rev_Dep_0!AS28</f>
        <v>42491.779600000009</v>
      </c>
      <c r="AT28">
        <f>Rev_Dep_2!AT28-Rev_Dep_0!AT28</f>
        <v>43045.469799999963</v>
      </c>
      <c r="AU28">
        <f>Rev_Dep_2!AU28-Rev_Dep_0!AU28</f>
        <v>43895.167400000035</v>
      </c>
      <c r="AV28">
        <f>Rev_Dep_2!AV28-Rev_Dep_0!AV28</f>
        <v>44881.58329999994</v>
      </c>
    </row>
    <row r="29" spans="1:48" x14ac:dyDescent="0.25">
      <c r="A29" t="str">
        <f>résultats!B554</f>
        <v>EXP_20_H01_1</v>
      </c>
      <c r="B29">
        <f>Rev_Dep_2!B29-Rev_Dep_0!B29</f>
        <v>0</v>
      </c>
      <c r="C29">
        <f>Rev_Dep_2!C29-Rev_Dep_0!C29</f>
        <v>0</v>
      </c>
      <c r="D29">
        <f>Rev_Dep_2!D29-Rev_Dep_0!D29</f>
        <v>0</v>
      </c>
      <c r="E29">
        <f>Rev_Dep_2!E29-Rev_Dep_0!E29</f>
        <v>0</v>
      </c>
      <c r="F29">
        <f>Rev_Dep_2!F29-Rev_Dep_0!F29</f>
        <v>0</v>
      </c>
      <c r="G29">
        <f>Rev_Dep_2!G29-Rev_Dep_0!G29</f>
        <v>0</v>
      </c>
      <c r="H29">
        <f>Rev_Dep_2!H29-Rev_Dep_0!H29</f>
        <v>0</v>
      </c>
      <c r="I29">
        <f>Rev_Dep_2!I29-Rev_Dep_0!I29</f>
        <v>0</v>
      </c>
      <c r="J29">
        <f>Rev_Dep_2!J29-Rev_Dep_0!J29</f>
        <v>0</v>
      </c>
      <c r="K29">
        <f>Rev_Dep_2!K29-Rev_Dep_0!K29</f>
        <v>0</v>
      </c>
      <c r="L29">
        <f>Rev_Dep_2!L29-Rev_Dep_0!L29</f>
        <v>0</v>
      </c>
      <c r="M29">
        <f>Rev_Dep_2!M29-Rev_Dep_0!M29</f>
        <v>0</v>
      </c>
      <c r="N29">
        <f>Rev_Dep_2!N29-Rev_Dep_0!N29</f>
        <v>0</v>
      </c>
      <c r="O29">
        <f>Rev_Dep_2!O29-Rev_Dep_0!O29</f>
        <v>0</v>
      </c>
      <c r="P29">
        <f>Rev_Dep_2!P29-Rev_Dep_0!P29</f>
        <v>0</v>
      </c>
      <c r="Q29">
        <f>Rev_Dep_2!Q29-Rev_Dep_0!Q29</f>
        <v>0</v>
      </c>
      <c r="R29">
        <f>Rev_Dep_2!R29-Rev_Dep_0!R29</f>
        <v>0</v>
      </c>
      <c r="S29">
        <f>Rev_Dep_2!S29-Rev_Dep_0!S29</f>
        <v>0</v>
      </c>
      <c r="T29">
        <f>Rev_Dep_2!T29-Rev_Dep_0!T29</f>
        <v>0</v>
      </c>
      <c r="U29">
        <f>Rev_Dep_2!U29-Rev_Dep_0!U29</f>
        <v>7.9208200000011857</v>
      </c>
      <c r="V29">
        <f>Rev_Dep_2!V29-Rev_Dep_0!V29</f>
        <v>-51.970800000000963</v>
      </c>
      <c r="W29">
        <f>Rev_Dep_2!W29-Rev_Dep_0!W29</f>
        <v>-107.94796999999926</v>
      </c>
      <c r="X29">
        <f>Rev_Dep_2!X29-Rev_Dep_0!X29</f>
        <v>23.824080000000322</v>
      </c>
      <c r="Y29">
        <f>Rev_Dep_2!Y29-Rev_Dep_0!Y29</f>
        <v>155.88457999999991</v>
      </c>
      <c r="Z29">
        <f>Rev_Dep_2!Z29-Rev_Dep_0!Z29</f>
        <v>260.42970000000059</v>
      </c>
      <c r="AA29">
        <f>Rev_Dep_2!AA29-Rev_Dep_0!AA29</f>
        <v>321.76358000000073</v>
      </c>
      <c r="AB29">
        <f>Rev_Dep_2!AB29-Rev_Dep_0!AB29</f>
        <v>345.71236000000135</v>
      </c>
      <c r="AC29">
        <f>Rev_Dep_2!AC29-Rev_Dep_0!AC29</f>
        <v>395.85027000000082</v>
      </c>
      <c r="AD29">
        <f>Rev_Dep_2!AD29-Rev_Dep_0!AD29</f>
        <v>454.2395800000013</v>
      </c>
      <c r="AE29">
        <f>Rev_Dep_2!AE29-Rev_Dep_0!AE29</f>
        <v>504.46443999999974</v>
      </c>
      <c r="AF29">
        <f>Rev_Dep_2!AF29-Rev_Dep_0!AF29</f>
        <v>546.36711999999898</v>
      </c>
      <c r="AG29">
        <f>Rev_Dep_2!AG29-Rev_Dep_0!AG29</f>
        <v>555.77924999999959</v>
      </c>
      <c r="AH29">
        <f>Rev_Dep_2!AH29-Rev_Dep_0!AH29</f>
        <v>583.81877999999961</v>
      </c>
      <c r="AI29">
        <f>Rev_Dep_2!AI29-Rev_Dep_0!AI29</f>
        <v>628.61901000000034</v>
      </c>
      <c r="AJ29">
        <f>Rev_Dep_2!AJ29-Rev_Dep_0!AJ29</f>
        <v>658.14418999999907</v>
      </c>
      <c r="AK29">
        <f>Rev_Dep_2!AK29-Rev_Dep_0!AK29</f>
        <v>695.81638999999996</v>
      </c>
      <c r="AL29">
        <f>Rev_Dep_2!AL29-Rev_Dep_0!AL29</f>
        <v>715.44682999999895</v>
      </c>
      <c r="AM29">
        <f>Rev_Dep_2!AM29-Rev_Dep_0!AM29</f>
        <v>752.53953000000001</v>
      </c>
      <c r="AN29">
        <f>Rev_Dep_2!AN29-Rev_Dep_0!AN29</f>
        <v>796.94420000000173</v>
      </c>
      <c r="AO29">
        <f>Rev_Dep_2!AO29-Rev_Dep_0!AO29</f>
        <v>838.67327000000114</v>
      </c>
      <c r="AP29">
        <f>Rev_Dep_2!AP29-Rev_Dep_0!AP29</f>
        <v>879.77845999999954</v>
      </c>
      <c r="AQ29">
        <f>Rev_Dep_2!AQ29-Rev_Dep_0!AQ29</f>
        <v>910.94597000000067</v>
      </c>
      <c r="AR29">
        <f>Rev_Dep_2!AR29-Rev_Dep_0!AR29</f>
        <v>923.26944999999978</v>
      </c>
      <c r="AS29">
        <f>Rev_Dep_2!AS29-Rev_Dep_0!AS29</f>
        <v>925.94254999999976</v>
      </c>
      <c r="AT29">
        <f>Rev_Dep_2!AT29-Rev_Dep_0!AT29</f>
        <v>937.56858999999895</v>
      </c>
      <c r="AU29">
        <f>Rev_Dep_2!AU29-Rev_Dep_0!AU29</f>
        <v>954.98038000000088</v>
      </c>
      <c r="AV29">
        <f>Rev_Dep_2!AV29-Rev_Dep_0!AV29</f>
        <v>974.81763000000137</v>
      </c>
    </row>
    <row r="30" spans="1:48" x14ac:dyDescent="0.25">
      <c r="A30" t="str">
        <f>résultats!B555</f>
        <v>EXP_21_H01_1</v>
      </c>
      <c r="B30">
        <f>Rev_Dep_2!B30-Rev_Dep_0!B30</f>
        <v>0</v>
      </c>
      <c r="C30">
        <f>Rev_Dep_2!C30-Rev_Dep_0!C30</f>
        <v>0</v>
      </c>
      <c r="D30">
        <f>Rev_Dep_2!D30-Rev_Dep_0!D30</f>
        <v>0</v>
      </c>
      <c r="E30">
        <f>Rev_Dep_2!E30-Rev_Dep_0!E30</f>
        <v>0</v>
      </c>
      <c r="F30">
        <f>Rev_Dep_2!F30-Rev_Dep_0!F30</f>
        <v>0</v>
      </c>
      <c r="G30">
        <f>Rev_Dep_2!G30-Rev_Dep_0!G30</f>
        <v>0</v>
      </c>
      <c r="H30">
        <f>Rev_Dep_2!H30-Rev_Dep_0!H30</f>
        <v>0</v>
      </c>
      <c r="I30">
        <f>Rev_Dep_2!I30-Rev_Dep_0!I30</f>
        <v>0</v>
      </c>
      <c r="J30">
        <f>Rev_Dep_2!J30-Rev_Dep_0!J30</f>
        <v>0</v>
      </c>
      <c r="K30">
        <f>Rev_Dep_2!K30-Rev_Dep_0!K30</f>
        <v>0</v>
      </c>
      <c r="L30">
        <f>Rev_Dep_2!L30-Rev_Dep_0!L30</f>
        <v>0</v>
      </c>
      <c r="M30">
        <f>Rev_Dep_2!M30-Rev_Dep_0!M30</f>
        <v>0</v>
      </c>
      <c r="N30">
        <f>Rev_Dep_2!N30-Rev_Dep_0!N30</f>
        <v>0</v>
      </c>
      <c r="O30">
        <f>Rev_Dep_2!O30-Rev_Dep_0!O30</f>
        <v>0</v>
      </c>
      <c r="P30">
        <f>Rev_Dep_2!P30-Rev_Dep_0!P30</f>
        <v>0</v>
      </c>
      <c r="Q30">
        <f>Rev_Dep_2!Q30-Rev_Dep_0!Q30</f>
        <v>0</v>
      </c>
      <c r="R30">
        <f>Rev_Dep_2!R30-Rev_Dep_0!R30</f>
        <v>0</v>
      </c>
      <c r="S30">
        <f>Rev_Dep_2!S30-Rev_Dep_0!S30</f>
        <v>0</v>
      </c>
      <c r="T30">
        <f>Rev_Dep_2!T30-Rev_Dep_0!T30</f>
        <v>0</v>
      </c>
      <c r="U30">
        <f>Rev_Dep_2!U30-Rev_Dep_0!U30</f>
        <v>9.8974100000006615E-3</v>
      </c>
      <c r="V30">
        <f>Rev_Dep_2!V30-Rev_Dep_0!V30</f>
        <v>-0.10400990000000121</v>
      </c>
      <c r="W30">
        <f>Rev_Dep_2!W30-Rev_Dep_0!W30</f>
        <v>-0.41262285999999904</v>
      </c>
      <c r="X30">
        <f>Rev_Dep_2!X30-Rev_Dep_0!X30</f>
        <v>-0.94756364999999931</v>
      </c>
      <c r="Y30">
        <f>Rev_Dep_2!Y30-Rev_Dep_0!Y30</f>
        <v>-1.5652072299999986</v>
      </c>
      <c r="Z30">
        <f>Rev_Dep_2!Z30-Rev_Dep_0!Z30</f>
        <v>-2.1610501199999987</v>
      </c>
      <c r="AA30">
        <f>Rev_Dep_2!AA30-Rev_Dep_0!AA30</f>
        <v>-2.7084886899999958</v>
      </c>
      <c r="AB30">
        <f>Rev_Dep_2!AB30-Rev_Dep_0!AB30</f>
        <v>-3.2573328900000007</v>
      </c>
      <c r="AC30">
        <f>Rev_Dep_2!AC30-Rev_Dep_0!AC30</f>
        <v>-3.8288943999999994</v>
      </c>
      <c r="AD30">
        <f>Rev_Dep_2!AD30-Rev_Dep_0!AD30</f>
        <v>-4.3638404499999979</v>
      </c>
      <c r="AE30">
        <f>Rev_Dep_2!AE30-Rev_Dep_0!AE30</f>
        <v>-4.8350317999999994</v>
      </c>
      <c r="AF30">
        <f>Rev_Dep_2!AF30-Rev_Dep_0!AF30</f>
        <v>-5.2445194900000018</v>
      </c>
      <c r="AG30">
        <f>Rev_Dep_2!AG30-Rev_Dep_0!AG30</f>
        <v>-5.59803535</v>
      </c>
      <c r="AH30">
        <f>Rev_Dep_2!AH30-Rev_Dep_0!AH30</f>
        <v>-5.8962082599999981</v>
      </c>
      <c r="AI30">
        <f>Rev_Dep_2!AI30-Rev_Dep_0!AI30</f>
        <v>-6.1423308399999996</v>
      </c>
      <c r="AJ30">
        <f>Rev_Dep_2!AJ30-Rev_Dep_0!AJ30</f>
        <v>-6.3395429599999993</v>
      </c>
      <c r="AK30">
        <f>Rev_Dep_2!AK30-Rev_Dep_0!AK30</f>
        <v>-6.5006112500000022</v>
      </c>
      <c r="AL30">
        <f>Rev_Dep_2!AL30-Rev_Dep_0!AL30</f>
        <v>-6.6651725199999987</v>
      </c>
      <c r="AM30">
        <f>Rev_Dep_2!AM30-Rev_Dep_0!AM30</f>
        <v>-6.8228778999999982</v>
      </c>
      <c r="AN30">
        <f>Rev_Dep_2!AN30-Rev_Dep_0!AN30</f>
        <v>-6.9444790600000026</v>
      </c>
      <c r="AO30">
        <f>Rev_Dep_2!AO30-Rev_Dep_0!AO30</f>
        <v>-7.0233544000000023</v>
      </c>
      <c r="AP30">
        <f>Rev_Dep_2!AP30-Rev_Dep_0!AP30</f>
        <v>-7.0591418499999996</v>
      </c>
      <c r="AQ30">
        <f>Rev_Dep_2!AQ30-Rev_Dep_0!AQ30</f>
        <v>-7.0533396899999978</v>
      </c>
      <c r="AR30">
        <f>Rev_Dep_2!AR30-Rev_Dep_0!AR30</f>
        <v>-7.0163037399999979</v>
      </c>
      <c r="AS30">
        <f>Rev_Dep_2!AS30-Rev_Dep_0!AS30</f>
        <v>-6.972818199999999</v>
      </c>
      <c r="AT30">
        <f>Rev_Dep_2!AT30-Rev_Dep_0!AT30</f>
        <v>-6.9295481200000015</v>
      </c>
      <c r="AU30">
        <f>Rev_Dep_2!AU30-Rev_Dep_0!AU30</f>
        <v>-6.8867337499999994</v>
      </c>
      <c r="AV30">
        <f>Rev_Dep_2!AV30-Rev_Dep_0!AV30</f>
        <v>-6.8466141699999987</v>
      </c>
    </row>
    <row r="31" spans="1:48" x14ac:dyDescent="0.25">
      <c r="A31" t="str">
        <f>résultats!B556</f>
        <v>EXP_22_H01_1</v>
      </c>
      <c r="B31">
        <f>Rev_Dep_2!B31-Rev_Dep_0!B31</f>
        <v>0</v>
      </c>
      <c r="C31">
        <f>Rev_Dep_2!C31-Rev_Dep_0!C31</f>
        <v>0</v>
      </c>
      <c r="D31">
        <f>Rev_Dep_2!D31-Rev_Dep_0!D31</f>
        <v>0</v>
      </c>
      <c r="E31">
        <f>Rev_Dep_2!E31-Rev_Dep_0!E31</f>
        <v>0</v>
      </c>
      <c r="F31">
        <f>Rev_Dep_2!F31-Rev_Dep_0!F31</f>
        <v>0</v>
      </c>
      <c r="G31">
        <f>Rev_Dep_2!G31-Rev_Dep_0!G31</f>
        <v>0</v>
      </c>
      <c r="H31">
        <f>Rev_Dep_2!H31-Rev_Dep_0!H31</f>
        <v>0</v>
      </c>
      <c r="I31">
        <f>Rev_Dep_2!I31-Rev_Dep_0!I31</f>
        <v>0</v>
      </c>
      <c r="J31">
        <f>Rev_Dep_2!J31-Rev_Dep_0!J31</f>
        <v>0</v>
      </c>
      <c r="K31">
        <f>Rev_Dep_2!K31-Rev_Dep_0!K31</f>
        <v>0</v>
      </c>
      <c r="L31">
        <f>Rev_Dep_2!L31-Rev_Dep_0!L31</f>
        <v>0</v>
      </c>
      <c r="M31">
        <f>Rev_Dep_2!M31-Rev_Dep_0!M31</f>
        <v>0</v>
      </c>
      <c r="N31">
        <f>Rev_Dep_2!N31-Rev_Dep_0!N31</f>
        <v>0</v>
      </c>
      <c r="O31">
        <f>Rev_Dep_2!O31-Rev_Dep_0!O31</f>
        <v>0</v>
      </c>
      <c r="P31">
        <f>Rev_Dep_2!P31-Rev_Dep_0!P31</f>
        <v>0</v>
      </c>
      <c r="Q31">
        <f>Rev_Dep_2!Q31-Rev_Dep_0!Q31</f>
        <v>0</v>
      </c>
      <c r="R31">
        <f>Rev_Dep_2!R31-Rev_Dep_0!R31</f>
        <v>0</v>
      </c>
      <c r="S31">
        <f>Rev_Dep_2!S31-Rev_Dep_0!S31</f>
        <v>0</v>
      </c>
      <c r="T31">
        <f>Rev_Dep_2!T31-Rev_Dep_0!T31</f>
        <v>0</v>
      </c>
      <c r="U31">
        <f>Rev_Dep_2!U31-Rev_Dep_0!U31</f>
        <v>-39.062519999999495</v>
      </c>
      <c r="V31">
        <f>Rev_Dep_2!V31-Rev_Dep_0!V31</f>
        <v>199.27648000000045</v>
      </c>
      <c r="W31">
        <f>Rev_Dep_2!W31-Rev_Dep_0!W31</f>
        <v>542.52646999999706</v>
      </c>
      <c r="X31">
        <f>Rev_Dep_2!X31-Rev_Dep_0!X31</f>
        <v>506.80822999999873</v>
      </c>
      <c r="Y31">
        <f>Rev_Dep_2!Y31-Rev_Dep_0!Y31</f>
        <v>202.59393999999884</v>
      </c>
      <c r="Z31">
        <f>Rev_Dep_2!Z31-Rev_Dep_0!Z31</f>
        <v>-247.65705999999773</v>
      </c>
      <c r="AA31">
        <f>Rev_Dep_2!AA31-Rev_Dep_0!AA31</f>
        <v>-832.38547000000108</v>
      </c>
      <c r="AB31">
        <f>Rev_Dep_2!AB31-Rev_Dep_0!AB31</f>
        <v>-1503.0035900000003</v>
      </c>
      <c r="AC31">
        <f>Rev_Dep_2!AC31-Rev_Dep_0!AC31</f>
        <v>-2234.1594499999992</v>
      </c>
      <c r="AD31">
        <f>Rev_Dep_2!AD31-Rev_Dep_0!AD31</f>
        <v>-2935.9408000000003</v>
      </c>
      <c r="AE31">
        <f>Rev_Dep_2!AE31-Rev_Dep_0!AE31</f>
        <v>-3605.4207600000009</v>
      </c>
      <c r="AF31">
        <f>Rev_Dep_2!AF31-Rev_Dep_0!AF31</f>
        <v>-4212.4404700000014</v>
      </c>
      <c r="AG31">
        <f>Rev_Dep_2!AG31-Rev_Dep_0!AG31</f>
        <v>-4748.4570899999999</v>
      </c>
      <c r="AH31">
        <f>Rev_Dep_2!AH31-Rev_Dep_0!AH31</f>
        <v>-5249.5703699999976</v>
      </c>
      <c r="AI31">
        <f>Rev_Dep_2!AI31-Rev_Dep_0!AI31</f>
        <v>-5695.7759299999998</v>
      </c>
      <c r="AJ31">
        <f>Rev_Dep_2!AJ31-Rev_Dep_0!AJ31</f>
        <v>-6096.7439699999995</v>
      </c>
      <c r="AK31">
        <f>Rev_Dep_2!AK31-Rev_Dep_0!AK31</f>
        <v>-6421.5467900000003</v>
      </c>
      <c r="AL31">
        <f>Rev_Dep_2!AL31-Rev_Dep_0!AL31</f>
        <v>-6712.0917899999986</v>
      </c>
      <c r="AM31">
        <f>Rev_Dep_2!AM31-Rev_Dep_0!AM31</f>
        <v>-6997.9193500000001</v>
      </c>
      <c r="AN31">
        <f>Rev_Dep_2!AN31-Rev_Dep_0!AN31</f>
        <v>-7232.670860000002</v>
      </c>
      <c r="AO31">
        <f>Rev_Dep_2!AO31-Rev_Dep_0!AO31</f>
        <v>-7424.5057499999984</v>
      </c>
      <c r="AP31">
        <f>Rev_Dep_2!AP31-Rev_Dep_0!AP31</f>
        <v>-7576.5535599999985</v>
      </c>
      <c r="AQ31">
        <f>Rev_Dep_2!AQ31-Rev_Dep_0!AQ31</f>
        <v>-7732.7198600000011</v>
      </c>
      <c r="AR31">
        <f>Rev_Dep_2!AR31-Rev_Dep_0!AR31</f>
        <v>-7821.7592199999981</v>
      </c>
      <c r="AS31">
        <f>Rev_Dep_2!AS31-Rev_Dep_0!AS31</f>
        <v>-7887.7558399999998</v>
      </c>
      <c r="AT31">
        <f>Rev_Dep_2!AT31-Rev_Dep_0!AT31</f>
        <v>-7927.5151899999983</v>
      </c>
      <c r="AU31">
        <f>Rev_Dep_2!AU31-Rev_Dep_0!AU31</f>
        <v>-7945.0359500000013</v>
      </c>
      <c r="AV31">
        <f>Rev_Dep_2!AV31-Rev_Dep_0!AV31</f>
        <v>-7943.541609000009</v>
      </c>
    </row>
    <row r="32" spans="1:48" x14ac:dyDescent="0.25">
      <c r="A32" t="str">
        <f>résultats!B557</f>
        <v>EXP_23_H01_1</v>
      </c>
      <c r="B32">
        <f>Rev_Dep_2!B32-Rev_Dep_0!B32</f>
        <v>0</v>
      </c>
      <c r="C32">
        <f>Rev_Dep_2!C32-Rev_Dep_0!C32</f>
        <v>0</v>
      </c>
      <c r="D32">
        <f>Rev_Dep_2!D32-Rev_Dep_0!D32</f>
        <v>0</v>
      </c>
      <c r="E32">
        <f>Rev_Dep_2!E32-Rev_Dep_0!E32</f>
        <v>0</v>
      </c>
      <c r="F32">
        <f>Rev_Dep_2!F32-Rev_Dep_0!F32</f>
        <v>0</v>
      </c>
      <c r="G32">
        <f>Rev_Dep_2!G32-Rev_Dep_0!G32</f>
        <v>0</v>
      </c>
      <c r="H32">
        <f>Rev_Dep_2!H32-Rev_Dep_0!H32</f>
        <v>0</v>
      </c>
      <c r="I32">
        <f>Rev_Dep_2!I32-Rev_Dep_0!I32</f>
        <v>0</v>
      </c>
      <c r="J32">
        <f>Rev_Dep_2!J32-Rev_Dep_0!J32</f>
        <v>0</v>
      </c>
      <c r="K32">
        <f>Rev_Dep_2!K32-Rev_Dep_0!K32</f>
        <v>0</v>
      </c>
      <c r="L32">
        <f>Rev_Dep_2!L32-Rev_Dep_0!L32</f>
        <v>0</v>
      </c>
      <c r="M32">
        <f>Rev_Dep_2!M32-Rev_Dep_0!M32</f>
        <v>0</v>
      </c>
      <c r="N32">
        <f>Rev_Dep_2!N32-Rev_Dep_0!N32</f>
        <v>0</v>
      </c>
      <c r="O32">
        <f>Rev_Dep_2!O32-Rev_Dep_0!O32</f>
        <v>0</v>
      </c>
      <c r="P32">
        <f>Rev_Dep_2!P32-Rev_Dep_0!P32</f>
        <v>0</v>
      </c>
      <c r="Q32">
        <f>Rev_Dep_2!Q32-Rev_Dep_0!Q32</f>
        <v>0</v>
      </c>
      <c r="R32">
        <f>Rev_Dep_2!R32-Rev_Dep_0!R32</f>
        <v>0</v>
      </c>
      <c r="S32">
        <f>Rev_Dep_2!S32-Rev_Dep_0!S32</f>
        <v>0</v>
      </c>
      <c r="T32">
        <f>Rev_Dep_2!T32-Rev_Dep_0!T32</f>
        <v>0</v>
      </c>
      <c r="U32">
        <f>Rev_Dep_2!U32-Rev_Dep_0!U32</f>
        <v>-67.032759999998234</v>
      </c>
      <c r="V32">
        <f>Rev_Dep_2!V32-Rev_Dep_0!V32</f>
        <v>-145.97421999999642</v>
      </c>
      <c r="W32">
        <f>Rev_Dep_2!W32-Rev_Dep_0!W32</f>
        <v>-321.4623700000011</v>
      </c>
      <c r="X32">
        <f>Rev_Dep_2!X32-Rev_Dep_0!X32</f>
        <v>-595.04125000000204</v>
      </c>
      <c r="Y32">
        <f>Rev_Dep_2!Y32-Rev_Dep_0!Y32</f>
        <v>-856.93019999999888</v>
      </c>
      <c r="Z32">
        <f>Rev_Dep_2!Z32-Rev_Dep_0!Z32</f>
        <v>-1103.5114699999976</v>
      </c>
      <c r="AA32">
        <f>Rev_Dep_2!AA32-Rev_Dep_0!AA32</f>
        <v>-1207.0852699999996</v>
      </c>
      <c r="AB32">
        <f>Rev_Dep_2!AB32-Rev_Dep_0!AB32</f>
        <v>-1316.3861799999977</v>
      </c>
      <c r="AC32">
        <f>Rev_Dep_2!AC32-Rev_Dep_0!AC32</f>
        <v>-1509.3508099999999</v>
      </c>
      <c r="AD32">
        <f>Rev_Dep_2!AD32-Rev_Dep_0!AD32</f>
        <v>-1698.8829899999982</v>
      </c>
      <c r="AE32">
        <f>Rev_Dep_2!AE32-Rev_Dep_0!AE32</f>
        <v>-1887.0551100000012</v>
      </c>
      <c r="AF32">
        <f>Rev_Dep_2!AF32-Rev_Dep_0!AF32</f>
        <v>-2068.332620000001</v>
      </c>
      <c r="AG32">
        <f>Rev_Dep_2!AG32-Rev_Dep_0!AG32</f>
        <v>-2240.8496300000006</v>
      </c>
      <c r="AH32">
        <f>Rev_Dep_2!AH32-Rev_Dep_0!AH32</f>
        <v>-2437.7297199999994</v>
      </c>
      <c r="AI32">
        <f>Rev_Dep_2!AI32-Rev_Dep_0!AI32</f>
        <v>-2656.8158199999998</v>
      </c>
      <c r="AJ32">
        <f>Rev_Dep_2!AJ32-Rev_Dep_0!AJ32</f>
        <v>-2880.7710299999999</v>
      </c>
      <c r="AK32">
        <f>Rev_Dep_2!AK32-Rev_Dep_0!AK32</f>
        <v>-3035.8212100000019</v>
      </c>
      <c r="AL32">
        <f>Rev_Dep_2!AL32-Rev_Dep_0!AL32</f>
        <v>-3228.017200000002</v>
      </c>
      <c r="AM32">
        <f>Rev_Dep_2!AM32-Rev_Dep_0!AM32</f>
        <v>-3511.2661500000031</v>
      </c>
      <c r="AN32">
        <f>Rev_Dep_2!AN32-Rev_Dep_0!AN32</f>
        <v>-3781.7106000000022</v>
      </c>
      <c r="AO32">
        <f>Rev_Dep_2!AO32-Rev_Dep_0!AO32</f>
        <v>-4049.136440000002</v>
      </c>
      <c r="AP32">
        <f>Rev_Dep_2!AP32-Rev_Dep_0!AP32</f>
        <v>-4315.8035999999993</v>
      </c>
      <c r="AQ32">
        <f>Rev_Dep_2!AQ32-Rev_Dep_0!AQ32</f>
        <v>-4584.0889199999983</v>
      </c>
      <c r="AR32">
        <f>Rev_Dep_2!AR32-Rev_Dep_0!AR32</f>
        <v>-4777.7706500000022</v>
      </c>
      <c r="AS32">
        <f>Rev_Dep_2!AS32-Rev_Dep_0!AS32</f>
        <v>-4971.4035199999998</v>
      </c>
      <c r="AT32">
        <f>Rev_Dep_2!AT32-Rev_Dep_0!AT32</f>
        <v>-5167.4292399999977</v>
      </c>
      <c r="AU32">
        <f>Rev_Dep_2!AU32-Rev_Dep_0!AU32</f>
        <v>-5362.2358400000012</v>
      </c>
      <c r="AV32">
        <f>Rev_Dep_2!AV32-Rev_Dep_0!AV32</f>
        <v>-5571.0549900000005</v>
      </c>
    </row>
    <row r="33" spans="1:48" x14ac:dyDescent="0.25">
      <c r="A33" t="str">
        <f>résultats!B558</f>
        <v>EXP_24_H01_1</v>
      </c>
      <c r="B33">
        <f>Rev_Dep_2!B33-Rev_Dep_0!B33</f>
        <v>0</v>
      </c>
      <c r="C33">
        <f>Rev_Dep_2!C33-Rev_Dep_0!C33</f>
        <v>0</v>
      </c>
      <c r="D33">
        <f>Rev_Dep_2!D33-Rev_Dep_0!D33</f>
        <v>0</v>
      </c>
      <c r="E33">
        <f>Rev_Dep_2!E33-Rev_Dep_0!E33</f>
        <v>0</v>
      </c>
      <c r="F33">
        <f>Rev_Dep_2!F33-Rev_Dep_0!F33</f>
        <v>0</v>
      </c>
      <c r="G33">
        <f>Rev_Dep_2!G33-Rev_Dep_0!G33</f>
        <v>0</v>
      </c>
      <c r="H33">
        <f>Rev_Dep_2!H33-Rev_Dep_0!H33</f>
        <v>0</v>
      </c>
      <c r="I33">
        <f>Rev_Dep_2!I33-Rev_Dep_0!I33</f>
        <v>0</v>
      </c>
      <c r="J33">
        <f>Rev_Dep_2!J33-Rev_Dep_0!J33</f>
        <v>0</v>
      </c>
      <c r="K33">
        <f>Rev_Dep_2!K33-Rev_Dep_0!K33</f>
        <v>0</v>
      </c>
      <c r="L33">
        <f>Rev_Dep_2!L33-Rev_Dep_0!L33</f>
        <v>0</v>
      </c>
      <c r="M33">
        <f>Rev_Dep_2!M33-Rev_Dep_0!M33</f>
        <v>0</v>
      </c>
      <c r="N33">
        <f>Rev_Dep_2!N33-Rev_Dep_0!N33</f>
        <v>0</v>
      </c>
      <c r="O33">
        <f>Rev_Dep_2!O33-Rev_Dep_0!O33</f>
        <v>0</v>
      </c>
      <c r="P33">
        <f>Rev_Dep_2!P33-Rev_Dep_0!P33</f>
        <v>0</v>
      </c>
      <c r="Q33">
        <f>Rev_Dep_2!Q33-Rev_Dep_0!Q33</f>
        <v>0</v>
      </c>
      <c r="R33">
        <f>Rev_Dep_2!R33-Rev_Dep_0!R33</f>
        <v>0</v>
      </c>
      <c r="S33">
        <f>Rev_Dep_2!S33-Rev_Dep_0!S33</f>
        <v>0</v>
      </c>
      <c r="T33">
        <f>Rev_Dep_2!T33-Rev_Dep_0!T33</f>
        <v>0</v>
      </c>
      <c r="U33">
        <f>Rev_Dep_2!U33-Rev_Dep_0!U33</f>
        <v>123.1686209999898</v>
      </c>
      <c r="V33">
        <f>Rev_Dep_2!V33-Rev_Dep_0!V33</f>
        <v>162.11099599999943</v>
      </c>
      <c r="W33">
        <f>Rev_Dep_2!W33-Rev_Dep_0!W33</f>
        <v>143.77368400001069</v>
      </c>
      <c r="X33">
        <f>Rev_Dep_2!X33-Rev_Dep_0!X33</f>
        <v>71.965548999989551</v>
      </c>
      <c r="Y33">
        <f>Rev_Dep_2!Y33-Rev_Dep_0!Y33</f>
        <v>-24.499767000000247</v>
      </c>
      <c r="Z33">
        <f>Rev_Dep_2!Z33-Rev_Dep_0!Z33</f>
        <v>-138.10851600000024</v>
      </c>
      <c r="AA33">
        <f>Rev_Dep_2!AA33-Rev_Dep_0!AA33</f>
        <v>-374.42341400000078</v>
      </c>
      <c r="AB33">
        <f>Rev_Dep_2!AB33-Rev_Dep_0!AB33</f>
        <v>-597.21866899999986</v>
      </c>
      <c r="AC33">
        <f>Rev_Dep_2!AC33-Rev_Dep_0!AC33</f>
        <v>-715.99007500000062</v>
      </c>
      <c r="AD33">
        <f>Rev_Dep_2!AD33-Rev_Dep_0!AD33</f>
        <v>-828.07046700000046</v>
      </c>
      <c r="AE33">
        <f>Rev_Dep_2!AE33-Rev_Dep_0!AE33</f>
        <v>-922.59606600000006</v>
      </c>
      <c r="AF33">
        <f>Rev_Dep_2!AF33-Rev_Dep_0!AF33</f>
        <v>-1036.5113439999996</v>
      </c>
      <c r="AG33">
        <f>Rev_Dep_2!AG33-Rev_Dep_0!AG33</f>
        <v>-1148.5319989999998</v>
      </c>
      <c r="AH33">
        <f>Rev_Dep_2!AH33-Rev_Dep_0!AH33</f>
        <v>-1225.1751720000002</v>
      </c>
      <c r="AI33">
        <f>Rev_Dep_2!AI33-Rev_Dep_0!AI33</f>
        <v>-1285.6833139999999</v>
      </c>
      <c r="AJ33">
        <f>Rev_Dep_2!AJ33-Rev_Dep_0!AJ33</f>
        <v>-1341.432468</v>
      </c>
      <c r="AK33">
        <f>Rev_Dep_2!AK33-Rev_Dep_0!AK33</f>
        <v>-1511.1014340000002</v>
      </c>
      <c r="AL33">
        <f>Rev_Dep_2!AL33-Rev_Dep_0!AL33</f>
        <v>-1659.8066920000001</v>
      </c>
      <c r="AM33">
        <f>Rev_Dep_2!AM33-Rev_Dep_0!AM33</f>
        <v>-1669.9257299999999</v>
      </c>
      <c r="AN33">
        <f>Rev_Dep_2!AN33-Rev_Dep_0!AN33</f>
        <v>-1687.8254319999996</v>
      </c>
      <c r="AO33">
        <f>Rev_Dep_2!AO33-Rev_Dep_0!AO33</f>
        <v>-1694.7187480000002</v>
      </c>
      <c r="AP33">
        <f>Rev_Dep_2!AP33-Rev_Dep_0!AP33</f>
        <v>-1686.8181260000001</v>
      </c>
      <c r="AQ33">
        <f>Rev_Dep_2!AQ33-Rev_Dep_0!AQ33</f>
        <v>-1666.2433449999999</v>
      </c>
      <c r="AR33">
        <f>Rev_Dep_2!AR33-Rev_Dep_0!AR33</f>
        <v>-1740.4988730000005</v>
      </c>
      <c r="AS33">
        <f>Rev_Dep_2!AS33-Rev_Dep_0!AS33</f>
        <v>-1799.0934540000007</v>
      </c>
      <c r="AT33">
        <f>Rev_Dep_2!AT33-Rev_Dep_0!AT33</f>
        <v>-1849.764905</v>
      </c>
      <c r="AU33">
        <f>Rev_Dep_2!AU33-Rev_Dep_0!AU33</f>
        <v>-1896.6227229999995</v>
      </c>
      <c r="AV33">
        <f>Rev_Dep_2!AV33-Rev_Dep_0!AV33</f>
        <v>-1939.3985920000005</v>
      </c>
    </row>
    <row r="34" spans="1:48" x14ac:dyDescent="0.25">
      <c r="A34" t="str">
        <f>résultats!B559</f>
        <v>PEXP_H01_1</v>
      </c>
      <c r="B34">
        <f>Rev_Dep_2!B34-Rev_Dep_0!B34</f>
        <v>0</v>
      </c>
      <c r="C34">
        <f>Rev_Dep_2!C34-Rev_Dep_0!C34</f>
        <v>0</v>
      </c>
      <c r="D34">
        <f>Rev_Dep_2!D34-Rev_Dep_0!D34</f>
        <v>0</v>
      </c>
      <c r="E34">
        <f>Rev_Dep_2!E34-Rev_Dep_0!E34</f>
        <v>0</v>
      </c>
      <c r="F34">
        <f>Rev_Dep_2!F34-Rev_Dep_0!F34</f>
        <v>0</v>
      </c>
      <c r="G34">
        <f>Rev_Dep_2!G34-Rev_Dep_0!G34</f>
        <v>0</v>
      </c>
      <c r="H34">
        <f>Rev_Dep_2!H34-Rev_Dep_0!H34</f>
        <v>0</v>
      </c>
      <c r="I34">
        <f>Rev_Dep_2!I34-Rev_Dep_0!I34</f>
        <v>0</v>
      </c>
      <c r="J34">
        <f>Rev_Dep_2!J34-Rev_Dep_0!J34</f>
        <v>0</v>
      </c>
      <c r="K34">
        <f>Rev_Dep_2!K34-Rev_Dep_0!K34</f>
        <v>0</v>
      </c>
      <c r="L34">
        <f>Rev_Dep_2!L34-Rev_Dep_0!L34</f>
        <v>0</v>
      </c>
      <c r="M34">
        <f>Rev_Dep_2!M34-Rev_Dep_0!M34</f>
        <v>0</v>
      </c>
      <c r="N34">
        <f>Rev_Dep_2!N34-Rev_Dep_0!N34</f>
        <v>0</v>
      </c>
      <c r="O34">
        <f>Rev_Dep_2!O34-Rev_Dep_0!O34</f>
        <v>0</v>
      </c>
      <c r="P34">
        <f>Rev_Dep_2!P34-Rev_Dep_0!P34</f>
        <v>0</v>
      </c>
      <c r="Q34">
        <f>Rev_Dep_2!Q34-Rev_Dep_0!Q34</f>
        <v>0</v>
      </c>
      <c r="R34">
        <f>Rev_Dep_2!R34-Rev_Dep_0!R34</f>
        <v>0</v>
      </c>
      <c r="S34">
        <f>Rev_Dep_2!S34-Rev_Dep_0!S34</f>
        <v>0</v>
      </c>
      <c r="T34">
        <f>Rev_Dep_2!T34-Rev_Dep_0!T34</f>
        <v>0</v>
      </c>
      <c r="U34">
        <f>Rev_Dep_2!U34-Rev_Dep_0!U34</f>
        <v>-2.0533600000005592E-4</v>
      </c>
      <c r="V34">
        <f>Rev_Dep_2!V34-Rev_Dep_0!V34</f>
        <v>-2.6873549999999469E-3</v>
      </c>
      <c r="W34">
        <f>Rev_Dep_2!W34-Rev_Dep_0!W34</f>
        <v>-4.6230259999999745E-3</v>
      </c>
      <c r="X34">
        <f>Rev_Dep_2!X34-Rev_Dep_0!X34</f>
        <v>-9.2754359999998037E-3</v>
      </c>
      <c r="Y34">
        <f>Rev_Dep_2!Y34-Rev_Dep_0!Y34</f>
        <v>-9.5397749999999171E-3</v>
      </c>
      <c r="Z34">
        <f>Rev_Dep_2!Z34-Rev_Dep_0!Z34</f>
        <v>-9.3742809999999288E-3</v>
      </c>
      <c r="AA34">
        <f>Rev_Dep_2!AA34-Rev_Dep_0!AA34</f>
        <v>-6.6778149999999759E-3</v>
      </c>
      <c r="AB34">
        <f>Rev_Dep_2!AB34-Rev_Dep_0!AB34</f>
        <v>-3.9811360000001628E-3</v>
      </c>
      <c r="AC34">
        <f>Rev_Dep_2!AC34-Rev_Dep_0!AC34</f>
        <v>-2.4250230000000261E-3</v>
      </c>
      <c r="AD34">
        <f>Rev_Dep_2!AD34-Rev_Dep_0!AD34</f>
        <v>2.6746599999993848E-4</v>
      </c>
      <c r="AE34">
        <f>Rev_Dep_2!AE34-Rev_Dep_0!AE34</f>
        <v>2.6056510000000976E-3</v>
      </c>
      <c r="AF34">
        <f>Rev_Dep_2!AF34-Rev_Dep_0!AF34</f>
        <v>4.8466670000000267E-3</v>
      </c>
      <c r="AG34">
        <f>Rev_Dep_2!AG34-Rev_Dep_0!AG34</f>
        <v>7.4497209999999647E-3</v>
      </c>
      <c r="AH34">
        <f>Rev_Dep_2!AH34-Rev_Dep_0!AH34</f>
        <v>9.4367529999999089E-3</v>
      </c>
      <c r="AI34">
        <f>Rev_Dep_2!AI34-Rev_Dep_0!AI34</f>
        <v>1.1421635999999902E-2</v>
      </c>
      <c r="AJ34">
        <f>Rev_Dep_2!AJ34-Rev_Dep_0!AJ34</f>
        <v>1.4053380999999865E-2</v>
      </c>
      <c r="AK34">
        <f>Rev_Dep_2!AK34-Rev_Dep_0!AK34</f>
        <v>1.6650258999999945E-2</v>
      </c>
      <c r="AL34">
        <f>Rev_Dep_2!AL34-Rev_Dep_0!AL34</f>
        <v>1.9044150999999898E-2</v>
      </c>
      <c r="AM34">
        <f>Rev_Dep_2!AM34-Rev_Dep_0!AM34</f>
        <v>2.1951765000000067E-2</v>
      </c>
      <c r="AN34">
        <f>Rev_Dep_2!AN34-Rev_Dep_0!AN34</f>
        <v>2.5313947999999975E-2</v>
      </c>
      <c r="AO34">
        <f>Rev_Dep_2!AO34-Rev_Dep_0!AO34</f>
        <v>2.9063657999999881E-2</v>
      </c>
      <c r="AP34">
        <f>Rev_Dep_2!AP34-Rev_Dep_0!AP34</f>
        <v>3.292922900000006E-2</v>
      </c>
      <c r="AQ34">
        <f>Rev_Dep_2!AQ34-Rev_Dep_0!AQ34</f>
        <v>3.6992708999999957E-2</v>
      </c>
      <c r="AR34">
        <f>Rev_Dep_2!AR34-Rev_Dep_0!AR34</f>
        <v>4.1281250000000158E-2</v>
      </c>
      <c r="AS34">
        <f>Rev_Dep_2!AS34-Rev_Dep_0!AS34</f>
        <v>4.5415467999999848E-2</v>
      </c>
      <c r="AT34">
        <f>Rev_Dep_2!AT34-Rev_Dep_0!AT34</f>
        <v>4.9485906000000135E-2</v>
      </c>
      <c r="AU34">
        <f>Rev_Dep_2!AU34-Rev_Dep_0!AU34</f>
        <v>5.3495649000000256E-2</v>
      </c>
      <c r="AV34">
        <f>Rev_Dep_2!AV34-Rev_Dep_0!AV34</f>
        <v>5.7380721999999995E-2</v>
      </c>
    </row>
    <row r="35" spans="1:48" x14ac:dyDescent="0.25">
      <c r="A35" t="str">
        <f>résultats!B560</f>
        <v>PEXP_11_H01_1</v>
      </c>
      <c r="B35">
        <f>Rev_Dep_2!B35-Rev_Dep_0!B35</f>
        <v>0</v>
      </c>
      <c r="C35">
        <f>Rev_Dep_2!C35-Rev_Dep_0!C35</f>
        <v>0</v>
      </c>
      <c r="D35">
        <f>Rev_Dep_2!D35-Rev_Dep_0!D35</f>
        <v>0</v>
      </c>
      <c r="E35">
        <f>Rev_Dep_2!E35-Rev_Dep_0!E35</f>
        <v>0</v>
      </c>
      <c r="F35">
        <f>Rev_Dep_2!F35-Rev_Dep_0!F35</f>
        <v>0</v>
      </c>
      <c r="G35">
        <f>Rev_Dep_2!G35-Rev_Dep_0!G35</f>
        <v>0</v>
      </c>
      <c r="H35">
        <f>Rev_Dep_2!H35-Rev_Dep_0!H35</f>
        <v>0</v>
      </c>
      <c r="I35">
        <f>Rev_Dep_2!I35-Rev_Dep_0!I35</f>
        <v>0</v>
      </c>
      <c r="J35">
        <f>Rev_Dep_2!J35-Rev_Dep_0!J35</f>
        <v>0</v>
      </c>
      <c r="K35">
        <f>Rev_Dep_2!K35-Rev_Dep_0!K35</f>
        <v>0</v>
      </c>
      <c r="L35">
        <f>Rev_Dep_2!L35-Rev_Dep_0!L35</f>
        <v>0</v>
      </c>
      <c r="M35">
        <f>Rev_Dep_2!M35-Rev_Dep_0!M35</f>
        <v>0</v>
      </c>
      <c r="N35">
        <f>Rev_Dep_2!N35-Rev_Dep_0!N35</f>
        <v>0</v>
      </c>
      <c r="O35">
        <f>Rev_Dep_2!O35-Rev_Dep_0!O35</f>
        <v>0</v>
      </c>
      <c r="P35">
        <f>Rev_Dep_2!P35-Rev_Dep_0!P35</f>
        <v>0</v>
      </c>
      <c r="Q35">
        <f>Rev_Dep_2!Q35-Rev_Dep_0!Q35</f>
        <v>0</v>
      </c>
      <c r="R35">
        <f>Rev_Dep_2!R35-Rev_Dep_0!R35</f>
        <v>0</v>
      </c>
      <c r="S35">
        <f>Rev_Dep_2!S35-Rev_Dep_0!S35</f>
        <v>0</v>
      </c>
      <c r="T35">
        <f>Rev_Dep_2!T35-Rev_Dep_0!T35</f>
        <v>0</v>
      </c>
      <c r="U35">
        <f>Rev_Dep_2!U35-Rev_Dep_0!U35</f>
        <v>-5.6859999999936406E-5</v>
      </c>
      <c r="V35">
        <f>Rev_Dep_2!V35-Rev_Dep_0!V35</f>
        <v>-3.9287300000001579E-4</v>
      </c>
      <c r="W35">
        <f>Rev_Dep_2!W35-Rev_Dep_0!W35</f>
        <v>-5.1382299999991332E-4</v>
      </c>
      <c r="X35">
        <f>Rev_Dep_2!X35-Rev_Dep_0!X35</f>
        <v>-1.074070000000038E-4</v>
      </c>
      <c r="Y35">
        <f>Rev_Dep_2!Y35-Rev_Dep_0!Y35</f>
        <v>4.7762699999998048E-4</v>
      </c>
      <c r="Z35">
        <f>Rev_Dep_2!Z35-Rev_Dep_0!Z35</f>
        <v>1.411558000000035E-3</v>
      </c>
      <c r="AA35">
        <f>Rev_Dep_2!AA35-Rev_Dep_0!AA35</f>
        <v>2.9362830000001505E-3</v>
      </c>
      <c r="AB35">
        <f>Rev_Dep_2!AB35-Rev_Dep_0!AB35</f>
        <v>4.9031159999999296E-3</v>
      </c>
      <c r="AC35">
        <f>Rev_Dep_2!AC35-Rev_Dep_0!AC35</f>
        <v>6.8774520000001171E-3</v>
      </c>
      <c r="AD35">
        <f>Rev_Dep_2!AD35-Rev_Dep_0!AD35</f>
        <v>8.7830390000001035E-3</v>
      </c>
      <c r="AE35">
        <f>Rev_Dep_2!AE35-Rev_Dep_0!AE35</f>
        <v>1.0780813E-2</v>
      </c>
      <c r="AF35">
        <f>Rev_Dep_2!AF35-Rev_Dep_0!AF35</f>
        <v>1.284320800000005E-2</v>
      </c>
      <c r="AG35">
        <f>Rev_Dep_2!AG35-Rev_Dep_0!AG35</f>
        <v>1.4830321000000035E-2</v>
      </c>
      <c r="AH35">
        <f>Rev_Dep_2!AH35-Rev_Dep_0!AH35</f>
        <v>1.6717185999999939E-2</v>
      </c>
      <c r="AI35">
        <f>Rev_Dep_2!AI35-Rev_Dep_0!AI35</f>
        <v>1.8585921999999977E-2</v>
      </c>
      <c r="AJ35">
        <f>Rev_Dep_2!AJ35-Rev_Dep_0!AJ35</f>
        <v>2.1112760000000064E-2</v>
      </c>
      <c r="AK35">
        <f>Rev_Dep_2!AK35-Rev_Dep_0!AK35</f>
        <v>2.2998529999999962E-2</v>
      </c>
      <c r="AL35">
        <f>Rev_Dep_2!AL35-Rev_Dep_0!AL35</f>
        <v>2.5563046000000034E-2</v>
      </c>
      <c r="AM35">
        <f>Rev_Dep_2!AM35-Rev_Dep_0!AM35</f>
        <v>2.7724505000000121E-2</v>
      </c>
      <c r="AN35">
        <f>Rev_Dep_2!AN35-Rev_Dep_0!AN35</f>
        <v>3.0605425999999714E-2</v>
      </c>
      <c r="AO35">
        <f>Rev_Dep_2!AO35-Rev_Dep_0!AO35</f>
        <v>3.3745715000000231E-2</v>
      </c>
      <c r="AP35">
        <f>Rev_Dep_2!AP35-Rev_Dep_0!AP35</f>
        <v>3.6835382000000028E-2</v>
      </c>
      <c r="AQ35">
        <f>Rev_Dep_2!AQ35-Rev_Dep_0!AQ35</f>
        <v>3.9960978999999952E-2</v>
      </c>
      <c r="AR35">
        <f>Rev_Dep_2!AR35-Rev_Dep_0!AR35</f>
        <v>4.3189586000000002E-2</v>
      </c>
      <c r="AS35">
        <f>Rev_Dep_2!AS35-Rev_Dep_0!AS35</f>
        <v>4.6495783999999762E-2</v>
      </c>
      <c r="AT35">
        <f>Rev_Dep_2!AT35-Rev_Dep_0!AT35</f>
        <v>4.9851290999999964E-2</v>
      </c>
      <c r="AU35">
        <f>Rev_Dep_2!AU35-Rev_Dep_0!AU35</f>
        <v>5.3246559000000193E-2</v>
      </c>
      <c r="AV35">
        <f>Rev_Dep_2!AV35-Rev_Dep_0!AV35</f>
        <v>5.6672665999999872E-2</v>
      </c>
    </row>
    <row r="36" spans="1:48" x14ac:dyDescent="0.25">
      <c r="A36" t="str">
        <f>résultats!B561</f>
        <v>PEXP_12_H01_1</v>
      </c>
      <c r="B36">
        <f>Rev_Dep_2!B36-Rev_Dep_0!B36</f>
        <v>0</v>
      </c>
      <c r="C36">
        <f>Rev_Dep_2!C36-Rev_Dep_0!C36</f>
        <v>0</v>
      </c>
      <c r="D36">
        <f>Rev_Dep_2!D36-Rev_Dep_0!D36</f>
        <v>0</v>
      </c>
      <c r="E36">
        <f>Rev_Dep_2!E36-Rev_Dep_0!E36</f>
        <v>0</v>
      </c>
      <c r="F36">
        <f>Rev_Dep_2!F36-Rev_Dep_0!F36</f>
        <v>0</v>
      </c>
      <c r="G36">
        <f>Rev_Dep_2!G36-Rev_Dep_0!G36</f>
        <v>0</v>
      </c>
      <c r="H36">
        <f>Rev_Dep_2!H36-Rev_Dep_0!H36</f>
        <v>0</v>
      </c>
      <c r="I36">
        <f>Rev_Dep_2!I36-Rev_Dep_0!I36</f>
        <v>0</v>
      </c>
      <c r="J36">
        <f>Rev_Dep_2!J36-Rev_Dep_0!J36</f>
        <v>0</v>
      </c>
      <c r="K36">
        <f>Rev_Dep_2!K36-Rev_Dep_0!K36</f>
        <v>0</v>
      </c>
      <c r="L36">
        <f>Rev_Dep_2!L36-Rev_Dep_0!L36</f>
        <v>0</v>
      </c>
      <c r="M36">
        <f>Rev_Dep_2!M36-Rev_Dep_0!M36</f>
        <v>0</v>
      </c>
      <c r="N36">
        <f>Rev_Dep_2!N36-Rev_Dep_0!N36</f>
        <v>0</v>
      </c>
      <c r="O36">
        <f>Rev_Dep_2!O36-Rev_Dep_0!O36</f>
        <v>0</v>
      </c>
      <c r="P36">
        <f>Rev_Dep_2!P36-Rev_Dep_0!P36</f>
        <v>0</v>
      </c>
      <c r="Q36">
        <f>Rev_Dep_2!Q36-Rev_Dep_0!Q36</f>
        <v>0</v>
      </c>
      <c r="R36">
        <f>Rev_Dep_2!R36-Rev_Dep_0!R36</f>
        <v>0</v>
      </c>
      <c r="S36">
        <f>Rev_Dep_2!S36-Rev_Dep_0!S36</f>
        <v>0</v>
      </c>
      <c r="T36">
        <f>Rev_Dep_2!T36-Rev_Dep_0!T36</f>
        <v>0</v>
      </c>
      <c r="U36">
        <f>Rev_Dep_2!U36-Rev_Dep_0!U36</f>
        <v>1.1726200000006237E-4</v>
      </c>
      <c r="V36">
        <f>Rev_Dep_2!V36-Rev_Dep_0!V36</f>
        <v>-4.2904000000065778E-5</v>
      </c>
      <c r="W36">
        <f>Rev_Dep_2!W36-Rev_Dep_0!W36</f>
        <v>-3.5329099999992231E-4</v>
      </c>
      <c r="X36">
        <f>Rev_Dep_2!X36-Rev_Dep_0!X36</f>
        <v>-3.4401300000008739E-4</v>
      </c>
      <c r="Y36">
        <f>Rev_Dep_2!Y36-Rev_Dep_0!Y36</f>
        <v>7.1378000000121844E-5</v>
      </c>
      <c r="Z36">
        <f>Rev_Dep_2!Z36-Rev_Dep_0!Z36</f>
        <v>9.9747299999997097E-4</v>
      </c>
      <c r="AA36">
        <f>Rev_Dep_2!AA36-Rev_Dep_0!AA36</f>
        <v>2.7367160000000279E-3</v>
      </c>
      <c r="AB36">
        <f>Rev_Dep_2!AB36-Rev_Dep_0!AB36</f>
        <v>5.1936550000000192E-3</v>
      </c>
      <c r="AC36">
        <f>Rev_Dep_2!AC36-Rev_Dep_0!AC36</f>
        <v>8.4608209999998962E-3</v>
      </c>
      <c r="AD36">
        <f>Rev_Dep_2!AD36-Rev_Dep_0!AD36</f>
        <v>1.0611044000000014E-2</v>
      </c>
      <c r="AE36">
        <f>Rev_Dep_2!AE36-Rev_Dep_0!AE36</f>
        <v>1.2773369999999895E-2</v>
      </c>
      <c r="AF36">
        <f>Rev_Dep_2!AF36-Rev_Dep_0!AF36</f>
        <v>1.4937782000000066E-2</v>
      </c>
      <c r="AG36">
        <f>Rev_Dep_2!AG36-Rev_Dep_0!AG36</f>
        <v>1.7240335999999967E-2</v>
      </c>
      <c r="AH36">
        <f>Rev_Dep_2!AH36-Rev_Dep_0!AH36</f>
        <v>1.9534240000000036E-2</v>
      </c>
      <c r="AI36">
        <f>Rev_Dep_2!AI36-Rev_Dep_0!AI36</f>
        <v>2.1458033000000043E-2</v>
      </c>
      <c r="AJ36">
        <f>Rev_Dep_2!AJ36-Rev_Dep_0!AJ36</f>
        <v>2.4197247999999894E-2</v>
      </c>
      <c r="AK36">
        <f>Rev_Dep_2!AK36-Rev_Dep_0!AK36</f>
        <v>2.6124934000000044E-2</v>
      </c>
      <c r="AL36">
        <f>Rev_Dep_2!AL36-Rev_Dep_0!AL36</f>
        <v>2.8898824000000101E-2</v>
      </c>
      <c r="AM36">
        <f>Rev_Dep_2!AM36-Rev_Dep_0!AM36</f>
        <v>3.1732534999999951E-2</v>
      </c>
      <c r="AN36">
        <f>Rev_Dep_2!AN36-Rev_Dep_0!AN36</f>
        <v>3.48329730000001E-2</v>
      </c>
      <c r="AO36">
        <f>Rev_Dep_2!AO36-Rev_Dep_0!AO36</f>
        <v>3.8310194000000131E-2</v>
      </c>
      <c r="AP36">
        <f>Rev_Dep_2!AP36-Rev_Dep_0!AP36</f>
        <v>4.1757797000000041E-2</v>
      </c>
      <c r="AQ36">
        <f>Rev_Dep_2!AQ36-Rev_Dep_0!AQ36</f>
        <v>4.51048329999999E-2</v>
      </c>
      <c r="AR36">
        <f>Rev_Dep_2!AR36-Rev_Dep_0!AR36</f>
        <v>4.8321553999999711E-2</v>
      </c>
      <c r="AS36">
        <f>Rev_Dep_2!AS36-Rev_Dep_0!AS36</f>
        <v>5.2136545999999839E-2</v>
      </c>
      <c r="AT36">
        <f>Rev_Dep_2!AT36-Rev_Dep_0!AT36</f>
        <v>5.5907635000000067E-2</v>
      </c>
      <c r="AU36">
        <f>Rev_Dep_2!AU36-Rev_Dep_0!AU36</f>
        <v>5.9649896999999896E-2</v>
      </c>
      <c r="AV36">
        <f>Rev_Dep_2!AV36-Rev_Dep_0!AV36</f>
        <v>6.3305793999999693E-2</v>
      </c>
    </row>
    <row r="37" spans="1:48" x14ac:dyDescent="0.25">
      <c r="A37" t="str">
        <f>résultats!B562</f>
        <v>PEXP_13_H01_1</v>
      </c>
      <c r="B37">
        <f>Rev_Dep_2!B37-Rev_Dep_0!B37</f>
        <v>0</v>
      </c>
      <c r="C37">
        <f>Rev_Dep_2!C37-Rev_Dep_0!C37</f>
        <v>0</v>
      </c>
      <c r="D37">
        <f>Rev_Dep_2!D37-Rev_Dep_0!D37</f>
        <v>0</v>
      </c>
      <c r="E37">
        <f>Rev_Dep_2!E37-Rev_Dep_0!E37</f>
        <v>0</v>
      </c>
      <c r="F37">
        <f>Rev_Dep_2!F37-Rev_Dep_0!F37</f>
        <v>0</v>
      </c>
      <c r="G37">
        <f>Rev_Dep_2!G37-Rev_Dep_0!G37</f>
        <v>0</v>
      </c>
      <c r="H37">
        <f>Rev_Dep_2!H37-Rev_Dep_0!H37</f>
        <v>0</v>
      </c>
      <c r="I37">
        <f>Rev_Dep_2!I37-Rev_Dep_0!I37</f>
        <v>0</v>
      </c>
      <c r="J37">
        <f>Rev_Dep_2!J37-Rev_Dep_0!J37</f>
        <v>0</v>
      </c>
      <c r="K37">
        <f>Rev_Dep_2!K37-Rev_Dep_0!K37</f>
        <v>0</v>
      </c>
      <c r="L37">
        <f>Rev_Dep_2!L37-Rev_Dep_0!L37</f>
        <v>0</v>
      </c>
      <c r="M37">
        <f>Rev_Dep_2!M37-Rev_Dep_0!M37</f>
        <v>0</v>
      </c>
      <c r="N37">
        <f>Rev_Dep_2!N37-Rev_Dep_0!N37</f>
        <v>0</v>
      </c>
      <c r="O37">
        <f>Rev_Dep_2!O37-Rev_Dep_0!O37</f>
        <v>0</v>
      </c>
      <c r="P37">
        <f>Rev_Dep_2!P37-Rev_Dep_0!P37</f>
        <v>0</v>
      </c>
      <c r="Q37">
        <f>Rev_Dep_2!Q37-Rev_Dep_0!Q37</f>
        <v>0</v>
      </c>
      <c r="R37">
        <f>Rev_Dep_2!R37-Rev_Dep_0!R37</f>
        <v>0</v>
      </c>
      <c r="S37">
        <f>Rev_Dep_2!S37-Rev_Dep_0!S37</f>
        <v>0</v>
      </c>
      <c r="T37">
        <f>Rev_Dep_2!T37-Rev_Dep_0!T37</f>
        <v>0</v>
      </c>
      <c r="U37">
        <f>Rev_Dep_2!U37-Rev_Dep_0!U37</f>
        <v>2.1598599999994583E-4</v>
      </c>
      <c r="V37">
        <f>Rev_Dep_2!V37-Rev_Dep_0!V37</f>
        <v>-4.3782232000000088E-2</v>
      </c>
      <c r="W37">
        <f>Rev_Dep_2!W37-Rev_Dep_0!W37</f>
        <v>-8.0918210999999962E-2</v>
      </c>
      <c r="X37">
        <f>Rev_Dep_2!X37-Rev_Dep_0!X37</f>
        <v>-0.13748224499999995</v>
      </c>
      <c r="Y37">
        <f>Rev_Dep_2!Y37-Rev_Dep_0!Y37</f>
        <v>-0.14599356400000008</v>
      </c>
      <c r="Z37">
        <f>Rev_Dep_2!Z37-Rev_Dep_0!Z37</f>
        <v>-0.16121832599999997</v>
      </c>
      <c r="AA37">
        <f>Rev_Dep_2!AA37-Rev_Dep_0!AA37</f>
        <v>-0.16779835400000009</v>
      </c>
      <c r="AB37">
        <f>Rev_Dep_2!AB37-Rev_Dep_0!AB37</f>
        <v>-0.18383317900000007</v>
      </c>
      <c r="AC37">
        <f>Rev_Dep_2!AC37-Rev_Dep_0!AC37</f>
        <v>-0.20216096899999991</v>
      </c>
      <c r="AD37">
        <f>Rev_Dep_2!AD37-Rev_Dep_0!AD37</f>
        <v>-0.20588859100000012</v>
      </c>
      <c r="AE37">
        <f>Rev_Dep_2!AE37-Rev_Dep_0!AE37</f>
        <v>-0.21256723599999994</v>
      </c>
      <c r="AF37">
        <f>Rev_Dep_2!AF37-Rev_Dep_0!AF37</f>
        <v>-0.22257420900000002</v>
      </c>
      <c r="AG37">
        <f>Rev_Dep_2!AG37-Rev_Dep_0!AG37</f>
        <v>-0.22700131400000001</v>
      </c>
      <c r="AH37">
        <f>Rev_Dep_2!AH37-Rev_Dep_0!AH37</f>
        <v>-0.23377541700000015</v>
      </c>
      <c r="AI37">
        <f>Rev_Dep_2!AI37-Rev_Dep_0!AI37</f>
        <v>-0.24526409999999998</v>
      </c>
      <c r="AJ37">
        <f>Rev_Dep_2!AJ37-Rev_Dep_0!AJ37</f>
        <v>-0.25224312599999998</v>
      </c>
      <c r="AK37">
        <f>Rev_Dep_2!AK37-Rev_Dep_0!AK37</f>
        <v>-0.26121809200000001</v>
      </c>
      <c r="AL37">
        <f>Rev_Dep_2!AL37-Rev_Dep_0!AL37</f>
        <v>-0.28516337999999997</v>
      </c>
      <c r="AM37">
        <f>Rev_Dep_2!AM37-Rev_Dep_0!AM37</f>
        <v>-0.28351364000000001</v>
      </c>
      <c r="AN37">
        <f>Rev_Dep_2!AN37-Rev_Dep_0!AN37</f>
        <v>-0.28391723899999999</v>
      </c>
      <c r="AO37">
        <f>Rev_Dep_2!AO37-Rev_Dep_0!AO37</f>
        <v>-0.2826357450000001</v>
      </c>
      <c r="AP37">
        <f>Rev_Dep_2!AP37-Rev_Dep_0!AP37</f>
        <v>-0.27755676900000004</v>
      </c>
      <c r="AQ37">
        <f>Rev_Dep_2!AQ37-Rev_Dep_0!AQ37</f>
        <v>-0.27291902699999993</v>
      </c>
      <c r="AR37">
        <f>Rev_Dep_2!AR37-Rev_Dep_0!AR37</f>
        <v>-0.26761082800000002</v>
      </c>
      <c r="AS37">
        <f>Rev_Dep_2!AS37-Rev_Dep_0!AS37</f>
        <v>-0.26220073600000005</v>
      </c>
      <c r="AT37">
        <f>Rev_Dep_2!AT37-Rev_Dep_0!AT37</f>
        <v>-0.25792818299999998</v>
      </c>
      <c r="AU37">
        <f>Rev_Dep_2!AU37-Rev_Dep_0!AU37</f>
        <v>-0.25366503900000015</v>
      </c>
      <c r="AV37">
        <f>Rev_Dep_2!AV37-Rev_Dep_0!AV37</f>
        <v>-0.25011085300000002</v>
      </c>
    </row>
    <row r="38" spans="1:48" x14ac:dyDescent="0.25">
      <c r="A38" t="str">
        <f>résultats!B563</f>
        <v>PEXP_14_H01_1</v>
      </c>
      <c r="B38">
        <f>Rev_Dep_2!B38-Rev_Dep_0!B38</f>
        <v>0</v>
      </c>
      <c r="C38">
        <f>Rev_Dep_2!C38-Rev_Dep_0!C38</f>
        <v>0</v>
      </c>
      <c r="D38">
        <f>Rev_Dep_2!D38-Rev_Dep_0!D38</f>
        <v>0</v>
      </c>
      <c r="E38">
        <f>Rev_Dep_2!E38-Rev_Dep_0!E38</f>
        <v>0</v>
      </c>
      <c r="F38">
        <f>Rev_Dep_2!F38-Rev_Dep_0!F38</f>
        <v>0</v>
      </c>
      <c r="G38">
        <f>Rev_Dep_2!G38-Rev_Dep_0!G38</f>
        <v>0</v>
      </c>
      <c r="H38">
        <f>Rev_Dep_2!H38-Rev_Dep_0!H38</f>
        <v>0</v>
      </c>
      <c r="I38">
        <f>Rev_Dep_2!I38-Rev_Dep_0!I38</f>
        <v>0</v>
      </c>
      <c r="J38">
        <f>Rev_Dep_2!J38-Rev_Dep_0!J38</f>
        <v>0</v>
      </c>
      <c r="K38">
        <f>Rev_Dep_2!K38-Rev_Dep_0!K38</f>
        <v>0</v>
      </c>
      <c r="L38">
        <f>Rev_Dep_2!L38-Rev_Dep_0!L38</f>
        <v>0</v>
      </c>
      <c r="M38">
        <f>Rev_Dep_2!M38-Rev_Dep_0!M38</f>
        <v>0</v>
      </c>
      <c r="N38">
        <f>Rev_Dep_2!N38-Rev_Dep_0!N38</f>
        <v>0</v>
      </c>
      <c r="O38">
        <f>Rev_Dep_2!O38-Rev_Dep_0!O38</f>
        <v>0</v>
      </c>
      <c r="P38">
        <f>Rev_Dep_2!P38-Rev_Dep_0!P38</f>
        <v>0</v>
      </c>
      <c r="Q38">
        <f>Rev_Dep_2!Q38-Rev_Dep_0!Q38</f>
        <v>0</v>
      </c>
      <c r="R38">
        <f>Rev_Dep_2!R38-Rev_Dep_0!R38</f>
        <v>0</v>
      </c>
      <c r="S38">
        <f>Rev_Dep_2!S38-Rev_Dep_0!S38</f>
        <v>0</v>
      </c>
      <c r="T38">
        <f>Rev_Dep_2!T38-Rev_Dep_0!T38</f>
        <v>0</v>
      </c>
      <c r="U38">
        <f>Rev_Dep_2!U38-Rev_Dep_0!U38</f>
        <v>2.8495000000017257E-5</v>
      </c>
      <c r="V38">
        <f>Rev_Dep_2!V38-Rev_Dep_0!V38</f>
        <v>4.0668770000000798E-3</v>
      </c>
      <c r="W38">
        <f>Rev_Dep_2!W38-Rev_Dep_0!W38</f>
        <v>8.5572099999999818E-3</v>
      </c>
      <c r="X38">
        <f>Rev_Dep_2!X38-Rev_Dep_0!X38</f>
        <v>9.1603599999998675E-3</v>
      </c>
      <c r="Y38">
        <f>Rev_Dep_2!Y38-Rev_Dep_0!Y38</f>
        <v>1.0585131999999886E-2</v>
      </c>
      <c r="Z38">
        <f>Rev_Dep_2!Z38-Rev_Dep_0!Z38</f>
        <v>1.4151830999999948E-2</v>
      </c>
      <c r="AA38">
        <f>Rev_Dep_2!AA38-Rev_Dep_0!AA38</f>
        <v>1.8808272000000015E-2</v>
      </c>
      <c r="AB38">
        <f>Rev_Dep_2!AB38-Rev_Dep_0!AB38</f>
        <v>2.3876510999999878E-2</v>
      </c>
      <c r="AC38">
        <f>Rev_Dep_2!AC38-Rev_Dep_0!AC38</f>
        <v>2.8244034000000084E-2</v>
      </c>
      <c r="AD38">
        <f>Rev_Dep_2!AD38-Rev_Dep_0!AD38</f>
        <v>3.2420270000000029E-2</v>
      </c>
      <c r="AE38">
        <f>Rev_Dep_2!AE38-Rev_Dep_0!AE38</f>
        <v>3.6822056000000103E-2</v>
      </c>
      <c r="AF38">
        <f>Rev_Dep_2!AF38-Rev_Dep_0!AF38</f>
        <v>4.1242378999999829E-2</v>
      </c>
      <c r="AG38">
        <f>Rev_Dep_2!AG38-Rev_Dep_0!AG38</f>
        <v>4.5617361999999995E-2</v>
      </c>
      <c r="AH38">
        <f>Rev_Dep_2!AH38-Rev_Dep_0!AH38</f>
        <v>4.9477360000000026E-2</v>
      </c>
      <c r="AI38">
        <f>Rev_Dep_2!AI38-Rev_Dep_0!AI38</f>
        <v>5.3124361000000064E-2</v>
      </c>
      <c r="AJ38">
        <f>Rev_Dep_2!AJ38-Rev_Dep_0!AJ38</f>
        <v>5.7259973000000075E-2</v>
      </c>
      <c r="AK38">
        <f>Rev_Dep_2!AK38-Rev_Dep_0!AK38</f>
        <v>6.1784191000000099E-2</v>
      </c>
      <c r="AL38">
        <f>Rev_Dep_2!AL38-Rev_Dep_0!AL38</f>
        <v>6.6515628999999965E-2</v>
      </c>
      <c r="AM38">
        <f>Rev_Dep_2!AM38-Rev_Dep_0!AM38</f>
        <v>7.1951494999999976E-2</v>
      </c>
      <c r="AN38">
        <f>Rev_Dep_2!AN38-Rev_Dep_0!AN38</f>
        <v>7.7830650999999973E-2</v>
      </c>
      <c r="AO38">
        <f>Rev_Dep_2!AO38-Rev_Dep_0!AO38</f>
        <v>8.4354104999999846E-2</v>
      </c>
      <c r="AP38">
        <f>Rev_Dep_2!AP38-Rev_Dep_0!AP38</f>
        <v>9.1386516999999889E-2</v>
      </c>
      <c r="AQ38">
        <f>Rev_Dep_2!AQ38-Rev_Dep_0!AQ38</f>
        <v>9.8591011999999978E-2</v>
      </c>
      <c r="AR38">
        <f>Rev_Dep_2!AR38-Rev_Dep_0!AR38</f>
        <v>0.10610804299999987</v>
      </c>
      <c r="AS38">
        <f>Rev_Dep_2!AS38-Rev_Dep_0!AS38</f>
        <v>0.11385353600000014</v>
      </c>
      <c r="AT38">
        <f>Rev_Dep_2!AT38-Rev_Dep_0!AT38</f>
        <v>0.12161412199999999</v>
      </c>
      <c r="AU38">
        <f>Rev_Dep_2!AU38-Rev_Dep_0!AU38</f>
        <v>0.12944845199999988</v>
      </c>
      <c r="AV38">
        <f>Rev_Dep_2!AV38-Rev_Dep_0!AV38</f>
        <v>0.13733483299999993</v>
      </c>
    </row>
    <row r="39" spans="1:48" x14ac:dyDescent="0.25">
      <c r="A39" t="str">
        <f>résultats!B564</f>
        <v>PEXP_15_H01_1</v>
      </c>
      <c r="B39">
        <f>Rev_Dep_2!B39-Rev_Dep_0!B39</f>
        <v>0</v>
      </c>
      <c r="C39">
        <f>Rev_Dep_2!C39-Rev_Dep_0!C39</f>
        <v>0</v>
      </c>
      <c r="D39">
        <f>Rev_Dep_2!D39-Rev_Dep_0!D39</f>
        <v>0</v>
      </c>
      <c r="E39">
        <f>Rev_Dep_2!E39-Rev_Dep_0!E39</f>
        <v>0</v>
      </c>
      <c r="F39">
        <f>Rev_Dep_2!F39-Rev_Dep_0!F39</f>
        <v>0</v>
      </c>
      <c r="G39">
        <f>Rev_Dep_2!G39-Rev_Dep_0!G39</f>
        <v>0</v>
      </c>
      <c r="H39">
        <f>Rev_Dep_2!H39-Rev_Dep_0!H39</f>
        <v>0</v>
      </c>
      <c r="I39">
        <f>Rev_Dep_2!I39-Rev_Dep_0!I39</f>
        <v>0</v>
      </c>
      <c r="J39">
        <f>Rev_Dep_2!J39-Rev_Dep_0!J39</f>
        <v>0</v>
      </c>
      <c r="K39">
        <f>Rev_Dep_2!K39-Rev_Dep_0!K39</f>
        <v>0</v>
      </c>
      <c r="L39">
        <f>Rev_Dep_2!L39-Rev_Dep_0!L39</f>
        <v>0</v>
      </c>
      <c r="M39">
        <f>Rev_Dep_2!M39-Rev_Dep_0!M39</f>
        <v>0</v>
      </c>
      <c r="N39">
        <f>Rev_Dep_2!N39-Rev_Dep_0!N39</f>
        <v>0</v>
      </c>
      <c r="O39">
        <f>Rev_Dep_2!O39-Rev_Dep_0!O39</f>
        <v>0</v>
      </c>
      <c r="P39">
        <f>Rev_Dep_2!P39-Rev_Dep_0!P39</f>
        <v>0</v>
      </c>
      <c r="Q39">
        <f>Rev_Dep_2!Q39-Rev_Dep_0!Q39</f>
        <v>0</v>
      </c>
      <c r="R39">
        <f>Rev_Dep_2!R39-Rev_Dep_0!R39</f>
        <v>0</v>
      </c>
      <c r="S39">
        <f>Rev_Dep_2!S39-Rev_Dep_0!S39</f>
        <v>0</v>
      </c>
      <c r="T39">
        <f>Rev_Dep_2!T39-Rev_Dep_0!T39</f>
        <v>0</v>
      </c>
      <c r="U39">
        <f>Rev_Dep_2!U39-Rev_Dep_0!U39</f>
        <v>-2.0161499999993282E-4</v>
      </c>
      <c r="V39">
        <f>Rev_Dep_2!V39-Rev_Dep_0!V39</f>
        <v>-5.2138409999999968E-3</v>
      </c>
      <c r="W39">
        <f>Rev_Dep_2!W39-Rev_Dep_0!W39</f>
        <v>-7.8869440000000068E-3</v>
      </c>
      <c r="X39">
        <f>Rev_Dep_2!X39-Rev_Dep_0!X39</f>
        <v>-1.1262299999999836E-2</v>
      </c>
      <c r="Y39">
        <f>Rev_Dep_2!Y39-Rev_Dep_0!Y39</f>
        <v>-1.1437648000000022E-2</v>
      </c>
      <c r="Z39">
        <f>Rev_Dep_2!Z39-Rev_Dep_0!Z39</f>
        <v>-7.1721160000000062E-3</v>
      </c>
      <c r="AA39">
        <f>Rev_Dep_2!AA39-Rev_Dep_0!AA39</f>
        <v>2.7216999999968294E-5</v>
      </c>
      <c r="AB39">
        <f>Rev_Dep_2!AB39-Rev_Dep_0!AB39</f>
        <v>7.7105710000000549E-3</v>
      </c>
      <c r="AC39">
        <f>Rev_Dep_2!AC39-Rev_Dep_0!AC39</f>
        <v>9.1439829999999667E-3</v>
      </c>
      <c r="AD39">
        <f>Rev_Dep_2!AD39-Rev_Dep_0!AD39</f>
        <v>1.1735987000000003E-2</v>
      </c>
      <c r="AE39">
        <f>Rev_Dep_2!AE39-Rev_Dep_0!AE39</f>
        <v>1.549494100000004E-2</v>
      </c>
      <c r="AF39">
        <f>Rev_Dep_2!AF39-Rev_Dep_0!AF39</f>
        <v>1.8948291999999922E-2</v>
      </c>
      <c r="AG39">
        <f>Rev_Dep_2!AG39-Rev_Dep_0!AG39</f>
        <v>2.2541922000000048E-2</v>
      </c>
      <c r="AH39">
        <f>Rev_Dep_2!AH39-Rev_Dep_0!AH39</f>
        <v>2.3656613999999854E-2</v>
      </c>
      <c r="AI39">
        <f>Rev_Dep_2!AI39-Rev_Dep_0!AI39</f>
        <v>2.4855134000000056E-2</v>
      </c>
      <c r="AJ39">
        <f>Rev_Dep_2!AJ39-Rev_Dep_0!AJ39</f>
        <v>2.6858567000000111E-2</v>
      </c>
      <c r="AK39">
        <f>Rev_Dep_2!AK39-Rev_Dep_0!AK39</f>
        <v>2.9366575000000061E-2</v>
      </c>
      <c r="AL39">
        <f>Rev_Dep_2!AL39-Rev_Dep_0!AL39</f>
        <v>3.2122002000000149E-2</v>
      </c>
      <c r="AM39">
        <f>Rev_Dep_2!AM39-Rev_Dep_0!AM39</f>
        <v>3.7014188999999975E-2</v>
      </c>
      <c r="AN39">
        <f>Rev_Dep_2!AN39-Rev_Dep_0!AN39</f>
        <v>4.1267976999999956E-2</v>
      </c>
      <c r="AO39">
        <f>Rev_Dep_2!AO39-Rev_Dep_0!AO39</f>
        <v>4.5029586999999927E-2</v>
      </c>
      <c r="AP39">
        <f>Rev_Dep_2!AP39-Rev_Dep_0!AP39</f>
        <v>4.8790650999999796E-2</v>
      </c>
      <c r="AQ39">
        <f>Rev_Dep_2!AQ39-Rev_Dep_0!AQ39</f>
        <v>5.2356351000000023E-2</v>
      </c>
      <c r="AR39">
        <f>Rev_Dep_2!AR39-Rev_Dep_0!AR39</f>
        <v>6.0692937000000002E-2</v>
      </c>
      <c r="AS39">
        <f>Rev_Dep_2!AS39-Rev_Dep_0!AS39</f>
        <v>6.7079539000000077E-2</v>
      </c>
      <c r="AT39">
        <f>Rev_Dep_2!AT39-Rev_Dep_0!AT39</f>
        <v>7.1701603999999808E-2</v>
      </c>
      <c r="AU39">
        <f>Rev_Dep_2!AU39-Rev_Dep_0!AU39</f>
        <v>7.6238529000000055E-2</v>
      </c>
      <c r="AV39">
        <f>Rev_Dep_2!AV39-Rev_Dep_0!AV39</f>
        <v>9.7211922999999922E-2</v>
      </c>
    </row>
    <row r="40" spans="1:48" x14ac:dyDescent="0.25">
      <c r="A40" t="str">
        <f>résultats!B565</f>
        <v>PEXP_16_H01_1</v>
      </c>
      <c r="B40">
        <f>Rev_Dep_2!B40-Rev_Dep_0!B40</f>
        <v>0</v>
      </c>
      <c r="C40">
        <f>Rev_Dep_2!C40-Rev_Dep_0!C40</f>
        <v>0</v>
      </c>
      <c r="D40">
        <f>Rev_Dep_2!D40-Rev_Dep_0!D40</f>
        <v>0</v>
      </c>
      <c r="E40">
        <f>Rev_Dep_2!E40-Rev_Dep_0!E40</f>
        <v>0</v>
      </c>
      <c r="F40">
        <f>Rev_Dep_2!F40-Rev_Dep_0!F40</f>
        <v>0</v>
      </c>
      <c r="G40">
        <f>Rev_Dep_2!G40-Rev_Dep_0!G40</f>
        <v>0</v>
      </c>
      <c r="H40">
        <f>Rev_Dep_2!H40-Rev_Dep_0!H40</f>
        <v>0</v>
      </c>
      <c r="I40">
        <f>Rev_Dep_2!I40-Rev_Dep_0!I40</f>
        <v>0</v>
      </c>
      <c r="J40">
        <f>Rev_Dep_2!J40-Rev_Dep_0!J40</f>
        <v>0</v>
      </c>
      <c r="K40">
        <f>Rev_Dep_2!K40-Rev_Dep_0!K40</f>
        <v>0</v>
      </c>
      <c r="L40">
        <f>Rev_Dep_2!L40-Rev_Dep_0!L40</f>
        <v>0</v>
      </c>
      <c r="M40">
        <f>Rev_Dep_2!M40-Rev_Dep_0!M40</f>
        <v>0</v>
      </c>
      <c r="N40">
        <f>Rev_Dep_2!N40-Rev_Dep_0!N40</f>
        <v>0</v>
      </c>
      <c r="O40">
        <f>Rev_Dep_2!O40-Rev_Dep_0!O40</f>
        <v>0</v>
      </c>
      <c r="P40">
        <f>Rev_Dep_2!P40-Rev_Dep_0!P40</f>
        <v>0</v>
      </c>
      <c r="Q40">
        <f>Rev_Dep_2!Q40-Rev_Dep_0!Q40</f>
        <v>0</v>
      </c>
      <c r="R40">
        <f>Rev_Dep_2!R40-Rev_Dep_0!R40</f>
        <v>0</v>
      </c>
      <c r="S40">
        <f>Rev_Dep_2!S40-Rev_Dep_0!S40</f>
        <v>0</v>
      </c>
      <c r="T40">
        <f>Rev_Dep_2!T40-Rev_Dep_0!T40</f>
        <v>0</v>
      </c>
      <c r="U40">
        <f>Rev_Dep_2!U40-Rev_Dep_0!U40</f>
        <v>-1.8321200000004367E-4</v>
      </c>
      <c r="V40">
        <f>Rev_Dep_2!V40-Rev_Dep_0!V40</f>
        <v>-8.099934999999947E-3</v>
      </c>
      <c r="W40">
        <f>Rev_Dep_2!W40-Rev_Dep_0!W40</f>
        <v>-1.1290188999999895E-2</v>
      </c>
      <c r="X40">
        <f>Rev_Dep_2!X40-Rev_Dep_0!X40</f>
        <v>-1.5525557999999995E-2</v>
      </c>
      <c r="Y40">
        <f>Rev_Dep_2!Y40-Rev_Dep_0!Y40</f>
        <v>-1.6057803000000037E-2</v>
      </c>
      <c r="Z40">
        <f>Rev_Dep_2!Z40-Rev_Dep_0!Z40</f>
        <v>-1.3078413999999983E-2</v>
      </c>
      <c r="AA40">
        <f>Rev_Dep_2!AA40-Rev_Dep_0!AA40</f>
        <v>-2.9518200000011596E-4</v>
      </c>
      <c r="AB40">
        <f>Rev_Dep_2!AB40-Rev_Dep_0!AB40</f>
        <v>1.7311126000000066E-2</v>
      </c>
      <c r="AC40">
        <f>Rev_Dep_2!AC40-Rev_Dep_0!AC40</f>
        <v>2.2801305999999855E-2</v>
      </c>
      <c r="AD40">
        <f>Rev_Dep_2!AD40-Rev_Dep_0!AD40</f>
        <v>2.5798361999999964E-2</v>
      </c>
      <c r="AE40">
        <f>Rev_Dep_2!AE40-Rev_Dep_0!AE40</f>
        <v>2.9275814999999872E-2</v>
      </c>
      <c r="AF40">
        <f>Rev_Dep_2!AF40-Rev_Dep_0!AF40</f>
        <v>3.1501828999999981E-2</v>
      </c>
      <c r="AG40">
        <f>Rev_Dep_2!AG40-Rev_Dep_0!AG40</f>
        <v>3.2745762000000012E-2</v>
      </c>
      <c r="AH40">
        <f>Rev_Dep_2!AH40-Rev_Dep_0!AH40</f>
        <v>2.9901321999999952E-2</v>
      </c>
      <c r="AI40">
        <f>Rev_Dep_2!AI40-Rev_Dep_0!AI40</f>
        <v>2.5186130000000029E-2</v>
      </c>
      <c r="AJ40">
        <f>Rev_Dep_2!AJ40-Rev_Dep_0!AJ40</f>
        <v>4.3354329999999885E-2</v>
      </c>
      <c r="AK40">
        <f>Rev_Dep_2!AK40-Rev_Dep_0!AK40</f>
        <v>2.9486071000000003E-2</v>
      </c>
      <c r="AL40">
        <f>Rev_Dep_2!AL40-Rev_Dep_0!AL40</f>
        <v>4.1795033000000092E-2</v>
      </c>
      <c r="AM40">
        <f>Rev_Dep_2!AM40-Rev_Dep_0!AM40</f>
        <v>3.0671177999999966E-2</v>
      </c>
      <c r="AN40">
        <f>Rev_Dep_2!AN40-Rev_Dep_0!AN40</f>
        <v>4.4250864000000112E-2</v>
      </c>
      <c r="AO40">
        <f>Rev_Dep_2!AO40-Rev_Dep_0!AO40</f>
        <v>5.7596379000000031E-2</v>
      </c>
      <c r="AP40">
        <f>Rev_Dep_2!AP40-Rev_Dep_0!AP40</f>
        <v>6.098968199999999E-2</v>
      </c>
      <c r="AQ40">
        <f>Rev_Dep_2!AQ40-Rev_Dep_0!AQ40</f>
        <v>6.3273547999999957E-2</v>
      </c>
      <c r="AR40">
        <f>Rev_Dep_2!AR40-Rev_Dep_0!AR40</f>
        <v>6.6706456000000136E-2</v>
      </c>
      <c r="AS40">
        <f>Rev_Dep_2!AS40-Rev_Dep_0!AS40</f>
        <v>7.0905690000000243E-2</v>
      </c>
      <c r="AT40">
        <f>Rev_Dep_2!AT40-Rev_Dep_0!AT40</f>
        <v>7.5104822000000127E-2</v>
      </c>
      <c r="AU40">
        <f>Rev_Dep_2!AU40-Rev_Dep_0!AU40</f>
        <v>7.9324987000000124E-2</v>
      </c>
      <c r="AV40">
        <f>Rev_Dep_2!AV40-Rev_Dep_0!AV40</f>
        <v>8.3509114999999579E-2</v>
      </c>
    </row>
    <row r="41" spans="1:48" x14ac:dyDescent="0.25">
      <c r="A41" t="str">
        <f>résultats!B566</f>
        <v>PEXP_17_H01_1</v>
      </c>
      <c r="B41">
        <f>Rev_Dep_2!B41-Rev_Dep_0!B41</f>
        <v>0</v>
      </c>
      <c r="C41">
        <f>Rev_Dep_2!C41-Rev_Dep_0!C41</f>
        <v>0</v>
      </c>
      <c r="D41">
        <f>Rev_Dep_2!D41-Rev_Dep_0!D41</f>
        <v>0</v>
      </c>
      <c r="E41">
        <f>Rev_Dep_2!E41-Rev_Dep_0!E41</f>
        <v>0</v>
      </c>
      <c r="F41">
        <f>Rev_Dep_2!F41-Rev_Dep_0!F41</f>
        <v>0</v>
      </c>
      <c r="G41">
        <f>Rev_Dep_2!G41-Rev_Dep_0!G41</f>
        <v>0</v>
      </c>
      <c r="H41">
        <f>Rev_Dep_2!H41-Rev_Dep_0!H41</f>
        <v>0</v>
      </c>
      <c r="I41">
        <f>Rev_Dep_2!I41-Rev_Dep_0!I41</f>
        <v>0</v>
      </c>
      <c r="J41">
        <f>Rev_Dep_2!J41-Rev_Dep_0!J41</f>
        <v>0</v>
      </c>
      <c r="K41">
        <f>Rev_Dep_2!K41-Rev_Dep_0!K41</f>
        <v>0</v>
      </c>
      <c r="L41">
        <f>Rev_Dep_2!L41-Rev_Dep_0!L41</f>
        <v>0</v>
      </c>
      <c r="M41">
        <f>Rev_Dep_2!M41-Rev_Dep_0!M41</f>
        <v>0</v>
      </c>
      <c r="N41">
        <f>Rev_Dep_2!N41-Rev_Dep_0!N41</f>
        <v>0</v>
      </c>
      <c r="O41">
        <f>Rev_Dep_2!O41-Rev_Dep_0!O41</f>
        <v>0</v>
      </c>
      <c r="P41">
        <f>Rev_Dep_2!P41-Rev_Dep_0!P41</f>
        <v>0</v>
      </c>
      <c r="Q41">
        <f>Rev_Dep_2!Q41-Rev_Dep_0!Q41</f>
        <v>0</v>
      </c>
      <c r="R41">
        <f>Rev_Dep_2!R41-Rev_Dep_0!R41</f>
        <v>0</v>
      </c>
      <c r="S41">
        <f>Rev_Dep_2!S41-Rev_Dep_0!S41</f>
        <v>0</v>
      </c>
      <c r="T41">
        <f>Rev_Dep_2!T41-Rev_Dep_0!T41</f>
        <v>0</v>
      </c>
      <c r="U41">
        <f>Rev_Dep_2!U41-Rev_Dep_0!U41</f>
        <v>-2.4744200000004213E-4</v>
      </c>
      <c r="V41">
        <f>Rev_Dep_2!V41-Rev_Dep_0!V41</f>
        <v>1.4829590000000614E-3</v>
      </c>
      <c r="W41">
        <f>Rev_Dep_2!W41-Rev_Dep_0!W41</f>
        <v>2.0762590000000802E-3</v>
      </c>
      <c r="X41">
        <f>Rev_Dep_2!X41-Rev_Dep_0!X41</f>
        <v>-3.9615809999999918E-3</v>
      </c>
      <c r="Y41">
        <f>Rev_Dep_2!Y41-Rev_Dep_0!Y41</f>
        <v>-7.2090750000000092E-3</v>
      </c>
      <c r="Z41">
        <f>Rev_Dep_2!Z41-Rev_Dep_0!Z41</f>
        <v>-6.9146509999999939E-3</v>
      </c>
      <c r="AA41">
        <f>Rev_Dep_2!AA41-Rev_Dep_0!AA41</f>
        <v>-1.0735470000000635E-3</v>
      </c>
      <c r="AB41">
        <f>Rev_Dep_2!AB41-Rev_Dep_0!AB41</f>
        <v>9.5724669999999179E-3</v>
      </c>
      <c r="AC41">
        <f>Rev_Dep_2!AC41-Rev_Dep_0!AC41</f>
        <v>1.8210330999999913E-2</v>
      </c>
      <c r="AD41">
        <f>Rev_Dep_2!AD41-Rev_Dep_0!AD41</f>
        <v>2.3813894000000113E-2</v>
      </c>
      <c r="AE41">
        <f>Rev_Dep_2!AE41-Rev_Dep_0!AE41</f>
        <v>2.8677727000000042E-2</v>
      </c>
      <c r="AF41">
        <f>Rev_Dep_2!AF41-Rev_Dep_0!AF41</f>
        <v>3.3419116999999998E-2</v>
      </c>
      <c r="AG41">
        <f>Rev_Dep_2!AG41-Rev_Dep_0!AG41</f>
        <v>3.9049204000000115E-2</v>
      </c>
      <c r="AH41">
        <f>Rev_Dep_2!AH41-Rev_Dep_0!AH41</f>
        <v>4.236702800000014E-2</v>
      </c>
      <c r="AI41">
        <f>Rev_Dep_2!AI41-Rev_Dep_0!AI41</f>
        <v>4.3445151000000015E-2</v>
      </c>
      <c r="AJ41">
        <f>Rev_Dep_2!AJ41-Rev_Dep_0!AJ41</f>
        <v>4.4772289000000187E-2</v>
      </c>
      <c r="AK41">
        <f>Rev_Dep_2!AK41-Rev_Dep_0!AK41</f>
        <v>4.5555868999999971E-2</v>
      </c>
      <c r="AL41">
        <f>Rev_Dep_2!AL41-Rev_Dep_0!AL41</f>
        <v>4.6753762000000032E-2</v>
      </c>
      <c r="AM41">
        <f>Rev_Dep_2!AM41-Rev_Dep_0!AM41</f>
        <v>4.8064254999999889E-2</v>
      </c>
      <c r="AN41">
        <f>Rev_Dep_2!AN41-Rev_Dep_0!AN41</f>
        <v>4.993913899999991E-2</v>
      </c>
      <c r="AO41">
        <f>Rev_Dep_2!AO41-Rev_Dep_0!AO41</f>
        <v>5.2661281999999865E-2</v>
      </c>
      <c r="AP41">
        <f>Rev_Dep_2!AP41-Rev_Dep_0!AP41</f>
        <v>5.5648957999999915E-2</v>
      </c>
      <c r="AQ41">
        <f>Rev_Dep_2!AQ41-Rev_Dep_0!AQ41</f>
        <v>5.8551966000000011E-2</v>
      </c>
      <c r="AR41">
        <f>Rev_Dep_2!AR41-Rev_Dep_0!AR41</f>
        <v>6.2148255999999957E-2</v>
      </c>
      <c r="AS41">
        <f>Rev_Dep_2!AS41-Rev_Dep_0!AS41</f>
        <v>6.6540089999999719E-2</v>
      </c>
      <c r="AT41">
        <f>Rev_Dep_2!AT41-Rev_Dep_0!AT41</f>
        <v>7.0207403999999585E-2</v>
      </c>
      <c r="AU41">
        <f>Rev_Dep_2!AU41-Rev_Dep_0!AU41</f>
        <v>7.3355488000000246E-2</v>
      </c>
      <c r="AV41">
        <f>Rev_Dep_2!AV41-Rev_Dep_0!AV41</f>
        <v>7.6333373000000204E-2</v>
      </c>
    </row>
    <row r="42" spans="1:48" x14ac:dyDescent="0.25">
      <c r="A42" t="str">
        <f>résultats!B567</f>
        <v>PEXP_18_H01_1</v>
      </c>
      <c r="B42">
        <f>Rev_Dep_2!B42-Rev_Dep_0!B42</f>
        <v>0</v>
      </c>
      <c r="C42">
        <f>Rev_Dep_2!C42-Rev_Dep_0!C42</f>
        <v>0</v>
      </c>
      <c r="D42">
        <f>Rev_Dep_2!D42-Rev_Dep_0!D42</f>
        <v>0</v>
      </c>
      <c r="E42">
        <f>Rev_Dep_2!E42-Rev_Dep_0!E42</f>
        <v>0</v>
      </c>
      <c r="F42">
        <f>Rev_Dep_2!F42-Rev_Dep_0!F42</f>
        <v>0</v>
      </c>
      <c r="G42">
        <f>Rev_Dep_2!G42-Rev_Dep_0!G42</f>
        <v>0</v>
      </c>
      <c r="H42">
        <f>Rev_Dep_2!H42-Rev_Dep_0!H42</f>
        <v>0</v>
      </c>
      <c r="I42">
        <f>Rev_Dep_2!I42-Rev_Dep_0!I42</f>
        <v>0</v>
      </c>
      <c r="J42">
        <f>Rev_Dep_2!J42-Rev_Dep_0!J42</f>
        <v>0</v>
      </c>
      <c r="K42">
        <f>Rev_Dep_2!K42-Rev_Dep_0!K42</f>
        <v>0</v>
      </c>
      <c r="L42">
        <f>Rev_Dep_2!L42-Rev_Dep_0!L42</f>
        <v>0</v>
      </c>
      <c r="M42">
        <f>Rev_Dep_2!M42-Rev_Dep_0!M42</f>
        <v>0</v>
      </c>
      <c r="N42">
        <f>Rev_Dep_2!N42-Rev_Dep_0!N42</f>
        <v>0</v>
      </c>
      <c r="O42">
        <f>Rev_Dep_2!O42-Rev_Dep_0!O42</f>
        <v>0</v>
      </c>
      <c r="P42">
        <f>Rev_Dep_2!P42-Rev_Dep_0!P42</f>
        <v>0</v>
      </c>
      <c r="Q42">
        <f>Rev_Dep_2!Q42-Rev_Dep_0!Q42</f>
        <v>0</v>
      </c>
      <c r="R42">
        <f>Rev_Dep_2!R42-Rev_Dep_0!R42</f>
        <v>0</v>
      </c>
      <c r="S42">
        <f>Rev_Dep_2!S42-Rev_Dep_0!S42</f>
        <v>0</v>
      </c>
      <c r="T42">
        <f>Rev_Dep_2!T42-Rev_Dep_0!T42</f>
        <v>0</v>
      </c>
      <c r="U42">
        <f>Rev_Dep_2!U42-Rev_Dep_0!U42</f>
        <v>7.1899999998237263E-7</v>
      </c>
      <c r="V42">
        <f>Rev_Dep_2!V42-Rev_Dep_0!V42</f>
        <v>9.1305399999996872E-4</v>
      </c>
      <c r="W42">
        <f>Rev_Dep_2!W42-Rev_Dep_0!W42</f>
        <v>1.3938579999999146E-3</v>
      </c>
      <c r="X42">
        <f>Rev_Dep_2!X42-Rev_Dep_0!X42</f>
        <v>2.0006659999998178E-3</v>
      </c>
      <c r="Y42">
        <f>Rev_Dep_2!Y42-Rev_Dep_0!Y42</f>
        <v>2.6882989999998941E-3</v>
      </c>
      <c r="Z42">
        <f>Rev_Dep_2!Z42-Rev_Dep_0!Z42</f>
        <v>3.8047089999999617E-3</v>
      </c>
      <c r="AA42">
        <f>Rev_Dep_2!AA42-Rev_Dep_0!AA42</f>
        <v>5.5470990000001663E-3</v>
      </c>
      <c r="AB42">
        <f>Rev_Dep_2!AB42-Rev_Dep_0!AB42</f>
        <v>7.9731299999998839E-3</v>
      </c>
      <c r="AC42">
        <f>Rev_Dep_2!AC42-Rev_Dep_0!AC42</f>
        <v>1.1547431000000108E-2</v>
      </c>
      <c r="AD42">
        <f>Rev_Dep_2!AD42-Rev_Dep_0!AD42</f>
        <v>1.4142392999999975E-2</v>
      </c>
      <c r="AE42">
        <f>Rev_Dep_2!AE42-Rev_Dep_0!AE42</f>
        <v>1.6568812000000044E-2</v>
      </c>
      <c r="AF42">
        <f>Rev_Dep_2!AF42-Rev_Dep_0!AF42</f>
        <v>1.8868485000000046E-2</v>
      </c>
      <c r="AG42">
        <f>Rev_Dep_2!AG42-Rev_Dep_0!AG42</f>
        <v>2.1112789999999881E-2</v>
      </c>
      <c r="AH42">
        <f>Rev_Dep_2!AH42-Rev_Dep_0!AH42</f>
        <v>2.3187518000000074E-2</v>
      </c>
      <c r="AI42">
        <f>Rev_Dep_2!AI42-Rev_Dep_0!AI42</f>
        <v>2.4960770999999937E-2</v>
      </c>
      <c r="AJ42">
        <f>Rev_Dep_2!AJ42-Rev_Dep_0!AJ42</f>
        <v>2.7069357999999877E-2</v>
      </c>
      <c r="AK42">
        <f>Rev_Dep_2!AK42-Rev_Dep_0!AK42</f>
        <v>2.9097812999999917E-2</v>
      </c>
      <c r="AL42">
        <f>Rev_Dep_2!AL42-Rev_Dep_0!AL42</f>
        <v>3.1334862000000019E-2</v>
      </c>
      <c r="AM42">
        <f>Rev_Dep_2!AM42-Rev_Dep_0!AM42</f>
        <v>3.4807409999999983E-2</v>
      </c>
      <c r="AN42">
        <f>Rev_Dep_2!AN42-Rev_Dep_0!AN42</f>
        <v>3.7637411000000176E-2</v>
      </c>
      <c r="AO42">
        <f>Rev_Dep_2!AO42-Rev_Dep_0!AO42</f>
        <v>3.9876487999999988E-2</v>
      </c>
      <c r="AP42">
        <f>Rev_Dep_2!AP42-Rev_Dep_0!AP42</f>
        <v>4.1964947000000086E-2</v>
      </c>
      <c r="AQ42">
        <f>Rev_Dep_2!AQ42-Rev_Dep_0!AQ42</f>
        <v>4.3690529000000033E-2</v>
      </c>
      <c r="AR42">
        <f>Rev_Dep_2!AR42-Rev_Dep_0!AR42</f>
        <v>4.5841495000000121E-2</v>
      </c>
      <c r="AS42">
        <f>Rev_Dep_2!AS42-Rev_Dep_0!AS42</f>
        <v>4.8367950999999909E-2</v>
      </c>
      <c r="AT42">
        <f>Rev_Dep_2!AT42-Rev_Dep_0!AT42</f>
        <v>5.0657521999999844E-2</v>
      </c>
      <c r="AU42">
        <f>Rev_Dep_2!AU42-Rev_Dep_0!AU42</f>
        <v>5.1292829999999956E-2</v>
      </c>
      <c r="AV42">
        <f>Rev_Dep_2!AV42-Rev_Dep_0!AV42</f>
        <v>5.244935400000017E-2</v>
      </c>
    </row>
    <row r="43" spans="1:48" x14ac:dyDescent="0.25">
      <c r="A43" t="str">
        <f>résultats!B568</f>
        <v>PEXP_19_H01_1</v>
      </c>
      <c r="B43">
        <f>Rev_Dep_2!B43-Rev_Dep_0!B43</f>
        <v>0</v>
      </c>
      <c r="C43">
        <f>Rev_Dep_2!C43-Rev_Dep_0!C43</f>
        <v>0</v>
      </c>
      <c r="D43">
        <f>Rev_Dep_2!D43-Rev_Dep_0!D43</f>
        <v>0</v>
      </c>
      <c r="E43">
        <f>Rev_Dep_2!E43-Rev_Dep_0!E43</f>
        <v>0</v>
      </c>
      <c r="F43">
        <f>Rev_Dep_2!F43-Rev_Dep_0!F43</f>
        <v>0</v>
      </c>
      <c r="G43">
        <f>Rev_Dep_2!G43-Rev_Dep_0!G43</f>
        <v>0</v>
      </c>
      <c r="H43">
        <f>Rev_Dep_2!H43-Rev_Dep_0!H43</f>
        <v>0</v>
      </c>
      <c r="I43">
        <f>Rev_Dep_2!I43-Rev_Dep_0!I43</f>
        <v>0</v>
      </c>
      <c r="J43">
        <f>Rev_Dep_2!J43-Rev_Dep_0!J43</f>
        <v>0</v>
      </c>
      <c r="K43">
        <f>Rev_Dep_2!K43-Rev_Dep_0!K43</f>
        <v>0</v>
      </c>
      <c r="L43">
        <f>Rev_Dep_2!L43-Rev_Dep_0!L43</f>
        <v>0</v>
      </c>
      <c r="M43">
        <f>Rev_Dep_2!M43-Rev_Dep_0!M43</f>
        <v>0</v>
      </c>
      <c r="N43">
        <f>Rev_Dep_2!N43-Rev_Dep_0!N43</f>
        <v>0</v>
      </c>
      <c r="O43">
        <f>Rev_Dep_2!O43-Rev_Dep_0!O43</f>
        <v>0</v>
      </c>
      <c r="P43">
        <f>Rev_Dep_2!P43-Rev_Dep_0!P43</f>
        <v>0</v>
      </c>
      <c r="Q43">
        <f>Rev_Dep_2!Q43-Rev_Dep_0!Q43</f>
        <v>0</v>
      </c>
      <c r="R43">
        <f>Rev_Dep_2!R43-Rev_Dep_0!R43</f>
        <v>0</v>
      </c>
      <c r="S43">
        <f>Rev_Dep_2!S43-Rev_Dep_0!S43</f>
        <v>0</v>
      </c>
      <c r="T43">
        <f>Rev_Dep_2!T43-Rev_Dep_0!T43</f>
        <v>0</v>
      </c>
      <c r="U43">
        <f>Rev_Dep_2!U43-Rev_Dep_0!U43</f>
        <v>2.9092999999980051E-5</v>
      </c>
      <c r="V43">
        <f>Rev_Dep_2!V43-Rev_Dep_0!V43</f>
        <v>-2.2452999999922341E-5</v>
      </c>
      <c r="W43">
        <f>Rev_Dep_2!W43-Rev_Dep_0!W43</f>
        <v>-4.1925000000109236E-5</v>
      </c>
      <c r="X43">
        <f>Rev_Dep_2!X43-Rev_Dep_0!X43</f>
        <v>7.9540199999983408E-4</v>
      </c>
      <c r="Y43">
        <f>Rev_Dep_2!Y43-Rev_Dep_0!Y43</f>
        <v>2.0345280000000354E-3</v>
      </c>
      <c r="Z43">
        <f>Rev_Dep_2!Z43-Rev_Dep_0!Z43</f>
        <v>3.5824760000000566E-3</v>
      </c>
      <c r="AA43">
        <f>Rev_Dep_2!AA43-Rev_Dep_0!AA43</f>
        <v>5.7104159999998849E-3</v>
      </c>
      <c r="AB43">
        <f>Rev_Dep_2!AB43-Rev_Dep_0!AB43</f>
        <v>8.2183959999999612E-3</v>
      </c>
      <c r="AC43">
        <f>Rev_Dep_2!AC43-Rev_Dep_0!AC43</f>
        <v>1.0926571000000163E-2</v>
      </c>
      <c r="AD43">
        <f>Rev_Dep_2!AD43-Rev_Dep_0!AD43</f>
        <v>1.3465357000000067E-2</v>
      </c>
      <c r="AE43">
        <f>Rev_Dep_2!AE43-Rev_Dep_0!AE43</f>
        <v>1.5913689000000009E-2</v>
      </c>
      <c r="AF43">
        <f>Rev_Dep_2!AF43-Rev_Dep_0!AF43</f>
        <v>1.8359588000000038E-2</v>
      </c>
      <c r="AG43">
        <f>Rev_Dep_2!AG43-Rev_Dep_0!AG43</f>
        <v>2.0692506999999916E-2</v>
      </c>
      <c r="AH43">
        <f>Rev_Dep_2!AH43-Rev_Dep_0!AH43</f>
        <v>2.2996102999999879E-2</v>
      </c>
      <c r="AI43">
        <f>Rev_Dep_2!AI43-Rev_Dep_0!AI43</f>
        <v>2.5282376000000051E-2</v>
      </c>
      <c r="AJ43">
        <f>Rev_Dep_2!AJ43-Rev_Dep_0!AJ43</f>
        <v>2.773969300000001E-2</v>
      </c>
      <c r="AK43">
        <f>Rev_Dep_2!AK43-Rev_Dep_0!AK43</f>
        <v>3.0383057000000102E-2</v>
      </c>
      <c r="AL43">
        <f>Rev_Dep_2!AL43-Rev_Dep_0!AL43</f>
        <v>3.3125188999999944E-2</v>
      </c>
      <c r="AM43">
        <f>Rev_Dep_2!AM43-Rev_Dep_0!AM43</f>
        <v>3.6122191999999886E-2</v>
      </c>
      <c r="AN43">
        <f>Rev_Dep_2!AN43-Rev_Dep_0!AN43</f>
        <v>3.934613099999984E-2</v>
      </c>
      <c r="AO43">
        <f>Rev_Dep_2!AO43-Rev_Dep_0!AO43</f>
        <v>4.296590400000011E-2</v>
      </c>
      <c r="AP43">
        <f>Rev_Dep_2!AP43-Rev_Dep_0!AP43</f>
        <v>4.6873621000000032E-2</v>
      </c>
      <c r="AQ43">
        <f>Rev_Dep_2!AQ43-Rev_Dep_0!AQ43</f>
        <v>5.0857696000000008E-2</v>
      </c>
      <c r="AR43">
        <f>Rev_Dep_2!AR43-Rev_Dep_0!AR43</f>
        <v>5.4800613000000054E-2</v>
      </c>
      <c r="AS43">
        <f>Rev_Dep_2!AS43-Rev_Dep_0!AS43</f>
        <v>5.8795675999999908E-2</v>
      </c>
      <c r="AT43">
        <f>Rev_Dep_2!AT43-Rev_Dep_0!AT43</f>
        <v>6.2780932999999983E-2</v>
      </c>
      <c r="AU43">
        <f>Rev_Dep_2!AU43-Rev_Dep_0!AU43</f>
        <v>6.6752326999999889E-2</v>
      </c>
      <c r="AV43">
        <f>Rev_Dep_2!AV43-Rev_Dep_0!AV43</f>
        <v>7.0702896000000237E-2</v>
      </c>
    </row>
    <row r="44" spans="1:48" x14ac:dyDescent="0.25">
      <c r="A44" t="str">
        <f>résultats!B570</f>
        <v>PEXP_11_H01_1</v>
      </c>
      <c r="B44">
        <f>Rev_Dep_2!B44-Rev_Dep_0!B44</f>
        <v>0</v>
      </c>
      <c r="C44">
        <f>Rev_Dep_2!C44-Rev_Dep_0!C44</f>
        <v>0</v>
      </c>
      <c r="D44">
        <f>Rev_Dep_2!D44-Rev_Dep_0!D44</f>
        <v>0</v>
      </c>
      <c r="E44">
        <f>Rev_Dep_2!E44-Rev_Dep_0!E44</f>
        <v>0</v>
      </c>
      <c r="F44">
        <f>Rev_Dep_2!F44-Rev_Dep_0!F44</f>
        <v>0</v>
      </c>
      <c r="G44">
        <f>Rev_Dep_2!G44-Rev_Dep_0!G44</f>
        <v>0</v>
      </c>
      <c r="H44">
        <f>Rev_Dep_2!H44-Rev_Dep_0!H44</f>
        <v>0</v>
      </c>
      <c r="I44">
        <f>Rev_Dep_2!I44-Rev_Dep_0!I44</f>
        <v>0</v>
      </c>
      <c r="J44">
        <f>Rev_Dep_2!J44-Rev_Dep_0!J44</f>
        <v>0</v>
      </c>
      <c r="K44">
        <f>Rev_Dep_2!K44-Rev_Dep_0!K44</f>
        <v>0</v>
      </c>
      <c r="L44">
        <f>Rev_Dep_2!L44-Rev_Dep_0!L44</f>
        <v>0</v>
      </c>
      <c r="M44">
        <f>Rev_Dep_2!M44-Rev_Dep_0!M44</f>
        <v>0</v>
      </c>
      <c r="N44">
        <f>Rev_Dep_2!N44-Rev_Dep_0!N44</f>
        <v>0</v>
      </c>
      <c r="O44">
        <f>Rev_Dep_2!O44-Rev_Dep_0!O44</f>
        <v>0</v>
      </c>
      <c r="P44">
        <f>Rev_Dep_2!P44-Rev_Dep_0!P44</f>
        <v>0</v>
      </c>
      <c r="Q44">
        <f>Rev_Dep_2!Q44-Rev_Dep_0!Q44</f>
        <v>0</v>
      </c>
      <c r="R44">
        <f>Rev_Dep_2!R44-Rev_Dep_0!R44</f>
        <v>0</v>
      </c>
      <c r="S44">
        <f>Rev_Dep_2!S44-Rev_Dep_0!S44</f>
        <v>0</v>
      </c>
      <c r="T44">
        <f>Rev_Dep_2!T44-Rev_Dep_0!T44</f>
        <v>0</v>
      </c>
      <c r="U44">
        <f>Rev_Dep_2!U44-Rev_Dep_0!U44</f>
        <v>-5.6859999999936406E-5</v>
      </c>
      <c r="V44">
        <f>Rev_Dep_2!V44-Rev_Dep_0!V44</f>
        <v>-3.9287300000001579E-4</v>
      </c>
      <c r="W44">
        <f>Rev_Dep_2!W44-Rev_Dep_0!W44</f>
        <v>-5.1382299999991332E-4</v>
      </c>
      <c r="X44">
        <f>Rev_Dep_2!X44-Rev_Dep_0!X44</f>
        <v>-1.074070000000038E-4</v>
      </c>
      <c r="Y44">
        <f>Rev_Dep_2!Y44-Rev_Dep_0!Y44</f>
        <v>4.7762699999998048E-4</v>
      </c>
      <c r="Z44">
        <f>Rev_Dep_2!Z44-Rev_Dep_0!Z44</f>
        <v>1.411558000000035E-3</v>
      </c>
      <c r="AA44">
        <f>Rev_Dep_2!AA44-Rev_Dep_0!AA44</f>
        <v>2.9362830000001505E-3</v>
      </c>
      <c r="AB44">
        <f>Rev_Dep_2!AB44-Rev_Dep_0!AB44</f>
        <v>4.9031159999999296E-3</v>
      </c>
      <c r="AC44">
        <f>Rev_Dep_2!AC44-Rev_Dep_0!AC44</f>
        <v>6.8774520000001171E-3</v>
      </c>
      <c r="AD44">
        <f>Rev_Dep_2!AD44-Rev_Dep_0!AD44</f>
        <v>8.7830390000001035E-3</v>
      </c>
      <c r="AE44">
        <f>Rev_Dep_2!AE44-Rev_Dep_0!AE44</f>
        <v>1.0780813E-2</v>
      </c>
      <c r="AF44">
        <f>Rev_Dep_2!AF44-Rev_Dep_0!AF44</f>
        <v>1.284320800000005E-2</v>
      </c>
      <c r="AG44">
        <f>Rev_Dep_2!AG44-Rev_Dep_0!AG44</f>
        <v>1.4830321000000035E-2</v>
      </c>
      <c r="AH44">
        <f>Rev_Dep_2!AH44-Rev_Dep_0!AH44</f>
        <v>1.6717185999999939E-2</v>
      </c>
      <c r="AI44">
        <f>Rev_Dep_2!AI44-Rev_Dep_0!AI44</f>
        <v>1.8585921999999977E-2</v>
      </c>
      <c r="AJ44">
        <f>Rev_Dep_2!AJ44-Rev_Dep_0!AJ44</f>
        <v>2.1112760000000064E-2</v>
      </c>
      <c r="AK44">
        <f>Rev_Dep_2!AK44-Rev_Dep_0!AK44</f>
        <v>2.2998529999999962E-2</v>
      </c>
      <c r="AL44">
        <f>Rev_Dep_2!AL44-Rev_Dep_0!AL44</f>
        <v>2.5563046000000034E-2</v>
      </c>
      <c r="AM44">
        <f>Rev_Dep_2!AM44-Rev_Dep_0!AM44</f>
        <v>2.7724505000000121E-2</v>
      </c>
      <c r="AN44">
        <f>Rev_Dep_2!AN44-Rev_Dep_0!AN44</f>
        <v>3.0605425999999714E-2</v>
      </c>
      <c r="AO44">
        <f>Rev_Dep_2!AO44-Rev_Dep_0!AO44</f>
        <v>3.3745715000000231E-2</v>
      </c>
      <c r="AP44">
        <f>Rev_Dep_2!AP44-Rev_Dep_0!AP44</f>
        <v>3.6835382000000028E-2</v>
      </c>
      <c r="AQ44">
        <f>Rev_Dep_2!AQ44-Rev_Dep_0!AQ44</f>
        <v>3.9960978999999952E-2</v>
      </c>
      <c r="AR44">
        <f>Rev_Dep_2!AR44-Rev_Dep_0!AR44</f>
        <v>4.3189586000000002E-2</v>
      </c>
      <c r="AS44">
        <f>Rev_Dep_2!AS44-Rev_Dep_0!AS44</f>
        <v>4.6495783999999762E-2</v>
      </c>
      <c r="AT44">
        <f>Rev_Dep_2!AT44-Rev_Dep_0!AT44</f>
        <v>4.9851290999999964E-2</v>
      </c>
      <c r="AU44">
        <f>Rev_Dep_2!AU44-Rev_Dep_0!AU44</f>
        <v>5.3246559000000193E-2</v>
      </c>
      <c r="AV44">
        <f>Rev_Dep_2!AV44-Rev_Dep_0!AV44</f>
        <v>5.6672665999999872E-2</v>
      </c>
    </row>
    <row r="45" spans="1:48" x14ac:dyDescent="0.25">
      <c r="A45" t="str">
        <f>résultats!B571</f>
        <v>PEXP_12_H01_1</v>
      </c>
      <c r="B45">
        <f>Rev_Dep_2!B45-Rev_Dep_0!B45</f>
        <v>0</v>
      </c>
      <c r="C45">
        <f>Rev_Dep_2!C45-Rev_Dep_0!C45</f>
        <v>0</v>
      </c>
      <c r="D45">
        <f>Rev_Dep_2!D45-Rev_Dep_0!D45</f>
        <v>0</v>
      </c>
      <c r="E45">
        <f>Rev_Dep_2!E45-Rev_Dep_0!E45</f>
        <v>0</v>
      </c>
      <c r="F45">
        <f>Rev_Dep_2!F45-Rev_Dep_0!F45</f>
        <v>0</v>
      </c>
      <c r="G45">
        <f>Rev_Dep_2!G45-Rev_Dep_0!G45</f>
        <v>0</v>
      </c>
      <c r="H45">
        <f>Rev_Dep_2!H45-Rev_Dep_0!H45</f>
        <v>0</v>
      </c>
      <c r="I45">
        <f>Rev_Dep_2!I45-Rev_Dep_0!I45</f>
        <v>0</v>
      </c>
      <c r="J45">
        <f>Rev_Dep_2!J45-Rev_Dep_0!J45</f>
        <v>0</v>
      </c>
      <c r="K45">
        <f>Rev_Dep_2!K45-Rev_Dep_0!K45</f>
        <v>0</v>
      </c>
      <c r="L45">
        <f>Rev_Dep_2!L45-Rev_Dep_0!L45</f>
        <v>0</v>
      </c>
      <c r="M45">
        <f>Rev_Dep_2!M45-Rev_Dep_0!M45</f>
        <v>0</v>
      </c>
      <c r="N45">
        <f>Rev_Dep_2!N45-Rev_Dep_0!N45</f>
        <v>0</v>
      </c>
      <c r="O45">
        <f>Rev_Dep_2!O45-Rev_Dep_0!O45</f>
        <v>0</v>
      </c>
      <c r="P45">
        <f>Rev_Dep_2!P45-Rev_Dep_0!P45</f>
        <v>0</v>
      </c>
      <c r="Q45">
        <f>Rev_Dep_2!Q45-Rev_Dep_0!Q45</f>
        <v>0</v>
      </c>
      <c r="R45">
        <f>Rev_Dep_2!R45-Rev_Dep_0!R45</f>
        <v>0</v>
      </c>
      <c r="S45">
        <f>Rev_Dep_2!S45-Rev_Dep_0!S45</f>
        <v>0</v>
      </c>
      <c r="T45">
        <f>Rev_Dep_2!T45-Rev_Dep_0!T45</f>
        <v>0</v>
      </c>
      <c r="U45">
        <f>Rev_Dep_2!U45-Rev_Dep_0!U45</f>
        <v>1.1726200000006237E-4</v>
      </c>
      <c r="V45">
        <f>Rev_Dep_2!V45-Rev_Dep_0!V45</f>
        <v>-4.2904000000065778E-5</v>
      </c>
      <c r="W45">
        <f>Rev_Dep_2!W45-Rev_Dep_0!W45</f>
        <v>-3.5329099999992231E-4</v>
      </c>
      <c r="X45">
        <f>Rev_Dep_2!X45-Rev_Dep_0!X45</f>
        <v>-3.4401300000008739E-4</v>
      </c>
      <c r="Y45">
        <f>Rev_Dep_2!Y45-Rev_Dep_0!Y45</f>
        <v>7.1378000000121844E-5</v>
      </c>
      <c r="Z45">
        <f>Rev_Dep_2!Z45-Rev_Dep_0!Z45</f>
        <v>9.9747299999997097E-4</v>
      </c>
      <c r="AA45">
        <f>Rev_Dep_2!AA45-Rev_Dep_0!AA45</f>
        <v>2.7367160000000279E-3</v>
      </c>
      <c r="AB45">
        <f>Rev_Dep_2!AB45-Rev_Dep_0!AB45</f>
        <v>5.1936550000000192E-3</v>
      </c>
      <c r="AC45">
        <f>Rev_Dep_2!AC45-Rev_Dep_0!AC45</f>
        <v>8.4608209999998962E-3</v>
      </c>
      <c r="AD45">
        <f>Rev_Dep_2!AD45-Rev_Dep_0!AD45</f>
        <v>1.0611044000000014E-2</v>
      </c>
      <c r="AE45">
        <f>Rev_Dep_2!AE45-Rev_Dep_0!AE45</f>
        <v>1.2773369999999895E-2</v>
      </c>
      <c r="AF45">
        <f>Rev_Dep_2!AF45-Rev_Dep_0!AF45</f>
        <v>1.4937782000000066E-2</v>
      </c>
      <c r="AG45">
        <f>Rev_Dep_2!AG45-Rev_Dep_0!AG45</f>
        <v>1.7240335999999967E-2</v>
      </c>
      <c r="AH45">
        <f>Rev_Dep_2!AH45-Rev_Dep_0!AH45</f>
        <v>1.9534240000000036E-2</v>
      </c>
      <c r="AI45">
        <f>Rev_Dep_2!AI45-Rev_Dep_0!AI45</f>
        <v>2.1458033000000043E-2</v>
      </c>
      <c r="AJ45">
        <f>Rev_Dep_2!AJ45-Rev_Dep_0!AJ45</f>
        <v>2.4197247999999894E-2</v>
      </c>
      <c r="AK45">
        <f>Rev_Dep_2!AK45-Rev_Dep_0!AK45</f>
        <v>2.6124934000000044E-2</v>
      </c>
      <c r="AL45">
        <f>Rev_Dep_2!AL45-Rev_Dep_0!AL45</f>
        <v>2.8898824000000101E-2</v>
      </c>
      <c r="AM45">
        <f>Rev_Dep_2!AM45-Rev_Dep_0!AM45</f>
        <v>3.1732534999999951E-2</v>
      </c>
      <c r="AN45">
        <f>Rev_Dep_2!AN45-Rev_Dep_0!AN45</f>
        <v>3.48329730000001E-2</v>
      </c>
      <c r="AO45">
        <f>Rev_Dep_2!AO45-Rev_Dep_0!AO45</f>
        <v>3.8310194000000131E-2</v>
      </c>
      <c r="AP45">
        <f>Rev_Dep_2!AP45-Rev_Dep_0!AP45</f>
        <v>4.1757797000000041E-2</v>
      </c>
      <c r="AQ45">
        <f>Rev_Dep_2!AQ45-Rev_Dep_0!AQ45</f>
        <v>4.51048329999999E-2</v>
      </c>
      <c r="AR45">
        <f>Rev_Dep_2!AR45-Rev_Dep_0!AR45</f>
        <v>4.8321553999999711E-2</v>
      </c>
      <c r="AS45">
        <f>Rev_Dep_2!AS45-Rev_Dep_0!AS45</f>
        <v>5.2136545999999839E-2</v>
      </c>
      <c r="AT45">
        <f>Rev_Dep_2!AT45-Rev_Dep_0!AT45</f>
        <v>5.5907635000000067E-2</v>
      </c>
      <c r="AU45">
        <f>Rev_Dep_2!AU45-Rev_Dep_0!AU45</f>
        <v>5.9649896999999896E-2</v>
      </c>
      <c r="AV45">
        <f>Rev_Dep_2!AV45-Rev_Dep_0!AV45</f>
        <v>6.3305793999999693E-2</v>
      </c>
    </row>
    <row r="46" spans="1:48" x14ac:dyDescent="0.25">
      <c r="A46" t="str">
        <f>résultats!B572</f>
        <v>PEXP_13_H01_1</v>
      </c>
      <c r="B46">
        <f>Rev_Dep_2!B46-Rev_Dep_0!B46</f>
        <v>0</v>
      </c>
      <c r="C46">
        <f>Rev_Dep_2!C46-Rev_Dep_0!C46</f>
        <v>0</v>
      </c>
      <c r="D46">
        <f>Rev_Dep_2!D46-Rev_Dep_0!D46</f>
        <v>0</v>
      </c>
      <c r="E46">
        <f>Rev_Dep_2!E46-Rev_Dep_0!E46</f>
        <v>0</v>
      </c>
      <c r="F46">
        <f>Rev_Dep_2!F46-Rev_Dep_0!F46</f>
        <v>0</v>
      </c>
      <c r="G46">
        <f>Rev_Dep_2!G46-Rev_Dep_0!G46</f>
        <v>0</v>
      </c>
      <c r="H46">
        <f>Rev_Dep_2!H46-Rev_Dep_0!H46</f>
        <v>0</v>
      </c>
      <c r="I46">
        <f>Rev_Dep_2!I46-Rev_Dep_0!I46</f>
        <v>0</v>
      </c>
      <c r="J46">
        <f>Rev_Dep_2!J46-Rev_Dep_0!J46</f>
        <v>0</v>
      </c>
      <c r="K46">
        <f>Rev_Dep_2!K46-Rev_Dep_0!K46</f>
        <v>0</v>
      </c>
      <c r="L46">
        <f>Rev_Dep_2!L46-Rev_Dep_0!L46</f>
        <v>0</v>
      </c>
      <c r="M46">
        <f>Rev_Dep_2!M46-Rev_Dep_0!M46</f>
        <v>0</v>
      </c>
      <c r="N46">
        <f>Rev_Dep_2!N46-Rev_Dep_0!N46</f>
        <v>0</v>
      </c>
      <c r="O46">
        <f>Rev_Dep_2!O46-Rev_Dep_0!O46</f>
        <v>0</v>
      </c>
      <c r="P46">
        <f>Rev_Dep_2!P46-Rev_Dep_0!P46</f>
        <v>0</v>
      </c>
      <c r="Q46">
        <f>Rev_Dep_2!Q46-Rev_Dep_0!Q46</f>
        <v>0</v>
      </c>
      <c r="R46">
        <f>Rev_Dep_2!R46-Rev_Dep_0!R46</f>
        <v>0</v>
      </c>
      <c r="S46">
        <f>Rev_Dep_2!S46-Rev_Dep_0!S46</f>
        <v>0</v>
      </c>
      <c r="T46">
        <f>Rev_Dep_2!T46-Rev_Dep_0!T46</f>
        <v>0</v>
      </c>
      <c r="U46">
        <f>Rev_Dep_2!U46-Rev_Dep_0!U46</f>
        <v>2.1598599999994583E-4</v>
      </c>
      <c r="V46">
        <f>Rev_Dep_2!V46-Rev_Dep_0!V46</f>
        <v>-4.3782232000000088E-2</v>
      </c>
      <c r="W46">
        <f>Rev_Dep_2!W46-Rev_Dep_0!W46</f>
        <v>-8.0918210999999962E-2</v>
      </c>
      <c r="X46">
        <f>Rev_Dep_2!X46-Rev_Dep_0!X46</f>
        <v>-0.13748224499999995</v>
      </c>
      <c r="Y46">
        <f>Rev_Dep_2!Y46-Rev_Dep_0!Y46</f>
        <v>-0.14599356400000008</v>
      </c>
      <c r="Z46">
        <f>Rev_Dep_2!Z46-Rev_Dep_0!Z46</f>
        <v>-0.16121832599999997</v>
      </c>
      <c r="AA46">
        <f>Rev_Dep_2!AA46-Rev_Dep_0!AA46</f>
        <v>-0.16779835400000009</v>
      </c>
      <c r="AB46">
        <f>Rev_Dep_2!AB46-Rev_Dep_0!AB46</f>
        <v>-0.18383317900000007</v>
      </c>
      <c r="AC46">
        <f>Rev_Dep_2!AC46-Rev_Dep_0!AC46</f>
        <v>-0.20216096899999991</v>
      </c>
      <c r="AD46">
        <f>Rev_Dep_2!AD46-Rev_Dep_0!AD46</f>
        <v>-0.20588859100000012</v>
      </c>
      <c r="AE46">
        <f>Rev_Dep_2!AE46-Rev_Dep_0!AE46</f>
        <v>-0.21256723599999994</v>
      </c>
      <c r="AF46">
        <f>Rev_Dep_2!AF46-Rev_Dep_0!AF46</f>
        <v>-0.22257420900000002</v>
      </c>
      <c r="AG46">
        <f>Rev_Dep_2!AG46-Rev_Dep_0!AG46</f>
        <v>-0.22700131400000001</v>
      </c>
      <c r="AH46">
        <f>Rev_Dep_2!AH46-Rev_Dep_0!AH46</f>
        <v>-0.23377541700000015</v>
      </c>
      <c r="AI46">
        <f>Rev_Dep_2!AI46-Rev_Dep_0!AI46</f>
        <v>-0.24526409999999998</v>
      </c>
      <c r="AJ46">
        <f>Rev_Dep_2!AJ46-Rev_Dep_0!AJ46</f>
        <v>-0.25224312599999998</v>
      </c>
      <c r="AK46">
        <f>Rev_Dep_2!AK46-Rev_Dep_0!AK46</f>
        <v>-0.26121809200000001</v>
      </c>
      <c r="AL46">
        <f>Rev_Dep_2!AL46-Rev_Dep_0!AL46</f>
        <v>-0.28516337999999997</v>
      </c>
      <c r="AM46">
        <f>Rev_Dep_2!AM46-Rev_Dep_0!AM46</f>
        <v>-0.28351364000000001</v>
      </c>
      <c r="AN46">
        <f>Rev_Dep_2!AN46-Rev_Dep_0!AN46</f>
        <v>-0.28391723899999999</v>
      </c>
      <c r="AO46">
        <f>Rev_Dep_2!AO46-Rev_Dep_0!AO46</f>
        <v>-0.2826357450000001</v>
      </c>
      <c r="AP46">
        <f>Rev_Dep_2!AP46-Rev_Dep_0!AP46</f>
        <v>-0.27755676900000004</v>
      </c>
      <c r="AQ46">
        <f>Rev_Dep_2!AQ46-Rev_Dep_0!AQ46</f>
        <v>-0.27291902699999993</v>
      </c>
      <c r="AR46">
        <f>Rev_Dep_2!AR46-Rev_Dep_0!AR46</f>
        <v>-0.26761082800000002</v>
      </c>
      <c r="AS46">
        <f>Rev_Dep_2!AS46-Rev_Dep_0!AS46</f>
        <v>-0.26220073600000005</v>
      </c>
      <c r="AT46">
        <f>Rev_Dep_2!AT46-Rev_Dep_0!AT46</f>
        <v>-0.25792818299999998</v>
      </c>
      <c r="AU46">
        <f>Rev_Dep_2!AU46-Rev_Dep_0!AU46</f>
        <v>-0.25366503900000015</v>
      </c>
      <c r="AV46">
        <f>Rev_Dep_2!AV46-Rev_Dep_0!AV46</f>
        <v>-0.25011085300000002</v>
      </c>
    </row>
    <row r="47" spans="1:48" x14ac:dyDescent="0.25">
      <c r="A47" t="str">
        <f>résultats!B573</f>
        <v>PEXP_14_H01_1</v>
      </c>
      <c r="B47">
        <f>Rev_Dep_2!B47-Rev_Dep_0!B47</f>
        <v>0</v>
      </c>
      <c r="C47">
        <f>Rev_Dep_2!C47-Rev_Dep_0!C47</f>
        <v>0</v>
      </c>
      <c r="D47">
        <f>Rev_Dep_2!D47-Rev_Dep_0!D47</f>
        <v>0</v>
      </c>
      <c r="E47">
        <f>Rev_Dep_2!E47-Rev_Dep_0!E47</f>
        <v>0</v>
      </c>
      <c r="F47">
        <f>Rev_Dep_2!F47-Rev_Dep_0!F47</f>
        <v>0</v>
      </c>
      <c r="G47">
        <f>Rev_Dep_2!G47-Rev_Dep_0!G47</f>
        <v>0</v>
      </c>
      <c r="H47">
        <f>Rev_Dep_2!H47-Rev_Dep_0!H47</f>
        <v>0</v>
      </c>
      <c r="I47">
        <f>Rev_Dep_2!I47-Rev_Dep_0!I47</f>
        <v>0</v>
      </c>
      <c r="J47">
        <f>Rev_Dep_2!J47-Rev_Dep_0!J47</f>
        <v>0</v>
      </c>
      <c r="K47">
        <f>Rev_Dep_2!K47-Rev_Dep_0!K47</f>
        <v>0</v>
      </c>
      <c r="L47">
        <f>Rev_Dep_2!L47-Rev_Dep_0!L47</f>
        <v>0</v>
      </c>
      <c r="M47">
        <f>Rev_Dep_2!M47-Rev_Dep_0!M47</f>
        <v>0</v>
      </c>
      <c r="N47">
        <f>Rev_Dep_2!N47-Rev_Dep_0!N47</f>
        <v>0</v>
      </c>
      <c r="O47">
        <f>Rev_Dep_2!O47-Rev_Dep_0!O47</f>
        <v>0</v>
      </c>
      <c r="P47">
        <f>Rev_Dep_2!P47-Rev_Dep_0!P47</f>
        <v>0</v>
      </c>
      <c r="Q47">
        <f>Rev_Dep_2!Q47-Rev_Dep_0!Q47</f>
        <v>0</v>
      </c>
      <c r="R47">
        <f>Rev_Dep_2!R47-Rev_Dep_0!R47</f>
        <v>0</v>
      </c>
      <c r="S47">
        <f>Rev_Dep_2!S47-Rev_Dep_0!S47</f>
        <v>0</v>
      </c>
      <c r="T47">
        <f>Rev_Dep_2!T47-Rev_Dep_0!T47</f>
        <v>0</v>
      </c>
      <c r="U47">
        <f>Rev_Dep_2!U47-Rev_Dep_0!U47</f>
        <v>2.8495000000017257E-5</v>
      </c>
      <c r="V47">
        <f>Rev_Dep_2!V47-Rev_Dep_0!V47</f>
        <v>4.0668770000000798E-3</v>
      </c>
      <c r="W47">
        <f>Rev_Dep_2!W47-Rev_Dep_0!W47</f>
        <v>8.5572099999999818E-3</v>
      </c>
      <c r="X47">
        <f>Rev_Dep_2!X47-Rev_Dep_0!X47</f>
        <v>9.1603599999998675E-3</v>
      </c>
      <c r="Y47">
        <f>Rev_Dep_2!Y47-Rev_Dep_0!Y47</f>
        <v>1.0585131999999886E-2</v>
      </c>
      <c r="Z47">
        <f>Rev_Dep_2!Z47-Rev_Dep_0!Z47</f>
        <v>1.4151830999999948E-2</v>
      </c>
      <c r="AA47">
        <f>Rev_Dep_2!AA47-Rev_Dep_0!AA47</f>
        <v>1.8808272000000015E-2</v>
      </c>
      <c r="AB47">
        <f>Rev_Dep_2!AB47-Rev_Dep_0!AB47</f>
        <v>2.3876510999999878E-2</v>
      </c>
      <c r="AC47">
        <f>Rev_Dep_2!AC47-Rev_Dep_0!AC47</f>
        <v>2.8244034000000084E-2</v>
      </c>
      <c r="AD47">
        <f>Rev_Dep_2!AD47-Rev_Dep_0!AD47</f>
        <v>3.2420270000000029E-2</v>
      </c>
      <c r="AE47">
        <f>Rev_Dep_2!AE47-Rev_Dep_0!AE47</f>
        <v>3.6822056000000103E-2</v>
      </c>
      <c r="AF47">
        <f>Rev_Dep_2!AF47-Rev_Dep_0!AF47</f>
        <v>4.1242378999999829E-2</v>
      </c>
      <c r="AG47">
        <f>Rev_Dep_2!AG47-Rev_Dep_0!AG47</f>
        <v>4.5617361999999995E-2</v>
      </c>
      <c r="AH47">
        <f>Rev_Dep_2!AH47-Rev_Dep_0!AH47</f>
        <v>4.9477360000000026E-2</v>
      </c>
      <c r="AI47">
        <f>Rev_Dep_2!AI47-Rev_Dep_0!AI47</f>
        <v>5.3124361000000064E-2</v>
      </c>
      <c r="AJ47">
        <f>Rev_Dep_2!AJ47-Rev_Dep_0!AJ47</f>
        <v>5.7259973000000075E-2</v>
      </c>
      <c r="AK47">
        <f>Rev_Dep_2!AK47-Rev_Dep_0!AK47</f>
        <v>6.1784191000000099E-2</v>
      </c>
      <c r="AL47">
        <f>Rev_Dep_2!AL47-Rev_Dep_0!AL47</f>
        <v>6.6515628999999965E-2</v>
      </c>
      <c r="AM47">
        <f>Rev_Dep_2!AM47-Rev_Dep_0!AM47</f>
        <v>7.1951494999999976E-2</v>
      </c>
      <c r="AN47">
        <f>Rev_Dep_2!AN47-Rev_Dep_0!AN47</f>
        <v>7.7830650999999973E-2</v>
      </c>
      <c r="AO47">
        <f>Rev_Dep_2!AO47-Rev_Dep_0!AO47</f>
        <v>8.4354104999999846E-2</v>
      </c>
      <c r="AP47">
        <f>Rev_Dep_2!AP47-Rev_Dep_0!AP47</f>
        <v>9.1386516999999889E-2</v>
      </c>
      <c r="AQ47">
        <f>Rev_Dep_2!AQ47-Rev_Dep_0!AQ47</f>
        <v>9.8591011999999978E-2</v>
      </c>
      <c r="AR47">
        <f>Rev_Dep_2!AR47-Rev_Dep_0!AR47</f>
        <v>0.10610804299999987</v>
      </c>
      <c r="AS47">
        <f>Rev_Dep_2!AS47-Rev_Dep_0!AS47</f>
        <v>0.11385353600000014</v>
      </c>
      <c r="AT47">
        <f>Rev_Dep_2!AT47-Rev_Dep_0!AT47</f>
        <v>0.12161412199999999</v>
      </c>
      <c r="AU47">
        <f>Rev_Dep_2!AU47-Rev_Dep_0!AU47</f>
        <v>0.12944845199999988</v>
      </c>
      <c r="AV47">
        <f>Rev_Dep_2!AV47-Rev_Dep_0!AV47</f>
        <v>0.13733483299999993</v>
      </c>
    </row>
    <row r="48" spans="1:48" x14ac:dyDescent="0.25">
      <c r="A48" t="str">
        <f>résultats!B574</f>
        <v>PEXP_15_H01_1</v>
      </c>
      <c r="B48">
        <f>Rev_Dep_2!B48-Rev_Dep_0!B48</f>
        <v>0</v>
      </c>
      <c r="C48">
        <f>Rev_Dep_2!C48-Rev_Dep_0!C48</f>
        <v>0</v>
      </c>
      <c r="D48">
        <f>Rev_Dep_2!D48-Rev_Dep_0!D48</f>
        <v>0</v>
      </c>
      <c r="E48">
        <f>Rev_Dep_2!E48-Rev_Dep_0!E48</f>
        <v>0</v>
      </c>
      <c r="F48">
        <f>Rev_Dep_2!F48-Rev_Dep_0!F48</f>
        <v>0</v>
      </c>
      <c r="G48">
        <f>Rev_Dep_2!G48-Rev_Dep_0!G48</f>
        <v>0</v>
      </c>
      <c r="H48">
        <f>Rev_Dep_2!H48-Rev_Dep_0!H48</f>
        <v>0</v>
      </c>
      <c r="I48">
        <f>Rev_Dep_2!I48-Rev_Dep_0!I48</f>
        <v>0</v>
      </c>
      <c r="J48">
        <f>Rev_Dep_2!J48-Rev_Dep_0!J48</f>
        <v>0</v>
      </c>
      <c r="K48">
        <f>Rev_Dep_2!K48-Rev_Dep_0!K48</f>
        <v>0</v>
      </c>
      <c r="L48">
        <f>Rev_Dep_2!L48-Rev_Dep_0!L48</f>
        <v>0</v>
      </c>
      <c r="M48">
        <f>Rev_Dep_2!M48-Rev_Dep_0!M48</f>
        <v>0</v>
      </c>
      <c r="N48">
        <f>Rev_Dep_2!N48-Rev_Dep_0!N48</f>
        <v>0</v>
      </c>
      <c r="O48">
        <f>Rev_Dep_2!O48-Rev_Dep_0!O48</f>
        <v>0</v>
      </c>
      <c r="P48">
        <f>Rev_Dep_2!P48-Rev_Dep_0!P48</f>
        <v>0</v>
      </c>
      <c r="Q48">
        <f>Rev_Dep_2!Q48-Rev_Dep_0!Q48</f>
        <v>0</v>
      </c>
      <c r="R48">
        <f>Rev_Dep_2!R48-Rev_Dep_0!R48</f>
        <v>0</v>
      </c>
      <c r="S48">
        <f>Rev_Dep_2!S48-Rev_Dep_0!S48</f>
        <v>0</v>
      </c>
      <c r="T48">
        <f>Rev_Dep_2!T48-Rev_Dep_0!T48</f>
        <v>0</v>
      </c>
      <c r="U48">
        <f>Rev_Dep_2!U48-Rev_Dep_0!U48</f>
        <v>-2.0161499999993282E-4</v>
      </c>
      <c r="V48">
        <f>Rev_Dep_2!V48-Rev_Dep_0!V48</f>
        <v>-5.2138409999999968E-3</v>
      </c>
      <c r="W48">
        <f>Rev_Dep_2!W48-Rev_Dep_0!W48</f>
        <v>-7.8869440000000068E-3</v>
      </c>
      <c r="X48">
        <f>Rev_Dep_2!X48-Rev_Dep_0!X48</f>
        <v>-1.1262299999999836E-2</v>
      </c>
      <c r="Y48">
        <f>Rev_Dep_2!Y48-Rev_Dep_0!Y48</f>
        <v>-1.1437648000000022E-2</v>
      </c>
      <c r="Z48">
        <f>Rev_Dep_2!Z48-Rev_Dep_0!Z48</f>
        <v>-7.1721160000000062E-3</v>
      </c>
      <c r="AA48">
        <f>Rev_Dep_2!AA48-Rev_Dep_0!AA48</f>
        <v>2.7216999999968294E-5</v>
      </c>
      <c r="AB48">
        <f>Rev_Dep_2!AB48-Rev_Dep_0!AB48</f>
        <v>7.7105710000000549E-3</v>
      </c>
      <c r="AC48">
        <f>Rev_Dep_2!AC48-Rev_Dep_0!AC48</f>
        <v>9.1439829999999667E-3</v>
      </c>
      <c r="AD48">
        <f>Rev_Dep_2!AD48-Rev_Dep_0!AD48</f>
        <v>1.1735987000000003E-2</v>
      </c>
      <c r="AE48">
        <f>Rev_Dep_2!AE48-Rev_Dep_0!AE48</f>
        <v>1.549494100000004E-2</v>
      </c>
      <c r="AF48">
        <f>Rev_Dep_2!AF48-Rev_Dep_0!AF48</f>
        <v>1.8948291999999922E-2</v>
      </c>
      <c r="AG48">
        <f>Rev_Dep_2!AG48-Rev_Dep_0!AG48</f>
        <v>2.2541922000000048E-2</v>
      </c>
      <c r="AH48">
        <f>Rev_Dep_2!AH48-Rev_Dep_0!AH48</f>
        <v>2.3656613999999854E-2</v>
      </c>
      <c r="AI48">
        <f>Rev_Dep_2!AI48-Rev_Dep_0!AI48</f>
        <v>2.4855134000000056E-2</v>
      </c>
      <c r="AJ48">
        <f>Rev_Dep_2!AJ48-Rev_Dep_0!AJ48</f>
        <v>2.6858567000000111E-2</v>
      </c>
      <c r="AK48">
        <f>Rev_Dep_2!AK48-Rev_Dep_0!AK48</f>
        <v>2.9366575000000061E-2</v>
      </c>
      <c r="AL48">
        <f>Rev_Dep_2!AL48-Rev_Dep_0!AL48</f>
        <v>3.2122002000000149E-2</v>
      </c>
      <c r="AM48">
        <f>Rev_Dep_2!AM48-Rev_Dep_0!AM48</f>
        <v>3.7014188999999975E-2</v>
      </c>
      <c r="AN48">
        <f>Rev_Dep_2!AN48-Rev_Dep_0!AN48</f>
        <v>4.1267976999999956E-2</v>
      </c>
      <c r="AO48">
        <f>Rev_Dep_2!AO48-Rev_Dep_0!AO48</f>
        <v>4.5029586999999927E-2</v>
      </c>
      <c r="AP48">
        <f>Rev_Dep_2!AP48-Rev_Dep_0!AP48</f>
        <v>4.8790650999999796E-2</v>
      </c>
      <c r="AQ48">
        <f>Rev_Dep_2!AQ48-Rev_Dep_0!AQ48</f>
        <v>5.2356351000000023E-2</v>
      </c>
      <c r="AR48">
        <f>Rev_Dep_2!AR48-Rev_Dep_0!AR48</f>
        <v>6.0692937000000002E-2</v>
      </c>
      <c r="AS48">
        <f>Rev_Dep_2!AS48-Rev_Dep_0!AS48</f>
        <v>6.7079539000000077E-2</v>
      </c>
      <c r="AT48">
        <f>Rev_Dep_2!AT48-Rev_Dep_0!AT48</f>
        <v>7.1701603999999808E-2</v>
      </c>
      <c r="AU48">
        <f>Rev_Dep_2!AU48-Rev_Dep_0!AU48</f>
        <v>7.6238529000000055E-2</v>
      </c>
      <c r="AV48">
        <f>Rev_Dep_2!AV48-Rev_Dep_0!AV48</f>
        <v>9.7211922999999922E-2</v>
      </c>
    </row>
    <row r="49" spans="1:48" x14ac:dyDescent="0.25">
      <c r="A49" t="str">
        <f>résultats!B575</f>
        <v>PEXP_16_H01_1</v>
      </c>
      <c r="B49">
        <f>Rev_Dep_2!B49-Rev_Dep_0!B49</f>
        <v>0</v>
      </c>
      <c r="C49">
        <f>Rev_Dep_2!C49-Rev_Dep_0!C49</f>
        <v>0</v>
      </c>
      <c r="D49">
        <f>Rev_Dep_2!D49-Rev_Dep_0!D49</f>
        <v>0</v>
      </c>
      <c r="E49">
        <f>Rev_Dep_2!E49-Rev_Dep_0!E49</f>
        <v>0</v>
      </c>
      <c r="F49">
        <f>Rev_Dep_2!F49-Rev_Dep_0!F49</f>
        <v>0</v>
      </c>
      <c r="G49">
        <f>Rev_Dep_2!G49-Rev_Dep_0!G49</f>
        <v>0</v>
      </c>
      <c r="H49">
        <f>Rev_Dep_2!H49-Rev_Dep_0!H49</f>
        <v>0</v>
      </c>
      <c r="I49">
        <f>Rev_Dep_2!I49-Rev_Dep_0!I49</f>
        <v>0</v>
      </c>
      <c r="J49">
        <f>Rev_Dep_2!J49-Rev_Dep_0!J49</f>
        <v>0</v>
      </c>
      <c r="K49">
        <f>Rev_Dep_2!K49-Rev_Dep_0!K49</f>
        <v>0</v>
      </c>
      <c r="L49">
        <f>Rev_Dep_2!L49-Rev_Dep_0!L49</f>
        <v>0</v>
      </c>
      <c r="M49">
        <f>Rev_Dep_2!M49-Rev_Dep_0!M49</f>
        <v>0</v>
      </c>
      <c r="N49">
        <f>Rev_Dep_2!N49-Rev_Dep_0!N49</f>
        <v>0</v>
      </c>
      <c r="O49">
        <f>Rev_Dep_2!O49-Rev_Dep_0!O49</f>
        <v>0</v>
      </c>
      <c r="P49">
        <f>Rev_Dep_2!P49-Rev_Dep_0!P49</f>
        <v>0</v>
      </c>
      <c r="Q49">
        <f>Rev_Dep_2!Q49-Rev_Dep_0!Q49</f>
        <v>0</v>
      </c>
      <c r="R49">
        <f>Rev_Dep_2!R49-Rev_Dep_0!R49</f>
        <v>0</v>
      </c>
      <c r="S49">
        <f>Rev_Dep_2!S49-Rev_Dep_0!S49</f>
        <v>0</v>
      </c>
      <c r="T49">
        <f>Rev_Dep_2!T49-Rev_Dep_0!T49</f>
        <v>0</v>
      </c>
      <c r="U49">
        <f>Rev_Dep_2!U49-Rev_Dep_0!U49</f>
        <v>-1.8321200000004367E-4</v>
      </c>
      <c r="V49">
        <f>Rev_Dep_2!V49-Rev_Dep_0!V49</f>
        <v>-8.099934999999947E-3</v>
      </c>
      <c r="W49">
        <f>Rev_Dep_2!W49-Rev_Dep_0!W49</f>
        <v>-1.1290188999999895E-2</v>
      </c>
      <c r="X49">
        <f>Rev_Dep_2!X49-Rev_Dep_0!X49</f>
        <v>-1.5525557999999995E-2</v>
      </c>
      <c r="Y49">
        <f>Rev_Dep_2!Y49-Rev_Dep_0!Y49</f>
        <v>-1.6057803000000037E-2</v>
      </c>
      <c r="Z49">
        <f>Rev_Dep_2!Z49-Rev_Dep_0!Z49</f>
        <v>-1.3078413999999983E-2</v>
      </c>
      <c r="AA49">
        <f>Rev_Dep_2!AA49-Rev_Dep_0!AA49</f>
        <v>-2.9518200000011596E-4</v>
      </c>
      <c r="AB49">
        <f>Rev_Dep_2!AB49-Rev_Dep_0!AB49</f>
        <v>1.7311126000000066E-2</v>
      </c>
      <c r="AC49">
        <f>Rev_Dep_2!AC49-Rev_Dep_0!AC49</f>
        <v>2.2801305999999855E-2</v>
      </c>
      <c r="AD49">
        <f>Rev_Dep_2!AD49-Rev_Dep_0!AD49</f>
        <v>2.5798361999999964E-2</v>
      </c>
      <c r="AE49">
        <f>Rev_Dep_2!AE49-Rev_Dep_0!AE49</f>
        <v>2.9275814999999872E-2</v>
      </c>
      <c r="AF49">
        <f>Rev_Dep_2!AF49-Rev_Dep_0!AF49</f>
        <v>3.1501828999999981E-2</v>
      </c>
      <c r="AG49">
        <f>Rev_Dep_2!AG49-Rev_Dep_0!AG49</f>
        <v>3.2745762000000012E-2</v>
      </c>
      <c r="AH49">
        <f>Rev_Dep_2!AH49-Rev_Dep_0!AH49</f>
        <v>2.9901321999999952E-2</v>
      </c>
      <c r="AI49">
        <f>Rev_Dep_2!AI49-Rev_Dep_0!AI49</f>
        <v>2.5186130000000029E-2</v>
      </c>
      <c r="AJ49">
        <f>Rev_Dep_2!AJ49-Rev_Dep_0!AJ49</f>
        <v>4.3354329999999885E-2</v>
      </c>
      <c r="AK49">
        <f>Rev_Dep_2!AK49-Rev_Dep_0!AK49</f>
        <v>2.9486071000000003E-2</v>
      </c>
      <c r="AL49">
        <f>Rev_Dep_2!AL49-Rev_Dep_0!AL49</f>
        <v>4.1795033000000092E-2</v>
      </c>
      <c r="AM49">
        <f>Rev_Dep_2!AM49-Rev_Dep_0!AM49</f>
        <v>3.0671177999999966E-2</v>
      </c>
      <c r="AN49">
        <f>Rev_Dep_2!AN49-Rev_Dep_0!AN49</f>
        <v>4.4250864000000112E-2</v>
      </c>
      <c r="AO49">
        <f>Rev_Dep_2!AO49-Rev_Dep_0!AO49</f>
        <v>5.7596379000000031E-2</v>
      </c>
      <c r="AP49">
        <f>Rev_Dep_2!AP49-Rev_Dep_0!AP49</f>
        <v>6.098968199999999E-2</v>
      </c>
      <c r="AQ49">
        <f>Rev_Dep_2!AQ49-Rev_Dep_0!AQ49</f>
        <v>6.3273547999999957E-2</v>
      </c>
      <c r="AR49">
        <f>Rev_Dep_2!AR49-Rev_Dep_0!AR49</f>
        <v>6.6706456000000136E-2</v>
      </c>
      <c r="AS49">
        <f>Rev_Dep_2!AS49-Rev_Dep_0!AS49</f>
        <v>7.0905690000000243E-2</v>
      </c>
      <c r="AT49">
        <f>Rev_Dep_2!AT49-Rev_Dep_0!AT49</f>
        <v>7.5104822000000127E-2</v>
      </c>
      <c r="AU49">
        <f>Rev_Dep_2!AU49-Rev_Dep_0!AU49</f>
        <v>7.9324987000000124E-2</v>
      </c>
      <c r="AV49">
        <f>Rev_Dep_2!AV49-Rev_Dep_0!AV49</f>
        <v>8.3509114999999579E-2</v>
      </c>
    </row>
    <row r="50" spans="1:48" x14ac:dyDescent="0.25">
      <c r="A50" t="str">
        <f>résultats!B576</f>
        <v>PEXP_17_H01_1</v>
      </c>
      <c r="B50">
        <f>Rev_Dep_2!B50-Rev_Dep_0!B50</f>
        <v>0</v>
      </c>
      <c r="C50">
        <f>Rev_Dep_2!C50-Rev_Dep_0!C50</f>
        <v>0</v>
      </c>
      <c r="D50">
        <f>Rev_Dep_2!D50-Rev_Dep_0!D50</f>
        <v>0</v>
      </c>
      <c r="E50">
        <f>Rev_Dep_2!E50-Rev_Dep_0!E50</f>
        <v>0</v>
      </c>
      <c r="F50">
        <f>Rev_Dep_2!F50-Rev_Dep_0!F50</f>
        <v>0</v>
      </c>
      <c r="G50">
        <f>Rev_Dep_2!G50-Rev_Dep_0!G50</f>
        <v>0</v>
      </c>
      <c r="H50">
        <f>Rev_Dep_2!H50-Rev_Dep_0!H50</f>
        <v>0</v>
      </c>
      <c r="I50">
        <f>Rev_Dep_2!I50-Rev_Dep_0!I50</f>
        <v>0</v>
      </c>
      <c r="J50">
        <f>Rev_Dep_2!J50-Rev_Dep_0!J50</f>
        <v>0</v>
      </c>
      <c r="K50">
        <f>Rev_Dep_2!K50-Rev_Dep_0!K50</f>
        <v>0</v>
      </c>
      <c r="L50">
        <f>Rev_Dep_2!L50-Rev_Dep_0!L50</f>
        <v>0</v>
      </c>
      <c r="M50">
        <f>Rev_Dep_2!M50-Rev_Dep_0!M50</f>
        <v>0</v>
      </c>
      <c r="N50">
        <f>Rev_Dep_2!N50-Rev_Dep_0!N50</f>
        <v>0</v>
      </c>
      <c r="O50">
        <f>Rev_Dep_2!O50-Rev_Dep_0!O50</f>
        <v>0</v>
      </c>
      <c r="P50">
        <f>Rev_Dep_2!P50-Rev_Dep_0!P50</f>
        <v>0</v>
      </c>
      <c r="Q50">
        <f>Rev_Dep_2!Q50-Rev_Dep_0!Q50</f>
        <v>0</v>
      </c>
      <c r="R50">
        <f>Rev_Dep_2!R50-Rev_Dep_0!R50</f>
        <v>0</v>
      </c>
      <c r="S50">
        <f>Rev_Dep_2!S50-Rev_Dep_0!S50</f>
        <v>0</v>
      </c>
      <c r="T50">
        <f>Rev_Dep_2!T50-Rev_Dep_0!T50</f>
        <v>0</v>
      </c>
      <c r="U50">
        <f>Rev_Dep_2!U50-Rev_Dep_0!U50</f>
        <v>-2.4744200000004213E-4</v>
      </c>
      <c r="V50">
        <f>Rev_Dep_2!V50-Rev_Dep_0!V50</f>
        <v>1.4829590000000614E-3</v>
      </c>
      <c r="W50">
        <f>Rev_Dep_2!W50-Rev_Dep_0!W50</f>
        <v>2.0762590000000802E-3</v>
      </c>
      <c r="X50">
        <f>Rev_Dep_2!X50-Rev_Dep_0!X50</f>
        <v>-3.9615809999999918E-3</v>
      </c>
      <c r="Y50">
        <f>Rev_Dep_2!Y50-Rev_Dep_0!Y50</f>
        <v>-7.2090750000000092E-3</v>
      </c>
      <c r="Z50">
        <f>Rev_Dep_2!Z50-Rev_Dep_0!Z50</f>
        <v>-6.9146509999999939E-3</v>
      </c>
      <c r="AA50">
        <f>Rev_Dep_2!AA50-Rev_Dep_0!AA50</f>
        <v>-1.0735470000000635E-3</v>
      </c>
      <c r="AB50">
        <f>Rev_Dep_2!AB50-Rev_Dep_0!AB50</f>
        <v>9.5724669999999179E-3</v>
      </c>
      <c r="AC50">
        <f>Rev_Dep_2!AC50-Rev_Dep_0!AC50</f>
        <v>1.8210330999999913E-2</v>
      </c>
      <c r="AD50">
        <f>Rev_Dep_2!AD50-Rev_Dep_0!AD50</f>
        <v>2.3813894000000113E-2</v>
      </c>
      <c r="AE50">
        <f>Rev_Dep_2!AE50-Rev_Dep_0!AE50</f>
        <v>2.8677727000000042E-2</v>
      </c>
      <c r="AF50">
        <f>Rev_Dep_2!AF50-Rev_Dep_0!AF50</f>
        <v>3.3419116999999998E-2</v>
      </c>
      <c r="AG50">
        <f>Rev_Dep_2!AG50-Rev_Dep_0!AG50</f>
        <v>3.9049204000000115E-2</v>
      </c>
      <c r="AH50">
        <f>Rev_Dep_2!AH50-Rev_Dep_0!AH50</f>
        <v>4.236702800000014E-2</v>
      </c>
      <c r="AI50">
        <f>Rev_Dep_2!AI50-Rev_Dep_0!AI50</f>
        <v>4.3445151000000015E-2</v>
      </c>
      <c r="AJ50">
        <f>Rev_Dep_2!AJ50-Rev_Dep_0!AJ50</f>
        <v>4.4772289000000187E-2</v>
      </c>
      <c r="AK50">
        <f>Rev_Dep_2!AK50-Rev_Dep_0!AK50</f>
        <v>4.5555868999999971E-2</v>
      </c>
      <c r="AL50">
        <f>Rev_Dep_2!AL50-Rev_Dep_0!AL50</f>
        <v>4.6753762000000032E-2</v>
      </c>
      <c r="AM50">
        <f>Rev_Dep_2!AM50-Rev_Dep_0!AM50</f>
        <v>4.8064254999999889E-2</v>
      </c>
      <c r="AN50">
        <f>Rev_Dep_2!AN50-Rev_Dep_0!AN50</f>
        <v>4.993913899999991E-2</v>
      </c>
      <c r="AO50">
        <f>Rev_Dep_2!AO50-Rev_Dep_0!AO50</f>
        <v>5.2661281999999865E-2</v>
      </c>
      <c r="AP50">
        <f>Rev_Dep_2!AP50-Rev_Dep_0!AP50</f>
        <v>5.5648957999999915E-2</v>
      </c>
      <c r="AQ50">
        <f>Rev_Dep_2!AQ50-Rev_Dep_0!AQ50</f>
        <v>5.8551966000000011E-2</v>
      </c>
      <c r="AR50">
        <f>Rev_Dep_2!AR50-Rev_Dep_0!AR50</f>
        <v>6.2148255999999957E-2</v>
      </c>
      <c r="AS50">
        <f>Rev_Dep_2!AS50-Rev_Dep_0!AS50</f>
        <v>6.6540089999999719E-2</v>
      </c>
      <c r="AT50">
        <f>Rev_Dep_2!AT50-Rev_Dep_0!AT50</f>
        <v>7.0207403999999585E-2</v>
      </c>
      <c r="AU50">
        <f>Rev_Dep_2!AU50-Rev_Dep_0!AU50</f>
        <v>7.3355488000000246E-2</v>
      </c>
      <c r="AV50">
        <f>Rev_Dep_2!AV50-Rev_Dep_0!AV50</f>
        <v>7.6333373000000204E-2</v>
      </c>
    </row>
    <row r="51" spans="1:48" x14ac:dyDescent="0.25">
      <c r="A51" t="str">
        <f>résultats!B577</f>
        <v>PEXP_18_H01_1</v>
      </c>
      <c r="B51">
        <f>Rev_Dep_2!B51-Rev_Dep_0!B51</f>
        <v>0</v>
      </c>
      <c r="C51">
        <f>Rev_Dep_2!C51-Rev_Dep_0!C51</f>
        <v>0</v>
      </c>
      <c r="D51">
        <f>Rev_Dep_2!D51-Rev_Dep_0!D51</f>
        <v>0</v>
      </c>
      <c r="E51">
        <f>Rev_Dep_2!E51-Rev_Dep_0!E51</f>
        <v>0</v>
      </c>
      <c r="F51">
        <f>Rev_Dep_2!F51-Rev_Dep_0!F51</f>
        <v>0</v>
      </c>
      <c r="G51">
        <f>Rev_Dep_2!G51-Rev_Dep_0!G51</f>
        <v>0</v>
      </c>
      <c r="H51">
        <f>Rev_Dep_2!H51-Rev_Dep_0!H51</f>
        <v>0</v>
      </c>
      <c r="I51">
        <f>Rev_Dep_2!I51-Rev_Dep_0!I51</f>
        <v>0</v>
      </c>
      <c r="J51">
        <f>Rev_Dep_2!J51-Rev_Dep_0!J51</f>
        <v>0</v>
      </c>
      <c r="K51">
        <f>Rev_Dep_2!K51-Rev_Dep_0!K51</f>
        <v>0</v>
      </c>
      <c r="L51">
        <f>Rev_Dep_2!L51-Rev_Dep_0!L51</f>
        <v>0</v>
      </c>
      <c r="M51">
        <f>Rev_Dep_2!M51-Rev_Dep_0!M51</f>
        <v>0</v>
      </c>
      <c r="N51">
        <f>Rev_Dep_2!N51-Rev_Dep_0!N51</f>
        <v>0</v>
      </c>
      <c r="O51">
        <f>Rev_Dep_2!O51-Rev_Dep_0!O51</f>
        <v>0</v>
      </c>
      <c r="P51">
        <f>Rev_Dep_2!P51-Rev_Dep_0!P51</f>
        <v>0</v>
      </c>
      <c r="Q51">
        <f>Rev_Dep_2!Q51-Rev_Dep_0!Q51</f>
        <v>0</v>
      </c>
      <c r="R51">
        <f>Rev_Dep_2!R51-Rev_Dep_0!R51</f>
        <v>0</v>
      </c>
      <c r="S51">
        <f>Rev_Dep_2!S51-Rev_Dep_0!S51</f>
        <v>0</v>
      </c>
      <c r="T51">
        <f>Rev_Dep_2!T51-Rev_Dep_0!T51</f>
        <v>0</v>
      </c>
      <c r="U51">
        <f>Rev_Dep_2!U51-Rev_Dep_0!U51</f>
        <v>7.1899999998237263E-7</v>
      </c>
      <c r="V51">
        <f>Rev_Dep_2!V51-Rev_Dep_0!V51</f>
        <v>9.1305399999996872E-4</v>
      </c>
      <c r="W51">
        <f>Rev_Dep_2!W51-Rev_Dep_0!W51</f>
        <v>1.3938579999999146E-3</v>
      </c>
      <c r="X51">
        <f>Rev_Dep_2!X51-Rev_Dep_0!X51</f>
        <v>2.0006659999998178E-3</v>
      </c>
      <c r="Y51">
        <f>Rev_Dep_2!Y51-Rev_Dep_0!Y51</f>
        <v>2.6882989999998941E-3</v>
      </c>
      <c r="Z51">
        <f>Rev_Dep_2!Z51-Rev_Dep_0!Z51</f>
        <v>3.8047089999999617E-3</v>
      </c>
      <c r="AA51">
        <f>Rev_Dep_2!AA51-Rev_Dep_0!AA51</f>
        <v>5.5470990000001663E-3</v>
      </c>
      <c r="AB51">
        <f>Rev_Dep_2!AB51-Rev_Dep_0!AB51</f>
        <v>7.9731299999998839E-3</v>
      </c>
      <c r="AC51">
        <f>Rev_Dep_2!AC51-Rev_Dep_0!AC51</f>
        <v>1.1547431000000108E-2</v>
      </c>
      <c r="AD51">
        <f>Rev_Dep_2!AD51-Rev_Dep_0!AD51</f>
        <v>1.4142392999999975E-2</v>
      </c>
      <c r="AE51">
        <f>Rev_Dep_2!AE51-Rev_Dep_0!AE51</f>
        <v>1.6568812000000044E-2</v>
      </c>
      <c r="AF51">
        <f>Rev_Dep_2!AF51-Rev_Dep_0!AF51</f>
        <v>1.8868485000000046E-2</v>
      </c>
      <c r="AG51">
        <f>Rev_Dep_2!AG51-Rev_Dep_0!AG51</f>
        <v>2.1112789999999881E-2</v>
      </c>
      <c r="AH51">
        <f>Rev_Dep_2!AH51-Rev_Dep_0!AH51</f>
        <v>2.3187518000000074E-2</v>
      </c>
      <c r="AI51">
        <f>Rev_Dep_2!AI51-Rev_Dep_0!AI51</f>
        <v>2.4960770999999937E-2</v>
      </c>
      <c r="AJ51">
        <f>Rev_Dep_2!AJ51-Rev_Dep_0!AJ51</f>
        <v>2.7069357999999877E-2</v>
      </c>
      <c r="AK51">
        <f>Rev_Dep_2!AK51-Rev_Dep_0!AK51</f>
        <v>2.9097812999999917E-2</v>
      </c>
      <c r="AL51">
        <f>Rev_Dep_2!AL51-Rev_Dep_0!AL51</f>
        <v>3.1334862000000019E-2</v>
      </c>
      <c r="AM51">
        <f>Rev_Dep_2!AM51-Rev_Dep_0!AM51</f>
        <v>3.4807409999999983E-2</v>
      </c>
      <c r="AN51">
        <f>Rev_Dep_2!AN51-Rev_Dep_0!AN51</f>
        <v>3.7637411000000176E-2</v>
      </c>
      <c r="AO51">
        <f>Rev_Dep_2!AO51-Rev_Dep_0!AO51</f>
        <v>3.9876487999999988E-2</v>
      </c>
      <c r="AP51">
        <f>Rev_Dep_2!AP51-Rev_Dep_0!AP51</f>
        <v>4.1964947000000086E-2</v>
      </c>
      <c r="AQ51">
        <f>Rev_Dep_2!AQ51-Rev_Dep_0!AQ51</f>
        <v>4.3690529000000033E-2</v>
      </c>
      <c r="AR51">
        <f>Rev_Dep_2!AR51-Rev_Dep_0!AR51</f>
        <v>4.5841495000000121E-2</v>
      </c>
      <c r="AS51">
        <f>Rev_Dep_2!AS51-Rev_Dep_0!AS51</f>
        <v>4.8367950999999909E-2</v>
      </c>
      <c r="AT51">
        <f>Rev_Dep_2!AT51-Rev_Dep_0!AT51</f>
        <v>5.0657521999999844E-2</v>
      </c>
      <c r="AU51">
        <f>Rev_Dep_2!AU51-Rev_Dep_0!AU51</f>
        <v>5.1292829999999956E-2</v>
      </c>
      <c r="AV51">
        <f>Rev_Dep_2!AV51-Rev_Dep_0!AV51</f>
        <v>5.244935400000017E-2</v>
      </c>
    </row>
    <row r="52" spans="1:48" x14ac:dyDescent="0.25">
      <c r="A52" t="str">
        <f>résultats!B578</f>
        <v>PEXP_19_H01_1</v>
      </c>
      <c r="B52">
        <f>Rev_Dep_2!B52-Rev_Dep_0!B52</f>
        <v>0</v>
      </c>
      <c r="C52">
        <f>Rev_Dep_2!C52-Rev_Dep_0!C52</f>
        <v>0</v>
      </c>
      <c r="D52">
        <f>Rev_Dep_2!D52-Rev_Dep_0!D52</f>
        <v>0</v>
      </c>
      <c r="E52">
        <f>Rev_Dep_2!E52-Rev_Dep_0!E52</f>
        <v>0</v>
      </c>
      <c r="F52">
        <f>Rev_Dep_2!F52-Rev_Dep_0!F52</f>
        <v>0</v>
      </c>
      <c r="G52">
        <f>Rev_Dep_2!G52-Rev_Dep_0!G52</f>
        <v>0</v>
      </c>
      <c r="H52">
        <f>Rev_Dep_2!H52-Rev_Dep_0!H52</f>
        <v>0</v>
      </c>
      <c r="I52">
        <f>Rev_Dep_2!I52-Rev_Dep_0!I52</f>
        <v>0</v>
      </c>
      <c r="J52">
        <f>Rev_Dep_2!J52-Rev_Dep_0!J52</f>
        <v>0</v>
      </c>
      <c r="K52">
        <f>Rev_Dep_2!K52-Rev_Dep_0!K52</f>
        <v>0</v>
      </c>
      <c r="L52">
        <f>Rev_Dep_2!L52-Rev_Dep_0!L52</f>
        <v>0</v>
      </c>
      <c r="M52">
        <f>Rev_Dep_2!M52-Rev_Dep_0!M52</f>
        <v>0</v>
      </c>
      <c r="N52">
        <f>Rev_Dep_2!N52-Rev_Dep_0!N52</f>
        <v>0</v>
      </c>
      <c r="O52">
        <f>Rev_Dep_2!O52-Rev_Dep_0!O52</f>
        <v>0</v>
      </c>
      <c r="P52">
        <f>Rev_Dep_2!P52-Rev_Dep_0!P52</f>
        <v>0</v>
      </c>
      <c r="Q52">
        <f>Rev_Dep_2!Q52-Rev_Dep_0!Q52</f>
        <v>0</v>
      </c>
      <c r="R52">
        <f>Rev_Dep_2!R52-Rev_Dep_0!R52</f>
        <v>0</v>
      </c>
      <c r="S52">
        <f>Rev_Dep_2!S52-Rev_Dep_0!S52</f>
        <v>0</v>
      </c>
      <c r="T52">
        <f>Rev_Dep_2!T52-Rev_Dep_0!T52</f>
        <v>0</v>
      </c>
      <c r="U52">
        <f>Rev_Dep_2!U52-Rev_Dep_0!U52</f>
        <v>2.9092999999980051E-5</v>
      </c>
      <c r="V52">
        <f>Rev_Dep_2!V52-Rev_Dep_0!V52</f>
        <v>-2.2452999999922341E-5</v>
      </c>
      <c r="W52">
        <f>Rev_Dep_2!W52-Rev_Dep_0!W52</f>
        <v>-4.1925000000109236E-5</v>
      </c>
      <c r="X52">
        <f>Rev_Dep_2!X52-Rev_Dep_0!X52</f>
        <v>7.9540199999983408E-4</v>
      </c>
      <c r="Y52">
        <f>Rev_Dep_2!Y52-Rev_Dep_0!Y52</f>
        <v>2.0345280000000354E-3</v>
      </c>
      <c r="Z52">
        <f>Rev_Dep_2!Z52-Rev_Dep_0!Z52</f>
        <v>3.5824760000000566E-3</v>
      </c>
      <c r="AA52">
        <f>Rev_Dep_2!AA52-Rev_Dep_0!AA52</f>
        <v>5.7104159999998849E-3</v>
      </c>
      <c r="AB52">
        <f>Rev_Dep_2!AB52-Rev_Dep_0!AB52</f>
        <v>8.2183959999999612E-3</v>
      </c>
      <c r="AC52">
        <f>Rev_Dep_2!AC52-Rev_Dep_0!AC52</f>
        <v>1.0926571000000163E-2</v>
      </c>
      <c r="AD52">
        <f>Rev_Dep_2!AD52-Rev_Dep_0!AD52</f>
        <v>1.3465357000000067E-2</v>
      </c>
      <c r="AE52">
        <f>Rev_Dep_2!AE52-Rev_Dep_0!AE52</f>
        <v>1.5913689000000009E-2</v>
      </c>
      <c r="AF52">
        <f>Rev_Dep_2!AF52-Rev_Dep_0!AF52</f>
        <v>1.8359588000000038E-2</v>
      </c>
      <c r="AG52">
        <f>Rev_Dep_2!AG52-Rev_Dep_0!AG52</f>
        <v>2.0692506999999916E-2</v>
      </c>
      <c r="AH52">
        <f>Rev_Dep_2!AH52-Rev_Dep_0!AH52</f>
        <v>2.2996102999999879E-2</v>
      </c>
      <c r="AI52">
        <f>Rev_Dep_2!AI52-Rev_Dep_0!AI52</f>
        <v>2.5282376000000051E-2</v>
      </c>
      <c r="AJ52">
        <f>Rev_Dep_2!AJ52-Rev_Dep_0!AJ52</f>
        <v>2.773969300000001E-2</v>
      </c>
      <c r="AK52">
        <f>Rev_Dep_2!AK52-Rev_Dep_0!AK52</f>
        <v>3.0383057000000102E-2</v>
      </c>
      <c r="AL52">
        <f>Rev_Dep_2!AL52-Rev_Dep_0!AL52</f>
        <v>3.3125188999999944E-2</v>
      </c>
      <c r="AM52">
        <f>Rev_Dep_2!AM52-Rev_Dep_0!AM52</f>
        <v>3.6122191999999886E-2</v>
      </c>
      <c r="AN52">
        <f>Rev_Dep_2!AN52-Rev_Dep_0!AN52</f>
        <v>3.934613099999984E-2</v>
      </c>
      <c r="AO52">
        <f>Rev_Dep_2!AO52-Rev_Dep_0!AO52</f>
        <v>4.296590400000011E-2</v>
      </c>
      <c r="AP52">
        <f>Rev_Dep_2!AP52-Rev_Dep_0!AP52</f>
        <v>4.6873621000000032E-2</v>
      </c>
      <c r="AQ52">
        <f>Rev_Dep_2!AQ52-Rev_Dep_0!AQ52</f>
        <v>5.0857696000000008E-2</v>
      </c>
      <c r="AR52">
        <f>Rev_Dep_2!AR52-Rev_Dep_0!AR52</f>
        <v>5.4800613000000054E-2</v>
      </c>
      <c r="AS52">
        <f>Rev_Dep_2!AS52-Rev_Dep_0!AS52</f>
        <v>5.8795675999999908E-2</v>
      </c>
      <c r="AT52">
        <f>Rev_Dep_2!AT52-Rev_Dep_0!AT52</f>
        <v>6.2780932999999983E-2</v>
      </c>
      <c r="AU52">
        <f>Rev_Dep_2!AU52-Rev_Dep_0!AU52</f>
        <v>6.6752326999999889E-2</v>
      </c>
      <c r="AV52">
        <f>Rev_Dep_2!AV52-Rev_Dep_0!AV52</f>
        <v>7.0702896000000237E-2</v>
      </c>
    </row>
    <row r="53" spans="1:48" x14ac:dyDescent="0.25">
      <c r="A53" t="str">
        <f>résultats!B579</f>
        <v>PEXP_20_H01_1</v>
      </c>
      <c r="B53">
        <f>Rev_Dep_2!B53-Rev_Dep_0!B53</f>
        <v>0</v>
      </c>
      <c r="C53">
        <f>Rev_Dep_2!C53-Rev_Dep_0!C53</f>
        <v>0</v>
      </c>
      <c r="D53">
        <f>Rev_Dep_2!D53-Rev_Dep_0!D53</f>
        <v>0</v>
      </c>
      <c r="E53">
        <f>Rev_Dep_2!E53-Rev_Dep_0!E53</f>
        <v>0</v>
      </c>
      <c r="F53">
        <f>Rev_Dep_2!F53-Rev_Dep_0!F53</f>
        <v>0</v>
      </c>
      <c r="G53">
        <f>Rev_Dep_2!G53-Rev_Dep_0!G53</f>
        <v>0</v>
      </c>
      <c r="H53">
        <f>Rev_Dep_2!H53-Rev_Dep_0!H53</f>
        <v>0</v>
      </c>
      <c r="I53">
        <f>Rev_Dep_2!I53-Rev_Dep_0!I53</f>
        <v>0</v>
      </c>
      <c r="J53">
        <f>Rev_Dep_2!J53-Rev_Dep_0!J53</f>
        <v>0</v>
      </c>
      <c r="K53">
        <f>Rev_Dep_2!K53-Rev_Dep_0!K53</f>
        <v>0</v>
      </c>
      <c r="L53">
        <f>Rev_Dep_2!L53-Rev_Dep_0!L53</f>
        <v>0</v>
      </c>
      <c r="M53">
        <f>Rev_Dep_2!M53-Rev_Dep_0!M53</f>
        <v>0</v>
      </c>
      <c r="N53">
        <f>Rev_Dep_2!N53-Rev_Dep_0!N53</f>
        <v>0</v>
      </c>
      <c r="O53">
        <f>Rev_Dep_2!O53-Rev_Dep_0!O53</f>
        <v>0</v>
      </c>
      <c r="P53">
        <f>Rev_Dep_2!P53-Rev_Dep_0!P53</f>
        <v>0</v>
      </c>
      <c r="Q53">
        <f>Rev_Dep_2!Q53-Rev_Dep_0!Q53</f>
        <v>0</v>
      </c>
      <c r="R53">
        <f>Rev_Dep_2!R53-Rev_Dep_0!R53</f>
        <v>0</v>
      </c>
      <c r="S53">
        <f>Rev_Dep_2!S53-Rev_Dep_0!S53</f>
        <v>0</v>
      </c>
      <c r="T53">
        <f>Rev_Dep_2!T53-Rev_Dep_0!T53</f>
        <v>0</v>
      </c>
      <c r="U53">
        <f>Rev_Dep_2!U53-Rev_Dep_0!U53</f>
        <v>-8.8000000000310052E-6</v>
      </c>
      <c r="V53">
        <f>Rev_Dep_2!V53-Rev_Dep_0!V53</f>
        <v>1.5849999999151265E-6</v>
      </c>
      <c r="W53">
        <f>Rev_Dep_2!W53-Rev_Dep_0!W53</f>
        <v>6.17109999998533E-5</v>
      </c>
      <c r="X53">
        <f>Rev_Dep_2!X53-Rev_Dep_0!X53</f>
        <v>2.1880299999987862E-4</v>
      </c>
      <c r="Y53">
        <f>Rev_Dep_2!Y53-Rev_Dep_0!Y53</f>
        <v>5.5567600000006045E-4</v>
      </c>
      <c r="Z53">
        <f>Rev_Dep_2!Z53-Rev_Dep_0!Z53</f>
        <v>1.2039579999998384E-3</v>
      </c>
      <c r="AA53">
        <f>Rev_Dep_2!AA53-Rev_Dep_0!AA53</f>
        <v>2.2319589999999501E-3</v>
      </c>
      <c r="AB53">
        <f>Rev_Dep_2!AB53-Rev_Dep_0!AB53</f>
        <v>3.56905899999993E-3</v>
      </c>
      <c r="AC53">
        <f>Rev_Dep_2!AC53-Rev_Dep_0!AC53</f>
        <v>5.1159499999999802E-3</v>
      </c>
      <c r="AD53">
        <f>Rev_Dep_2!AD53-Rev_Dep_0!AD53</f>
        <v>6.878712000000009E-3</v>
      </c>
      <c r="AE53">
        <f>Rev_Dep_2!AE53-Rev_Dep_0!AE53</f>
        <v>8.8521930000000637E-3</v>
      </c>
      <c r="AF53">
        <f>Rev_Dep_2!AF53-Rev_Dep_0!AF53</f>
        <v>1.099379300000014E-2</v>
      </c>
      <c r="AG53">
        <f>Rev_Dep_2!AG53-Rev_Dep_0!AG53</f>
        <v>1.3242014999999885E-2</v>
      </c>
      <c r="AH53">
        <f>Rev_Dep_2!AH53-Rev_Dep_0!AH53</f>
        <v>1.5549177000000025E-2</v>
      </c>
      <c r="AI53">
        <f>Rev_Dep_2!AI53-Rev_Dep_0!AI53</f>
        <v>1.792705799999994E-2</v>
      </c>
      <c r="AJ53">
        <f>Rev_Dep_2!AJ53-Rev_Dep_0!AJ53</f>
        <v>2.0431756999999884E-2</v>
      </c>
      <c r="AK53">
        <f>Rev_Dep_2!AK53-Rev_Dep_0!AK53</f>
        <v>2.3067699000000053E-2</v>
      </c>
      <c r="AL53">
        <f>Rev_Dep_2!AL53-Rev_Dep_0!AL53</f>
        <v>2.5818208000000009E-2</v>
      </c>
      <c r="AM53">
        <f>Rev_Dep_2!AM53-Rev_Dep_0!AM53</f>
        <v>2.8684991999999854E-2</v>
      </c>
      <c r="AN53">
        <f>Rev_Dep_2!AN53-Rev_Dep_0!AN53</f>
        <v>3.1741086000000029E-2</v>
      </c>
      <c r="AO53">
        <f>Rev_Dep_2!AO53-Rev_Dep_0!AO53</f>
        <v>3.504177399999997E-2</v>
      </c>
      <c r="AP53">
        <f>Rev_Dep_2!AP53-Rev_Dep_0!AP53</f>
        <v>3.8577794999999915E-2</v>
      </c>
      <c r="AQ53">
        <f>Rev_Dep_2!AQ53-Rev_Dep_0!AQ53</f>
        <v>4.2327034000000152E-2</v>
      </c>
      <c r="AR53">
        <f>Rev_Dep_2!AR53-Rev_Dep_0!AR53</f>
        <v>4.6267528000000002E-2</v>
      </c>
      <c r="AS53">
        <f>Rev_Dep_2!AS53-Rev_Dep_0!AS53</f>
        <v>5.0329048000000043E-2</v>
      </c>
      <c r="AT53">
        <f>Rev_Dep_2!AT53-Rev_Dep_0!AT53</f>
        <v>5.4477700000000073E-2</v>
      </c>
      <c r="AU53">
        <f>Rev_Dep_2!AU53-Rev_Dep_0!AU53</f>
        <v>5.8715113000000096E-2</v>
      </c>
      <c r="AV53">
        <f>Rev_Dep_2!AV53-Rev_Dep_0!AV53</f>
        <v>6.304391999999992E-2</v>
      </c>
    </row>
    <row r="54" spans="1:48" x14ac:dyDescent="0.25">
      <c r="A54" t="str">
        <f>résultats!B580</f>
        <v>PEXP_21_H01_1</v>
      </c>
      <c r="B54">
        <f>Rev_Dep_2!B54-Rev_Dep_0!B54</f>
        <v>0</v>
      </c>
      <c r="C54">
        <f>Rev_Dep_2!C54-Rev_Dep_0!C54</f>
        <v>0</v>
      </c>
      <c r="D54">
        <f>Rev_Dep_2!D54-Rev_Dep_0!D54</f>
        <v>0</v>
      </c>
      <c r="E54">
        <f>Rev_Dep_2!E54-Rev_Dep_0!E54</f>
        <v>0</v>
      </c>
      <c r="F54">
        <f>Rev_Dep_2!F54-Rev_Dep_0!F54</f>
        <v>0</v>
      </c>
      <c r="G54">
        <f>Rev_Dep_2!G54-Rev_Dep_0!G54</f>
        <v>0</v>
      </c>
      <c r="H54">
        <f>Rev_Dep_2!H54-Rev_Dep_0!H54</f>
        <v>0</v>
      </c>
      <c r="I54">
        <f>Rev_Dep_2!I54-Rev_Dep_0!I54</f>
        <v>0</v>
      </c>
      <c r="J54">
        <f>Rev_Dep_2!J54-Rev_Dep_0!J54</f>
        <v>0</v>
      </c>
      <c r="K54">
        <f>Rev_Dep_2!K54-Rev_Dep_0!K54</f>
        <v>0</v>
      </c>
      <c r="L54">
        <f>Rev_Dep_2!L54-Rev_Dep_0!L54</f>
        <v>0</v>
      </c>
      <c r="M54">
        <f>Rev_Dep_2!M54-Rev_Dep_0!M54</f>
        <v>0</v>
      </c>
      <c r="N54">
        <f>Rev_Dep_2!N54-Rev_Dep_0!N54</f>
        <v>0</v>
      </c>
      <c r="O54">
        <f>Rev_Dep_2!O54-Rev_Dep_0!O54</f>
        <v>0</v>
      </c>
      <c r="P54">
        <f>Rev_Dep_2!P54-Rev_Dep_0!P54</f>
        <v>0</v>
      </c>
      <c r="Q54">
        <f>Rev_Dep_2!Q54-Rev_Dep_0!Q54</f>
        <v>0</v>
      </c>
      <c r="R54">
        <f>Rev_Dep_2!R54-Rev_Dep_0!R54</f>
        <v>0</v>
      </c>
      <c r="S54">
        <f>Rev_Dep_2!S54-Rev_Dep_0!S54</f>
        <v>0</v>
      </c>
      <c r="T54">
        <f>Rev_Dep_2!T54-Rev_Dep_0!T54</f>
        <v>0</v>
      </c>
      <c r="U54">
        <f>Rev_Dep_2!U54-Rev_Dep_0!U54</f>
        <v>9.5634899999996748E-4</v>
      </c>
      <c r="V54">
        <f>Rev_Dep_2!V54-Rev_Dep_0!V54</f>
        <v>-9.513549500000007E-2</v>
      </c>
      <c r="W54">
        <f>Rev_Dep_2!W54-Rev_Dep_0!W54</f>
        <v>-0.24868339199999978</v>
      </c>
      <c r="X54">
        <f>Rev_Dep_2!X54-Rev_Dep_0!X54</f>
        <v>-0.34627243499999993</v>
      </c>
      <c r="Y54">
        <f>Rev_Dep_2!Y54-Rev_Dep_0!Y54</f>
        <v>-0.43704248600000017</v>
      </c>
      <c r="Z54">
        <f>Rev_Dep_2!Z54-Rev_Dep_0!Z54</f>
        <v>-0.52026892800000013</v>
      </c>
      <c r="AA54">
        <f>Rev_Dep_2!AA54-Rev_Dep_0!AA54</f>
        <v>-0.58113946799999994</v>
      </c>
      <c r="AB54">
        <f>Rev_Dep_2!AB54-Rev_Dep_0!AB54</f>
        <v>-0.63262871000000009</v>
      </c>
      <c r="AC54">
        <f>Rev_Dep_2!AC54-Rev_Dep_0!AC54</f>
        <v>-0.64516822900000026</v>
      </c>
      <c r="AD54">
        <f>Rev_Dep_2!AD54-Rev_Dep_0!AD54</f>
        <v>-0.64855909999999994</v>
      </c>
      <c r="AE54">
        <f>Rev_Dep_2!AE54-Rev_Dep_0!AE54</f>
        <v>-0.65031961199999966</v>
      </c>
      <c r="AF54">
        <f>Rev_Dep_2!AF54-Rev_Dep_0!AF54</f>
        <v>-0.64928726300000017</v>
      </c>
      <c r="AG54">
        <f>Rev_Dep_2!AG54-Rev_Dep_0!AG54</f>
        <v>-0.64914624300000012</v>
      </c>
      <c r="AH54">
        <f>Rev_Dep_2!AH54-Rev_Dep_0!AH54</f>
        <v>-0.64939403499999981</v>
      </c>
      <c r="AI54">
        <f>Rev_Dep_2!AI54-Rev_Dep_0!AI54</f>
        <v>-0.64808812799999993</v>
      </c>
      <c r="AJ54">
        <f>Rev_Dep_2!AJ54-Rev_Dep_0!AJ54</f>
        <v>-0.64534101499999963</v>
      </c>
      <c r="AK54">
        <f>Rev_Dep_2!AK54-Rev_Dep_0!AK54</f>
        <v>-0.65828118999999985</v>
      </c>
      <c r="AL54">
        <f>Rev_Dep_2!AL54-Rev_Dep_0!AL54</f>
        <v>-0.66796278199999959</v>
      </c>
      <c r="AM54">
        <f>Rev_Dep_2!AM54-Rev_Dep_0!AM54</f>
        <v>-0.71115420100000026</v>
      </c>
      <c r="AN54">
        <f>Rev_Dep_2!AN54-Rev_Dep_0!AN54</f>
        <v>-0.75100663000000001</v>
      </c>
      <c r="AO54">
        <f>Rev_Dep_2!AO54-Rev_Dep_0!AO54</f>
        <v>-0.78946406899999966</v>
      </c>
      <c r="AP54">
        <f>Rev_Dep_2!AP54-Rev_Dep_0!AP54</f>
        <v>-0.82632495100000014</v>
      </c>
      <c r="AQ54">
        <f>Rev_Dep_2!AQ54-Rev_Dep_0!AQ54</f>
        <v>-0.8600134279999998</v>
      </c>
      <c r="AR54">
        <f>Rev_Dep_2!AR54-Rev_Dep_0!AR54</f>
        <v>-0.88800514500000016</v>
      </c>
      <c r="AS54">
        <f>Rev_Dep_2!AS54-Rev_Dep_0!AS54</f>
        <v>-0.92141798199999947</v>
      </c>
      <c r="AT54">
        <f>Rev_Dep_2!AT54-Rev_Dep_0!AT54</f>
        <v>-0.95587178600000033</v>
      </c>
      <c r="AU54">
        <f>Rev_Dep_2!AU54-Rev_Dep_0!AU54</f>
        <v>-0.99105041799999949</v>
      </c>
      <c r="AV54">
        <f>Rev_Dep_2!AV54-Rev_Dep_0!AV54</f>
        <v>-1.0267398889999999</v>
      </c>
    </row>
    <row r="55" spans="1:48" x14ac:dyDescent="0.25">
      <c r="A55" t="str">
        <f>résultats!B581</f>
        <v>PEXP_22_H01_1</v>
      </c>
      <c r="B55">
        <f>Rev_Dep_2!B55-Rev_Dep_0!B55</f>
        <v>0</v>
      </c>
      <c r="C55">
        <f>Rev_Dep_2!C55-Rev_Dep_0!C55</f>
        <v>0</v>
      </c>
      <c r="D55">
        <f>Rev_Dep_2!D55-Rev_Dep_0!D55</f>
        <v>0</v>
      </c>
      <c r="E55">
        <f>Rev_Dep_2!E55-Rev_Dep_0!E55</f>
        <v>0</v>
      </c>
      <c r="F55">
        <f>Rev_Dep_2!F55-Rev_Dep_0!F55</f>
        <v>0</v>
      </c>
      <c r="G55">
        <f>Rev_Dep_2!G55-Rev_Dep_0!G55</f>
        <v>0</v>
      </c>
      <c r="H55">
        <f>Rev_Dep_2!H55-Rev_Dep_0!H55</f>
        <v>0</v>
      </c>
      <c r="I55">
        <f>Rev_Dep_2!I55-Rev_Dep_0!I55</f>
        <v>0</v>
      </c>
      <c r="J55">
        <f>Rev_Dep_2!J55-Rev_Dep_0!J55</f>
        <v>0</v>
      </c>
      <c r="K55">
        <f>Rev_Dep_2!K55-Rev_Dep_0!K55</f>
        <v>0</v>
      </c>
      <c r="L55">
        <f>Rev_Dep_2!L55-Rev_Dep_0!L55</f>
        <v>0</v>
      </c>
      <c r="M55">
        <f>Rev_Dep_2!M55-Rev_Dep_0!M55</f>
        <v>0</v>
      </c>
      <c r="N55">
        <f>Rev_Dep_2!N55-Rev_Dep_0!N55</f>
        <v>0</v>
      </c>
      <c r="O55">
        <f>Rev_Dep_2!O55-Rev_Dep_0!O55</f>
        <v>0</v>
      </c>
      <c r="P55">
        <f>Rev_Dep_2!P55-Rev_Dep_0!P55</f>
        <v>0</v>
      </c>
      <c r="Q55">
        <f>Rev_Dep_2!Q55-Rev_Dep_0!Q55</f>
        <v>0</v>
      </c>
      <c r="R55">
        <f>Rev_Dep_2!R55-Rev_Dep_0!R55</f>
        <v>0</v>
      </c>
      <c r="S55">
        <f>Rev_Dep_2!S55-Rev_Dep_0!S55</f>
        <v>0</v>
      </c>
      <c r="T55">
        <f>Rev_Dep_2!T55-Rev_Dep_0!T55</f>
        <v>0</v>
      </c>
      <c r="U55">
        <f>Rev_Dep_2!U55-Rev_Dep_0!U55</f>
        <v>-7.4952799999983277E-4</v>
      </c>
      <c r="V55">
        <f>Rev_Dep_2!V55-Rev_Dep_0!V55</f>
        <v>-5.3766669999999461E-3</v>
      </c>
      <c r="W55">
        <f>Rev_Dep_2!W55-Rev_Dep_0!W55</f>
        <v>-7.11635899999985E-3</v>
      </c>
      <c r="X55">
        <f>Rev_Dep_2!X55-Rev_Dep_0!X55</f>
        <v>-4.5877039999999703E-3</v>
      </c>
      <c r="Y55">
        <f>Rev_Dep_2!Y55-Rev_Dep_0!Y55</f>
        <v>-4.9763490000001021E-3</v>
      </c>
      <c r="Z55">
        <f>Rev_Dep_2!Z55-Rev_Dep_0!Z55</f>
        <v>-5.7193079999999785E-3</v>
      </c>
      <c r="AA55">
        <f>Rev_Dep_2!AA55-Rev_Dep_0!AA55</f>
        <v>2.9951625999999898E-2</v>
      </c>
      <c r="AB55">
        <f>Rev_Dep_2!AB55-Rev_Dep_0!AB55</f>
        <v>6.7803392000000073E-2</v>
      </c>
      <c r="AC55">
        <f>Rev_Dep_2!AC55-Rev_Dep_0!AC55</f>
        <v>7.8071889000000061E-2</v>
      </c>
      <c r="AD55">
        <f>Rev_Dep_2!AD55-Rev_Dep_0!AD55</f>
        <v>8.5675952999999971E-2</v>
      </c>
      <c r="AE55">
        <f>Rev_Dep_2!AE55-Rev_Dep_0!AE55</f>
        <v>9.1417001000000164E-2</v>
      </c>
      <c r="AF55">
        <f>Rev_Dep_2!AF55-Rev_Dep_0!AF55</f>
        <v>9.5557067999999967E-2</v>
      </c>
      <c r="AG55">
        <f>Rev_Dep_2!AG55-Rev_Dep_0!AG55</f>
        <v>9.7677457999999939E-2</v>
      </c>
      <c r="AH55">
        <f>Rev_Dep_2!AH55-Rev_Dep_0!AH55</f>
        <v>9.1540190000000132E-2</v>
      </c>
      <c r="AI55">
        <f>Rev_Dep_2!AI55-Rev_Dep_0!AI55</f>
        <v>8.5366972999999957E-2</v>
      </c>
      <c r="AJ55">
        <f>Rev_Dep_2!AJ55-Rev_Dep_0!AJ55</f>
        <v>7.9965200000000181E-2</v>
      </c>
      <c r="AK55">
        <f>Rev_Dep_2!AK55-Rev_Dep_0!AK55</f>
        <v>7.4723169000000089E-2</v>
      </c>
      <c r="AL55">
        <f>Rev_Dep_2!AL55-Rev_Dep_0!AL55</f>
        <v>7.0435859000000045E-2</v>
      </c>
      <c r="AM55">
        <f>Rev_Dep_2!AM55-Rev_Dep_0!AM55</f>
        <v>7.3255883999999938E-2</v>
      </c>
      <c r="AN55">
        <f>Rev_Dep_2!AN55-Rev_Dep_0!AN55</f>
        <v>7.6572743999999915E-2</v>
      </c>
      <c r="AO55">
        <f>Rev_Dep_2!AO55-Rev_Dep_0!AO55</f>
        <v>7.9480902999999881E-2</v>
      </c>
      <c r="AP55">
        <f>Rev_Dep_2!AP55-Rev_Dep_0!AP55</f>
        <v>8.0283451999999977E-2</v>
      </c>
      <c r="AQ55">
        <f>Rev_Dep_2!AQ55-Rev_Dep_0!AQ55</f>
        <v>7.8461958000000109E-2</v>
      </c>
      <c r="AR55">
        <f>Rev_Dep_2!AR55-Rev_Dep_0!AR55</f>
        <v>8.107128600000002E-2</v>
      </c>
      <c r="AS55">
        <f>Rev_Dep_2!AS55-Rev_Dep_0!AS55</f>
        <v>8.3569567999999927E-2</v>
      </c>
      <c r="AT55">
        <f>Rev_Dep_2!AT55-Rev_Dep_0!AT55</f>
        <v>8.5478563000000118E-2</v>
      </c>
      <c r="AU55">
        <f>Rev_Dep_2!AU55-Rev_Dep_0!AU55</f>
        <v>8.6704520000000063E-2</v>
      </c>
      <c r="AV55">
        <f>Rev_Dep_2!AV55-Rev_Dep_0!AV55</f>
        <v>8.7156094000000017E-2</v>
      </c>
    </row>
    <row r="56" spans="1:48" x14ac:dyDescent="0.25">
      <c r="A56" t="str">
        <f>résultats!B582</f>
        <v>PEXP_23_H01_1</v>
      </c>
      <c r="B56">
        <f>Rev_Dep_2!B56-Rev_Dep_0!B56</f>
        <v>0</v>
      </c>
      <c r="C56">
        <f>Rev_Dep_2!C56-Rev_Dep_0!C56</f>
        <v>0</v>
      </c>
      <c r="D56">
        <f>Rev_Dep_2!D56-Rev_Dep_0!D56</f>
        <v>0</v>
      </c>
      <c r="E56">
        <f>Rev_Dep_2!E56-Rev_Dep_0!E56</f>
        <v>0</v>
      </c>
      <c r="F56">
        <f>Rev_Dep_2!F56-Rev_Dep_0!F56</f>
        <v>0</v>
      </c>
      <c r="G56">
        <f>Rev_Dep_2!G56-Rev_Dep_0!G56</f>
        <v>0</v>
      </c>
      <c r="H56">
        <f>Rev_Dep_2!H56-Rev_Dep_0!H56</f>
        <v>0</v>
      </c>
      <c r="I56">
        <f>Rev_Dep_2!I56-Rev_Dep_0!I56</f>
        <v>0</v>
      </c>
      <c r="J56">
        <f>Rev_Dep_2!J56-Rev_Dep_0!J56</f>
        <v>0</v>
      </c>
      <c r="K56">
        <f>Rev_Dep_2!K56-Rev_Dep_0!K56</f>
        <v>0</v>
      </c>
      <c r="L56">
        <f>Rev_Dep_2!L56-Rev_Dep_0!L56</f>
        <v>0</v>
      </c>
      <c r="M56">
        <f>Rev_Dep_2!M56-Rev_Dep_0!M56</f>
        <v>0</v>
      </c>
      <c r="N56">
        <f>Rev_Dep_2!N56-Rev_Dep_0!N56</f>
        <v>0</v>
      </c>
      <c r="O56">
        <f>Rev_Dep_2!O56-Rev_Dep_0!O56</f>
        <v>0</v>
      </c>
      <c r="P56">
        <f>Rev_Dep_2!P56-Rev_Dep_0!P56</f>
        <v>0</v>
      </c>
      <c r="Q56">
        <f>Rev_Dep_2!Q56-Rev_Dep_0!Q56</f>
        <v>0</v>
      </c>
      <c r="R56">
        <f>Rev_Dep_2!R56-Rev_Dep_0!R56</f>
        <v>0</v>
      </c>
      <c r="S56">
        <f>Rev_Dep_2!S56-Rev_Dep_0!S56</f>
        <v>0</v>
      </c>
      <c r="T56">
        <f>Rev_Dep_2!T56-Rev_Dep_0!T56</f>
        <v>0</v>
      </c>
      <c r="U56">
        <f>Rev_Dep_2!U56-Rev_Dep_0!U56</f>
        <v>-7.3386600000002744E-4</v>
      </c>
      <c r="V56">
        <f>Rev_Dep_2!V56-Rev_Dep_0!V56</f>
        <v>1.4346210000000248E-3</v>
      </c>
      <c r="W56">
        <f>Rev_Dep_2!W56-Rev_Dep_0!W56</f>
        <v>2.541306600000004E-2</v>
      </c>
      <c r="X56">
        <f>Rev_Dep_2!X56-Rev_Dep_0!X56</f>
        <v>5.9901621000000072E-2</v>
      </c>
      <c r="Y56">
        <f>Rev_Dep_2!Y56-Rev_Dep_0!Y56</f>
        <v>6.698209300000002E-2</v>
      </c>
      <c r="Z56">
        <f>Rev_Dep_2!Z56-Rev_Dep_0!Z56</f>
        <v>7.1037521999999909E-2</v>
      </c>
      <c r="AA56">
        <f>Rev_Dep_2!AA56-Rev_Dep_0!AA56</f>
        <v>6.9944733000000037E-2</v>
      </c>
      <c r="AB56">
        <f>Rev_Dep_2!AB56-Rev_Dep_0!AB56</f>
        <v>7.2248233000000051E-2</v>
      </c>
      <c r="AC56">
        <f>Rev_Dep_2!AC56-Rev_Dep_0!AC56</f>
        <v>7.2200955000000011E-2</v>
      </c>
      <c r="AD56">
        <f>Rev_Dep_2!AD56-Rev_Dep_0!AD56</f>
        <v>7.3099094000000031E-2</v>
      </c>
      <c r="AE56">
        <f>Rev_Dep_2!AE56-Rev_Dep_0!AE56</f>
        <v>7.4208274000000074E-2</v>
      </c>
      <c r="AF56">
        <f>Rev_Dep_2!AF56-Rev_Dep_0!AF56</f>
        <v>8.0181845000000029E-2</v>
      </c>
      <c r="AG56">
        <f>Rev_Dep_2!AG56-Rev_Dep_0!AG56</f>
        <v>7.7452450999999867E-2</v>
      </c>
      <c r="AH56">
        <f>Rev_Dep_2!AH56-Rev_Dep_0!AH56</f>
        <v>7.3543892E-2</v>
      </c>
      <c r="AI56">
        <f>Rev_Dep_2!AI56-Rev_Dep_0!AI56</f>
        <v>7.7367616000000083E-2</v>
      </c>
      <c r="AJ56">
        <f>Rev_Dep_2!AJ56-Rev_Dep_0!AJ56</f>
        <v>8.0277822999999859E-2</v>
      </c>
      <c r="AK56">
        <f>Rev_Dep_2!AK56-Rev_Dep_0!AK56</f>
        <v>8.3534826000000173E-2</v>
      </c>
      <c r="AL56">
        <f>Rev_Dep_2!AL56-Rev_Dep_0!AL56</f>
        <v>9.1340636999999836E-2</v>
      </c>
      <c r="AM56">
        <f>Rev_Dep_2!AM56-Rev_Dep_0!AM56</f>
        <v>9.3724949999999918E-2</v>
      </c>
      <c r="AN56">
        <f>Rev_Dep_2!AN56-Rev_Dep_0!AN56</f>
        <v>9.5510017999999919E-2</v>
      </c>
      <c r="AO56">
        <f>Rev_Dep_2!AO56-Rev_Dep_0!AO56</f>
        <v>9.6769443000000122E-2</v>
      </c>
      <c r="AP56">
        <f>Rev_Dep_2!AP56-Rev_Dep_0!AP56</f>
        <v>9.7591030000000023E-2</v>
      </c>
      <c r="AQ56">
        <f>Rev_Dep_2!AQ56-Rev_Dep_0!AQ56</f>
        <v>9.7327097999999834E-2</v>
      </c>
      <c r="AR56">
        <f>Rev_Dep_2!AR56-Rev_Dep_0!AR56</f>
        <v>0.1012252520000001</v>
      </c>
      <c r="AS56">
        <f>Rev_Dep_2!AS56-Rev_Dep_0!AS56</f>
        <v>0.10174778600000001</v>
      </c>
      <c r="AT56">
        <f>Rev_Dep_2!AT56-Rev_Dep_0!AT56</f>
        <v>0.1039942330000001</v>
      </c>
      <c r="AU56">
        <f>Rev_Dep_2!AU56-Rev_Dep_0!AU56</f>
        <v>0.10616596699999992</v>
      </c>
      <c r="AV56">
        <f>Rev_Dep_2!AV56-Rev_Dep_0!AV56</f>
        <v>0.10896510599999987</v>
      </c>
    </row>
    <row r="57" spans="1:48" x14ac:dyDescent="0.25">
      <c r="A57" t="str">
        <f>résultats!B583</f>
        <v>PEXP_24_H01_1</v>
      </c>
      <c r="B57">
        <f>Rev_Dep_2!B57-Rev_Dep_0!B57</f>
        <v>0</v>
      </c>
      <c r="C57">
        <f>Rev_Dep_2!C57-Rev_Dep_0!C57</f>
        <v>0</v>
      </c>
      <c r="D57">
        <f>Rev_Dep_2!D57-Rev_Dep_0!D57</f>
        <v>0</v>
      </c>
      <c r="E57">
        <f>Rev_Dep_2!E57-Rev_Dep_0!E57</f>
        <v>0</v>
      </c>
      <c r="F57">
        <f>Rev_Dep_2!F57-Rev_Dep_0!F57</f>
        <v>0</v>
      </c>
      <c r="G57">
        <f>Rev_Dep_2!G57-Rev_Dep_0!G57</f>
        <v>0</v>
      </c>
      <c r="H57">
        <f>Rev_Dep_2!H57-Rev_Dep_0!H57</f>
        <v>0</v>
      </c>
      <c r="I57">
        <f>Rev_Dep_2!I57-Rev_Dep_0!I57</f>
        <v>0</v>
      </c>
      <c r="J57">
        <f>Rev_Dep_2!J57-Rev_Dep_0!J57</f>
        <v>0</v>
      </c>
      <c r="K57">
        <f>Rev_Dep_2!K57-Rev_Dep_0!K57</f>
        <v>0</v>
      </c>
      <c r="L57">
        <f>Rev_Dep_2!L57-Rev_Dep_0!L57</f>
        <v>0</v>
      </c>
      <c r="M57">
        <f>Rev_Dep_2!M57-Rev_Dep_0!M57</f>
        <v>0</v>
      </c>
      <c r="N57">
        <f>Rev_Dep_2!N57-Rev_Dep_0!N57</f>
        <v>0</v>
      </c>
      <c r="O57">
        <f>Rev_Dep_2!O57-Rev_Dep_0!O57</f>
        <v>0</v>
      </c>
      <c r="P57">
        <f>Rev_Dep_2!P57-Rev_Dep_0!P57</f>
        <v>0</v>
      </c>
      <c r="Q57">
        <f>Rev_Dep_2!Q57-Rev_Dep_0!Q57</f>
        <v>0</v>
      </c>
      <c r="R57">
        <f>Rev_Dep_2!R57-Rev_Dep_0!R57</f>
        <v>0</v>
      </c>
      <c r="S57">
        <f>Rev_Dep_2!S57-Rev_Dep_0!S57</f>
        <v>0</v>
      </c>
      <c r="T57">
        <f>Rev_Dep_2!T57-Rev_Dep_0!T57</f>
        <v>0</v>
      </c>
      <c r="U57">
        <f>Rev_Dep_2!U57-Rev_Dep_0!U57</f>
        <v>-3.0456081000000079E-2</v>
      </c>
      <c r="V57">
        <f>Rev_Dep_2!V57-Rev_Dep_0!V57</f>
        <v>-4.6789961999999852E-2</v>
      </c>
      <c r="W57">
        <f>Rev_Dep_2!W57-Rev_Dep_0!W57</f>
        <v>-4.4898439000000012E-2</v>
      </c>
      <c r="X57">
        <f>Rev_Dep_2!X57-Rev_Dep_0!X57</f>
        <v>-3.4374572000000159E-2</v>
      </c>
      <c r="Y57">
        <f>Rev_Dep_2!Y57-Rev_Dep_0!Y57</f>
        <v>-4.2563834000000078E-2</v>
      </c>
      <c r="Z57">
        <f>Rev_Dep_2!Z57-Rev_Dep_0!Z57</f>
        <v>-4.8605744999999922E-2</v>
      </c>
      <c r="AA57">
        <f>Rev_Dep_2!AA57-Rev_Dep_0!AA57</f>
        <v>-1.228267400000016E-2</v>
      </c>
      <c r="AB57">
        <f>Rev_Dep_2!AB57-Rev_Dep_0!AB57</f>
        <v>2.4940873999999891E-2</v>
      </c>
      <c r="AC57">
        <f>Rev_Dep_2!AC57-Rev_Dep_0!AC57</f>
        <v>1.8927033000000204E-2</v>
      </c>
      <c r="AD57">
        <f>Rev_Dep_2!AD57-Rev_Dep_0!AD57</f>
        <v>1.1659590999999914E-2</v>
      </c>
      <c r="AE57">
        <f>Rev_Dep_2!AE57-Rev_Dep_0!AE57</f>
        <v>8.6038999999993315E-4</v>
      </c>
      <c r="AF57">
        <f>Rev_Dep_2!AF57-Rev_Dep_0!AF57</f>
        <v>3.6886720000000039E-3</v>
      </c>
      <c r="AG57">
        <f>Rev_Dep_2!AG57-Rev_Dep_0!AG57</f>
        <v>2.9713620000000329E-3</v>
      </c>
      <c r="AH57">
        <f>Rev_Dep_2!AH57-Rev_Dep_0!AH57</f>
        <v>-1.0037128000000006E-2</v>
      </c>
      <c r="AI57">
        <f>Rev_Dep_2!AI57-Rev_Dep_0!AI57</f>
        <v>-2.1075272000000034E-2</v>
      </c>
      <c r="AJ57">
        <f>Rev_Dep_2!AJ57-Rev_Dep_0!AJ57</f>
        <v>-3.1619634999999979E-2</v>
      </c>
      <c r="AK57">
        <f>Rev_Dep_2!AK57-Rev_Dep_0!AK57</f>
        <v>1.3478147000000051E-2</v>
      </c>
      <c r="AL57">
        <f>Rev_Dep_2!AL57-Rev_Dep_0!AL57</f>
        <v>5.5974602999999901E-2</v>
      </c>
      <c r="AM57">
        <f>Rev_Dep_2!AM57-Rev_Dep_0!AM57</f>
        <v>2.7296793000000097E-2</v>
      </c>
      <c r="AN57">
        <f>Rev_Dep_2!AN57-Rev_Dep_0!AN57</f>
        <v>4.5833070000000919E-3</v>
      </c>
      <c r="AO57">
        <f>Rev_Dep_2!AO57-Rev_Dep_0!AO57</f>
        <v>-2.0813578000000055E-2</v>
      </c>
      <c r="AP57">
        <f>Rev_Dep_2!AP57-Rev_Dep_0!AP57</f>
        <v>-5.099644900000011E-2</v>
      </c>
      <c r="AQ57">
        <f>Rev_Dep_2!AQ57-Rev_Dep_0!AQ57</f>
        <v>-8.5474685999999966E-2</v>
      </c>
      <c r="AR57">
        <f>Rev_Dep_2!AR57-Rev_Dep_0!AR57</f>
        <v>-5.7629034000000079E-2</v>
      </c>
      <c r="AS57">
        <f>Rev_Dep_2!AS57-Rev_Dep_0!AS57</f>
        <v>-3.7264619999999971E-2</v>
      </c>
      <c r="AT57">
        <f>Rev_Dep_2!AT57-Rev_Dep_0!AT57</f>
        <v>-1.7488744000000001E-2</v>
      </c>
      <c r="AU57">
        <f>Rev_Dep_2!AU57-Rev_Dep_0!AU57</f>
        <v>2.6082519999999221E-3</v>
      </c>
      <c r="AV57">
        <f>Rev_Dep_2!AV57-Rev_Dep_0!AV57</f>
        <v>2.238433800000017E-2</v>
      </c>
    </row>
    <row r="58" spans="1:48" x14ac:dyDescent="0.25">
      <c r="A58" t="s">
        <v>1292</v>
      </c>
      <c r="U58">
        <f>Rev_Dep_2!U58-Rev_Dep_0!U58</f>
        <v>527.85310384375043</v>
      </c>
      <c r="V58">
        <f>Rev_Dep_2!V58-Rev_Dep_0!V58</f>
        <v>5404.4028279595077</v>
      </c>
      <c r="W58">
        <f>Rev_Dep_2!W58-Rev_Dep_0!W58</f>
        <v>5104.2331165249925</v>
      </c>
      <c r="X58">
        <f>Rev_Dep_2!X58-Rev_Dep_0!X58</f>
        <v>-1384.9498472078703</v>
      </c>
      <c r="Y58">
        <f>Rev_Dep_2!Y58-Rev_Dep_0!Y58</f>
        <v>4602.3658911380917</v>
      </c>
      <c r="Z58">
        <f>Rev_Dep_2!Z58-Rev_Dep_0!Z58</f>
        <v>10002.535452146316</v>
      </c>
      <c r="AA58">
        <f>Rev_Dep_2!AA58-Rev_Dep_0!AA58</f>
        <v>14015.11435508565</v>
      </c>
      <c r="AB58">
        <f>Rev_Dep_2!AB58-Rev_Dep_0!AB58</f>
        <v>14958.70071402262</v>
      </c>
      <c r="AC58">
        <f>Rev_Dep_2!AC58-Rev_Dep_0!AC58</f>
        <v>19364.489352865377</v>
      </c>
      <c r="AD58">
        <f>Rev_Dep_2!AD58-Rev_Dep_0!AD58</f>
        <v>29511.29372494109</v>
      </c>
      <c r="AE58">
        <f>Rev_Dep_2!AE58-Rev_Dep_0!AE58</f>
        <v>35448.873863389483</v>
      </c>
      <c r="AF58">
        <f>Rev_Dep_2!AF58-Rev_Dep_0!AF58</f>
        <v>39316.904567977181</v>
      </c>
      <c r="AG58">
        <f>Rev_Dep_2!AG58-Rev_Dep_0!AG58</f>
        <v>42804.198127123062</v>
      </c>
      <c r="AH58">
        <f>Rev_Dep_2!AH58-Rev_Dep_0!AH58</f>
        <v>43599.058985881042</v>
      </c>
      <c r="AI58">
        <f>Rev_Dep_2!AI58-Rev_Dep_0!AI58</f>
        <v>47050.188098119572</v>
      </c>
      <c r="AJ58">
        <f>Rev_Dep_2!AJ58-Rev_Dep_0!AJ58</f>
        <v>49196.509348488878</v>
      </c>
      <c r="AK58">
        <f>Rev_Dep_2!AK58-Rev_Dep_0!AK58</f>
        <v>52728.136271405499</v>
      </c>
      <c r="AL58">
        <f>Rev_Dep_2!AL58-Rev_Dep_0!AL58</f>
        <v>54187.879805088043</v>
      </c>
      <c r="AM58">
        <f>Rev_Dep_2!AM58-Rev_Dep_0!AM58</f>
        <v>62746.903162278235</v>
      </c>
      <c r="AN58">
        <f>Rev_Dep_2!AN58-Rev_Dep_0!AN58</f>
        <v>72289.165241225623</v>
      </c>
      <c r="AO58">
        <f>Rev_Dep_2!AO58-Rev_Dep_0!AO58</f>
        <v>81793.721744504292</v>
      </c>
      <c r="AP58">
        <f>Rev_Dep_2!AP58-Rev_Dep_0!AP58</f>
        <v>91403.670679164585</v>
      </c>
      <c r="AQ58">
        <f>Rev_Dep_2!AQ58-Rev_Dep_0!AQ58</f>
        <v>102380.81300938362</v>
      </c>
      <c r="AR58">
        <f>Rev_Dep_2!AR58-Rev_Dep_0!AR58</f>
        <v>110550.23413137952</v>
      </c>
      <c r="AS58">
        <f>Rev_Dep_2!AS58-Rev_Dep_0!AS58</f>
        <v>117097.72554779192</v>
      </c>
      <c r="AT58">
        <f>Rev_Dep_2!AT58-Rev_Dep_0!AT58</f>
        <v>125294.55002972763</v>
      </c>
      <c r="AU58">
        <f>Rev_Dep_2!AU58-Rev_Dep_0!AU58</f>
        <v>134499.95848037722</v>
      </c>
      <c r="AV58">
        <f>Rev_Dep_2!AV58-Rev_Dep_0!AV58</f>
        <v>140504.53893189598</v>
      </c>
    </row>
    <row r="59" spans="1:48" x14ac:dyDescent="0.25">
      <c r="A59" t="s">
        <v>1293</v>
      </c>
      <c r="U59">
        <f>Rev_Dep_2!U59-Rev_Dep_0!U59</f>
        <v>0.10351948860176208</v>
      </c>
      <c r="V59">
        <f>Rev_Dep_2!V59-Rev_Dep_0!V59</f>
        <v>-0.79039424794581237</v>
      </c>
      <c r="W59">
        <f>Rev_Dep_2!W59-Rev_Dep_0!W59</f>
        <v>-1.6252092881615283</v>
      </c>
      <c r="X59">
        <f>Rev_Dep_2!X59-Rev_Dep_0!X59</f>
        <v>0.36304477323903939</v>
      </c>
      <c r="Y59">
        <f>Rev_Dep_2!Y59-Rev_Dep_0!Y59</f>
        <v>2.4446306839709564</v>
      </c>
      <c r="Z59">
        <f>Rev_Dep_2!Z59-Rev_Dep_0!Z59</f>
        <v>4.2221362984355721</v>
      </c>
      <c r="AA59">
        <f>Rev_Dep_2!AA59-Rev_Dep_0!AA59</f>
        <v>5.4638349871486867</v>
      </c>
      <c r="AB59">
        <f>Rev_Dep_2!AB59-Rev_Dep_0!AB59</f>
        <v>6.205475180318615</v>
      </c>
      <c r="AC59">
        <f>Rev_Dep_2!AC59-Rev_Dep_0!AC59</f>
        <v>7.3981897705328095</v>
      </c>
      <c r="AD59">
        <f>Rev_Dep_2!AD59-Rev_Dep_0!AD59</f>
        <v>8.7655409515470524</v>
      </c>
      <c r="AE59">
        <f>Rev_Dep_2!AE59-Rev_Dep_0!AE59</f>
        <v>10.065194570386922</v>
      </c>
      <c r="AF59">
        <f>Rev_Dep_2!AF59-Rev_Dep_0!AF59</f>
        <v>11.285825167586211</v>
      </c>
      <c r="AG59">
        <f>Rev_Dep_2!AG59-Rev_Dep_0!AG59</f>
        <v>11.973028422749536</v>
      </c>
      <c r="AH59">
        <f>Rev_Dep_2!AH59-Rev_Dep_0!AH59</f>
        <v>13.016545822322314</v>
      </c>
      <c r="AI59">
        <f>Rev_Dep_2!AI59-Rev_Dep_0!AI59</f>
        <v>14.418137732650166</v>
      </c>
      <c r="AJ59">
        <f>Rev_Dep_2!AJ59-Rev_Dep_0!AJ59</f>
        <v>15.694001127467686</v>
      </c>
      <c r="AK59">
        <f>Rev_Dep_2!AK59-Rev_Dep_0!AK59</f>
        <v>17.064232728118952</v>
      </c>
      <c r="AL59">
        <f>Rev_Dep_2!AL59-Rev_Dep_0!AL59</f>
        <v>18.252278157871842</v>
      </c>
      <c r="AM59">
        <f>Rev_Dep_2!AM59-Rev_Dep_0!AM59</f>
        <v>19.763564368734365</v>
      </c>
      <c r="AN59">
        <f>Rev_Dep_2!AN59-Rev_Dep_0!AN59</f>
        <v>21.609710170801065</v>
      </c>
      <c r="AO59">
        <f>Rev_Dep_2!AO59-Rev_Dep_0!AO59</f>
        <v>23.500327211509216</v>
      </c>
      <c r="AP59">
        <f>Rev_Dep_2!AP59-Rev_Dep_0!AP59</f>
        <v>25.428125368520057</v>
      </c>
      <c r="AQ59">
        <f>Rev_Dep_2!AQ59-Rev_Dep_0!AQ59</f>
        <v>27.214134374052151</v>
      </c>
      <c r="AR59">
        <f>Rev_Dep_2!AR59-Rev_Dep_0!AR59</f>
        <v>28.665160810810391</v>
      </c>
      <c r="AS59">
        <f>Rev_Dep_2!AS59-Rev_Dep_0!AS59</f>
        <v>29.96341718115815</v>
      </c>
      <c r="AT59">
        <f>Rev_Dep_2!AT59-Rev_Dep_0!AT59</f>
        <v>31.524772597786978</v>
      </c>
      <c r="AU59">
        <f>Rev_Dep_2!AU59-Rev_Dep_0!AU59</f>
        <v>33.283599647809012</v>
      </c>
      <c r="AV59">
        <f>Rev_Dep_2!AV59-Rev_Dep_0!AV59</f>
        <v>35.165830751135275</v>
      </c>
    </row>
    <row r="60" spans="1:48" x14ac:dyDescent="0.25">
      <c r="A60" t="s">
        <v>1294</v>
      </c>
      <c r="U60">
        <f>Rev_Dep_2!U60-Rev_Dep_0!U60</f>
        <v>200.72436810430372</v>
      </c>
      <c r="V60">
        <f>Rev_Dep_2!V60-Rev_Dep_0!V60</f>
        <v>-1188.9393688853597</v>
      </c>
      <c r="W60">
        <f>Rev_Dep_2!W60-Rev_Dep_0!W60</f>
        <v>-2661.4266661538859</v>
      </c>
      <c r="X60">
        <f>Rev_Dep_2!X60-Rev_Dep_0!X60</f>
        <v>236.42430217249785</v>
      </c>
      <c r="Y60">
        <f>Rev_Dep_2!Y60-Rev_Dep_0!Y60</f>
        <v>3292.0439744839678</v>
      </c>
      <c r="Z60">
        <f>Rev_Dep_2!Z60-Rev_Dep_0!Z60</f>
        <v>5858.9055015681661</v>
      </c>
      <c r="AA60">
        <f>Rev_Dep_2!AA60-Rev_Dep_0!AA60</f>
        <v>7590.0227360324934</v>
      </c>
      <c r="AB60">
        <f>Rev_Dep_2!AB60-Rev_Dep_0!AB60</f>
        <v>8552.3796093387646</v>
      </c>
      <c r="AC60">
        <f>Rev_Dep_2!AC60-Rev_Dep_0!AC60</f>
        <v>10352.510782986472</v>
      </c>
      <c r="AD60">
        <f>Rev_Dep_2!AD60-Rev_Dep_0!AD60</f>
        <v>12023.214838784654</v>
      </c>
      <c r="AE60">
        <f>Rev_Dep_2!AE60-Rev_Dep_0!AE60</f>
        <v>13487.819347949349</v>
      </c>
      <c r="AF60">
        <f>Rev_Dep_2!AF60-Rev_Dep_0!AF60</f>
        <v>14744.253358387621</v>
      </c>
      <c r="AG60">
        <f>Rev_Dep_2!AG60-Rev_Dep_0!AG60</f>
        <v>15154.362106733432</v>
      </c>
      <c r="AH60">
        <f>Rev_Dep_2!AH60-Rev_Dep_0!AH60</f>
        <v>16072.470355026831</v>
      </c>
      <c r="AI60">
        <f>Rev_Dep_2!AI60-Rev_Dep_0!AI60</f>
        <v>17381.714996248658</v>
      </c>
      <c r="AJ60">
        <f>Rev_Dep_2!AJ60-Rev_Dep_0!AJ60</f>
        <v>18490.215575336013</v>
      </c>
      <c r="AK60">
        <f>Rev_Dep_2!AK60-Rev_Dep_0!AK60</f>
        <v>19618.675339539885</v>
      </c>
      <c r="AL60">
        <f>Rev_Dep_2!AL60-Rev_Dep_0!AL60</f>
        <v>20461.262200006458</v>
      </c>
      <c r="AM60">
        <f>Rev_Dep_2!AM60-Rev_Dep_0!AM60</f>
        <v>21837.025051097269</v>
      </c>
      <c r="AN60">
        <f>Rev_Dep_2!AN60-Rev_Dep_0!AN60</f>
        <v>23520.20445390878</v>
      </c>
      <c r="AO60">
        <f>Rev_Dep_2!AO60-Rev_Dep_0!AO60</f>
        <v>25234.388579130638</v>
      </c>
      <c r="AP60">
        <f>Rev_Dep_2!AP60-Rev_Dep_0!AP60</f>
        <v>26927.472015289241</v>
      </c>
      <c r="AQ60">
        <f>Rev_Dep_2!AQ60-Rev_Dep_0!AQ60</f>
        <v>28283.962638407364</v>
      </c>
      <c r="AR60">
        <f>Rev_Dep_2!AR60-Rev_Dep_0!AR60</f>
        <v>28987.763254158897</v>
      </c>
      <c r="AS60">
        <f>Rev_Dep_2!AS60-Rev_Dep_0!AS60</f>
        <v>29540.265183714335</v>
      </c>
      <c r="AT60">
        <f>Rev_Dep_2!AT60-Rev_Dep_0!AT60</f>
        <v>30356.717299717129</v>
      </c>
      <c r="AU60">
        <f>Rev_Dep_2!AU60-Rev_Dep_0!AU60</f>
        <v>31349.737411709037</v>
      </c>
      <c r="AV60">
        <f>Rev_Dep_2!AV60-Rev_Dep_0!AV60</f>
        <v>32393.6769884557</v>
      </c>
    </row>
    <row r="61" spans="1:48" x14ac:dyDescent="0.25">
      <c r="A61" t="s">
        <v>1296</v>
      </c>
      <c r="U61">
        <f>Rev_Dep_2!U61-Rev_Dep_0!U61</f>
        <v>-63.493296083208406</v>
      </c>
      <c r="V61">
        <f>Rev_Dep_2!V61-Rev_Dep_0!V61</f>
        <v>-4392.0375332675176</v>
      </c>
      <c r="W61">
        <f>Rev_Dep_2!W61-Rev_Dep_0!W61</f>
        <v>-6906.8502255031199</v>
      </c>
      <c r="X61">
        <f>Rev_Dep_2!X61-Rev_Dep_0!X61</f>
        <v>-9714.8601132404583</v>
      </c>
      <c r="Y61">
        <f>Rev_Dep_2!Y61-Rev_Dep_0!Y61</f>
        <v>-9918.4739838195674</v>
      </c>
      <c r="Z61">
        <f>Rev_Dep_2!Z61-Rev_Dep_0!Z61</f>
        <v>-12342.253888918174</v>
      </c>
      <c r="AA61">
        <f>Rev_Dep_2!AA61-Rev_Dep_0!AA61</f>
        <v>-15031.365087787504</v>
      </c>
      <c r="AB61">
        <f>Rev_Dep_2!AB61-Rev_Dep_0!AB61</f>
        <v>-18388.420014855423</v>
      </c>
      <c r="AC61">
        <f>Rev_Dep_2!AC61-Rev_Dep_0!AC61</f>
        <v>-20394.326069680843</v>
      </c>
      <c r="AD61">
        <f>Rev_Dep_2!AD61-Rev_Dep_0!AD61</f>
        <v>-21960.573474216857</v>
      </c>
      <c r="AE61">
        <f>Rev_Dep_2!AE61-Rev_Dep_0!AE61</f>
        <v>-24183.097049371543</v>
      </c>
      <c r="AF61">
        <f>Rev_Dep_2!AF61-Rev_Dep_0!AF61</f>
        <v>-26716.929875769652</v>
      </c>
      <c r="AG61">
        <f>Rev_Dep_2!AG61-Rev_Dep_0!AG61</f>
        <v>-29047.919824099634</v>
      </c>
      <c r="AH61">
        <f>Rev_Dep_2!AH61-Rev_Dep_0!AH61</f>
        <v>-31651.536751404623</v>
      </c>
      <c r="AI61">
        <f>Rev_Dep_2!AI61-Rev_Dep_0!AI61</f>
        <v>-34559.21369300368</v>
      </c>
      <c r="AJ61">
        <f>Rev_Dep_2!AJ61-Rev_Dep_0!AJ61</f>
        <v>-37329.051912422161</v>
      </c>
      <c r="AK61">
        <f>Rev_Dep_2!AK61-Rev_Dep_0!AK61</f>
        <v>-40142.543350315886</v>
      </c>
      <c r="AL61">
        <f>Rev_Dep_2!AL61-Rev_Dep_0!AL61</f>
        <v>-43138.697452066612</v>
      </c>
      <c r="AM61">
        <f>Rev_Dep_2!AM61-Rev_Dep_0!AM61</f>
        <v>-42053.634091050801</v>
      </c>
      <c r="AN61">
        <f>Rev_Dep_2!AN61-Rev_Dep_0!AN61</f>
        <v>-41395.426732200765</v>
      </c>
      <c r="AO61">
        <f>Rev_Dep_2!AO61-Rev_Dep_0!AO61</f>
        <v>-40772.188670016258</v>
      </c>
      <c r="AP61">
        <f>Rev_Dep_2!AP61-Rev_Dep_0!AP61</f>
        <v>-40150.096630486572</v>
      </c>
      <c r="AQ61">
        <f>Rev_Dep_2!AQ61-Rev_Dep_0!AQ61</f>
        <v>-39424.123589430106</v>
      </c>
      <c r="AR61">
        <f>Rev_Dep_2!AR61-Rev_Dep_0!AR61</f>
        <v>-38509.914111769423</v>
      </c>
      <c r="AS61">
        <f>Rev_Dep_2!AS61-Rev_Dep_0!AS61</f>
        <v>-37205.935291659494</v>
      </c>
      <c r="AT61">
        <f>Rev_Dep_2!AT61-Rev_Dep_0!AT61</f>
        <v>-35701.295357365845</v>
      </c>
      <c r="AU61">
        <f>Rev_Dep_2!AU61-Rev_Dep_0!AU61</f>
        <v>-34059.861741762012</v>
      </c>
      <c r="AV61">
        <f>Rev_Dep_2!AV61-Rev_Dep_0!AV61</f>
        <v>-34905.235166811268</v>
      </c>
    </row>
    <row r="62" spans="1:48" x14ac:dyDescent="0.25">
      <c r="A62" t="s">
        <v>1298</v>
      </c>
      <c r="U62">
        <f>Rev_Dep_2!U62-Rev_Dep_0!U62</f>
        <v>0.58989225747245655</v>
      </c>
      <c r="V62">
        <f>Rev_Dep_2!V62-Rev_Dep_0!V62</f>
        <v>480.80126627106529</v>
      </c>
      <c r="W62">
        <f>Rev_Dep_2!W62-Rev_Dep_0!W62</f>
        <v>931.38317978830855</v>
      </c>
      <c r="X62">
        <f>Rev_Dep_2!X62-Rev_Dep_0!X62</f>
        <v>973.14898934176836</v>
      </c>
      <c r="Y62">
        <f>Rev_Dep_2!Y62-Rev_Dep_0!Y62</f>
        <v>1088.99139655812</v>
      </c>
      <c r="Z62">
        <f>Rev_Dep_2!Z62-Rev_Dep_0!Z62</f>
        <v>1245.3055109517645</v>
      </c>
      <c r="AA62">
        <f>Rev_Dep_2!AA62-Rev_Dep_0!AA62</f>
        <v>1433.0092695848489</v>
      </c>
      <c r="AB62">
        <f>Rev_Dep_2!AB62-Rev_Dep_0!AB62</f>
        <v>1639.5398873115164</v>
      </c>
      <c r="AC62">
        <f>Rev_Dep_2!AC62-Rev_Dep_0!AC62</f>
        <v>1810.6661946085269</v>
      </c>
      <c r="AD62">
        <f>Rev_Dep_2!AD62-Rev_Dep_0!AD62</f>
        <v>2030.6286686564727</v>
      </c>
      <c r="AE62">
        <f>Rev_Dep_2!AE62-Rev_Dep_0!AE62</f>
        <v>2243.424035898297</v>
      </c>
      <c r="AF62">
        <f>Rev_Dep_2!AF62-Rev_Dep_0!AF62</f>
        <v>2459.3425372541524</v>
      </c>
      <c r="AG62">
        <f>Rev_Dep_2!AG62-Rev_Dep_0!AG62</f>
        <v>2717.0238106763736</v>
      </c>
      <c r="AH62">
        <f>Rev_Dep_2!AH62-Rev_Dep_0!AH62</f>
        <v>2934.4400148328123</v>
      </c>
      <c r="AI62">
        <f>Rev_Dep_2!AI62-Rev_Dep_0!AI62</f>
        <v>3171.7011827424485</v>
      </c>
      <c r="AJ62">
        <f>Rev_Dep_2!AJ62-Rev_Dep_0!AJ62</f>
        <v>3422.6290963442689</v>
      </c>
      <c r="AK62">
        <f>Rev_Dep_2!AK62-Rev_Dep_0!AK62</f>
        <v>3692.7362215869343</v>
      </c>
      <c r="AL62">
        <f>Rev_Dep_2!AL62-Rev_Dep_0!AL62</f>
        <v>3974.1479780057798</v>
      </c>
      <c r="AM62">
        <f>Rev_Dep_2!AM62-Rev_Dep_0!AM62</f>
        <v>4274.1142507483846</v>
      </c>
      <c r="AN62">
        <f>Rev_Dep_2!AN62-Rev_Dep_0!AN62</f>
        <v>4585.8358684002305</v>
      </c>
      <c r="AO62">
        <f>Rev_Dep_2!AO62-Rev_Dep_0!AO62</f>
        <v>4912.798313557736</v>
      </c>
      <c r="AP62">
        <f>Rev_Dep_2!AP62-Rev_Dep_0!AP62</f>
        <v>5255.5869575238812</v>
      </c>
      <c r="AQ62">
        <f>Rev_Dep_2!AQ62-Rev_Dep_0!AQ62</f>
        <v>5622.2732337147445</v>
      </c>
      <c r="AR62">
        <f>Rev_Dep_2!AR62-Rev_Dep_0!AR62</f>
        <v>6000.6155867689231</v>
      </c>
      <c r="AS62">
        <f>Rev_Dep_2!AS62-Rev_Dep_0!AS62</f>
        <v>6390.8653986278096</v>
      </c>
      <c r="AT62">
        <f>Rev_Dep_2!AT62-Rev_Dep_0!AT62</f>
        <v>6799.3621103411115</v>
      </c>
      <c r="AU62">
        <f>Rev_Dep_2!AU62-Rev_Dep_0!AU62</f>
        <v>7226.5403379494564</v>
      </c>
      <c r="AV62">
        <f>Rev_Dep_2!AV62-Rev_Dep_0!AV62</f>
        <v>7671.4641289658412</v>
      </c>
    </row>
    <row r="63" spans="1:48" x14ac:dyDescent="0.25">
      <c r="A63" t="s">
        <v>1295</v>
      </c>
      <c r="U63">
        <f>Rev_Dep_2!U63-Rev_Dep_0!U63</f>
        <v>0.19549428092977905</v>
      </c>
      <c r="V63">
        <f>Rev_Dep_2!V63-Rev_Dep_0!V63</f>
        <v>681.98060876844465</v>
      </c>
      <c r="W63">
        <f>Rev_Dep_2!W63-Rev_Dep_0!W63</f>
        <v>1291.7705237051305</v>
      </c>
      <c r="X63">
        <f>Rev_Dep_2!X63-Rev_Dep_0!X63</f>
        <v>1183.4816864955319</v>
      </c>
      <c r="Y63">
        <f>Rev_Dep_2!Y63-Rev_Dep_0!Y63</f>
        <v>1258.7139550973352</v>
      </c>
      <c r="Z63">
        <f>Rev_Dep_2!Z63-Rev_Dep_0!Z63</f>
        <v>1435.6437403404016</v>
      </c>
      <c r="AA63">
        <f>Rev_Dep_2!AA63-Rev_Dep_0!AA63</f>
        <v>1685.9500565709568</v>
      </c>
      <c r="AB63">
        <f>Rev_Dep_2!AB63-Rev_Dep_0!AB63</f>
        <v>1968.7473520053427</v>
      </c>
      <c r="AC63">
        <f>Rev_Dep_2!AC63-Rev_Dep_0!AC63</f>
        <v>2057.4372083365943</v>
      </c>
      <c r="AD63">
        <f>Rev_Dep_2!AD63-Rev_Dep_0!AD63</f>
        <v>2244.1518266431485</v>
      </c>
      <c r="AE63">
        <f>Rev_Dep_2!AE63-Rev_Dep_0!AE63</f>
        <v>2403.226958973506</v>
      </c>
      <c r="AF63">
        <f>Rev_Dep_2!AF63-Rev_Dep_0!AF63</f>
        <v>2546.9092502634867</v>
      </c>
      <c r="AG63">
        <f>Rev_Dep_2!AG63-Rev_Dep_0!AG63</f>
        <v>2755.6522298876735</v>
      </c>
      <c r="AH63">
        <f>Rev_Dep_2!AH63-Rev_Dep_0!AH63</f>
        <v>2878.303131676581</v>
      </c>
      <c r="AI63">
        <f>Rev_Dep_2!AI63-Rev_Dep_0!AI63</f>
        <v>3017.1933118753986</v>
      </c>
      <c r="AJ63">
        <f>Rev_Dep_2!AJ63-Rev_Dep_0!AJ63</f>
        <v>3157.9069855965026</v>
      </c>
      <c r="AK63">
        <f>Rev_Dep_2!AK63-Rev_Dep_0!AK63</f>
        <v>3314.3622601194802</v>
      </c>
      <c r="AL63">
        <f>Rev_Dep_2!AL63-Rev_Dep_0!AL63</f>
        <v>3465.8034201235132</v>
      </c>
      <c r="AM63">
        <f>Rev_Dep_2!AM63-Rev_Dep_0!AM63</f>
        <v>3662.4188651010045</v>
      </c>
      <c r="AN63">
        <f>Rev_Dep_2!AN63-Rev_Dep_0!AN63</f>
        <v>3849.0324623758715</v>
      </c>
      <c r="AO63">
        <f>Rev_Dep_2!AO63-Rev_Dep_0!AO63</f>
        <v>4031.8766556780101</v>
      </c>
      <c r="AP63">
        <f>Rev_Dep_2!AP63-Rev_Dep_0!AP63</f>
        <v>4214.6129703358201</v>
      </c>
      <c r="AQ63">
        <f>Rev_Dep_2!AQ63-Rev_Dep_0!AQ63</f>
        <v>4455.3964043717133</v>
      </c>
      <c r="AR63">
        <f>Rev_Dep_2!AR63-Rev_Dep_0!AR63</f>
        <v>4721.5053953709757</v>
      </c>
      <c r="AS63">
        <f>Rev_Dep_2!AS63-Rev_Dep_0!AS63</f>
        <v>4959.9787725935021</v>
      </c>
      <c r="AT63">
        <f>Rev_Dep_2!AT63-Rev_Dep_0!AT63</f>
        <v>5188.8299392320077</v>
      </c>
      <c r="AU63">
        <f>Rev_Dep_2!AU63-Rev_Dep_0!AU63</f>
        <v>5417.9118767726868</v>
      </c>
      <c r="AV63">
        <f>Rev_Dep_2!AV63-Rev_Dep_0!AV63</f>
        <v>5751.3509184797367</v>
      </c>
    </row>
    <row r="64" spans="1:48" x14ac:dyDescent="0.25">
      <c r="A64" t="s">
        <v>1300</v>
      </c>
      <c r="U64">
        <f>Rev_Dep_2!U64-Rev_Dep_0!U64</f>
        <v>0.51916263668272222</v>
      </c>
      <c r="V64">
        <f>Rev_Dep_2!V64-Rev_Dep_0!V64</f>
        <v>-11.388493368751369</v>
      </c>
      <c r="W64">
        <f>Rev_Dep_2!W64-Rev_Dep_0!W64</f>
        <v>-18.052032785728898</v>
      </c>
      <c r="X64">
        <f>Rev_Dep_2!X64-Rev_Dep_0!X64</f>
        <v>-8.9371157840257638</v>
      </c>
      <c r="Y64">
        <f>Rev_Dep_2!Y64-Rev_Dep_0!Y64</f>
        <v>4.0747040886451487</v>
      </c>
      <c r="Z64">
        <f>Rev_Dep_2!Z64-Rev_Dep_0!Z64</f>
        <v>17.820182863354376</v>
      </c>
      <c r="AA64">
        <f>Rev_Dep_2!AA64-Rev_Dep_0!AA64</f>
        <v>36.216186430528296</v>
      </c>
      <c r="AB64">
        <f>Rev_Dep_2!AB64-Rev_Dep_0!AB64</f>
        <v>54.010281147066507</v>
      </c>
      <c r="AC64">
        <f>Rev_Dep_2!AC64-Rev_Dep_0!AC64</f>
        <v>61.444105608067503</v>
      </c>
      <c r="AD64">
        <f>Rev_Dep_2!AD64-Rev_Dep_0!AD64</f>
        <v>68.176712981681476</v>
      </c>
      <c r="AE64">
        <f>Rev_Dep_2!AE64-Rev_Dep_0!AE64</f>
        <v>75.586263478019191</v>
      </c>
      <c r="AF64">
        <f>Rev_Dep_2!AF64-Rev_Dep_0!AF64</f>
        <v>81.690960102632289</v>
      </c>
      <c r="AG64">
        <f>Rev_Dep_2!AG64-Rev_Dep_0!AG64</f>
        <v>84.171518265866325</v>
      </c>
      <c r="AH64">
        <f>Rev_Dep_2!AH64-Rev_Dep_0!AH64</f>
        <v>85.232347922812096</v>
      </c>
      <c r="AI64">
        <f>Rev_Dep_2!AI64-Rev_Dep_0!AI64</f>
        <v>87.414158118348269</v>
      </c>
      <c r="AJ64">
        <f>Rev_Dep_2!AJ64-Rev_Dep_0!AJ64</f>
        <v>113.04149523341357</v>
      </c>
      <c r="AK64">
        <f>Rev_Dep_2!AK64-Rev_Dep_0!AK64</f>
        <v>103.06953063118567</v>
      </c>
      <c r="AL64">
        <f>Rev_Dep_2!AL64-Rev_Dep_0!AL64</f>
        <v>122.54650913798787</v>
      </c>
      <c r="AM64">
        <f>Rev_Dep_2!AM64-Rev_Dep_0!AM64</f>
        <v>116.61005651191567</v>
      </c>
      <c r="AN64">
        <f>Rev_Dep_2!AN64-Rev_Dep_0!AN64</f>
        <v>141.96348781205802</v>
      </c>
      <c r="AO64">
        <f>Rev_Dep_2!AO64-Rev_Dep_0!AO64</f>
        <v>164.86846556488763</v>
      </c>
      <c r="AP64">
        <f>Rev_Dep_2!AP64-Rev_Dep_0!AP64</f>
        <v>175.02220783701569</v>
      </c>
      <c r="AQ64">
        <f>Rev_Dep_2!AQ64-Rev_Dep_0!AQ64</f>
        <v>183.61264791089707</v>
      </c>
      <c r="AR64">
        <f>Rev_Dep_2!AR64-Rev_Dep_0!AR64</f>
        <v>192.10231242723466</v>
      </c>
      <c r="AS64">
        <f>Rev_Dep_2!AS64-Rev_Dep_0!AS64</f>
        <v>200.78907812947364</v>
      </c>
      <c r="AT64">
        <f>Rev_Dep_2!AT64-Rev_Dep_0!AT64</f>
        <v>211.08512495516561</v>
      </c>
      <c r="AU64">
        <f>Rev_Dep_2!AU64-Rev_Dep_0!AU64</f>
        <v>222.62500159106003</v>
      </c>
      <c r="AV64">
        <f>Rev_Dep_2!AV64-Rev_Dep_0!AV64</f>
        <v>234.89119111235277</v>
      </c>
    </row>
    <row r="65" spans="1:48" x14ac:dyDescent="0.25">
      <c r="A65" t="s">
        <v>1301</v>
      </c>
      <c r="U65">
        <f>Rev_Dep_2!U65-Rev_Dep_0!U65</f>
        <v>0.25723992279597496</v>
      </c>
      <c r="V65">
        <f>Rev_Dep_2!V65-Rev_Dep_0!V65</f>
        <v>-1.7729660714257989</v>
      </c>
      <c r="W65">
        <f>Rev_Dep_2!W65-Rev_Dep_0!W65</f>
        <v>-4.3469634786059714</v>
      </c>
      <c r="X65">
        <f>Rev_Dep_2!X65-Rev_Dep_0!X65</f>
        <v>-0.80687269957218177</v>
      </c>
      <c r="Y65">
        <f>Rev_Dep_2!Y65-Rev_Dep_0!Y65</f>
        <v>4.6773965966119704</v>
      </c>
      <c r="Z65">
        <f>Rev_Dep_2!Z65-Rev_Dep_0!Z65</f>
        <v>10.762521053834803</v>
      </c>
      <c r="AA65">
        <f>Rev_Dep_2!AA65-Rev_Dep_0!AA65</f>
        <v>17.28010061858788</v>
      </c>
      <c r="AB65">
        <f>Rev_Dep_2!AB65-Rev_Dep_0!AB65</f>
        <v>23.788727873995413</v>
      </c>
      <c r="AC65">
        <f>Rev_Dep_2!AC65-Rev_Dep_0!AC65</f>
        <v>30.241473793652517</v>
      </c>
      <c r="AD65">
        <f>Rev_Dep_2!AD65-Rev_Dep_0!AD65</f>
        <v>35.599514389809542</v>
      </c>
      <c r="AE65">
        <f>Rev_Dep_2!AE65-Rev_Dep_0!AE65</f>
        <v>40.390402515739197</v>
      </c>
      <c r="AF65">
        <f>Rev_Dep_2!AF65-Rev_Dep_0!AF65</f>
        <v>44.93818954335643</v>
      </c>
      <c r="AG65">
        <f>Rev_Dep_2!AG65-Rev_Dep_0!AG65</f>
        <v>48.294371357309728</v>
      </c>
      <c r="AH65">
        <f>Rev_Dep_2!AH65-Rev_Dep_0!AH65</f>
        <v>51.713929353844833</v>
      </c>
      <c r="AI65">
        <f>Rev_Dep_2!AI65-Rev_Dep_0!AI65</f>
        <v>55.34010672135912</v>
      </c>
      <c r="AJ65">
        <f>Rev_Dep_2!AJ65-Rev_Dep_0!AJ65</f>
        <v>58.615327230229923</v>
      </c>
      <c r="AK65">
        <f>Rev_Dep_2!AK65-Rev_Dep_0!AK65</f>
        <v>62.46512493497255</v>
      </c>
      <c r="AL65">
        <f>Rev_Dep_2!AL65-Rev_Dep_0!AL65</f>
        <v>65.719599925169973</v>
      </c>
      <c r="AM65">
        <f>Rev_Dep_2!AM65-Rev_Dep_0!AM65</f>
        <v>70.437932113321835</v>
      </c>
      <c r="AN65">
        <f>Rev_Dep_2!AN65-Rev_Dep_0!AN65</f>
        <v>76.229819928465758</v>
      </c>
      <c r="AO65">
        <f>Rev_Dep_2!AO65-Rev_Dep_0!AO65</f>
        <v>82.547068001489151</v>
      </c>
      <c r="AP65">
        <f>Rev_Dep_2!AP65-Rev_Dep_0!AP65</f>
        <v>89.146686569603162</v>
      </c>
      <c r="AQ65">
        <f>Rev_Dep_2!AQ65-Rev_Dep_0!AQ65</f>
        <v>95.16294546675158</v>
      </c>
      <c r="AR65">
        <f>Rev_Dep_2!AR65-Rev_Dep_0!AR65</f>
        <v>100.40917659392153</v>
      </c>
      <c r="AS65">
        <f>Rev_Dep_2!AS65-Rev_Dep_0!AS65</f>
        <v>105.5286775860618</v>
      </c>
      <c r="AT65">
        <f>Rev_Dep_2!AT65-Rev_Dep_0!AT65</f>
        <v>110.92872512117287</v>
      </c>
      <c r="AU65">
        <f>Rev_Dep_2!AU65-Rev_Dep_0!AU65</f>
        <v>116.62511902724555</v>
      </c>
      <c r="AV65">
        <f>Rev_Dep_2!AV65-Rev_Dep_0!AV65</f>
        <v>122.65235056123493</v>
      </c>
    </row>
    <row r="66" spans="1:48" x14ac:dyDescent="0.25">
      <c r="A66" t="s">
        <v>1299</v>
      </c>
      <c r="U66">
        <f>Rev_Dep_2!U66-Rev_Dep_0!U66</f>
        <v>7.1880415115138021</v>
      </c>
      <c r="V66">
        <f>Rev_Dep_2!V66-Rev_Dep_0!V66</f>
        <v>-308.98580270630373</v>
      </c>
      <c r="W66">
        <f>Rev_Dep_2!W66-Rev_Dep_0!W66</f>
        <v>-678.35589222135604</v>
      </c>
      <c r="X66">
        <f>Rev_Dep_2!X66-Rev_Dep_0!X66</f>
        <v>-1016.6400309035453</v>
      </c>
      <c r="Y66">
        <f>Rev_Dep_2!Y66-Rev_Dep_0!Y66</f>
        <v>-1320.1589307095037</v>
      </c>
      <c r="Z66">
        <f>Rev_Dep_2!Z66-Rev_Dep_0!Z66</f>
        <v>-1660.8400908208951</v>
      </c>
      <c r="AA66">
        <f>Rev_Dep_2!AA66-Rev_Dep_0!AA66</f>
        <v>-2050.4652483278805</v>
      </c>
      <c r="AB66">
        <f>Rev_Dep_2!AB66-Rev_Dep_0!AB66</f>
        <v>-2495.5125760032333</v>
      </c>
      <c r="AC66">
        <f>Rev_Dep_2!AC66-Rev_Dep_0!AC66</f>
        <v>-3191.0164246263594</v>
      </c>
      <c r="AD66">
        <f>Rev_Dep_2!AD66-Rev_Dep_0!AD66</f>
        <v>-3872.654117946573</v>
      </c>
      <c r="AE66">
        <f>Rev_Dep_2!AE66-Rev_Dep_0!AE66</f>
        <v>-4608.299367617492</v>
      </c>
      <c r="AF66">
        <f>Rev_Dep_2!AF66-Rev_Dep_0!AF66</f>
        <v>-5385.4058784049284</v>
      </c>
      <c r="AG66">
        <f>Rev_Dep_2!AG66-Rev_Dep_0!AG66</f>
        <v>-6211.2479521273162</v>
      </c>
      <c r="AH66">
        <f>Rev_Dep_2!AH66-Rev_Dep_0!AH66</f>
        <v>-7080.3706577771936</v>
      </c>
      <c r="AI66">
        <f>Rev_Dep_2!AI66-Rev_Dep_0!AI66</f>
        <v>-7968.4316418094368</v>
      </c>
      <c r="AJ66">
        <f>Rev_Dep_2!AJ66-Rev_Dep_0!AJ66</f>
        <v>-8903.5575320766839</v>
      </c>
      <c r="AK66">
        <f>Rev_Dep_2!AK66-Rev_Dep_0!AK66</f>
        <v>-9864.0877304721871</v>
      </c>
      <c r="AL66">
        <f>Rev_Dep_2!AL66-Rev_Dep_0!AL66</f>
        <v>-10889.813411030244</v>
      </c>
      <c r="AM66">
        <f>Rev_Dep_2!AM66-Rev_Dep_0!AM66</f>
        <v>-11924.027407394156</v>
      </c>
      <c r="AN66">
        <f>Rev_Dep_2!AN66-Rev_Dep_0!AN66</f>
        <v>-12993.546801199993</v>
      </c>
      <c r="AO66">
        <f>Rev_Dep_2!AO66-Rev_Dep_0!AO66</f>
        <v>-14107.928096152242</v>
      </c>
      <c r="AP66">
        <f>Rev_Dep_2!AP66-Rev_Dep_0!AP66</f>
        <v>-15262.734166142833</v>
      </c>
      <c r="AQ66">
        <f>Rev_Dep_2!AQ66-Rev_Dep_0!AQ66</f>
        <v>-16462.541922720873</v>
      </c>
      <c r="AR66">
        <f>Rev_Dep_2!AR66-Rev_Dep_0!AR66</f>
        <v>-17715.380331107131</v>
      </c>
      <c r="AS66">
        <f>Rev_Dep_2!AS66-Rev_Dep_0!AS66</f>
        <v>-19024.605022020794</v>
      </c>
      <c r="AT66">
        <f>Rev_Dep_2!AT66-Rev_Dep_0!AT66</f>
        <v>-20370.739523809891</v>
      </c>
      <c r="AU66">
        <f>Rev_Dep_2!AU66-Rev_Dep_0!AU66</f>
        <v>-21761.845751754656</v>
      </c>
      <c r="AV66">
        <f>Rev_Dep_2!AV66-Rev_Dep_0!AV66</f>
        <v>-23214.123648801826</v>
      </c>
    </row>
    <row r="67" spans="1:48" x14ac:dyDescent="0.25">
      <c r="A67" t="s">
        <v>1297</v>
      </c>
      <c r="U67">
        <f>Rev_Dep_2!U67-Rev_Dep_0!U67</f>
        <v>455.33490494894795</v>
      </c>
      <c r="V67">
        <f>Rev_Dep_2!V67-Rev_Dep_0!V67</f>
        <v>-2948.4226199972909</v>
      </c>
      <c r="W67">
        <f>Rev_Dep_2!W67-Rev_Dep_0!W67</f>
        <v>-6236.1075705806725</v>
      </c>
      <c r="X67">
        <f>Rev_Dep_2!X67-Rev_Dep_0!X67</f>
        <v>1899.1170916135889</v>
      </c>
      <c r="Y67">
        <f>Rev_Dep_2!Y67-Rev_Dep_0!Y67</f>
        <v>10552.114409687463</v>
      </c>
      <c r="Z67">
        <f>Rev_Dep_2!Z67-Rev_Dep_0!Z67</f>
        <v>17982.060821806779</v>
      </c>
      <c r="AA67">
        <f>Rev_Dep_2!AA67-Rev_Dep_0!AA67</f>
        <v>23318.251282604877</v>
      </c>
      <c r="AB67">
        <f>Rev_Dep_2!AB67-Rev_Dep_0!AB67</f>
        <v>26649.281873393105</v>
      </c>
      <c r="AC67">
        <f>Rev_Dep_2!AC67-Rev_Dep_0!AC67</f>
        <v>31872.095808615442</v>
      </c>
      <c r="AD67">
        <f>Rev_Dep_2!AD67-Rev_Dep_0!AD67</f>
        <v>37689.674977178802</v>
      </c>
      <c r="AE67">
        <f>Rev_Dep_2!AE67-Rev_Dep_0!AE67</f>
        <v>43122.855937638669</v>
      </c>
      <c r="AF67">
        <f>Rev_Dep_2!AF67-Rev_Dep_0!AF67</f>
        <v>48221.091966124251</v>
      </c>
      <c r="AG67">
        <f>Rev_Dep_2!AG67-Rev_Dep_0!AG67</f>
        <v>51195.03032154229</v>
      </c>
      <c r="AH67">
        <f>Rev_Dep_2!AH67-Rev_Dep_0!AH67</f>
        <v>55634.300171697745</v>
      </c>
      <c r="AI67">
        <f>Rev_Dep_2!AI67-Rev_Dep_0!AI67</f>
        <v>61507.539066915866</v>
      </c>
      <c r="AJ67">
        <f>Rev_Dep_2!AJ67-Rev_Dep_0!AJ67</f>
        <v>66615.53046900779</v>
      </c>
      <c r="AK67">
        <f>Rev_Dep_2!AK67-Rev_Dep_0!AK67</f>
        <v>72691.742463921197</v>
      </c>
      <c r="AL67">
        <f>Rev_Dep_2!AL67-Rev_Dep_0!AL67</f>
        <v>77648.006958713289</v>
      </c>
      <c r="AM67">
        <f>Rev_Dep_2!AM67-Rev_Dep_0!AM67</f>
        <v>84373.891815531766</v>
      </c>
      <c r="AN67">
        <f>Rev_Dep_2!AN67-Rev_Dep_0!AN67</f>
        <v>92089.926385720493</v>
      </c>
      <c r="AO67">
        <f>Rev_Dep_2!AO67-Rev_Dep_0!AO67</f>
        <v>100142.19010909321</v>
      </c>
      <c r="AP67">
        <f>Rev_Dep_2!AP67-Rev_Dep_0!AP67</f>
        <v>108608.56137430947</v>
      </c>
      <c r="AQ67">
        <f>Rev_Dep_2!AQ67-Rev_Dep_0!AQ67</f>
        <v>116513.21939577698</v>
      </c>
      <c r="AR67">
        <f>Rev_Dep_2!AR67-Rev_Dep_0!AR67</f>
        <v>122950.9098049195</v>
      </c>
      <c r="AS67">
        <f>Rev_Dep_2!AS67-Rev_Dep_0!AS67</f>
        <v>128768.60649796156</v>
      </c>
      <c r="AT67">
        <f>Rev_Dep_2!AT67-Rev_Dep_0!AT67</f>
        <v>135593.35190694942</v>
      </c>
      <c r="AU67">
        <f>Rev_Dep_2!AU67-Rev_Dep_0!AU67</f>
        <v>143178.66042381898</v>
      </c>
      <c r="AV67">
        <f>Rev_Dep_2!AV67-Rev_Dep_0!AV67</f>
        <v>151239.35544255306</v>
      </c>
    </row>
    <row r="68" spans="1:48" x14ac:dyDescent="0.25">
      <c r="A68" t="s">
        <v>1302</v>
      </c>
      <c r="U68">
        <f>Rev_Dep_2!U68-Rev_Dep_0!U68</f>
        <v>0.10351948860176208</v>
      </c>
      <c r="V68">
        <f>Rev_Dep_2!V68-Rev_Dep_0!V68</f>
        <v>-0.79039424794581237</v>
      </c>
      <c r="W68">
        <f>Rev_Dep_2!W68-Rev_Dep_0!W68</f>
        <v>-1.6252092881615283</v>
      </c>
      <c r="X68">
        <f>Rev_Dep_2!X68-Rev_Dep_0!X68</f>
        <v>0.36304477323903939</v>
      </c>
      <c r="Y68">
        <f>Rev_Dep_2!Y68-Rev_Dep_0!Y68</f>
        <v>2.4446306839709564</v>
      </c>
      <c r="Z68">
        <f>Rev_Dep_2!Z68-Rev_Dep_0!Z68</f>
        <v>4.2221362984355721</v>
      </c>
      <c r="AA68">
        <f>Rev_Dep_2!AA68-Rev_Dep_0!AA68</f>
        <v>5.4638349871486867</v>
      </c>
      <c r="AB68">
        <f>Rev_Dep_2!AB68-Rev_Dep_0!AB68</f>
        <v>6.205475180318615</v>
      </c>
      <c r="AC68">
        <f>Rev_Dep_2!AC68-Rev_Dep_0!AC68</f>
        <v>7.3981897705328095</v>
      </c>
      <c r="AD68">
        <f>Rev_Dep_2!AD68-Rev_Dep_0!AD68</f>
        <v>8.7655409515470524</v>
      </c>
      <c r="AE68">
        <f>Rev_Dep_2!AE68-Rev_Dep_0!AE68</f>
        <v>10.065194570386922</v>
      </c>
      <c r="AF68">
        <f>Rev_Dep_2!AF68-Rev_Dep_0!AF68</f>
        <v>11.285825167586211</v>
      </c>
      <c r="AG68">
        <f>Rev_Dep_2!AG68-Rev_Dep_0!AG68</f>
        <v>11.973028422749536</v>
      </c>
      <c r="AH68">
        <f>Rev_Dep_2!AH68-Rev_Dep_0!AH68</f>
        <v>13.016545822322314</v>
      </c>
      <c r="AI68">
        <f>Rev_Dep_2!AI68-Rev_Dep_0!AI68</f>
        <v>14.418137732650166</v>
      </c>
      <c r="AJ68">
        <f>Rev_Dep_2!AJ68-Rev_Dep_0!AJ68</f>
        <v>15.694001127467686</v>
      </c>
      <c r="AK68">
        <f>Rev_Dep_2!AK68-Rev_Dep_0!AK68</f>
        <v>17.064232728118952</v>
      </c>
      <c r="AL68">
        <f>Rev_Dep_2!AL68-Rev_Dep_0!AL68</f>
        <v>18.252278157871842</v>
      </c>
      <c r="AM68">
        <f>Rev_Dep_2!AM68-Rev_Dep_0!AM68</f>
        <v>19.763564368734365</v>
      </c>
      <c r="AN68">
        <f>Rev_Dep_2!AN68-Rev_Dep_0!AN68</f>
        <v>21.609710170801065</v>
      </c>
      <c r="AO68">
        <f>Rev_Dep_2!AO68-Rev_Dep_0!AO68</f>
        <v>23.500327211509216</v>
      </c>
      <c r="AP68">
        <f>Rev_Dep_2!AP68-Rev_Dep_0!AP68</f>
        <v>25.428125368520057</v>
      </c>
      <c r="AQ68">
        <f>Rev_Dep_2!AQ68-Rev_Dep_0!AQ68</f>
        <v>27.214134374052151</v>
      </c>
      <c r="AR68">
        <f>Rev_Dep_2!AR68-Rev_Dep_0!AR68</f>
        <v>28.665160810810391</v>
      </c>
      <c r="AS68">
        <f>Rev_Dep_2!AS68-Rev_Dep_0!AS68</f>
        <v>29.96341718115815</v>
      </c>
      <c r="AT68">
        <f>Rev_Dep_2!AT68-Rev_Dep_0!AT68</f>
        <v>31.524772597786978</v>
      </c>
      <c r="AU68">
        <f>Rev_Dep_2!AU68-Rev_Dep_0!AU68</f>
        <v>33.283599647809012</v>
      </c>
      <c r="AV68">
        <f>Rev_Dep_2!AV68-Rev_Dep_0!AV68</f>
        <v>35.165830751135275</v>
      </c>
    </row>
    <row r="69" spans="1:48" x14ac:dyDescent="0.25">
      <c r="A69" t="s">
        <v>1303</v>
      </c>
      <c r="U69">
        <f>Rev_Dep_2!U69-Rev_Dep_0!U69</f>
        <v>200.72436810430372</v>
      </c>
      <c r="V69">
        <f>Rev_Dep_2!V69-Rev_Dep_0!V69</f>
        <v>-1188.9393688853597</v>
      </c>
      <c r="W69">
        <f>Rev_Dep_2!W69-Rev_Dep_0!W69</f>
        <v>-2661.4266661538859</v>
      </c>
      <c r="X69">
        <f>Rev_Dep_2!X69-Rev_Dep_0!X69</f>
        <v>236.42430217249785</v>
      </c>
      <c r="Y69">
        <f>Rev_Dep_2!Y69-Rev_Dep_0!Y69</f>
        <v>3292.0439744839678</v>
      </c>
      <c r="Z69">
        <f>Rev_Dep_2!Z69-Rev_Dep_0!Z69</f>
        <v>5858.9055015681661</v>
      </c>
      <c r="AA69">
        <f>Rev_Dep_2!AA69-Rev_Dep_0!AA69</f>
        <v>7590.0227360324934</v>
      </c>
      <c r="AB69">
        <f>Rev_Dep_2!AB69-Rev_Dep_0!AB69</f>
        <v>8552.3796093387646</v>
      </c>
      <c r="AC69">
        <f>Rev_Dep_2!AC69-Rev_Dep_0!AC69</f>
        <v>10352.510782986472</v>
      </c>
      <c r="AD69">
        <f>Rev_Dep_2!AD69-Rev_Dep_0!AD69</f>
        <v>12023.214838784654</v>
      </c>
      <c r="AE69">
        <f>Rev_Dep_2!AE69-Rev_Dep_0!AE69</f>
        <v>13487.819347949349</v>
      </c>
      <c r="AF69">
        <f>Rev_Dep_2!AF69-Rev_Dep_0!AF69</f>
        <v>14744.253358387621</v>
      </c>
      <c r="AG69">
        <f>Rev_Dep_2!AG69-Rev_Dep_0!AG69</f>
        <v>15154.362106733432</v>
      </c>
      <c r="AH69">
        <f>Rev_Dep_2!AH69-Rev_Dep_0!AH69</f>
        <v>16072.470355026831</v>
      </c>
      <c r="AI69">
        <f>Rev_Dep_2!AI69-Rev_Dep_0!AI69</f>
        <v>17381.714996248658</v>
      </c>
      <c r="AJ69">
        <f>Rev_Dep_2!AJ69-Rev_Dep_0!AJ69</f>
        <v>18490.215575336013</v>
      </c>
      <c r="AK69">
        <f>Rev_Dep_2!AK69-Rev_Dep_0!AK69</f>
        <v>19618.675339539885</v>
      </c>
      <c r="AL69">
        <f>Rev_Dep_2!AL69-Rev_Dep_0!AL69</f>
        <v>20461.262200006458</v>
      </c>
      <c r="AM69">
        <f>Rev_Dep_2!AM69-Rev_Dep_0!AM69</f>
        <v>21837.025051097269</v>
      </c>
      <c r="AN69">
        <f>Rev_Dep_2!AN69-Rev_Dep_0!AN69</f>
        <v>23520.20445390878</v>
      </c>
      <c r="AO69">
        <f>Rev_Dep_2!AO69-Rev_Dep_0!AO69</f>
        <v>25234.388579130638</v>
      </c>
      <c r="AP69">
        <f>Rev_Dep_2!AP69-Rev_Dep_0!AP69</f>
        <v>26927.472015289241</v>
      </c>
      <c r="AQ69">
        <f>Rev_Dep_2!AQ69-Rev_Dep_0!AQ69</f>
        <v>28283.962638407364</v>
      </c>
      <c r="AR69">
        <f>Rev_Dep_2!AR69-Rev_Dep_0!AR69</f>
        <v>28987.763254158897</v>
      </c>
      <c r="AS69">
        <f>Rev_Dep_2!AS69-Rev_Dep_0!AS69</f>
        <v>29540.265183714335</v>
      </c>
      <c r="AT69">
        <f>Rev_Dep_2!AT69-Rev_Dep_0!AT69</f>
        <v>30356.717299717129</v>
      </c>
      <c r="AU69">
        <f>Rev_Dep_2!AU69-Rev_Dep_0!AU69</f>
        <v>31349.737411709037</v>
      </c>
      <c r="AV69">
        <f>Rev_Dep_2!AV69-Rev_Dep_0!AV69</f>
        <v>32393.6769884557</v>
      </c>
    </row>
    <row r="70" spans="1:48" x14ac:dyDescent="0.25">
      <c r="A70" t="s">
        <v>1304</v>
      </c>
      <c r="U70">
        <f>Rev_Dep_2!U70-Rev_Dep_0!U70</f>
        <v>-63.493296083208406</v>
      </c>
      <c r="V70">
        <f>Rev_Dep_2!V70-Rev_Dep_0!V70</f>
        <v>-4392.0375332675176</v>
      </c>
      <c r="W70">
        <f>Rev_Dep_2!W70-Rev_Dep_0!W70</f>
        <v>-6906.8502255031199</v>
      </c>
      <c r="X70">
        <f>Rev_Dep_2!X70-Rev_Dep_0!X70</f>
        <v>-9714.8601132404583</v>
      </c>
      <c r="Y70">
        <f>Rev_Dep_2!Y70-Rev_Dep_0!Y70</f>
        <v>-9918.4739838195674</v>
      </c>
      <c r="Z70">
        <f>Rev_Dep_2!Z70-Rev_Dep_0!Z70</f>
        <v>-12342.253888918174</v>
      </c>
      <c r="AA70">
        <f>Rev_Dep_2!AA70-Rev_Dep_0!AA70</f>
        <v>-15031.365087787504</v>
      </c>
      <c r="AB70">
        <f>Rev_Dep_2!AB70-Rev_Dep_0!AB70</f>
        <v>-18388.420014855423</v>
      </c>
      <c r="AC70">
        <f>Rev_Dep_2!AC70-Rev_Dep_0!AC70</f>
        <v>-20394.326069680843</v>
      </c>
      <c r="AD70">
        <f>Rev_Dep_2!AD70-Rev_Dep_0!AD70</f>
        <v>-21960.573474216857</v>
      </c>
      <c r="AE70">
        <f>Rev_Dep_2!AE70-Rev_Dep_0!AE70</f>
        <v>-24183.097049371543</v>
      </c>
      <c r="AF70">
        <f>Rev_Dep_2!AF70-Rev_Dep_0!AF70</f>
        <v>-26716.929875769652</v>
      </c>
      <c r="AG70">
        <f>Rev_Dep_2!AG70-Rev_Dep_0!AG70</f>
        <v>-29047.919824099634</v>
      </c>
      <c r="AH70">
        <f>Rev_Dep_2!AH70-Rev_Dep_0!AH70</f>
        <v>-31651.536751404623</v>
      </c>
      <c r="AI70">
        <f>Rev_Dep_2!AI70-Rev_Dep_0!AI70</f>
        <v>-34559.21369300368</v>
      </c>
      <c r="AJ70">
        <f>Rev_Dep_2!AJ70-Rev_Dep_0!AJ70</f>
        <v>-37329.051912422161</v>
      </c>
      <c r="AK70">
        <f>Rev_Dep_2!AK70-Rev_Dep_0!AK70</f>
        <v>-40142.543350315886</v>
      </c>
      <c r="AL70">
        <f>Rev_Dep_2!AL70-Rev_Dep_0!AL70</f>
        <v>-43138.697452066612</v>
      </c>
      <c r="AM70">
        <f>Rev_Dep_2!AM70-Rev_Dep_0!AM70</f>
        <v>-42053.634091050801</v>
      </c>
      <c r="AN70">
        <f>Rev_Dep_2!AN70-Rev_Dep_0!AN70</f>
        <v>-41395.426732200765</v>
      </c>
      <c r="AO70">
        <f>Rev_Dep_2!AO70-Rev_Dep_0!AO70</f>
        <v>-40772.188670016258</v>
      </c>
      <c r="AP70">
        <f>Rev_Dep_2!AP70-Rev_Dep_0!AP70</f>
        <v>-40150.096630486572</v>
      </c>
      <c r="AQ70">
        <f>Rev_Dep_2!AQ70-Rev_Dep_0!AQ70</f>
        <v>-39424.123589430106</v>
      </c>
      <c r="AR70">
        <f>Rev_Dep_2!AR70-Rev_Dep_0!AR70</f>
        <v>-38509.914111769423</v>
      </c>
      <c r="AS70">
        <f>Rev_Dep_2!AS70-Rev_Dep_0!AS70</f>
        <v>-37205.935291659494</v>
      </c>
      <c r="AT70">
        <f>Rev_Dep_2!AT70-Rev_Dep_0!AT70</f>
        <v>-35701.295357365845</v>
      </c>
      <c r="AU70">
        <f>Rev_Dep_2!AU70-Rev_Dep_0!AU70</f>
        <v>-34059.861741762012</v>
      </c>
      <c r="AV70">
        <f>Rev_Dep_2!AV70-Rev_Dep_0!AV70</f>
        <v>-34905.235166811268</v>
      </c>
    </row>
    <row r="71" spans="1:48" x14ac:dyDescent="0.25">
      <c r="A71" t="s">
        <v>1305</v>
      </c>
      <c r="U71">
        <f>Rev_Dep_2!U71-Rev_Dep_0!U71</f>
        <v>0.58989225747245655</v>
      </c>
      <c r="V71">
        <f>Rev_Dep_2!V71-Rev_Dep_0!V71</f>
        <v>480.80126627106529</v>
      </c>
      <c r="W71">
        <f>Rev_Dep_2!W71-Rev_Dep_0!W71</f>
        <v>931.38317978830855</v>
      </c>
      <c r="X71">
        <f>Rev_Dep_2!X71-Rev_Dep_0!X71</f>
        <v>973.14898934176836</v>
      </c>
      <c r="Y71">
        <f>Rev_Dep_2!Y71-Rev_Dep_0!Y71</f>
        <v>1088.99139655812</v>
      </c>
      <c r="Z71">
        <f>Rev_Dep_2!Z71-Rev_Dep_0!Z71</f>
        <v>1245.3055109517645</v>
      </c>
      <c r="AA71">
        <f>Rev_Dep_2!AA71-Rev_Dep_0!AA71</f>
        <v>1433.0092695848489</v>
      </c>
      <c r="AB71">
        <f>Rev_Dep_2!AB71-Rev_Dep_0!AB71</f>
        <v>1639.5398873115164</v>
      </c>
      <c r="AC71">
        <f>Rev_Dep_2!AC71-Rev_Dep_0!AC71</f>
        <v>1810.6661946085269</v>
      </c>
      <c r="AD71">
        <f>Rev_Dep_2!AD71-Rev_Dep_0!AD71</f>
        <v>2030.6286686564727</v>
      </c>
      <c r="AE71">
        <f>Rev_Dep_2!AE71-Rev_Dep_0!AE71</f>
        <v>2243.424035898297</v>
      </c>
      <c r="AF71">
        <f>Rev_Dep_2!AF71-Rev_Dep_0!AF71</f>
        <v>2459.3425372541524</v>
      </c>
      <c r="AG71">
        <f>Rev_Dep_2!AG71-Rev_Dep_0!AG71</f>
        <v>2717.0238106763736</v>
      </c>
      <c r="AH71">
        <f>Rev_Dep_2!AH71-Rev_Dep_0!AH71</f>
        <v>2934.4400148328123</v>
      </c>
      <c r="AI71">
        <f>Rev_Dep_2!AI71-Rev_Dep_0!AI71</f>
        <v>3171.7011827424485</v>
      </c>
      <c r="AJ71">
        <f>Rev_Dep_2!AJ71-Rev_Dep_0!AJ71</f>
        <v>3422.6290963442689</v>
      </c>
      <c r="AK71">
        <f>Rev_Dep_2!AK71-Rev_Dep_0!AK71</f>
        <v>3692.7362215869343</v>
      </c>
      <c r="AL71">
        <f>Rev_Dep_2!AL71-Rev_Dep_0!AL71</f>
        <v>3974.1479780057798</v>
      </c>
      <c r="AM71">
        <f>Rev_Dep_2!AM71-Rev_Dep_0!AM71</f>
        <v>4274.1142507483846</v>
      </c>
      <c r="AN71">
        <f>Rev_Dep_2!AN71-Rev_Dep_0!AN71</f>
        <v>4585.8358684002305</v>
      </c>
      <c r="AO71">
        <f>Rev_Dep_2!AO71-Rev_Dep_0!AO71</f>
        <v>4912.798313557736</v>
      </c>
      <c r="AP71">
        <f>Rev_Dep_2!AP71-Rev_Dep_0!AP71</f>
        <v>5255.5869575238812</v>
      </c>
      <c r="AQ71">
        <f>Rev_Dep_2!AQ71-Rev_Dep_0!AQ71</f>
        <v>5622.2732337147445</v>
      </c>
      <c r="AR71">
        <f>Rev_Dep_2!AR71-Rev_Dep_0!AR71</f>
        <v>6000.6155867689231</v>
      </c>
      <c r="AS71">
        <f>Rev_Dep_2!AS71-Rev_Dep_0!AS71</f>
        <v>6390.8653986278096</v>
      </c>
      <c r="AT71">
        <f>Rev_Dep_2!AT71-Rev_Dep_0!AT71</f>
        <v>6799.3621103411115</v>
      </c>
      <c r="AU71">
        <f>Rev_Dep_2!AU71-Rev_Dep_0!AU71</f>
        <v>7226.5403379494564</v>
      </c>
      <c r="AV71">
        <f>Rev_Dep_2!AV71-Rev_Dep_0!AV71</f>
        <v>7671.4641289658412</v>
      </c>
    </row>
    <row r="72" spans="1:48" x14ac:dyDescent="0.25">
      <c r="A72" t="s">
        <v>1306</v>
      </c>
      <c r="U72">
        <f>Rev_Dep_2!U72-Rev_Dep_0!U72</f>
        <v>0.19549428092977905</v>
      </c>
      <c r="V72">
        <f>Rev_Dep_2!V72-Rev_Dep_0!V72</f>
        <v>681.98060876844465</v>
      </c>
      <c r="W72">
        <f>Rev_Dep_2!W72-Rev_Dep_0!W72</f>
        <v>1291.7705237051305</v>
      </c>
      <c r="X72">
        <f>Rev_Dep_2!X72-Rev_Dep_0!X72</f>
        <v>1183.4816864955319</v>
      </c>
      <c r="Y72">
        <f>Rev_Dep_2!Y72-Rev_Dep_0!Y72</f>
        <v>1258.7139550973352</v>
      </c>
      <c r="Z72">
        <f>Rev_Dep_2!Z72-Rev_Dep_0!Z72</f>
        <v>1435.6437403404016</v>
      </c>
      <c r="AA72">
        <f>Rev_Dep_2!AA72-Rev_Dep_0!AA72</f>
        <v>1685.9500565709568</v>
      </c>
      <c r="AB72">
        <f>Rev_Dep_2!AB72-Rev_Dep_0!AB72</f>
        <v>1968.7473520053427</v>
      </c>
      <c r="AC72">
        <f>Rev_Dep_2!AC72-Rev_Dep_0!AC72</f>
        <v>2057.4372083365943</v>
      </c>
      <c r="AD72">
        <f>Rev_Dep_2!AD72-Rev_Dep_0!AD72</f>
        <v>2244.1518266431485</v>
      </c>
      <c r="AE72">
        <f>Rev_Dep_2!AE72-Rev_Dep_0!AE72</f>
        <v>2403.226958973506</v>
      </c>
      <c r="AF72">
        <f>Rev_Dep_2!AF72-Rev_Dep_0!AF72</f>
        <v>2546.9092502634867</v>
      </c>
      <c r="AG72">
        <f>Rev_Dep_2!AG72-Rev_Dep_0!AG72</f>
        <v>2755.6522298876735</v>
      </c>
      <c r="AH72">
        <f>Rev_Dep_2!AH72-Rev_Dep_0!AH72</f>
        <v>2878.303131676581</v>
      </c>
      <c r="AI72">
        <f>Rev_Dep_2!AI72-Rev_Dep_0!AI72</f>
        <v>3017.1933118753986</v>
      </c>
      <c r="AJ72">
        <f>Rev_Dep_2!AJ72-Rev_Dep_0!AJ72</f>
        <v>3157.9069855965026</v>
      </c>
      <c r="AK72">
        <f>Rev_Dep_2!AK72-Rev_Dep_0!AK72</f>
        <v>3314.3622601194802</v>
      </c>
      <c r="AL72">
        <f>Rev_Dep_2!AL72-Rev_Dep_0!AL72</f>
        <v>3465.8034201235132</v>
      </c>
      <c r="AM72">
        <f>Rev_Dep_2!AM72-Rev_Dep_0!AM72</f>
        <v>3662.4188651010045</v>
      </c>
      <c r="AN72">
        <f>Rev_Dep_2!AN72-Rev_Dep_0!AN72</f>
        <v>3849.0324623758715</v>
      </c>
      <c r="AO72">
        <f>Rev_Dep_2!AO72-Rev_Dep_0!AO72</f>
        <v>4031.8766556780101</v>
      </c>
      <c r="AP72">
        <f>Rev_Dep_2!AP72-Rev_Dep_0!AP72</f>
        <v>4214.6129703358201</v>
      </c>
      <c r="AQ72">
        <f>Rev_Dep_2!AQ72-Rev_Dep_0!AQ72</f>
        <v>4455.3964043717133</v>
      </c>
      <c r="AR72">
        <f>Rev_Dep_2!AR72-Rev_Dep_0!AR72</f>
        <v>4721.5053953709757</v>
      </c>
      <c r="AS72">
        <f>Rev_Dep_2!AS72-Rev_Dep_0!AS72</f>
        <v>4959.9787725935021</v>
      </c>
      <c r="AT72">
        <f>Rev_Dep_2!AT72-Rev_Dep_0!AT72</f>
        <v>5188.8299392320077</v>
      </c>
      <c r="AU72">
        <f>Rev_Dep_2!AU72-Rev_Dep_0!AU72</f>
        <v>5417.9118767726868</v>
      </c>
      <c r="AV72">
        <f>Rev_Dep_2!AV72-Rev_Dep_0!AV72</f>
        <v>5751.3509184797367</v>
      </c>
    </row>
    <row r="73" spans="1:48" x14ac:dyDescent="0.25">
      <c r="A73" t="s">
        <v>1307</v>
      </c>
      <c r="U73">
        <f>Rev_Dep_2!U73-Rev_Dep_0!U73</f>
        <v>0.51916263668272222</v>
      </c>
      <c r="V73">
        <f>Rev_Dep_2!V73-Rev_Dep_0!V73</f>
        <v>-11.388493368751369</v>
      </c>
      <c r="W73">
        <f>Rev_Dep_2!W73-Rev_Dep_0!W73</f>
        <v>-18.052032785728898</v>
      </c>
      <c r="X73">
        <f>Rev_Dep_2!X73-Rev_Dep_0!X73</f>
        <v>-8.9371157840257638</v>
      </c>
      <c r="Y73">
        <f>Rev_Dep_2!Y73-Rev_Dep_0!Y73</f>
        <v>4.0747040886451487</v>
      </c>
      <c r="Z73">
        <f>Rev_Dep_2!Z73-Rev_Dep_0!Z73</f>
        <v>17.820182863354376</v>
      </c>
      <c r="AA73">
        <f>Rev_Dep_2!AA73-Rev_Dep_0!AA73</f>
        <v>36.216186430528296</v>
      </c>
      <c r="AB73">
        <f>Rev_Dep_2!AB73-Rev_Dep_0!AB73</f>
        <v>54.010281147066507</v>
      </c>
      <c r="AC73">
        <f>Rev_Dep_2!AC73-Rev_Dep_0!AC73</f>
        <v>61.444105608067503</v>
      </c>
      <c r="AD73">
        <f>Rev_Dep_2!AD73-Rev_Dep_0!AD73</f>
        <v>68.176712981681476</v>
      </c>
      <c r="AE73">
        <f>Rev_Dep_2!AE73-Rev_Dep_0!AE73</f>
        <v>75.586263478019191</v>
      </c>
      <c r="AF73">
        <f>Rev_Dep_2!AF73-Rev_Dep_0!AF73</f>
        <v>81.690960102632289</v>
      </c>
      <c r="AG73">
        <f>Rev_Dep_2!AG73-Rev_Dep_0!AG73</f>
        <v>84.171518265866325</v>
      </c>
      <c r="AH73">
        <f>Rev_Dep_2!AH73-Rev_Dep_0!AH73</f>
        <v>85.232347922812096</v>
      </c>
      <c r="AI73">
        <f>Rev_Dep_2!AI73-Rev_Dep_0!AI73</f>
        <v>87.414158118348269</v>
      </c>
      <c r="AJ73">
        <f>Rev_Dep_2!AJ73-Rev_Dep_0!AJ73</f>
        <v>113.04149523341357</v>
      </c>
      <c r="AK73">
        <f>Rev_Dep_2!AK73-Rev_Dep_0!AK73</f>
        <v>103.06953063118567</v>
      </c>
      <c r="AL73">
        <f>Rev_Dep_2!AL73-Rev_Dep_0!AL73</f>
        <v>122.54650913798787</v>
      </c>
      <c r="AM73">
        <f>Rev_Dep_2!AM73-Rev_Dep_0!AM73</f>
        <v>116.61005651191567</v>
      </c>
      <c r="AN73">
        <f>Rev_Dep_2!AN73-Rev_Dep_0!AN73</f>
        <v>141.96348781205802</v>
      </c>
      <c r="AO73">
        <f>Rev_Dep_2!AO73-Rev_Dep_0!AO73</f>
        <v>164.86846556488763</v>
      </c>
      <c r="AP73">
        <f>Rev_Dep_2!AP73-Rev_Dep_0!AP73</f>
        <v>175.02220783701569</v>
      </c>
      <c r="AQ73">
        <f>Rev_Dep_2!AQ73-Rev_Dep_0!AQ73</f>
        <v>183.61264791089707</v>
      </c>
      <c r="AR73">
        <f>Rev_Dep_2!AR73-Rev_Dep_0!AR73</f>
        <v>192.10231242723466</v>
      </c>
      <c r="AS73">
        <f>Rev_Dep_2!AS73-Rev_Dep_0!AS73</f>
        <v>200.78907812947364</v>
      </c>
      <c r="AT73">
        <f>Rev_Dep_2!AT73-Rev_Dep_0!AT73</f>
        <v>211.08512495516561</v>
      </c>
      <c r="AU73">
        <f>Rev_Dep_2!AU73-Rev_Dep_0!AU73</f>
        <v>222.62500159106003</v>
      </c>
      <c r="AV73">
        <f>Rev_Dep_2!AV73-Rev_Dep_0!AV73</f>
        <v>234.89119111235277</v>
      </c>
    </row>
    <row r="74" spans="1:48" x14ac:dyDescent="0.25">
      <c r="A74" t="s">
        <v>1308</v>
      </c>
      <c r="U74">
        <f>Rev_Dep_2!U74-Rev_Dep_0!U74</f>
        <v>0.25723992279597496</v>
      </c>
      <c r="V74">
        <f>Rev_Dep_2!V74-Rev_Dep_0!V74</f>
        <v>-1.7729660714257989</v>
      </c>
      <c r="W74">
        <f>Rev_Dep_2!W74-Rev_Dep_0!W74</f>
        <v>-4.3469634786059714</v>
      </c>
      <c r="X74">
        <f>Rev_Dep_2!X74-Rev_Dep_0!X74</f>
        <v>-0.80687269957218177</v>
      </c>
      <c r="Y74">
        <f>Rev_Dep_2!Y74-Rev_Dep_0!Y74</f>
        <v>4.6773965966119704</v>
      </c>
      <c r="Z74">
        <f>Rev_Dep_2!Z74-Rev_Dep_0!Z74</f>
        <v>10.762521053834803</v>
      </c>
      <c r="AA74">
        <f>Rev_Dep_2!AA74-Rev_Dep_0!AA74</f>
        <v>17.28010061858788</v>
      </c>
      <c r="AB74">
        <f>Rev_Dep_2!AB74-Rev_Dep_0!AB74</f>
        <v>23.788727873995413</v>
      </c>
      <c r="AC74">
        <f>Rev_Dep_2!AC74-Rev_Dep_0!AC74</f>
        <v>30.241473793652517</v>
      </c>
      <c r="AD74">
        <f>Rev_Dep_2!AD74-Rev_Dep_0!AD74</f>
        <v>35.599514389809542</v>
      </c>
      <c r="AE74">
        <f>Rev_Dep_2!AE74-Rev_Dep_0!AE74</f>
        <v>40.390402515739197</v>
      </c>
      <c r="AF74">
        <f>Rev_Dep_2!AF74-Rev_Dep_0!AF74</f>
        <v>44.93818954335643</v>
      </c>
      <c r="AG74">
        <f>Rev_Dep_2!AG74-Rev_Dep_0!AG74</f>
        <v>48.294371357309728</v>
      </c>
      <c r="AH74">
        <f>Rev_Dep_2!AH74-Rev_Dep_0!AH74</f>
        <v>51.713929353844833</v>
      </c>
      <c r="AI74">
        <f>Rev_Dep_2!AI74-Rev_Dep_0!AI74</f>
        <v>55.34010672135912</v>
      </c>
      <c r="AJ74">
        <f>Rev_Dep_2!AJ74-Rev_Dep_0!AJ74</f>
        <v>58.615327230229923</v>
      </c>
      <c r="AK74">
        <f>Rev_Dep_2!AK74-Rev_Dep_0!AK74</f>
        <v>62.46512493497255</v>
      </c>
      <c r="AL74">
        <f>Rev_Dep_2!AL74-Rev_Dep_0!AL74</f>
        <v>65.719599925169973</v>
      </c>
      <c r="AM74">
        <f>Rev_Dep_2!AM74-Rev_Dep_0!AM74</f>
        <v>70.437932113321835</v>
      </c>
      <c r="AN74">
        <f>Rev_Dep_2!AN74-Rev_Dep_0!AN74</f>
        <v>76.229819928465758</v>
      </c>
      <c r="AO74">
        <f>Rev_Dep_2!AO74-Rev_Dep_0!AO74</f>
        <v>82.547068001489151</v>
      </c>
      <c r="AP74">
        <f>Rev_Dep_2!AP74-Rev_Dep_0!AP74</f>
        <v>89.146686569603162</v>
      </c>
      <c r="AQ74">
        <f>Rev_Dep_2!AQ74-Rev_Dep_0!AQ74</f>
        <v>95.16294546675158</v>
      </c>
      <c r="AR74">
        <f>Rev_Dep_2!AR74-Rev_Dep_0!AR74</f>
        <v>100.40917659392153</v>
      </c>
      <c r="AS74">
        <f>Rev_Dep_2!AS74-Rev_Dep_0!AS74</f>
        <v>105.5286775860618</v>
      </c>
      <c r="AT74">
        <f>Rev_Dep_2!AT74-Rev_Dep_0!AT74</f>
        <v>110.92872512117287</v>
      </c>
      <c r="AU74">
        <f>Rev_Dep_2!AU74-Rev_Dep_0!AU74</f>
        <v>116.62511902724555</v>
      </c>
      <c r="AV74">
        <f>Rev_Dep_2!AV74-Rev_Dep_0!AV74</f>
        <v>122.65235056123493</v>
      </c>
    </row>
    <row r="75" spans="1:48" x14ac:dyDescent="0.25">
      <c r="A75" t="s">
        <v>1309</v>
      </c>
      <c r="U75">
        <f>Rev_Dep_2!U75-Rev_Dep_0!U75</f>
        <v>7.1880415115138021</v>
      </c>
      <c r="V75">
        <f>Rev_Dep_2!V75-Rev_Dep_0!V75</f>
        <v>-308.98580270630373</v>
      </c>
      <c r="W75">
        <f>Rev_Dep_2!W75-Rev_Dep_0!W75</f>
        <v>-678.35589222135604</v>
      </c>
      <c r="X75">
        <f>Rev_Dep_2!X75-Rev_Dep_0!X75</f>
        <v>-1016.6400309035453</v>
      </c>
      <c r="Y75">
        <f>Rev_Dep_2!Y75-Rev_Dep_0!Y75</f>
        <v>-1320.1589307095037</v>
      </c>
      <c r="Z75">
        <f>Rev_Dep_2!Z75-Rev_Dep_0!Z75</f>
        <v>-1660.8400908208951</v>
      </c>
      <c r="AA75">
        <f>Rev_Dep_2!AA75-Rev_Dep_0!AA75</f>
        <v>-2050.4652483278805</v>
      </c>
      <c r="AB75">
        <f>Rev_Dep_2!AB75-Rev_Dep_0!AB75</f>
        <v>-2495.5125760032333</v>
      </c>
      <c r="AC75">
        <f>Rev_Dep_2!AC75-Rev_Dep_0!AC75</f>
        <v>-3191.0164246263594</v>
      </c>
      <c r="AD75">
        <f>Rev_Dep_2!AD75-Rev_Dep_0!AD75</f>
        <v>-3872.654117946573</v>
      </c>
      <c r="AE75">
        <f>Rev_Dep_2!AE75-Rev_Dep_0!AE75</f>
        <v>-4608.299367617492</v>
      </c>
      <c r="AF75">
        <f>Rev_Dep_2!AF75-Rev_Dep_0!AF75</f>
        <v>-5385.4058784049284</v>
      </c>
      <c r="AG75">
        <f>Rev_Dep_2!AG75-Rev_Dep_0!AG75</f>
        <v>-6211.2479521273162</v>
      </c>
      <c r="AH75">
        <f>Rev_Dep_2!AH75-Rev_Dep_0!AH75</f>
        <v>-7080.3706577771936</v>
      </c>
      <c r="AI75">
        <f>Rev_Dep_2!AI75-Rev_Dep_0!AI75</f>
        <v>-7968.4316418094368</v>
      </c>
      <c r="AJ75">
        <f>Rev_Dep_2!AJ75-Rev_Dep_0!AJ75</f>
        <v>-8903.5575320766839</v>
      </c>
      <c r="AK75">
        <f>Rev_Dep_2!AK75-Rev_Dep_0!AK75</f>
        <v>-9864.0877304721871</v>
      </c>
      <c r="AL75">
        <f>Rev_Dep_2!AL75-Rev_Dep_0!AL75</f>
        <v>-10889.813411030244</v>
      </c>
      <c r="AM75">
        <f>Rev_Dep_2!AM75-Rev_Dep_0!AM75</f>
        <v>-11924.027407394156</v>
      </c>
      <c r="AN75">
        <f>Rev_Dep_2!AN75-Rev_Dep_0!AN75</f>
        <v>-12993.546801199993</v>
      </c>
      <c r="AO75">
        <f>Rev_Dep_2!AO75-Rev_Dep_0!AO75</f>
        <v>-14107.928096152242</v>
      </c>
      <c r="AP75">
        <f>Rev_Dep_2!AP75-Rev_Dep_0!AP75</f>
        <v>-15262.734166142833</v>
      </c>
      <c r="AQ75">
        <f>Rev_Dep_2!AQ75-Rev_Dep_0!AQ75</f>
        <v>-16462.541922720873</v>
      </c>
      <c r="AR75">
        <f>Rev_Dep_2!AR75-Rev_Dep_0!AR75</f>
        <v>-17715.380331107131</v>
      </c>
      <c r="AS75">
        <f>Rev_Dep_2!AS75-Rev_Dep_0!AS75</f>
        <v>-19024.605022020794</v>
      </c>
      <c r="AT75">
        <f>Rev_Dep_2!AT75-Rev_Dep_0!AT75</f>
        <v>-20370.739523809891</v>
      </c>
      <c r="AU75">
        <f>Rev_Dep_2!AU75-Rev_Dep_0!AU75</f>
        <v>-21761.845751754656</v>
      </c>
      <c r="AV75">
        <f>Rev_Dep_2!AV75-Rev_Dep_0!AV75</f>
        <v>-23214.123648801826</v>
      </c>
    </row>
    <row r="76" spans="1:48" x14ac:dyDescent="0.25">
      <c r="A76" t="s">
        <v>1310</v>
      </c>
      <c r="U76">
        <f>Rev_Dep_2!U76-Rev_Dep_0!U76</f>
        <v>455.33490494894795</v>
      </c>
      <c r="V76">
        <f>Rev_Dep_2!V76-Rev_Dep_0!V76</f>
        <v>-2948.4226199972909</v>
      </c>
      <c r="W76">
        <f>Rev_Dep_2!W76-Rev_Dep_0!W76</f>
        <v>-6236.1075705806725</v>
      </c>
      <c r="X76">
        <f>Rev_Dep_2!X76-Rev_Dep_0!X76</f>
        <v>1899.1170916135889</v>
      </c>
      <c r="Y76">
        <f>Rev_Dep_2!Y76-Rev_Dep_0!Y76</f>
        <v>10552.114409687463</v>
      </c>
      <c r="Z76">
        <f>Rev_Dep_2!Z76-Rev_Dep_0!Z76</f>
        <v>17982.060821806779</v>
      </c>
      <c r="AA76">
        <f>Rev_Dep_2!AA76-Rev_Dep_0!AA76</f>
        <v>23318.251282604877</v>
      </c>
      <c r="AB76">
        <f>Rev_Dep_2!AB76-Rev_Dep_0!AB76</f>
        <v>26649.281873393105</v>
      </c>
      <c r="AC76">
        <f>Rev_Dep_2!AC76-Rev_Dep_0!AC76</f>
        <v>31872.095808615442</v>
      </c>
      <c r="AD76">
        <f>Rev_Dep_2!AD76-Rev_Dep_0!AD76</f>
        <v>37689.674977178802</v>
      </c>
      <c r="AE76">
        <f>Rev_Dep_2!AE76-Rev_Dep_0!AE76</f>
        <v>43122.855937638669</v>
      </c>
      <c r="AF76">
        <f>Rev_Dep_2!AF76-Rev_Dep_0!AF76</f>
        <v>48221.091966124251</v>
      </c>
      <c r="AG76">
        <f>Rev_Dep_2!AG76-Rev_Dep_0!AG76</f>
        <v>51195.03032154229</v>
      </c>
      <c r="AH76">
        <f>Rev_Dep_2!AH76-Rev_Dep_0!AH76</f>
        <v>55634.300171697745</v>
      </c>
      <c r="AI76">
        <f>Rev_Dep_2!AI76-Rev_Dep_0!AI76</f>
        <v>61507.539066915866</v>
      </c>
      <c r="AJ76">
        <f>Rev_Dep_2!AJ76-Rev_Dep_0!AJ76</f>
        <v>66615.53046900779</v>
      </c>
      <c r="AK76">
        <f>Rev_Dep_2!AK76-Rev_Dep_0!AK76</f>
        <v>72691.742463921197</v>
      </c>
      <c r="AL76">
        <f>Rev_Dep_2!AL76-Rev_Dep_0!AL76</f>
        <v>77648.006958713289</v>
      </c>
      <c r="AM76">
        <f>Rev_Dep_2!AM76-Rev_Dep_0!AM76</f>
        <v>84373.891815531766</v>
      </c>
      <c r="AN76">
        <f>Rev_Dep_2!AN76-Rev_Dep_0!AN76</f>
        <v>92089.926385720493</v>
      </c>
      <c r="AO76">
        <f>Rev_Dep_2!AO76-Rev_Dep_0!AO76</f>
        <v>100142.19010909321</v>
      </c>
      <c r="AP76">
        <f>Rev_Dep_2!AP76-Rev_Dep_0!AP76</f>
        <v>108608.56137430947</v>
      </c>
      <c r="AQ76">
        <f>Rev_Dep_2!AQ76-Rev_Dep_0!AQ76</f>
        <v>116513.21939577698</v>
      </c>
      <c r="AR76">
        <f>Rev_Dep_2!AR76-Rev_Dep_0!AR76</f>
        <v>122950.9098049195</v>
      </c>
      <c r="AS76">
        <f>Rev_Dep_2!AS76-Rev_Dep_0!AS76</f>
        <v>128768.60649796156</v>
      </c>
      <c r="AT76">
        <f>Rev_Dep_2!AT76-Rev_Dep_0!AT76</f>
        <v>135593.35190694942</v>
      </c>
      <c r="AU76">
        <f>Rev_Dep_2!AU76-Rev_Dep_0!AU76</f>
        <v>143178.66042381898</v>
      </c>
      <c r="AV76">
        <f>Rev_Dep_2!AV76-Rev_Dep_0!AV76</f>
        <v>151239.35544255306</v>
      </c>
    </row>
    <row r="77" spans="1:48" x14ac:dyDescent="0.25">
      <c r="A77" t="s">
        <v>1311</v>
      </c>
      <c r="U77">
        <f>Rev_Dep_2!U77-Rev_Dep_0!U77</f>
        <v>8.9514015514832863</v>
      </c>
      <c r="V77">
        <f>Rev_Dep_2!V77-Rev_Dep_0!V77</f>
        <v>-60.626981812163649</v>
      </c>
      <c r="W77">
        <f>Rev_Dep_2!W77-Rev_Dep_0!W77</f>
        <v>-127.71408245419661</v>
      </c>
      <c r="X77">
        <f>Rev_Dep_2!X77-Rev_Dep_0!X77</f>
        <v>31.746610360236446</v>
      </c>
      <c r="Y77">
        <f>Rev_Dep_2!Y77-Rev_Dep_0!Y77</f>
        <v>200.34279312633953</v>
      </c>
      <c r="Z77">
        <f>Rev_Dep_2!Z77-Rev_Dep_0!Z77</f>
        <v>344.9866110427065</v>
      </c>
      <c r="AA77">
        <f>Rev_Dep_2!AA77-Rev_Dep_0!AA77</f>
        <v>444.58467722071146</v>
      </c>
      <c r="AB77">
        <f>Rev_Dep_2!AB77-Rev_Dep_0!AB77</f>
        <v>502.77176488667101</v>
      </c>
      <c r="AC77">
        <f>Rev_Dep_2!AC77-Rev_Dep_0!AC77</f>
        <v>600.87437317899094</v>
      </c>
      <c r="AD77">
        <f>Rev_Dep_2!AD77-Rev_Dep_0!AD77</f>
        <v>716.86532545382215</v>
      </c>
      <c r="AE77">
        <f>Rev_Dep_2!AE77-Rev_Dep_0!AE77</f>
        <v>828.56184396240133</v>
      </c>
      <c r="AF77">
        <f>Rev_Dep_2!AF77-Rev_Dep_0!AF77</f>
        <v>934.70160444334033</v>
      </c>
      <c r="AG77">
        <f>Rev_Dep_2!AG77-Rev_Dep_0!AG77</f>
        <v>998.9069354023668</v>
      </c>
      <c r="AH77">
        <f>Rev_Dep_2!AH77-Rev_Dep_0!AH77</f>
        <v>1093.484974974348</v>
      </c>
      <c r="AI77">
        <f>Rev_Dep_2!AI77-Rev_Dep_0!AI77</f>
        <v>1217.9226976683676</v>
      </c>
      <c r="AJ77">
        <f>Rev_Dep_2!AJ77-Rev_Dep_0!AJ77</f>
        <v>1324.9904791304034</v>
      </c>
      <c r="AK77">
        <f>Rev_Dep_2!AK77-Rev_Dep_0!AK77</f>
        <v>1450.7020867508181</v>
      </c>
      <c r="AL77">
        <f>Rev_Dep_2!AL77-Rev_Dep_0!AL77</f>
        <v>1553.3120005667697</v>
      </c>
      <c r="AM77">
        <f>Rev_Dep_2!AM77-Rev_Dep_0!AM77</f>
        <v>1690.1099427458394</v>
      </c>
      <c r="AN77">
        <f>Rev_Dep_2!AN77-Rev_Dep_0!AN77</f>
        <v>1846.9750941979328</v>
      </c>
      <c r="AO77">
        <f>Rev_Dep_2!AO77-Rev_Dep_0!AO77</f>
        <v>2008.5230822119738</v>
      </c>
      <c r="AP77">
        <f>Rev_Dep_2!AP77-Rev_Dep_0!AP77</f>
        <v>2178.24270447651</v>
      </c>
      <c r="AQ77">
        <f>Rev_Dep_2!AQ77-Rev_Dep_0!AQ77</f>
        <v>2339.1712615492252</v>
      </c>
      <c r="AR77">
        <f>Rev_Dep_2!AR77-Rev_Dep_0!AR77</f>
        <v>2473.8139809854874</v>
      </c>
      <c r="AS77">
        <f>Rev_Dep_2!AS77-Rev_Dep_0!AS77</f>
        <v>2596.236529300164</v>
      </c>
      <c r="AT77">
        <f>Rev_Dep_2!AT77-Rev_Dep_0!AT77</f>
        <v>2740.5881370397328</v>
      </c>
      <c r="AU77">
        <f>Rev_Dep_2!AU77-Rev_Dep_0!AU77</f>
        <v>2901.8708194354185</v>
      </c>
      <c r="AV77">
        <f>Rev_Dep_2!AV77-Rev_Dep_0!AV77</f>
        <v>3074.2765293766934</v>
      </c>
    </row>
    <row r="78" spans="1:48" x14ac:dyDescent="0.25">
      <c r="A78" t="s">
        <v>1312</v>
      </c>
      <c r="U78">
        <f>Rev_Dep_2!U78-Rev_Dep_0!U78</f>
        <v>6.1926295609012527E-2</v>
      </c>
      <c r="V78">
        <f>Rev_Dep_2!V78-Rev_Dep_0!V78</f>
        <v>-4.0781152653487567</v>
      </c>
      <c r="W78">
        <f>Rev_Dep_2!W78-Rev_Dep_0!W78</f>
        <v>-10.698745383874112</v>
      </c>
      <c r="X78">
        <f>Rev_Dep_2!X78-Rev_Dep_0!X78</f>
        <v>-15.341802463759564</v>
      </c>
      <c r="Y78">
        <f>Rev_Dep_2!Y78-Rev_Dep_0!Y78</f>
        <v>-19.712155777612878</v>
      </c>
      <c r="Z78">
        <f>Rev_Dep_2!Z78-Rev_Dep_0!Z78</f>
        <v>-23.574428964110595</v>
      </c>
      <c r="AA78">
        <f>Rev_Dep_2!AA78-Rev_Dep_0!AA78</f>
        <v>-26.447901281260584</v>
      </c>
      <c r="AB78">
        <f>Rev_Dep_2!AB78-Rev_Dep_0!AB78</f>
        <v>-28.953847084265533</v>
      </c>
      <c r="AC78">
        <f>Rev_Dep_2!AC78-Rev_Dep_0!AC78</f>
        <v>-30.315706076162286</v>
      </c>
      <c r="AD78">
        <f>Rev_Dep_2!AD78-Rev_Dep_0!AD78</f>
        <v>-31.385850031011643</v>
      </c>
      <c r="AE78">
        <f>Rev_Dep_2!AE78-Rev_Dep_0!AE78</f>
        <v>-32.324582657557045</v>
      </c>
      <c r="AF78">
        <f>Rev_Dep_2!AF78-Rev_Dep_0!AF78</f>
        <v>-33.105485595417072</v>
      </c>
      <c r="AG78">
        <f>Rev_Dep_2!AG78-Rev_Dep_0!AG78</f>
        <v>-33.832214973885598</v>
      </c>
      <c r="AH78">
        <f>Rev_Dep_2!AH78-Rev_Dep_0!AH78</f>
        <v>-34.50372869442328</v>
      </c>
      <c r="AI78">
        <f>Rev_Dep_2!AI78-Rev_Dep_0!AI78</f>
        <v>-35.054906540647842</v>
      </c>
      <c r="AJ78">
        <f>Rev_Dep_2!AJ78-Rev_Dep_0!AJ78</f>
        <v>-35.493427969239519</v>
      </c>
      <c r="AK78">
        <f>Rev_Dep_2!AK78-Rev_Dep_0!AK78</f>
        <v>-36.207123552987973</v>
      </c>
      <c r="AL78">
        <f>Rev_Dep_2!AL78-Rev_Dep_0!AL78</f>
        <v>-36.883586079594842</v>
      </c>
      <c r="AM78">
        <f>Rev_Dep_2!AM78-Rev_Dep_0!AM78</f>
        <v>-39.22970642269852</v>
      </c>
      <c r="AN78">
        <f>Rev_Dep_2!AN78-Rev_Dep_0!AN78</f>
        <v>-41.530428865351951</v>
      </c>
      <c r="AO78">
        <f>Rev_Dep_2!AO78-Rev_Dep_0!AO78</f>
        <v>-43.815292993333408</v>
      </c>
      <c r="AP78">
        <f>Rev_Dep_2!AP78-Rev_Dep_0!AP78</f>
        <v>-46.085362963450805</v>
      </c>
      <c r="AQ78">
        <f>Rev_Dep_2!AQ78-Rev_Dep_0!AQ78</f>
        <v>-48.313861898862783</v>
      </c>
      <c r="AR78">
        <f>Rev_Dep_2!AR78-Rev_Dep_0!AR78</f>
        <v>-49.573702452512791</v>
      </c>
      <c r="AS78">
        <f>Rev_Dep_2!AS78-Rev_Dep_0!AS78</f>
        <v>-50.96734571311022</v>
      </c>
      <c r="AT78">
        <f>Rev_Dep_2!AT78-Rev_Dep_0!AT78</f>
        <v>-52.430657277600432</v>
      </c>
      <c r="AU78">
        <f>Rev_Dep_2!AU78-Rev_Dep_0!AU78</f>
        <v>-53.964648331321115</v>
      </c>
      <c r="AV78">
        <f>Rev_Dep_2!AV78-Rev_Dep_0!AV78</f>
        <v>-55.6017387725567</v>
      </c>
    </row>
    <row r="79" spans="1:48" x14ac:dyDescent="0.25">
      <c r="A79" t="s">
        <v>1313</v>
      </c>
      <c r="U79">
        <f>Rev_Dep_2!U79-Rev_Dep_0!U79</f>
        <v>-78.583884034407674</v>
      </c>
      <c r="V79">
        <f>Rev_Dep_2!V79-Rev_Dep_0!V79</f>
        <v>91.337867515896505</v>
      </c>
      <c r="W79">
        <f>Rev_Dep_2!W79-Rev_Dep_0!W79</f>
        <v>547.52831262816471</v>
      </c>
      <c r="X79">
        <f>Rev_Dep_2!X79-Rev_Dep_0!X79</f>
        <v>595.51075696844782</v>
      </c>
      <c r="Y79">
        <f>Rev_Dep_2!Y79-Rev_Dep_0!Y79</f>
        <v>142.8548306780649</v>
      </c>
      <c r="Z79">
        <f>Rev_Dep_2!Z79-Rev_Dep_0!Z79</f>
        <v>-553.65531225198356</v>
      </c>
      <c r="AA79">
        <f>Rev_Dep_2!AA79-Rev_Dep_0!AA79</f>
        <v>-385.63755121890426</v>
      </c>
      <c r="AB79">
        <f>Rev_Dep_2!AB79-Rev_Dep_0!AB79</f>
        <v>-406.94576431309542</v>
      </c>
      <c r="AC79">
        <f>Rev_Dep_2!AC79-Rev_Dep_0!AC79</f>
        <v>-1405.5947536950334</v>
      </c>
      <c r="AD79">
        <f>Rev_Dep_2!AD79-Rev_Dep_0!AD79</f>
        <v>-2483.4378157109022</v>
      </c>
      <c r="AE79">
        <f>Rev_Dep_2!AE79-Rev_Dep_0!AE79</f>
        <v>-3599.9869378220756</v>
      </c>
      <c r="AF79">
        <f>Rev_Dep_2!AF79-Rev_Dep_0!AF79</f>
        <v>-4686.058949541919</v>
      </c>
      <c r="AG79">
        <f>Rev_Dep_2!AG79-Rev_Dep_0!AG79</f>
        <v>-5726.5325446334318</v>
      </c>
      <c r="AH79">
        <f>Rev_Dep_2!AH79-Rev_Dep_0!AH79</f>
        <v>-6896.0103947263051</v>
      </c>
      <c r="AI79">
        <f>Rev_Dep_2!AI79-Rev_Dep_0!AI79</f>
        <v>-7967.4074232285348</v>
      </c>
      <c r="AJ79">
        <f>Rev_Dep_2!AJ79-Rev_Dep_0!AJ79</f>
        <v>-8939.4688785130056</v>
      </c>
      <c r="AK79">
        <f>Rev_Dep_2!AK79-Rev_Dep_0!AK79</f>
        <v>-9766.9752825797514</v>
      </c>
      <c r="AL79">
        <f>Rev_Dep_2!AL79-Rev_Dep_0!AL79</f>
        <v>-10508.002953341267</v>
      </c>
      <c r="AM79">
        <f>Rev_Dep_2!AM79-Rev_Dep_0!AM79</f>
        <v>-11249.418009279641</v>
      </c>
      <c r="AN79">
        <f>Rev_Dep_2!AN79-Rev_Dep_0!AN79</f>
        <v>-11914.904205158349</v>
      </c>
      <c r="AO79">
        <f>Rev_Dep_2!AO79-Rev_Dep_0!AO79</f>
        <v>-12528.810659560571</v>
      </c>
      <c r="AP79">
        <f>Rev_Dep_2!AP79-Rev_Dep_0!AP79</f>
        <v>-13115.330583705363</v>
      </c>
      <c r="AQ79">
        <f>Rev_Dep_2!AQ79-Rev_Dep_0!AQ79</f>
        <v>-13763.479568809908</v>
      </c>
      <c r="AR79">
        <f>Rev_Dep_2!AR79-Rev_Dep_0!AR79</f>
        <v>-14275.642860765744</v>
      </c>
      <c r="AS79">
        <f>Rev_Dep_2!AS79-Rev_Dep_0!AS79</f>
        <v>-14760.064441137336</v>
      </c>
      <c r="AT79">
        <f>Rev_Dep_2!AT79-Rev_Dep_0!AT79</f>
        <v>-15212.237900610096</v>
      </c>
      <c r="AU79">
        <f>Rev_Dep_2!AU79-Rev_Dep_0!AU79</f>
        <v>-15637.493799848507</v>
      </c>
      <c r="AV79">
        <f>Rev_Dep_2!AV79-Rev_Dep_0!AV79</f>
        <v>-16041.217786472997</v>
      </c>
    </row>
    <row r="80" spans="1:48" x14ac:dyDescent="0.25">
      <c r="A80" t="s">
        <v>1314</v>
      </c>
      <c r="U80">
        <f>Rev_Dep_2!U80-Rev_Dep_0!U80</f>
        <v>-96.378473019198282</v>
      </c>
      <c r="V80">
        <f>Rev_Dep_2!V80-Rev_Dep_0!V80</f>
        <v>-150.70257570344984</v>
      </c>
      <c r="W80">
        <f>Rev_Dep_2!W80-Rev_Dep_0!W80</f>
        <v>126.74960373908471</v>
      </c>
      <c r="X80">
        <f>Rev_Dep_2!X80-Rev_Dep_0!X80</f>
        <v>486.32535416005339</v>
      </c>
      <c r="Y80">
        <f>Rev_Dep_2!Y80-Rev_Dep_0!Y80</f>
        <v>278.31151948540355</v>
      </c>
      <c r="Z80">
        <f>Rev_Dep_2!Z80-Rev_Dep_0!Z80</f>
        <v>17.573511286998837</v>
      </c>
      <c r="AA80">
        <f>Rev_Dep_2!AA80-Rev_Dep_0!AA80</f>
        <v>-159.18004828768971</v>
      </c>
      <c r="AB80">
        <f>Rev_Dep_2!AB80-Rev_Dep_0!AB80</f>
        <v>-277.15332307713834</v>
      </c>
      <c r="AC80">
        <f>Rev_Dep_2!AC80-Rev_Dep_0!AC80</f>
        <v>-571.66622971698962</v>
      </c>
      <c r="AD80">
        <f>Rev_Dep_2!AD80-Rev_Dep_0!AD80</f>
        <v>-849.72587049645153</v>
      </c>
      <c r="AE80">
        <f>Rev_Dep_2!AE80-Rev_Dep_0!AE80</f>
        <v>-1131.1900787079285</v>
      </c>
      <c r="AF80">
        <f>Rev_Dep_2!AF80-Rev_Dep_0!AF80</f>
        <v>-1303.3543163159848</v>
      </c>
      <c r="AG80">
        <f>Rev_Dep_2!AG80-Rev_Dep_0!AG80</f>
        <v>-1659.1902339997396</v>
      </c>
      <c r="AH80">
        <f>Rev_Dep_2!AH80-Rev_Dep_0!AH80</f>
        <v>-2088.7518720755688</v>
      </c>
      <c r="AI80">
        <f>Rev_Dep_2!AI80-Rev_Dep_0!AI80</f>
        <v>-2394.4857082303497</v>
      </c>
      <c r="AJ80">
        <f>Rev_Dep_2!AJ80-Rev_Dep_0!AJ80</f>
        <v>-2742.6275113939628</v>
      </c>
      <c r="AK80">
        <f>Rev_Dep_2!AK80-Rev_Dep_0!AK80</f>
        <v>-2980.305170819709</v>
      </c>
      <c r="AL80">
        <f>Rev_Dep_2!AL80-Rev_Dep_0!AL80</f>
        <v>-3190.3304554507049</v>
      </c>
      <c r="AM80">
        <f>Rev_Dep_2!AM80-Rev_Dep_0!AM80</f>
        <v>-3689.7391775948417</v>
      </c>
      <c r="AN80">
        <f>Rev_Dep_2!AN80-Rev_Dep_0!AN80</f>
        <v>-4200.5367868762842</v>
      </c>
      <c r="AO80">
        <f>Rev_Dep_2!AO80-Rev_Dep_0!AO80</f>
        <v>-4738.4811517868875</v>
      </c>
      <c r="AP80">
        <f>Rev_Dep_2!AP80-Rev_Dep_0!AP80</f>
        <v>-5305.2099380890722</v>
      </c>
      <c r="AQ80">
        <f>Rev_Dep_2!AQ80-Rev_Dep_0!AQ80</f>
        <v>-5920.3486558332515</v>
      </c>
      <c r="AR80">
        <f>Rev_Dep_2!AR80-Rev_Dep_0!AR80</f>
        <v>-6320.8665898897743</v>
      </c>
      <c r="AS80">
        <f>Rev_Dep_2!AS80-Rev_Dep_0!AS80</f>
        <v>-6816.5832931474652</v>
      </c>
      <c r="AT80">
        <f>Rev_Dep_2!AT80-Rev_Dep_0!AT80</f>
        <v>-7293.1567629409255</v>
      </c>
      <c r="AU80">
        <f>Rev_Dep_2!AU80-Rev_Dep_0!AU80</f>
        <v>-7786.385637864485</v>
      </c>
      <c r="AV80">
        <f>Rev_Dep_2!AV80-Rev_Dep_0!AV80</f>
        <v>-8310.3488013053502</v>
      </c>
    </row>
    <row r="81" spans="1:48" x14ac:dyDescent="0.25">
      <c r="A81" t="s">
        <v>1315</v>
      </c>
      <c r="U81">
        <f>Rev_Dep_2!U81-Rev_Dep_0!U81</f>
        <v>-120.4002622784792</v>
      </c>
      <c r="V81">
        <f>Rev_Dep_2!V81-Rev_Dep_0!V81</f>
        <v>-204.73545915322029</v>
      </c>
      <c r="W81">
        <f>Rev_Dep_2!W81-Rev_Dep_0!W81</f>
        <v>-197.59707636852181</v>
      </c>
      <c r="X81">
        <f>Rev_Dep_2!X81-Rev_Dep_0!X81</f>
        <v>-192.28635386181668</v>
      </c>
      <c r="Y81">
        <f>Rev_Dep_2!Y81-Rev_Dep_0!Y81</f>
        <v>-379.28921088936295</v>
      </c>
      <c r="Z81">
        <f>Rev_Dep_2!Z81-Rev_Dep_0!Z81</f>
        <v>-573.53527422097795</v>
      </c>
      <c r="AA81">
        <f>Rev_Dep_2!AA81-Rev_Dep_0!AA81</f>
        <v>-610.50550821693469</v>
      </c>
      <c r="AB81">
        <f>Rev_Dep_2!AB81-Rev_Dep_0!AB81</f>
        <v>-653.97374713568206</v>
      </c>
      <c r="AC81">
        <f>Rev_Dep_2!AC81-Rev_Dep_0!AC81</f>
        <v>-882.0720152470949</v>
      </c>
      <c r="AD81">
        <f>Rev_Dep_2!AD81-Rev_Dep_0!AD81</f>
        <v>-1113.5012524983322</v>
      </c>
      <c r="AE81">
        <f>Rev_Dep_2!AE81-Rev_Dep_0!AE81</f>
        <v>-1347.4943118681676</v>
      </c>
      <c r="AF81">
        <f>Rev_Dep_2!AF81-Rev_Dep_0!AF81</f>
        <v>-1519.5720596631181</v>
      </c>
      <c r="AG81">
        <f>Rev_Dep_2!AG81-Rev_Dep_0!AG81</f>
        <v>-1718.42204920925</v>
      </c>
      <c r="AH81">
        <f>Rev_Dep_2!AH81-Rev_Dep_0!AH81</f>
        <v>-1949.9377714981474</v>
      </c>
      <c r="AI81">
        <f>Rev_Dep_2!AI81-Rev_Dep_0!AI81</f>
        <v>-2144.9952757779029</v>
      </c>
      <c r="AJ81">
        <f>Rev_Dep_2!AJ81-Rev_Dep_0!AJ81</f>
        <v>-2331.0234957605026</v>
      </c>
      <c r="AK81">
        <f>Rev_Dep_2!AK81-Rev_Dep_0!AK81</f>
        <v>-2370.0094108237827</v>
      </c>
      <c r="AL81">
        <f>Rev_Dep_2!AL81-Rev_Dep_0!AL81</f>
        <v>-2418.6911496514949</v>
      </c>
      <c r="AM81">
        <f>Rev_Dep_2!AM81-Rev_Dep_0!AM81</f>
        <v>-2657.0415062670636</v>
      </c>
      <c r="AN81">
        <f>Rev_Dep_2!AN81-Rev_Dep_0!AN81</f>
        <v>-2872.6599836352143</v>
      </c>
      <c r="AO81">
        <f>Rev_Dep_2!AO81-Rev_Dep_0!AO81</f>
        <v>-3083.5820742584256</v>
      </c>
      <c r="AP81">
        <f>Rev_Dep_2!AP81-Rev_Dep_0!AP81</f>
        <v>-3293.451590716777</v>
      </c>
      <c r="AQ81">
        <f>Rev_Dep_2!AQ81-Rev_Dep_0!AQ81</f>
        <v>-3501.7794676356498</v>
      </c>
      <c r="AR81">
        <f>Rev_Dep_2!AR81-Rev_Dep_0!AR81</f>
        <v>-3551.2797622993257</v>
      </c>
      <c r="AS81">
        <f>Rev_Dep_2!AS81-Rev_Dep_0!AS81</f>
        <v>-3627.454868874489</v>
      </c>
      <c r="AT81">
        <f>Rev_Dep_2!AT81-Rev_Dep_0!AT81</f>
        <v>-3705.1178404211969</v>
      </c>
      <c r="AU81">
        <f>Rev_Dep_2!AU81-Rev_Dep_0!AU81</f>
        <v>-3786.8854975646736</v>
      </c>
      <c r="AV81">
        <f>Rev_Dep_2!AV81-Rev_Dep_0!AV81</f>
        <v>-3875.4148880028915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73BA-9797-4CFC-88DB-030E29E09E71}">
  <dimension ref="A1:AV81"/>
  <sheetViews>
    <sheetView workbookViewId="0">
      <pane xSplit="20" ySplit="1" topLeftCell="U67" activePane="bottomRight" state="frozen"/>
      <selection pane="topRight" activeCell="U1" sqref="U1"/>
      <selection pane="bottomLeft" activeCell="A2" sqref="A2"/>
      <selection pane="bottomRight" activeCell="U70" sqref="U70"/>
    </sheetView>
    <sheetView workbookViewId="1"/>
  </sheetViews>
  <sheetFormatPr baseColWidth="10" defaultRowHeight="15.75" x14ac:dyDescent="0.25"/>
  <cols>
    <col min="1" max="1" width="18.25" customWidth="1"/>
    <col min="2" max="20" width="0" hidden="1" customWidth="1"/>
  </cols>
  <sheetData>
    <row r="1" spans="1:48" x14ac:dyDescent="0.25">
      <c r="B1">
        <v>2004</v>
      </c>
      <c r="C1">
        <v>2005</v>
      </c>
      <c r="D1">
        <v>2006</v>
      </c>
      <c r="E1">
        <v>2007</v>
      </c>
      <c r="F1">
        <v>2008</v>
      </c>
      <c r="G1">
        <v>2009</v>
      </c>
      <c r="H1">
        <v>2010</v>
      </c>
      <c r="I1">
        <v>2011</v>
      </c>
      <c r="J1">
        <v>2012</v>
      </c>
      <c r="K1">
        <v>2013</v>
      </c>
      <c r="L1">
        <v>2014</v>
      </c>
      <c r="M1">
        <v>2015</v>
      </c>
      <c r="N1">
        <v>2016</v>
      </c>
      <c r="O1">
        <v>2017</v>
      </c>
      <c r="P1">
        <v>2018</v>
      </c>
      <c r="Q1">
        <v>2019</v>
      </c>
      <c r="R1">
        <v>2020</v>
      </c>
      <c r="S1">
        <v>2021</v>
      </c>
      <c r="T1">
        <v>2022</v>
      </c>
      <c r="U1">
        <v>2023</v>
      </c>
      <c r="V1">
        <v>2024</v>
      </c>
      <c r="W1">
        <v>2025</v>
      </c>
      <c r="X1">
        <v>2026</v>
      </c>
      <c r="Y1">
        <v>2027</v>
      </c>
      <c r="Z1">
        <v>2028</v>
      </c>
      <c r="AA1">
        <v>2029</v>
      </c>
      <c r="AB1">
        <v>2030</v>
      </c>
      <c r="AC1">
        <v>2031</v>
      </c>
      <c r="AD1">
        <v>2032</v>
      </c>
      <c r="AE1">
        <v>2033</v>
      </c>
      <c r="AF1">
        <v>2034</v>
      </c>
      <c r="AG1">
        <v>2035</v>
      </c>
      <c r="AH1">
        <v>2036</v>
      </c>
      <c r="AI1">
        <v>2037</v>
      </c>
      <c r="AJ1">
        <v>2038</v>
      </c>
      <c r="AK1">
        <v>2039</v>
      </c>
      <c r="AL1">
        <v>2040</v>
      </c>
      <c r="AM1">
        <v>2041</v>
      </c>
      <c r="AN1">
        <v>2042</v>
      </c>
      <c r="AO1">
        <v>2043</v>
      </c>
      <c r="AP1">
        <v>2044</v>
      </c>
      <c r="AQ1">
        <v>2045</v>
      </c>
      <c r="AR1">
        <v>2046</v>
      </c>
      <c r="AS1">
        <v>2047</v>
      </c>
      <c r="AT1">
        <v>2048</v>
      </c>
      <c r="AU1">
        <v>2049</v>
      </c>
      <c r="AV1">
        <v>2050</v>
      </c>
    </row>
    <row r="2" spans="1:48" x14ac:dyDescent="0.25">
      <c r="A2" t="str">
        <f>résultats!B527</f>
        <v>TS_1</v>
      </c>
      <c r="B2">
        <f>Rev_Dep_2!B2-Rev_Dep_0!B2</f>
        <v>0</v>
      </c>
      <c r="C2">
        <f>Rev_Dep_2!C2-Rev_Dep_0!C2</f>
        <v>0</v>
      </c>
      <c r="D2">
        <f>Rev_Dep_2!D2-Rev_Dep_0!D2</f>
        <v>0</v>
      </c>
      <c r="E2">
        <f>Rev_Dep_2!E2-Rev_Dep_0!E2</f>
        <v>0</v>
      </c>
      <c r="F2">
        <f>Rev_Dep_2!F2-Rev_Dep_0!F2</f>
        <v>0</v>
      </c>
      <c r="G2">
        <f>Rev_Dep_2!G2-Rev_Dep_0!G2</f>
        <v>0</v>
      </c>
      <c r="H2">
        <f>Rev_Dep_2!H2-Rev_Dep_0!H2</f>
        <v>0</v>
      </c>
      <c r="I2">
        <f>Rev_Dep_2!I2-Rev_Dep_0!I2</f>
        <v>0</v>
      </c>
      <c r="J2">
        <f>Rev_Dep_2!J2-Rev_Dep_0!J2</f>
        <v>0</v>
      </c>
      <c r="K2">
        <f>Rev_Dep_2!K2-Rev_Dep_0!K2</f>
        <v>0</v>
      </c>
      <c r="L2">
        <f>Rev_Dep_2!L2-Rev_Dep_0!L2</f>
        <v>0</v>
      </c>
      <c r="M2">
        <f>Rev_Dep_2!M2-Rev_Dep_0!M2</f>
        <v>0</v>
      </c>
      <c r="N2">
        <f>Rev_Dep_2!N2-Rev_Dep_0!N2</f>
        <v>0</v>
      </c>
      <c r="O2">
        <f>Rev_Dep_2!O2-Rev_Dep_0!O2</f>
        <v>0</v>
      </c>
      <c r="P2">
        <f>Rev_Dep_2!P2-Rev_Dep_0!P2</f>
        <v>0</v>
      </c>
      <c r="Q2">
        <f>Rev_Dep_2!Q2-Rev_Dep_0!Q2</f>
        <v>0</v>
      </c>
      <c r="R2">
        <f>Rev_Dep_2!R2-Rev_Dep_0!R2</f>
        <v>0</v>
      </c>
      <c r="S2">
        <f>Rev_Dep_2!S2-Rev_Dep_0!S2</f>
        <v>0</v>
      </c>
      <c r="T2">
        <f>Rev_Dep_2!T2-Rev_Dep_0!T2</f>
        <v>0</v>
      </c>
      <c r="U2" s="21">
        <f>Rev_Dep_diff!U2/Rev_Dep_0!U2</f>
        <v>-8.3468767886573302E-4</v>
      </c>
      <c r="V2" s="21">
        <f>Rev_Dep_diff!V2/Rev_Dep_0!V2</f>
        <v>2.7778781065927842E-3</v>
      </c>
      <c r="W2" s="21">
        <f>Rev_Dep_diff!W2/Rev_Dep_0!W2</f>
        <v>2.3934203728561223E-2</v>
      </c>
      <c r="X2" s="21">
        <f>Rev_Dep_diff!X2/Rev_Dep_0!X2</f>
        <v>0.13415624583072058</v>
      </c>
      <c r="Y2" s="21">
        <f>Rev_Dep_diff!Y2/Rev_Dep_0!Y2</f>
        <v>0.1622003159358805</v>
      </c>
      <c r="Z2" s="21">
        <f>Rev_Dep_diff!Z2/Rev_Dep_0!Z2</f>
        <v>0.17933933065766114</v>
      </c>
      <c r="AA2" s="21">
        <f>Rev_Dep_diff!AA2/Rev_Dep_0!AA2</f>
        <v>0.1889461180786377</v>
      </c>
      <c r="AB2" s="21">
        <f>Rev_Dep_diff!AB2/Rev_Dep_0!AB2</f>
        <v>0.19477197548131872</v>
      </c>
      <c r="AC2" s="21">
        <f>Rev_Dep_diff!AC2/Rev_Dep_0!AC2</f>
        <v>0.18706681717321397</v>
      </c>
      <c r="AD2" s="21">
        <f>Rev_Dep_diff!AD2/Rev_Dep_0!AD2</f>
        <v>0.16245121325015277</v>
      </c>
      <c r="AE2" s="21">
        <f>Rev_Dep_diff!AE2/Rev_Dep_0!AE2</f>
        <v>0.14963477958267288</v>
      </c>
      <c r="AF2" s="21">
        <f>Rev_Dep_diff!AF2/Rev_Dep_0!AF2</f>
        <v>0.14215453960147323</v>
      </c>
      <c r="AG2" s="21">
        <f>Rev_Dep_diff!AG2/Rev_Dep_0!AG2</f>
        <v>0.12529235281577122</v>
      </c>
      <c r="AH2" s="21">
        <f>Rev_Dep_diff!AH2/Rev_Dep_0!AH2</f>
        <v>0.1219674360763247</v>
      </c>
      <c r="AI2" s="21">
        <f>Rev_Dep_diff!AI2/Rev_Dep_0!AI2</f>
        <v>0.11904513410897545</v>
      </c>
      <c r="AJ2" s="21">
        <f>Rev_Dep_diff!AJ2/Rev_Dep_0!AJ2</f>
        <v>0.11661562953850504</v>
      </c>
      <c r="AK2" s="21">
        <f>Rev_Dep_diff!AK2/Rev_Dep_0!AK2</f>
        <v>0.11909774621448858</v>
      </c>
      <c r="AL2" s="21">
        <f>Rev_Dep_diff!AL2/Rev_Dep_0!AL2</f>
        <v>0.11668335095609553</v>
      </c>
      <c r="AM2" s="21">
        <f>Rev_Dep_diff!AM2/Rev_Dep_0!AM2</f>
        <v>0.10317794484212255</v>
      </c>
      <c r="AN2" s="21">
        <f>Rev_Dep_diff!AN2/Rev_Dep_0!AN2</f>
        <v>9.0210365558360234E-2</v>
      </c>
      <c r="AO2" s="21">
        <f>Rev_Dep_diff!AO2/Rev_Dep_0!AO2</f>
        <v>8.0487676838187694E-2</v>
      </c>
      <c r="AP2" s="21">
        <f>Rev_Dep_diff!AP2/Rev_Dep_0!AP2</f>
        <v>7.2605814145406192E-2</v>
      </c>
      <c r="AQ2" s="21">
        <f>Rev_Dep_diff!AQ2/Rev_Dep_0!AQ2</f>
        <v>6.119527166497097E-2</v>
      </c>
      <c r="AR2" s="21">
        <f>Rev_Dep_diff!AR2/Rev_Dep_0!AR2</f>
        <v>5.2537798314287579E-2</v>
      </c>
      <c r="AS2" s="21">
        <f>Rev_Dep_diff!AS2/Rev_Dep_0!AS2</f>
        <v>4.5119816508449491E-2</v>
      </c>
      <c r="AT2" s="21">
        <f>Rev_Dep_diff!AT2/Rev_Dep_0!AT2</f>
        <v>3.9323200597731749E-2</v>
      </c>
      <c r="AU2" s="21">
        <f>Rev_Dep_diff!AU2/Rev_Dep_0!AU2</f>
        <v>3.4649068501581837E-2</v>
      </c>
      <c r="AV2" s="21">
        <f>Rev_Dep_diff!AV2/Rev_Dep_0!AV2</f>
        <v>3.7678113134803612E-2</v>
      </c>
    </row>
    <row r="3" spans="1:48" x14ac:dyDescent="0.25">
      <c r="A3" t="str">
        <f>résultats!B528</f>
        <v>TS_H01_1</v>
      </c>
      <c r="B3">
        <f>Rev_Dep_2!B3-Rev_Dep_0!B3</f>
        <v>0</v>
      </c>
      <c r="C3">
        <f>Rev_Dep_2!C3-Rev_Dep_0!C3</f>
        <v>0</v>
      </c>
      <c r="D3">
        <f>Rev_Dep_2!D3-Rev_Dep_0!D3</f>
        <v>0</v>
      </c>
      <c r="E3">
        <f>Rev_Dep_2!E3-Rev_Dep_0!E3</f>
        <v>0</v>
      </c>
      <c r="F3">
        <f>Rev_Dep_2!F3-Rev_Dep_0!F3</f>
        <v>0</v>
      </c>
      <c r="G3">
        <f>Rev_Dep_2!G3-Rev_Dep_0!G3</f>
        <v>0</v>
      </c>
      <c r="H3">
        <f>Rev_Dep_2!H3-Rev_Dep_0!H3</f>
        <v>0</v>
      </c>
      <c r="I3">
        <f>Rev_Dep_2!I3-Rev_Dep_0!I3</f>
        <v>0</v>
      </c>
      <c r="J3">
        <f>Rev_Dep_2!J3-Rev_Dep_0!J3</f>
        <v>0</v>
      </c>
      <c r="K3">
        <f>Rev_Dep_2!K3-Rev_Dep_0!K3</f>
        <v>0</v>
      </c>
      <c r="L3">
        <f>Rev_Dep_2!L3-Rev_Dep_0!L3</f>
        <v>0</v>
      </c>
      <c r="M3">
        <f>Rev_Dep_2!M3-Rev_Dep_0!M3</f>
        <v>0</v>
      </c>
      <c r="N3">
        <f>Rev_Dep_2!N3-Rev_Dep_0!N3</f>
        <v>0</v>
      </c>
      <c r="O3">
        <f>Rev_Dep_2!O3-Rev_Dep_0!O3</f>
        <v>0</v>
      </c>
      <c r="P3">
        <f>Rev_Dep_2!P3-Rev_Dep_0!P3</f>
        <v>0</v>
      </c>
      <c r="Q3">
        <f>Rev_Dep_2!Q3-Rev_Dep_0!Q3</f>
        <v>0</v>
      </c>
      <c r="R3">
        <f>Rev_Dep_2!R3-Rev_Dep_0!R3</f>
        <v>0</v>
      </c>
      <c r="S3">
        <f>Rev_Dep_2!S3-Rev_Dep_0!S3</f>
        <v>0</v>
      </c>
      <c r="T3">
        <f>Rev_Dep_2!T3-Rev_Dep_0!T3</f>
        <v>0</v>
      </c>
      <c r="U3" s="21">
        <f>Rev_Dep_diff!U3/Rev_Dep_0!U3</f>
        <v>-8.3468767886573302E-4</v>
      </c>
      <c r="V3" s="21">
        <f>Rev_Dep_diff!V3/Rev_Dep_0!V3</f>
        <v>2.7778781065927842E-3</v>
      </c>
      <c r="W3" s="21">
        <f>Rev_Dep_diff!W3/Rev_Dep_0!W3</f>
        <v>2.3934203728561223E-2</v>
      </c>
      <c r="X3" s="21">
        <f>Rev_Dep_diff!X3/Rev_Dep_0!X3</f>
        <v>0.13415624583072058</v>
      </c>
      <c r="Y3" s="21">
        <f>Rev_Dep_diff!Y3/Rev_Dep_0!Y3</f>
        <v>0.1622003159358805</v>
      </c>
      <c r="Z3" s="21">
        <f>Rev_Dep_diff!Z3/Rev_Dep_0!Z3</f>
        <v>0.17933933065766114</v>
      </c>
      <c r="AA3" s="21">
        <f>Rev_Dep_diff!AA3/Rev_Dep_0!AA3</f>
        <v>0.1889461180786377</v>
      </c>
      <c r="AB3" s="21">
        <f>Rev_Dep_diff!AB3/Rev_Dep_0!AB3</f>
        <v>0.19477197548131872</v>
      </c>
      <c r="AC3" s="21">
        <f>Rev_Dep_diff!AC3/Rev_Dep_0!AC3</f>
        <v>0.18706681717321397</v>
      </c>
      <c r="AD3" s="21">
        <f>Rev_Dep_diff!AD3/Rev_Dep_0!AD3</f>
        <v>0.16245121325015277</v>
      </c>
      <c r="AE3" s="21">
        <f>Rev_Dep_diff!AE3/Rev_Dep_0!AE3</f>
        <v>0.14963477958267288</v>
      </c>
      <c r="AF3" s="21">
        <f>Rev_Dep_diff!AF3/Rev_Dep_0!AF3</f>
        <v>0.14215453960147323</v>
      </c>
      <c r="AG3" s="21">
        <f>Rev_Dep_diff!AG3/Rev_Dep_0!AG3</f>
        <v>0.12529235281577122</v>
      </c>
      <c r="AH3" s="21">
        <f>Rev_Dep_diff!AH3/Rev_Dep_0!AH3</f>
        <v>0.1219674360763247</v>
      </c>
      <c r="AI3" s="21">
        <f>Rev_Dep_diff!AI3/Rev_Dep_0!AI3</f>
        <v>0.11904513410897545</v>
      </c>
      <c r="AJ3" s="21">
        <f>Rev_Dep_diff!AJ3/Rev_Dep_0!AJ3</f>
        <v>0.11661562953850504</v>
      </c>
      <c r="AK3" s="21">
        <f>Rev_Dep_diff!AK3/Rev_Dep_0!AK3</f>
        <v>0.11909774621448858</v>
      </c>
      <c r="AL3" s="21">
        <f>Rev_Dep_diff!AL3/Rev_Dep_0!AL3</f>
        <v>0.11668335095609553</v>
      </c>
      <c r="AM3" s="21">
        <f>Rev_Dep_diff!AM3/Rev_Dep_0!AM3</f>
        <v>0.10317794484212255</v>
      </c>
      <c r="AN3" s="21">
        <f>Rev_Dep_diff!AN3/Rev_Dep_0!AN3</f>
        <v>9.0210365558360234E-2</v>
      </c>
      <c r="AO3" s="21">
        <f>Rev_Dep_diff!AO3/Rev_Dep_0!AO3</f>
        <v>8.0487676838187694E-2</v>
      </c>
      <c r="AP3" s="21">
        <f>Rev_Dep_diff!AP3/Rev_Dep_0!AP3</f>
        <v>7.2605814145406192E-2</v>
      </c>
      <c r="AQ3" s="21">
        <f>Rev_Dep_diff!AQ3/Rev_Dep_0!AQ3</f>
        <v>6.119527166497097E-2</v>
      </c>
      <c r="AR3" s="21">
        <f>Rev_Dep_diff!AR3/Rev_Dep_0!AR3</f>
        <v>5.2537798314287579E-2</v>
      </c>
      <c r="AS3" s="21">
        <f>Rev_Dep_diff!AS3/Rev_Dep_0!AS3</f>
        <v>4.5119816508449491E-2</v>
      </c>
      <c r="AT3" s="21">
        <f>Rev_Dep_diff!AT3/Rev_Dep_0!AT3</f>
        <v>3.9323200597731749E-2</v>
      </c>
      <c r="AU3" s="21">
        <f>Rev_Dep_diff!AU3/Rev_Dep_0!AU3</f>
        <v>3.4649068501581837E-2</v>
      </c>
      <c r="AV3" s="21">
        <f>Rev_Dep_diff!AV3/Rev_Dep_0!AV3</f>
        <v>3.7678113134803612E-2</v>
      </c>
    </row>
    <row r="4" spans="1:48" x14ac:dyDescent="0.25">
      <c r="A4" t="str">
        <f>résultats!B529</f>
        <v>DISPINC_VAL_H01_1</v>
      </c>
      <c r="B4">
        <f>Rev_Dep_2!B4-Rev_Dep_0!B4</f>
        <v>0</v>
      </c>
      <c r="C4">
        <f>Rev_Dep_2!C4-Rev_Dep_0!C4</f>
        <v>0</v>
      </c>
      <c r="D4">
        <f>Rev_Dep_2!D4-Rev_Dep_0!D4</f>
        <v>0</v>
      </c>
      <c r="E4">
        <f>Rev_Dep_2!E4-Rev_Dep_0!E4</f>
        <v>0</v>
      </c>
      <c r="F4">
        <f>Rev_Dep_2!F4-Rev_Dep_0!F4</f>
        <v>0</v>
      </c>
      <c r="G4">
        <f>Rev_Dep_2!G4-Rev_Dep_0!G4</f>
        <v>0</v>
      </c>
      <c r="H4">
        <f>Rev_Dep_2!H4-Rev_Dep_0!H4</f>
        <v>0</v>
      </c>
      <c r="I4">
        <f>Rev_Dep_2!I4-Rev_Dep_0!I4</f>
        <v>0</v>
      </c>
      <c r="J4">
        <f>Rev_Dep_2!J4-Rev_Dep_0!J4</f>
        <v>0</v>
      </c>
      <c r="K4">
        <f>Rev_Dep_2!K4-Rev_Dep_0!K4</f>
        <v>0</v>
      </c>
      <c r="L4">
        <f>Rev_Dep_2!L4-Rev_Dep_0!L4</f>
        <v>0</v>
      </c>
      <c r="M4">
        <f>Rev_Dep_2!M4-Rev_Dep_0!M4</f>
        <v>0</v>
      </c>
      <c r="N4">
        <f>Rev_Dep_2!N4-Rev_Dep_0!N4</f>
        <v>0</v>
      </c>
      <c r="O4">
        <f>Rev_Dep_2!O4-Rev_Dep_0!O4</f>
        <v>0</v>
      </c>
      <c r="P4">
        <f>Rev_Dep_2!P4-Rev_Dep_0!P4</f>
        <v>0</v>
      </c>
      <c r="Q4">
        <f>Rev_Dep_2!Q4-Rev_Dep_0!Q4</f>
        <v>0</v>
      </c>
      <c r="R4">
        <f>Rev_Dep_2!R4-Rev_Dep_0!R4</f>
        <v>0</v>
      </c>
      <c r="S4">
        <f>Rev_Dep_2!S4-Rev_Dep_0!S4</f>
        <v>0</v>
      </c>
      <c r="T4">
        <f>Rev_Dep_2!T4-Rev_Dep_0!T4</f>
        <v>0</v>
      </c>
      <c r="U4" s="22">
        <f>Rev_Dep_diff!U4/Rev_Dep_0!U4*100</f>
        <v>2.9023369736176426E-2</v>
      </c>
      <c r="V4" s="22">
        <f>Rev_Dep_diff!V4/Rev_Dep_0!V4*100</f>
        <v>0.36040414499771123</v>
      </c>
      <c r="W4" s="22">
        <f>Rev_Dep_diff!W4/Rev_Dep_0!W4*100</f>
        <v>0.47007534349566849</v>
      </c>
      <c r="X4" s="22">
        <f>Rev_Dep_diff!X4/Rev_Dep_0!X4*100</f>
        <v>0.75437912902695214</v>
      </c>
      <c r="Y4" s="22">
        <f>Rev_Dep_diff!Y4/Rev_Dep_0!Y4*100</f>
        <v>1.2815562936819447</v>
      </c>
      <c r="Z4" s="22">
        <f>Rev_Dep_diff!Z4/Rev_Dep_0!Z4*100</f>
        <v>1.7219207345611716</v>
      </c>
      <c r="AA4" s="22">
        <f>Rev_Dep_diff!AA4/Rev_Dep_0!AA4*100</f>
        <v>2.0486009362039601</v>
      </c>
      <c r="AB4" s="22">
        <f>Rev_Dep_diff!AB4/Rev_Dep_0!AB4*100</f>
        <v>2.1734560494688067</v>
      </c>
      <c r="AC4" s="22">
        <f>Rev_Dep_diff!AC4/Rev_Dep_0!AC4*100</f>
        <v>2.3701024352454874</v>
      </c>
      <c r="AD4" s="22">
        <f>Rev_Dep_diff!AD4/Rev_Dep_0!AD4*100</f>
        <v>2.7302648693429465</v>
      </c>
      <c r="AE4" s="22">
        <f>Rev_Dep_diff!AE4/Rev_Dep_0!AE4*100</f>
        <v>2.9294965087720883</v>
      </c>
      <c r="AF4" s="22">
        <f>Rev_Dep_diff!AF4/Rev_Dep_0!AF4*100</f>
        <v>3.0485246125946337</v>
      </c>
      <c r="AG4" s="22">
        <f>Rev_Dep_diff!AG4/Rev_Dep_0!AG4*100</f>
        <v>3.0643171649515466</v>
      </c>
      <c r="AH4" s="22">
        <f>Rev_Dep_diff!AH4/Rev_Dep_0!AH4*100</f>
        <v>3.0402257168358133</v>
      </c>
      <c r="AI4" s="22">
        <f>Rev_Dep_diff!AI4/Rev_Dep_0!AI4*100</f>
        <v>3.1481294129784123</v>
      </c>
      <c r="AJ4" s="22">
        <f>Rev_Dep_diff!AJ4/Rev_Dep_0!AJ4*100</f>
        <v>3.1874172089039208</v>
      </c>
      <c r="AK4" s="22">
        <f>Rev_Dep_diff!AK4/Rev_Dep_0!AK4*100</f>
        <v>3.3302552205219134</v>
      </c>
      <c r="AL4" s="22">
        <f>Rev_Dep_diff!AL4/Rev_Dep_0!AL4*100</f>
        <v>3.3359663292982518</v>
      </c>
      <c r="AM4" s="22">
        <f>Rev_Dep_diff!AM4/Rev_Dep_0!AM4*100</f>
        <v>3.5092246693165596</v>
      </c>
      <c r="AN4" s="22">
        <f>Rev_Dep_diff!AN4/Rev_Dep_0!AN4*100</f>
        <v>3.691722804004987</v>
      </c>
      <c r="AO4" s="22">
        <f>Rev_Dep_diff!AO4/Rev_Dep_0!AO4*100</f>
        <v>3.8805562006397389</v>
      </c>
      <c r="AP4" s="22">
        <f>Rev_Dep_diff!AP4/Rev_Dep_0!AP4*100</f>
        <v>4.0641101194893068</v>
      </c>
      <c r="AQ4" s="22">
        <f>Rev_Dep_diff!AQ4/Rev_Dep_0!AQ4*100</f>
        <v>4.2335951316445648</v>
      </c>
      <c r="AR4" s="22">
        <f>Rev_Dep_diff!AR4/Rev_Dep_0!AR4*100</f>
        <v>4.3132840197935858</v>
      </c>
      <c r="AS4" s="22">
        <f>Rev_Dep_diff!AS4/Rev_Dep_0!AS4*100</f>
        <v>4.3346140550693013</v>
      </c>
      <c r="AT4" s="22">
        <f>Rev_Dep_diff!AT4/Rev_Dep_0!AT4*100</f>
        <v>4.4140845056781366</v>
      </c>
      <c r="AU4" s="22">
        <f>Rev_Dep_diff!AU4/Rev_Dep_0!AU4*100</f>
        <v>4.5226758034082781</v>
      </c>
      <c r="AV4" s="22">
        <f>Rev_Dep_diff!AV4/Rev_Dep_0!AV4*100</f>
        <v>4.6093576220904664</v>
      </c>
    </row>
    <row r="5" spans="1:48" x14ac:dyDescent="0.25">
      <c r="A5" t="str">
        <f>résultats!B530</f>
        <v>DISPINC_AI_VAL_H01_1</v>
      </c>
      <c r="B5">
        <f>Rev_Dep_2!B5-Rev_Dep_0!B5</f>
        <v>0</v>
      </c>
      <c r="C5">
        <f>Rev_Dep_2!C5-Rev_Dep_0!C5</f>
        <v>0</v>
      </c>
      <c r="D5">
        <f>Rev_Dep_2!D5-Rev_Dep_0!D5</f>
        <v>0</v>
      </c>
      <c r="E5">
        <f>Rev_Dep_2!E5-Rev_Dep_0!E5</f>
        <v>0</v>
      </c>
      <c r="F5">
        <f>Rev_Dep_2!F5-Rev_Dep_0!F5</f>
        <v>0</v>
      </c>
      <c r="G5">
        <f>Rev_Dep_2!G5-Rev_Dep_0!G5</f>
        <v>0</v>
      </c>
      <c r="H5">
        <f>Rev_Dep_2!H5-Rev_Dep_0!H5</f>
        <v>0</v>
      </c>
      <c r="I5">
        <f>Rev_Dep_2!I5-Rev_Dep_0!I5</f>
        <v>0</v>
      </c>
      <c r="J5">
        <f>Rev_Dep_2!J5-Rev_Dep_0!J5</f>
        <v>0</v>
      </c>
      <c r="K5">
        <f>Rev_Dep_2!K5-Rev_Dep_0!K5</f>
        <v>0</v>
      </c>
      <c r="L5">
        <f>Rev_Dep_2!L5-Rev_Dep_0!L5</f>
        <v>0</v>
      </c>
      <c r="M5">
        <f>Rev_Dep_2!M5-Rev_Dep_0!M5</f>
        <v>0</v>
      </c>
      <c r="N5">
        <f>Rev_Dep_2!N5-Rev_Dep_0!N5</f>
        <v>0</v>
      </c>
      <c r="O5">
        <f>Rev_Dep_2!O5-Rev_Dep_0!O5</f>
        <v>0</v>
      </c>
      <c r="P5">
        <f>Rev_Dep_2!P5-Rev_Dep_0!P5</f>
        <v>0</v>
      </c>
      <c r="Q5">
        <f>Rev_Dep_2!Q5-Rev_Dep_0!Q5</f>
        <v>0</v>
      </c>
      <c r="R5">
        <f>Rev_Dep_2!R5-Rev_Dep_0!R5</f>
        <v>0</v>
      </c>
      <c r="S5">
        <f>Rev_Dep_2!S5-Rev_Dep_0!S5</f>
        <v>0</v>
      </c>
      <c r="T5">
        <f>Rev_Dep_2!T5-Rev_Dep_0!T5</f>
        <v>0</v>
      </c>
      <c r="U5" s="22">
        <f>Rev_Dep_diff!U5/Rev_Dep_0!U5*100</f>
        <v>2.980943909606399E-2</v>
      </c>
      <c r="V5" s="22">
        <f>Rev_Dep_diff!V5/Rev_Dep_0!V5*100</f>
        <v>0.17159471971896639</v>
      </c>
      <c r="W5" s="22">
        <f>Rev_Dep_diff!W5/Rev_Dep_0!W5*100</f>
        <v>0.24682395657571868</v>
      </c>
      <c r="X5" s="22">
        <f>Rev_Dep_diff!X5/Rev_Dep_0!X5*100</f>
        <v>0.41642474728614004</v>
      </c>
      <c r="Y5" s="22">
        <f>Rev_Dep_diff!Y5/Rev_Dep_0!Y5*100</f>
        <v>0.9275739274454371</v>
      </c>
      <c r="Z5" s="22">
        <f>Rev_Dep_diff!Z5/Rev_Dep_0!Z5*100</f>
        <v>1.3680413468557908</v>
      </c>
      <c r="AA5" s="22">
        <f>Rev_Dep_diff!AA5/Rev_Dep_0!AA5*100</f>
        <v>1.7006132410676045</v>
      </c>
      <c r="AB5" s="22">
        <f>Rev_Dep_diff!AB5/Rev_Dep_0!AB5*100</f>
        <v>1.8298395826077927</v>
      </c>
      <c r="AC5" s="22">
        <f>Rev_Dep_diff!AC5/Rev_Dep_0!AC5*100</f>
        <v>1.9729420848659145</v>
      </c>
      <c r="AD5" s="22">
        <f>Rev_Dep_diff!AD5/Rev_Dep_0!AD5*100</f>
        <v>2.3331689526427786</v>
      </c>
      <c r="AE5" s="22">
        <f>Rev_Dep_diff!AE5/Rev_Dep_0!AE5*100</f>
        <v>2.5462791988571416</v>
      </c>
      <c r="AF5" s="22">
        <f>Rev_Dep_diff!AF5/Rev_Dep_0!AF5*100</f>
        <v>2.6824330832301189</v>
      </c>
      <c r="AG5" s="22">
        <f>Rev_Dep_diff!AG5/Rev_Dep_0!AG5*100</f>
        <v>2.7131132688162336</v>
      </c>
      <c r="AH5" s="22">
        <f>Rev_Dep_diff!AH5/Rev_Dep_0!AH5*100</f>
        <v>2.7101604923071982</v>
      </c>
      <c r="AI5" s="22">
        <f>Rev_Dep_diff!AI5/Rev_Dep_0!AI5*100</f>
        <v>2.838862153404333</v>
      </c>
      <c r="AJ5" s="22">
        <f>Rev_Dep_diff!AJ5/Rev_Dep_0!AJ5*100</f>
        <v>2.897504943840302</v>
      </c>
      <c r="AK5" s="22">
        <f>Rev_Dep_diff!AK5/Rev_Dep_0!AK5*100</f>
        <v>3.0581674098209541</v>
      </c>
      <c r="AL5" s="22">
        <f>Rev_Dep_diff!AL5/Rev_Dep_0!AL5*100</f>
        <v>3.0748221427037028</v>
      </c>
      <c r="AM5" s="22">
        <f>Rev_Dep_diff!AM5/Rev_Dep_0!AM5*100</f>
        <v>3.2569493165331838</v>
      </c>
      <c r="AN5" s="22">
        <f>Rev_Dep_diff!AN5/Rev_Dep_0!AN5*100</f>
        <v>3.4530088160823715</v>
      </c>
      <c r="AO5" s="22">
        <f>Rev_Dep_diff!AO5/Rev_Dep_0!AO5*100</f>
        <v>3.6558988138053001</v>
      </c>
      <c r="AP5" s="22">
        <f>Rev_Dep_diff!AP5/Rev_Dep_0!AP5*100</f>
        <v>3.8532844252978258</v>
      </c>
      <c r="AQ5" s="22">
        <f>Rev_Dep_diff!AQ5/Rev_Dep_0!AQ5*100</f>
        <v>4.0340249359299269</v>
      </c>
      <c r="AR5" s="22">
        <f>Rev_Dep_diff!AR5/Rev_Dep_0!AR5*100</f>
        <v>4.1239720693557453</v>
      </c>
      <c r="AS5" s="22">
        <f>Rev_Dep_diff!AS5/Rev_Dep_0!AS5*100</f>
        <v>4.1523903588883382</v>
      </c>
      <c r="AT5" s="22">
        <f>Rev_Dep_diff!AT5/Rev_Dep_0!AT5*100</f>
        <v>4.2379176328466297</v>
      </c>
      <c r="AU5" s="22">
        <f>Rev_Dep_diff!AU5/Rev_Dep_0!AU5*100</f>
        <v>4.3522722651139771</v>
      </c>
      <c r="AV5" s="22">
        <f>Rev_Dep_diff!AV5/Rev_Dep_0!AV5*100</f>
        <v>4.4452505884303717</v>
      </c>
    </row>
    <row r="6" spans="1:48" x14ac:dyDescent="0.25">
      <c r="A6" t="str">
        <f>résultats!B531</f>
        <v>IR_VAL_H01_1</v>
      </c>
      <c r="B6">
        <f>Rev_Dep_2!B6-Rev_Dep_0!B6</f>
        <v>0</v>
      </c>
      <c r="C6">
        <f>Rev_Dep_2!C6-Rev_Dep_0!C6</f>
        <v>0</v>
      </c>
      <c r="D6">
        <f>Rev_Dep_2!D6-Rev_Dep_0!D6</f>
        <v>0</v>
      </c>
      <c r="E6">
        <f>Rev_Dep_2!E6-Rev_Dep_0!E6</f>
        <v>0</v>
      </c>
      <c r="F6">
        <f>Rev_Dep_2!F6-Rev_Dep_0!F6</f>
        <v>0</v>
      </c>
      <c r="G6">
        <f>Rev_Dep_2!G6-Rev_Dep_0!G6</f>
        <v>0</v>
      </c>
      <c r="H6">
        <f>Rev_Dep_2!H6-Rev_Dep_0!H6</f>
        <v>0</v>
      </c>
      <c r="I6">
        <f>Rev_Dep_2!I6-Rev_Dep_0!I6</f>
        <v>0</v>
      </c>
      <c r="J6">
        <f>Rev_Dep_2!J6-Rev_Dep_0!J6</f>
        <v>0</v>
      </c>
      <c r="K6">
        <f>Rev_Dep_2!K6-Rev_Dep_0!K6</f>
        <v>0</v>
      </c>
      <c r="L6">
        <f>Rev_Dep_2!L6-Rev_Dep_0!L6</f>
        <v>0</v>
      </c>
      <c r="M6">
        <f>Rev_Dep_2!M6-Rev_Dep_0!M6</f>
        <v>0</v>
      </c>
      <c r="N6">
        <f>Rev_Dep_2!N6-Rev_Dep_0!N6</f>
        <v>0</v>
      </c>
      <c r="O6">
        <f>Rev_Dep_2!O6-Rev_Dep_0!O6</f>
        <v>0</v>
      </c>
      <c r="P6">
        <f>Rev_Dep_2!P6-Rev_Dep_0!P6</f>
        <v>0</v>
      </c>
      <c r="Q6">
        <f>Rev_Dep_2!Q6-Rev_Dep_0!Q6</f>
        <v>0</v>
      </c>
      <c r="R6">
        <f>Rev_Dep_2!R6-Rev_Dep_0!R6</f>
        <v>0</v>
      </c>
      <c r="S6">
        <f>Rev_Dep_2!S6-Rev_Dep_0!S6</f>
        <v>0</v>
      </c>
      <c r="T6">
        <f>Rev_Dep_2!T6-Rev_Dep_0!T6</f>
        <v>0</v>
      </c>
      <c r="U6" s="22">
        <f>Rev_Dep_diff!U6/Rev_Dep_0!U6*100</f>
        <v>2.9809429389345998E-2</v>
      </c>
      <c r="V6" s="22">
        <f>Rev_Dep_diff!V6/Rev_Dep_0!V6*100</f>
        <v>0.17159469709749098</v>
      </c>
      <c r="W6" s="22">
        <f>Rev_Dep_diff!W6/Rev_Dep_0!W6*100</f>
        <v>0.24682395471620505</v>
      </c>
      <c r="X6" s="22">
        <f>Rev_Dep_diff!X6/Rev_Dep_0!X6*100</f>
        <v>0.41642476338127943</v>
      </c>
      <c r="Y6" s="22">
        <f>Rev_Dep_diff!Y6/Rev_Dep_0!Y6*100</f>
        <v>0.92757392066592204</v>
      </c>
      <c r="Z6" s="22">
        <f>Rev_Dep_diff!Z6/Rev_Dep_0!Z6*100</f>
        <v>1.3680413213031553</v>
      </c>
      <c r="AA6" s="22">
        <f>Rev_Dep_diff!AA6/Rev_Dep_0!AA6*100</f>
        <v>1.7006132391363653</v>
      </c>
      <c r="AB6" s="22">
        <f>Rev_Dep_diff!AB6/Rev_Dep_0!AB6*100</f>
        <v>1.829839575894372</v>
      </c>
      <c r="AC6" s="22">
        <f>Rev_Dep_diff!AC6/Rev_Dep_0!AC6*100</f>
        <v>1.97294211290275</v>
      </c>
      <c r="AD6" s="22">
        <f>Rev_Dep_diff!AD6/Rev_Dep_0!AD6*100</f>
        <v>2.333168957189939</v>
      </c>
      <c r="AE6" s="22">
        <f>Rev_Dep_diff!AE6/Rev_Dep_0!AE6*100</f>
        <v>2.5462792107741965</v>
      </c>
      <c r="AF6" s="22">
        <f>Rev_Dep_diff!AF6/Rev_Dep_0!AF6*100</f>
        <v>2.6824330992228749</v>
      </c>
      <c r="AG6" s="22">
        <f>Rev_Dep_diff!AG6/Rev_Dep_0!AG6*100</f>
        <v>2.7131132660533614</v>
      </c>
      <c r="AH6" s="22">
        <f>Rev_Dep_diff!AH6/Rev_Dep_0!AH6*100</f>
        <v>2.7101604989148722</v>
      </c>
      <c r="AI6" s="22">
        <f>Rev_Dep_diff!AI6/Rev_Dep_0!AI6*100</f>
        <v>2.8388621588980247</v>
      </c>
      <c r="AJ6" s="22">
        <f>Rev_Dep_diff!AJ6/Rev_Dep_0!AJ6*100</f>
        <v>2.8975049310045926</v>
      </c>
      <c r="AK6" s="22">
        <f>Rev_Dep_diff!AK6/Rev_Dep_0!AK6*100</f>
        <v>3.0581673819647879</v>
      </c>
      <c r="AL6" s="22">
        <f>Rev_Dep_diff!AL6/Rev_Dep_0!AL6*100</f>
        <v>3.074822152296746</v>
      </c>
      <c r="AM6" s="22">
        <f>Rev_Dep_diff!AM6/Rev_Dep_0!AM6*100</f>
        <v>3.2569493084865635</v>
      </c>
      <c r="AN6" s="22">
        <f>Rev_Dep_diff!AN6/Rev_Dep_0!AN6*100</f>
        <v>3.4530088026846735</v>
      </c>
      <c r="AO6" s="22">
        <f>Rev_Dep_diff!AO6/Rev_Dep_0!AO6*100</f>
        <v>3.6558988073619325</v>
      </c>
      <c r="AP6" s="22">
        <f>Rev_Dep_diff!AP6/Rev_Dep_0!AP6*100</f>
        <v>3.8532844239726338</v>
      </c>
      <c r="AQ6" s="22">
        <f>Rev_Dep_diff!AQ6/Rev_Dep_0!AQ6*100</f>
        <v>4.0340249310355309</v>
      </c>
      <c r="AR6" s="22">
        <f>Rev_Dep_diff!AR6/Rev_Dep_0!AR6*100</f>
        <v>4.1239720582834458</v>
      </c>
      <c r="AS6" s="22">
        <f>Rev_Dep_diff!AS6/Rev_Dep_0!AS6*100</f>
        <v>4.1523903559922903</v>
      </c>
      <c r="AT6" s="22">
        <f>Rev_Dep_diff!AT6/Rev_Dep_0!AT6*100</f>
        <v>4.2379176175508793</v>
      </c>
      <c r="AU6" s="22">
        <f>Rev_Dep_diff!AU6/Rev_Dep_0!AU6*100</f>
        <v>4.3522722529201019</v>
      </c>
      <c r="AV6" s="22">
        <f>Rev_Dep_diff!AV6/Rev_Dep_0!AV6*100</f>
        <v>4.4452505789709278</v>
      </c>
    </row>
    <row r="7" spans="1:48" x14ac:dyDescent="0.25">
      <c r="A7" t="str">
        <f>résultats!B532</f>
        <v>AIC_VAL_H01_1</v>
      </c>
      <c r="B7">
        <f>Rev_Dep_2!B7-Rev_Dep_0!B7</f>
        <v>0</v>
      </c>
      <c r="C7">
        <f>Rev_Dep_2!C7-Rev_Dep_0!C7</f>
        <v>0</v>
      </c>
      <c r="D7">
        <f>Rev_Dep_2!D7-Rev_Dep_0!D7</f>
        <v>0</v>
      </c>
      <c r="E7">
        <f>Rev_Dep_2!E7-Rev_Dep_0!E7</f>
        <v>0</v>
      </c>
      <c r="F7">
        <f>Rev_Dep_2!F7-Rev_Dep_0!F7</f>
        <v>0</v>
      </c>
      <c r="G7">
        <f>Rev_Dep_2!G7-Rev_Dep_0!G7</f>
        <v>0</v>
      </c>
      <c r="H7">
        <f>Rev_Dep_2!H7-Rev_Dep_0!H7</f>
        <v>0</v>
      </c>
      <c r="I7">
        <f>Rev_Dep_2!I7-Rev_Dep_0!I7</f>
        <v>0</v>
      </c>
      <c r="J7">
        <f>Rev_Dep_2!J7-Rev_Dep_0!J7</f>
        <v>0</v>
      </c>
      <c r="K7">
        <f>Rev_Dep_2!K7-Rev_Dep_0!K7</f>
        <v>0</v>
      </c>
      <c r="L7">
        <f>Rev_Dep_2!L7-Rev_Dep_0!L7</f>
        <v>0</v>
      </c>
      <c r="M7">
        <f>Rev_Dep_2!M7-Rev_Dep_0!M7</f>
        <v>0</v>
      </c>
      <c r="N7">
        <f>Rev_Dep_2!N7-Rev_Dep_0!N7</f>
        <v>0</v>
      </c>
      <c r="O7">
        <f>Rev_Dep_2!O7-Rev_Dep_0!O7</f>
        <v>0</v>
      </c>
      <c r="P7">
        <f>Rev_Dep_2!P7-Rev_Dep_0!P7</f>
        <v>0</v>
      </c>
      <c r="Q7">
        <f>Rev_Dep_2!Q7-Rev_Dep_0!Q7</f>
        <v>0</v>
      </c>
      <c r="R7">
        <f>Rev_Dep_2!R7-Rev_Dep_0!R7</f>
        <v>0</v>
      </c>
      <c r="S7">
        <f>Rev_Dep_2!S7-Rev_Dep_0!S7</f>
        <v>0</v>
      </c>
      <c r="T7">
        <f>Rev_Dep_2!T7-Rev_Dep_0!T7</f>
        <v>0</v>
      </c>
      <c r="U7" s="22">
        <f>Rev_Dep_diff!U7/Rev_Dep_0!U7*100</f>
        <v>2.9809426463130364E-2</v>
      </c>
      <c r="V7" s="22">
        <f>Rev_Dep_diff!V7/Rev_Dep_0!V7*100</f>
        <v>0.17159472380675253</v>
      </c>
      <c r="W7" s="22">
        <f>Rev_Dep_diff!W7/Rev_Dep_0!W7*100</f>
        <v>0.24682396167302473</v>
      </c>
      <c r="X7" s="22">
        <f>Rev_Dep_diff!X7/Rev_Dep_0!X7*100</f>
        <v>0.41642477515760673</v>
      </c>
      <c r="Y7" s="22">
        <f>Rev_Dep_diff!Y7/Rev_Dep_0!Y7*100</f>
        <v>0.92757392144686668</v>
      </c>
      <c r="Z7" s="22">
        <f>Rev_Dep_diff!Z7/Rev_Dep_0!Z7*100</f>
        <v>1.3680413410396859</v>
      </c>
      <c r="AA7" s="22">
        <f>Rev_Dep_diff!AA7/Rev_Dep_0!AA7*100</f>
        <v>1.7006132440479691</v>
      </c>
      <c r="AB7" s="22">
        <f>Rev_Dep_diff!AB7/Rev_Dep_0!AB7*100</f>
        <v>1.8298395850300027</v>
      </c>
      <c r="AC7" s="22">
        <f>Rev_Dep_diff!AC7/Rev_Dep_0!AC7*100</f>
        <v>1.9729421092487931</v>
      </c>
      <c r="AD7" s="22">
        <f>Rev_Dep_diff!AD7/Rev_Dep_0!AD7*100</f>
        <v>2.3331689470275796</v>
      </c>
      <c r="AE7" s="22">
        <f>Rev_Dep_diff!AE7/Rev_Dep_0!AE7*100</f>
        <v>2.5462792352884054</v>
      </c>
      <c r="AF7" s="22">
        <f>Rev_Dep_diff!AF7/Rev_Dep_0!AF7*100</f>
        <v>2.6824331316627936</v>
      </c>
      <c r="AG7" s="22">
        <f>Rev_Dep_diff!AG7/Rev_Dep_0!AG7*100</f>
        <v>2.7131132967565788</v>
      </c>
      <c r="AH7" s="22">
        <f>Rev_Dep_diff!AH7/Rev_Dep_0!AH7*100</f>
        <v>2.7101604736925209</v>
      </c>
      <c r="AI7" s="22">
        <f>Rev_Dep_diff!AI7/Rev_Dep_0!AI7*100</f>
        <v>2.838862151298903</v>
      </c>
      <c r="AJ7" s="22">
        <f>Rev_Dep_diff!AJ7/Rev_Dep_0!AJ7*100</f>
        <v>2.8975049651023164</v>
      </c>
      <c r="AK7" s="22">
        <f>Rev_Dep_diff!AK7/Rev_Dep_0!AK7*100</f>
        <v>3.0581673983522975</v>
      </c>
      <c r="AL7" s="22">
        <f>Rev_Dep_diff!AL7/Rev_Dep_0!AL7*100</f>
        <v>3.0748221769160295</v>
      </c>
      <c r="AM7" s="22">
        <f>Rev_Dep_diff!AM7/Rev_Dep_0!AM7*100</f>
        <v>3.2569493180893252</v>
      </c>
      <c r="AN7" s="22">
        <f>Rev_Dep_diff!AN7/Rev_Dep_0!AN7*100</f>
        <v>3.453008819153891</v>
      </c>
      <c r="AO7" s="22">
        <f>Rev_Dep_diff!AO7/Rev_Dep_0!AO7*100</f>
        <v>3.6558987996350418</v>
      </c>
      <c r="AP7" s="22">
        <f>Rev_Dep_diff!AP7/Rev_Dep_0!AP7*100</f>
        <v>3.8532844208898536</v>
      </c>
      <c r="AQ7" s="22">
        <f>Rev_Dep_diff!AQ7/Rev_Dep_0!AQ7*100</f>
        <v>4.0340249401957022</v>
      </c>
      <c r="AR7" s="22">
        <f>Rev_Dep_diff!AR7/Rev_Dep_0!AR7*100</f>
        <v>4.1239720489707903</v>
      </c>
      <c r="AS7" s="22">
        <f>Rev_Dep_diff!AS7/Rev_Dep_0!AS7*100</f>
        <v>4.1523903542867728</v>
      </c>
      <c r="AT7" s="22">
        <f>Rev_Dep_diff!AT7/Rev_Dep_0!AT7*100</f>
        <v>4.2379176142599055</v>
      </c>
      <c r="AU7" s="22">
        <f>Rev_Dep_diff!AU7/Rev_Dep_0!AU7*100</f>
        <v>4.3522722325044816</v>
      </c>
      <c r="AV7" s="22">
        <f>Rev_Dep_diff!AV7/Rev_Dep_0!AV7*100</f>
        <v>4.4452505668445799</v>
      </c>
    </row>
    <row r="8" spans="1:48" x14ac:dyDescent="0.25">
      <c r="A8" t="str">
        <f>résultats!B533</f>
        <v>SUB_AUTO_VAL_1</v>
      </c>
      <c r="B8">
        <f>Rev_Dep_2!B8-Rev_Dep_0!B8</f>
        <v>0</v>
      </c>
      <c r="C8">
        <f>Rev_Dep_2!C8-Rev_Dep_0!C8</f>
        <v>0</v>
      </c>
      <c r="D8">
        <f>Rev_Dep_2!D8-Rev_Dep_0!D8</f>
        <v>0</v>
      </c>
      <c r="E8">
        <f>Rev_Dep_2!E8-Rev_Dep_0!E8</f>
        <v>0</v>
      </c>
      <c r="F8">
        <f>Rev_Dep_2!F8-Rev_Dep_0!F8</f>
        <v>0</v>
      </c>
      <c r="G8">
        <f>Rev_Dep_2!G8-Rev_Dep_0!G8</f>
        <v>0</v>
      </c>
      <c r="H8">
        <f>Rev_Dep_2!H8-Rev_Dep_0!H8</f>
        <v>0</v>
      </c>
      <c r="I8">
        <f>Rev_Dep_2!I8-Rev_Dep_0!I8</f>
        <v>0</v>
      </c>
      <c r="J8">
        <f>Rev_Dep_2!J8-Rev_Dep_0!J8</f>
        <v>0</v>
      </c>
      <c r="K8">
        <f>Rev_Dep_2!K8-Rev_Dep_0!K8</f>
        <v>0</v>
      </c>
      <c r="L8">
        <f>Rev_Dep_2!L8-Rev_Dep_0!L8</f>
        <v>0</v>
      </c>
      <c r="M8">
        <f>Rev_Dep_2!M8-Rev_Dep_0!M8</f>
        <v>0</v>
      </c>
      <c r="N8">
        <f>Rev_Dep_2!N8-Rev_Dep_0!N8</f>
        <v>0</v>
      </c>
      <c r="O8">
        <f>Rev_Dep_2!O8-Rev_Dep_0!O8</f>
        <v>0</v>
      </c>
      <c r="P8">
        <f>Rev_Dep_2!P8-Rev_Dep_0!P8</f>
        <v>0</v>
      </c>
      <c r="Q8">
        <f>Rev_Dep_2!Q8-Rev_Dep_0!Q8</f>
        <v>0</v>
      </c>
      <c r="R8">
        <f>Rev_Dep_2!R8-Rev_Dep_0!R8</f>
        <v>0</v>
      </c>
      <c r="S8">
        <f>Rev_Dep_2!S8-Rev_Dep_0!S8</f>
        <v>0</v>
      </c>
      <c r="T8">
        <f>Rev_Dep_2!T8-Rev_Dep_0!T8</f>
        <v>0</v>
      </c>
      <c r="U8" s="22">
        <f>Rev_Dep_diff!U8/Rev_Dep_0!U8*100</f>
        <v>0.13171736028206091</v>
      </c>
      <c r="V8" s="22">
        <f>Rev_Dep_diff!V8/Rev_Dep_0!V8*100</f>
        <v>23.987021870387089</v>
      </c>
      <c r="W8" s="22">
        <f>Rev_Dep_diff!W8/Rev_Dep_0!W8*100</f>
        <v>70.391968461948835</v>
      </c>
      <c r="X8" s="22">
        <f>Rev_Dep_diff!X8/Rev_Dep_0!X8*100</f>
        <v>28.844015783531514</v>
      </c>
      <c r="Y8" s="22">
        <f>Rev_Dep_diff!Y8/Rev_Dep_0!Y8*100</f>
        <v>13.305441853350796</v>
      </c>
      <c r="Z8" s="22">
        <f>Rev_Dep_diff!Z8/Rev_Dep_0!Z8*100</f>
        <v>-44.6073158350938</v>
      </c>
      <c r="AA8" s="22">
        <f>Rev_Dep_diff!AA8/Rev_Dep_0!AA8*100</f>
        <v>50.77491476913243</v>
      </c>
      <c r="AB8" s="22">
        <f>Rev_Dep_diff!AB8/Rev_Dep_0!AB8*100</f>
        <v>29.165529423657748</v>
      </c>
      <c r="AC8" s="22">
        <f>Rev_Dep_diff!AC8/Rev_Dep_0!AC8*100</f>
        <v>38.046841165398668</v>
      </c>
      <c r="AD8" s="22">
        <f>Rev_Dep_diff!AD8/Rev_Dep_0!AD8*100</f>
        <v>41.202586407361167</v>
      </c>
      <c r="AE8" s="22">
        <f>Rev_Dep_diff!AE8/Rev_Dep_0!AE8*100</f>
        <v>34.535953599350499</v>
      </c>
      <c r="AF8" s="22">
        <f>Rev_Dep_diff!AF8/Rev_Dep_0!AF8*100</f>
        <v>24.315997669750889</v>
      </c>
      <c r="AG8" s="22">
        <f>Rev_Dep_diff!AG8/Rev_Dep_0!AG8*100</f>
        <v>19.23528385157821</v>
      </c>
      <c r="AH8" s="22">
        <f>Rev_Dep_diff!AH8/Rev_Dep_0!AH8*100</f>
        <v>9.0040882462903991</v>
      </c>
      <c r="AI8" s="22">
        <f>Rev_Dep_diff!AI8/Rev_Dep_0!AI8*100</f>
        <v>0.71212529956645998</v>
      </c>
      <c r="AJ8" s="22">
        <f>Rev_Dep_diff!AJ8/Rev_Dep_0!AJ8*100</f>
        <v>-6.5560924631191702</v>
      </c>
      <c r="AK8" s="22">
        <f>Rev_Dep_diff!AK8/Rev_Dep_0!AK8*100</f>
        <v>-12.540602550546906</v>
      </c>
      <c r="AL8" s="22">
        <f>Rev_Dep_diff!AL8/Rev_Dep_0!AL8*100</f>
        <v>-17.881699582874269</v>
      </c>
      <c r="AM8" s="22">
        <f>Rev_Dep_diff!AM8/Rev_Dep_0!AM8*100</f>
        <v>-22.082546056531552</v>
      </c>
      <c r="AN8" s="22">
        <f>Rev_Dep_diff!AN8/Rev_Dep_0!AN8*100</f>
        <v>-26.11083413224063</v>
      </c>
      <c r="AO8" s="22">
        <f>Rev_Dep_diff!AO8/Rev_Dep_0!AO8*100</f>
        <v>-29.858645050261611</v>
      </c>
      <c r="AP8" s="22">
        <f>Rev_Dep_diff!AP8/Rev_Dep_0!AP8*100</f>
        <v>-33.270412088318729</v>
      </c>
      <c r="AQ8" s="22">
        <f>Rev_Dep_diff!AQ8/Rev_Dep_0!AQ8*100</f>
        <v>-34.324567664522007</v>
      </c>
      <c r="AR8" s="22">
        <f>Rev_Dep_diff!AR8/Rev_Dep_0!AR8*100</f>
        <v>-36.095962194591685</v>
      </c>
      <c r="AS8" s="22">
        <f>Rev_Dep_diff!AS8/Rev_Dep_0!AS8*100</f>
        <v>-38.149565015192053</v>
      </c>
      <c r="AT8" s="22">
        <f>Rev_Dep_diff!AT8/Rev_Dep_0!AT8*100</f>
        <v>-40.144130872830694</v>
      </c>
      <c r="AU8" s="22">
        <f>Rev_Dep_diff!AU8/Rev_Dep_0!AU8*100</f>
        <v>-42.126115369756363</v>
      </c>
      <c r="AV8" s="22">
        <f>Rev_Dep_diff!AV8/Rev_Dep_0!AV8*100</f>
        <v>-44.666305773442808</v>
      </c>
    </row>
    <row r="9" spans="1:48" x14ac:dyDescent="0.25">
      <c r="A9" t="str">
        <f>résultats!B534</f>
        <v>SUB_RENOV_VAL_1</v>
      </c>
      <c r="B9">
        <f>Rev_Dep_2!B9-Rev_Dep_0!B9</f>
        <v>0</v>
      </c>
      <c r="C9">
        <f>Rev_Dep_2!C9-Rev_Dep_0!C9</f>
        <v>0</v>
      </c>
      <c r="D9">
        <f>Rev_Dep_2!D9-Rev_Dep_0!D9</f>
        <v>0</v>
      </c>
      <c r="E9">
        <f>Rev_Dep_2!E9-Rev_Dep_0!E9</f>
        <v>0</v>
      </c>
      <c r="F9">
        <f>Rev_Dep_2!F9-Rev_Dep_0!F9</f>
        <v>0</v>
      </c>
      <c r="G9">
        <f>Rev_Dep_2!G9-Rev_Dep_0!G9</f>
        <v>0</v>
      </c>
      <c r="H9">
        <f>Rev_Dep_2!H9-Rev_Dep_0!H9</f>
        <v>0</v>
      </c>
      <c r="I9">
        <f>Rev_Dep_2!I9-Rev_Dep_0!I9</f>
        <v>0</v>
      </c>
      <c r="J9">
        <f>Rev_Dep_2!J9-Rev_Dep_0!J9</f>
        <v>0</v>
      </c>
      <c r="K9">
        <f>Rev_Dep_2!K9-Rev_Dep_0!K9</f>
        <v>0</v>
      </c>
      <c r="L9">
        <f>Rev_Dep_2!L9-Rev_Dep_0!L9</f>
        <v>0</v>
      </c>
      <c r="M9">
        <f>Rev_Dep_2!M9-Rev_Dep_0!M9</f>
        <v>0</v>
      </c>
      <c r="N9">
        <f>Rev_Dep_2!N9-Rev_Dep_0!N9</f>
        <v>0</v>
      </c>
      <c r="O9">
        <f>Rev_Dep_2!O9-Rev_Dep_0!O9</f>
        <v>0</v>
      </c>
      <c r="P9">
        <f>Rev_Dep_2!P9-Rev_Dep_0!P9</f>
        <v>0</v>
      </c>
      <c r="Q9">
        <f>Rev_Dep_2!Q9-Rev_Dep_0!Q9</f>
        <v>0</v>
      </c>
      <c r="R9">
        <f>Rev_Dep_2!R9-Rev_Dep_0!R9</f>
        <v>0</v>
      </c>
      <c r="S9">
        <f>Rev_Dep_2!S9-Rev_Dep_0!S9</f>
        <v>0</v>
      </c>
      <c r="T9">
        <f>Rev_Dep_2!T9-Rev_Dep_0!T9</f>
        <v>0</v>
      </c>
      <c r="U9" s="22">
        <f>Rev_Dep_diff!U9/Rev_Dep_0!U9*100</f>
        <v>-0.37358998344978317</v>
      </c>
      <c r="V9" s="22" t="e">
        <f>Rev_Dep_diff!V9/Rev_Dep_0!V9*100</f>
        <v>#DIV/0!</v>
      </c>
      <c r="W9" s="22" t="e">
        <f>Rev_Dep_diff!W9/Rev_Dep_0!W9*100</f>
        <v>#DIV/0!</v>
      </c>
      <c r="X9" s="22" t="e">
        <f>Rev_Dep_diff!X9/Rev_Dep_0!X9*100</f>
        <v>#DIV/0!</v>
      </c>
      <c r="Y9" s="22" t="e">
        <f>Rev_Dep_diff!Y9/Rev_Dep_0!Y9*100</f>
        <v>#DIV/0!</v>
      </c>
      <c r="Z9" s="22" t="e">
        <f>Rev_Dep_diff!Z9/Rev_Dep_0!Z9*100</f>
        <v>#DIV/0!</v>
      </c>
      <c r="AA9" s="22" t="e">
        <f>Rev_Dep_diff!AA9/Rev_Dep_0!AA9*100</f>
        <v>#DIV/0!</v>
      </c>
      <c r="AB9" s="22" t="e">
        <f>Rev_Dep_diff!AB9/Rev_Dep_0!AB9*100</f>
        <v>#DIV/0!</v>
      </c>
      <c r="AC9" s="22" t="e">
        <f>Rev_Dep_diff!AC9/Rev_Dep_0!AC9*100</f>
        <v>#DIV/0!</v>
      </c>
      <c r="AD9" s="22" t="e">
        <f>Rev_Dep_diff!AD9/Rev_Dep_0!AD9*100</f>
        <v>#DIV/0!</v>
      </c>
      <c r="AE9" s="22" t="e">
        <f>Rev_Dep_diff!AE9/Rev_Dep_0!AE9*100</f>
        <v>#DIV/0!</v>
      </c>
      <c r="AF9" s="22" t="e">
        <f>Rev_Dep_diff!AF9/Rev_Dep_0!AF9*100</f>
        <v>#DIV/0!</v>
      </c>
      <c r="AG9" s="22" t="e">
        <f>Rev_Dep_diff!AG9/Rev_Dep_0!AG9*100</f>
        <v>#DIV/0!</v>
      </c>
      <c r="AH9" s="22" t="e">
        <f>Rev_Dep_diff!AH9/Rev_Dep_0!AH9*100</f>
        <v>#DIV/0!</v>
      </c>
      <c r="AI9" s="22" t="e">
        <f>Rev_Dep_diff!AI9/Rev_Dep_0!AI9*100</f>
        <v>#DIV/0!</v>
      </c>
      <c r="AJ9" s="22" t="e">
        <f>Rev_Dep_diff!AJ9/Rev_Dep_0!AJ9*100</f>
        <v>#DIV/0!</v>
      </c>
      <c r="AK9" s="22" t="e">
        <f>Rev_Dep_diff!AK9/Rev_Dep_0!AK9*100</f>
        <v>#DIV/0!</v>
      </c>
      <c r="AL9" s="22" t="e">
        <f>Rev_Dep_diff!AL9/Rev_Dep_0!AL9*100</f>
        <v>#DIV/0!</v>
      </c>
      <c r="AM9" s="22" t="e">
        <f>Rev_Dep_diff!AM9/Rev_Dep_0!AM9*100</f>
        <v>#DIV/0!</v>
      </c>
      <c r="AN9" s="22" t="e">
        <f>Rev_Dep_diff!AN9/Rev_Dep_0!AN9*100</f>
        <v>#DIV/0!</v>
      </c>
      <c r="AO9" s="22" t="e">
        <f>Rev_Dep_diff!AO9/Rev_Dep_0!AO9*100</f>
        <v>#DIV/0!</v>
      </c>
      <c r="AP9" s="22" t="e">
        <f>Rev_Dep_diff!AP9/Rev_Dep_0!AP9*100</f>
        <v>#DIV/0!</v>
      </c>
      <c r="AQ9" s="22" t="e">
        <f>Rev_Dep_diff!AQ9/Rev_Dep_0!AQ9*100</f>
        <v>#DIV/0!</v>
      </c>
      <c r="AR9" s="22" t="e">
        <f>Rev_Dep_diff!AR9/Rev_Dep_0!AR9*100</f>
        <v>#DIV/0!</v>
      </c>
      <c r="AS9" s="22" t="e">
        <f>Rev_Dep_diff!AS9/Rev_Dep_0!AS9*100</f>
        <v>#DIV/0!</v>
      </c>
      <c r="AT9" s="22" t="e">
        <f>Rev_Dep_diff!AT9/Rev_Dep_0!AT9*100</f>
        <v>#DIV/0!</v>
      </c>
      <c r="AU9" s="22" t="e">
        <f>Rev_Dep_diff!AU9/Rev_Dep_0!AU9*100</f>
        <v>#DIV/0!</v>
      </c>
      <c r="AV9" s="22" t="e">
        <f>Rev_Dep_diff!AV9/Rev_Dep_0!AV9*100</f>
        <v>#DIV/0!</v>
      </c>
    </row>
    <row r="10" spans="1:48" x14ac:dyDescent="0.25">
      <c r="A10" t="str">
        <f>résultats!B535</f>
        <v>EXP_H01_1</v>
      </c>
      <c r="B10">
        <f>Rev_Dep_2!B10-Rev_Dep_0!B10</f>
        <v>0</v>
      </c>
      <c r="C10">
        <f>Rev_Dep_2!C10-Rev_Dep_0!C10</f>
        <v>0</v>
      </c>
      <c r="D10">
        <f>Rev_Dep_2!D10-Rev_Dep_0!D10</f>
        <v>0</v>
      </c>
      <c r="E10">
        <f>Rev_Dep_2!E10-Rev_Dep_0!E10</f>
        <v>0</v>
      </c>
      <c r="F10">
        <f>Rev_Dep_2!F10-Rev_Dep_0!F10</f>
        <v>0</v>
      </c>
      <c r="G10">
        <f>Rev_Dep_2!G10-Rev_Dep_0!G10</f>
        <v>0</v>
      </c>
      <c r="H10">
        <f>Rev_Dep_2!H10-Rev_Dep_0!H10</f>
        <v>0</v>
      </c>
      <c r="I10">
        <f>Rev_Dep_2!I10-Rev_Dep_0!I10</f>
        <v>0</v>
      </c>
      <c r="J10">
        <f>Rev_Dep_2!J10-Rev_Dep_0!J10</f>
        <v>0</v>
      </c>
      <c r="K10">
        <f>Rev_Dep_2!K10-Rev_Dep_0!K10</f>
        <v>0</v>
      </c>
      <c r="L10">
        <f>Rev_Dep_2!L10-Rev_Dep_0!L10</f>
        <v>0</v>
      </c>
      <c r="M10">
        <f>Rev_Dep_2!M10-Rev_Dep_0!M10</f>
        <v>0</v>
      </c>
      <c r="N10">
        <f>Rev_Dep_2!N10-Rev_Dep_0!N10</f>
        <v>0</v>
      </c>
      <c r="O10">
        <f>Rev_Dep_2!O10-Rev_Dep_0!O10</f>
        <v>0</v>
      </c>
      <c r="P10">
        <f>Rev_Dep_2!P10-Rev_Dep_0!P10</f>
        <v>0</v>
      </c>
      <c r="Q10">
        <f>Rev_Dep_2!Q10-Rev_Dep_0!Q10</f>
        <v>0</v>
      </c>
      <c r="R10">
        <f>Rev_Dep_2!R10-Rev_Dep_0!R10</f>
        <v>0</v>
      </c>
      <c r="S10">
        <f>Rev_Dep_2!S10-Rev_Dep_0!S10</f>
        <v>0</v>
      </c>
      <c r="T10">
        <f>Rev_Dep_2!T10-Rev_Dep_0!T10</f>
        <v>0</v>
      </c>
      <c r="U10" s="22">
        <f>Rev_Dep_diff!U10/Rev_Dep_0!U10*100</f>
        <v>5.1652218056472465E-2</v>
      </c>
      <c r="V10" s="22">
        <f>Rev_Dep_diff!V10/Rev_Dep_0!V10*100</f>
        <v>0.56229790865627594</v>
      </c>
      <c r="W10" s="22">
        <f>Rev_Dep_diff!W10/Rev_Dep_0!W10*100</f>
        <v>0.68638900000949765</v>
      </c>
      <c r="X10" s="22">
        <f>Rev_Dep_diff!X10/Rev_Dep_0!X10*100</f>
        <v>0.64375878087383653</v>
      </c>
      <c r="Y10" s="22">
        <f>Rev_Dep_diff!Y10/Rev_Dep_0!Y10*100</f>
        <v>1.0062200962237593</v>
      </c>
      <c r="Z10" s="22">
        <f>Rev_Dep_diff!Z10/Rev_Dep_0!Z10*100</f>
        <v>1.2836381334967595</v>
      </c>
      <c r="AA10" s="22">
        <f>Rev_Dep_diff!AA10/Rev_Dep_0!AA10*100</f>
        <v>1.2786802768117049</v>
      </c>
      <c r="AB10" s="22">
        <f>Rev_Dep_diff!AB10/Rev_Dep_0!AB10*100</f>
        <v>1.1032777715019022</v>
      </c>
      <c r="AC10" s="22">
        <f>Rev_Dep_diff!AC10/Rev_Dep_0!AC10*100</f>
        <v>1.1978313520582848</v>
      </c>
      <c r="AD10" s="22">
        <f>Rev_Dep_diff!AD10/Rev_Dep_0!AD10*100</f>
        <v>1.5012486893441881</v>
      </c>
      <c r="AE10" s="22">
        <f>Rev_Dep_diff!AE10/Rev_Dep_0!AE10*100</f>
        <v>1.5952531152220333</v>
      </c>
      <c r="AF10" s="22">
        <f>Rev_Dep_diff!AF10/Rev_Dep_0!AF10*100</f>
        <v>1.5844442597076562</v>
      </c>
      <c r="AG10" s="22">
        <f>Rev_Dep_diff!AG10/Rev_Dep_0!AG10*100</f>
        <v>1.5275070658331069</v>
      </c>
      <c r="AH10" s="22">
        <f>Rev_Dep_diff!AH10/Rev_Dep_0!AH10*100</f>
        <v>1.3819466518623713</v>
      </c>
      <c r="AI10" s="22">
        <f>Rev_Dep_diff!AI10/Rev_Dep_0!AI10*100</f>
        <v>1.358341296296655</v>
      </c>
      <c r="AJ10" s="22">
        <f>Rev_Dep_diff!AJ10/Rev_Dep_0!AJ10*100</f>
        <v>1.235004712786157</v>
      </c>
      <c r="AK10" s="22">
        <f>Rev_Dep_diff!AK10/Rev_Dep_0!AK10*100</f>
        <v>1.1730497045360138</v>
      </c>
      <c r="AL10" s="22">
        <f>Rev_Dep_diff!AL10/Rev_Dep_0!AL10*100</f>
        <v>1.0393014993095397</v>
      </c>
      <c r="AM10" s="22">
        <f>Rev_Dep_diff!AM10/Rev_Dep_0!AM10*100</f>
        <v>1.1541967840037626</v>
      </c>
      <c r="AN10" s="22">
        <f>Rev_Dep_diff!AN10/Rev_Dep_0!AN10*100</f>
        <v>1.266869844047964</v>
      </c>
      <c r="AO10" s="22">
        <f>Rev_Dep_diff!AO10/Rev_Dep_0!AO10*100</f>
        <v>1.3431538537006897</v>
      </c>
      <c r="AP10" s="22">
        <f>Rev_Dep_diff!AP10/Rev_Dep_0!AP10*100</f>
        <v>1.4046349051766231</v>
      </c>
      <c r="AQ10" s="22">
        <f>Rev_Dep_diff!AQ10/Rev_Dep_0!AQ10*100</f>
        <v>1.4920375370024375</v>
      </c>
      <c r="AR10" s="22">
        <f>Rev_Dep_diff!AR10/Rev_Dep_0!AR10*100</f>
        <v>1.463866452366376</v>
      </c>
      <c r="AS10" s="22">
        <f>Rev_Dep_diff!AS10/Rev_Dep_0!AS10*100</f>
        <v>1.3863924612310512</v>
      </c>
      <c r="AT10" s="22">
        <f>Rev_Dep_diff!AT10/Rev_Dep_0!AT10*100</f>
        <v>1.360871353048406</v>
      </c>
      <c r="AU10" s="22">
        <f>Rev_Dep_diff!AU10/Rev_Dep_0!AU10*100</f>
        <v>1.3632915818249489</v>
      </c>
      <c r="AV10" s="22">
        <f>Rev_Dep_diff!AV10/Rev_Dep_0!AV10*100</f>
        <v>1.2683988361261727</v>
      </c>
    </row>
    <row r="11" spans="1:48" x14ac:dyDescent="0.25">
      <c r="A11" t="str">
        <f>résultats!B536</f>
        <v>EXP_11_H01_1</v>
      </c>
      <c r="B11">
        <f>Rev_Dep_2!B11-Rev_Dep_0!B11</f>
        <v>0</v>
      </c>
      <c r="C11">
        <f>Rev_Dep_2!C11-Rev_Dep_0!C11</f>
        <v>0</v>
      </c>
      <c r="D11">
        <f>Rev_Dep_2!D11-Rev_Dep_0!D11</f>
        <v>0</v>
      </c>
      <c r="E11">
        <f>Rev_Dep_2!E11-Rev_Dep_0!E11</f>
        <v>0</v>
      </c>
      <c r="F11">
        <f>Rev_Dep_2!F11-Rev_Dep_0!F11</f>
        <v>0</v>
      </c>
      <c r="G11">
        <f>Rev_Dep_2!G11-Rev_Dep_0!G11</f>
        <v>0</v>
      </c>
      <c r="H11">
        <f>Rev_Dep_2!H11-Rev_Dep_0!H11</f>
        <v>0</v>
      </c>
      <c r="I11">
        <f>Rev_Dep_2!I11-Rev_Dep_0!I11</f>
        <v>0</v>
      </c>
      <c r="J11">
        <f>Rev_Dep_2!J11-Rev_Dep_0!J11</f>
        <v>0</v>
      </c>
      <c r="K11">
        <f>Rev_Dep_2!K11-Rev_Dep_0!K11</f>
        <v>0</v>
      </c>
      <c r="L11">
        <f>Rev_Dep_2!L11-Rev_Dep_0!L11</f>
        <v>0</v>
      </c>
      <c r="M11">
        <f>Rev_Dep_2!M11-Rev_Dep_0!M11</f>
        <v>0</v>
      </c>
      <c r="N11">
        <f>Rev_Dep_2!N11-Rev_Dep_0!N11</f>
        <v>0</v>
      </c>
      <c r="O11">
        <f>Rev_Dep_2!O11-Rev_Dep_0!O11</f>
        <v>0</v>
      </c>
      <c r="P11">
        <f>Rev_Dep_2!P11-Rev_Dep_0!P11</f>
        <v>0</v>
      </c>
      <c r="Q11">
        <f>Rev_Dep_2!Q11-Rev_Dep_0!Q11</f>
        <v>0</v>
      </c>
      <c r="R11">
        <f>Rev_Dep_2!R11-Rev_Dep_0!R11</f>
        <v>0</v>
      </c>
      <c r="S11">
        <f>Rev_Dep_2!S11-Rev_Dep_0!S11</f>
        <v>0</v>
      </c>
      <c r="T11">
        <f>Rev_Dep_2!T11-Rev_Dep_0!T11</f>
        <v>0</v>
      </c>
      <c r="U11" s="22">
        <f>Rev_Dep_diff!U11/Rev_Dep_0!U11*100</f>
        <v>6.3414852058445312E-2</v>
      </c>
      <c r="V11" s="22">
        <f>Rev_Dep_diff!V11/Rev_Dep_0!V11*100</f>
        <v>-0.40993469022219087</v>
      </c>
      <c r="W11" s="22">
        <f>Rev_Dep_diff!W11/Rev_Dep_0!W11*100</f>
        <v>-0.83878689803556317</v>
      </c>
      <c r="X11" s="22">
        <f>Rev_Dep_diff!X11/Rev_Dep_0!X11*100</f>
        <v>0.19765914167862764</v>
      </c>
      <c r="Y11" s="22">
        <f>Rev_Dep_diff!Y11/Rev_Dep_0!Y11*100</f>
        <v>1.2158678362785624</v>
      </c>
      <c r="Z11" s="22">
        <f>Rev_Dep_diff!Z11/Rev_Dep_0!Z11*100</f>
        <v>2.0025047801634663</v>
      </c>
      <c r="AA11" s="22">
        <f>Rev_Dep_diff!AA11/Rev_Dep_0!AA11*100</f>
        <v>2.4445539821220161</v>
      </c>
      <c r="AB11" s="22">
        <f>Rev_Dep_diff!AB11/Rev_Dep_0!AB11*100</f>
        <v>2.5936883068951331</v>
      </c>
      <c r="AC11" s="22">
        <f>Rev_Dep_diff!AC11/Rev_Dep_0!AC11*100</f>
        <v>2.9316785998181416</v>
      </c>
      <c r="AD11" s="22">
        <f>Rev_Dep_diff!AD11/Rev_Dep_0!AD11*100</f>
        <v>3.3182583780752117</v>
      </c>
      <c r="AE11" s="22">
        <f>Rev_Dep_diff!AE11/Rev_Dep_0!AE11*100</f>
        <v>3.6387450731324864</v>
      </c>
      <c r="AF11" s="22">
        <f>Rev_Dep_diff!AF11/Rev_Dep_0!AF11*100</f>
        <v>3.8942837950811193</v>
      </c>
      <c r="AG11" s="22">
        <f>Rev_Dep_diff!AG11/Rev_Dep_0!AG11*100</f>
        <v>3.9088011423284699</v>
      </c>
      <c r="AH11" s="22">
        <f>Rev_Dep_diff!AH11/Rev_Dep_0!AH11*100</f>
        <v>4.0602339875197329</v>
      </c>
      <c r="AI11" s="22">
        <f>Rev_Dep_diff!AI11/Rev_Dep_0!AI11*100</f>
        <v>4.3235395611329599</v>
      </c>
      <c r="AJ11" s="22">
        <f>Rev_Dep_diff!AJ11/Rev_Dep_0!AJ11*100</f>
        <v>4.4768274260707717</v>
      </c>
      <c r="AK11" s="22">
        <f>Rev_Dep_diff!AK11/Rev_Dep_0!AK11*100</f>
        <v>4.6750937991622807</v>
      </c>
      <c r="AL11" s="22">
        <f>Rev_Dep_diff!AL11/Rev_Dep_0!AL11*100</f>
        <v>4.7525865701412977</v>
      </c>
      <c r="AM11" s="22">
        <f>Rev_Dep_diff!AM11/Rev_Dep_0!AM11*100</f>
        <v>4.9363381760588911</v>
      </c>
      <c r="AN11" s="22">
        <f>Rev_Dep_diff!AN11/Rev_Dep_0!AN11*100</f>
        <v>5.1633238322103798</v>
      </c>
      <c r="AO11" s="22">
        <f>Rev_Dep_diff!AO11/Rev_Dep_0!AO11*100</f>
        <v>5.364575852702302</v>
      </c>
      <c r="AP11" s="22">
        <f>Rev_Dep_diff!AP11/Rev_Dep_0!AP11*100</f>
        <v>5.554547084723211</v>
      </c>
      <c r="AQ11" s="22">
        <f>Rev_Dep_diff!AQ11/Rev_Dep_0!AQ11*100</f>
        <v>5.6804866720231262</v>
      </c>
      <c r="AR11" s="22">
        <f>Rev_Dep_diff!AR11/Rev_Dep_0!AR11*100</f>
        <v>5.6922331242869104</v>
      </c>
      <c r="AS11" s="22">
        <f>Rev_Dep_diff!AS11/Rev_Dep_0!AS11*100</f>
        <v>5.6490558651377833</v>
      </c>
      <c r="AT11" s="22">
        <f>Rev_Dep_diff!AT11/Rev_Dep_0!AT11*100</f>
        <v>5.660326336455209</v>
      </c>
      <c r="AU11" s="22">
        <f>Rev_Dep_diff!AU11/Rev_Dep_0!AU11*100</f>
        <v>5.7051859429216183</v>
      </c>
      <c r="AV11" s="22">
        <f>Rev_Dep_diff!AV11/Rev_Dep_0!AV11*100</f>
        <v>5.7631036800767639</v>
      </c>
    </row>
    <row r="12" spans="1:48" x14ac:dyDescent="0.25">
      <c r="A12" t="str">
        <f>résultats!B537</f>
        <v>EXP_12_H01_1</v>
      </c>
      <c r="B12">
        <f>Rev_Dep_2!B12-Rev_Dep_0!B12</f>
        <v>0</v>
      </c>
      <c r="C12">
        <f>Rev_Dep_2!C12-Rev_Dep_0!C12</f>
        <v>0</v>
      </c>
      <c r="D12">
        <f>Rev_Dep_2!D12-Rev_Dep_0!D12</f>
        <v>0</v>
      </c>
      <c r="E12">
        <f>Rev_Dep_2!E12-Rev_Dep_0!E12</f>
        <v>0</v>
      </c>
      <c r="F12">
        <f>Rev_Dep_2!F12-Rev_Dep_0!F12</f>
        <v>0</v>
      </c>
      <c r="G12">
        <f>Rev_Dep_2!G12-Rev_Dep_0!G12</f>
        <v>0</v>
      </c>
      <c r="H12">
        <f>Rev_Dep_2!H12-Rev_Dep_0!H12</f>
        <v>0</v>
      </c>
      <c r="I12">
        <f>Rev_Dep_2!I12-Rev_Dep_0!I12</f>
        <v>0</v>
      </c>
      <c r="J12">
        <f>Rev_Dep_2!J12-Rev_Dep_0!J12</f>
        <v>0</v>
      </c>
      <c r="K12">
        <f>Rev_Dep_2!K12-Rev_Dep_0!K12</f>
        <v>0</v>
      </c>
      <c r="L12">
        <f>Rev_Dep_2!L12-Rev_Dep_0!L12</f>
        <v>0</v>
      </c>
      <c r="M12">
        <f>Rev_Dep_2!M12-Rev_Dep_0!M12</f>
        <v>0</v>
      </c>
      <c r="N12">
        <f>Rev_Dep_2!N12-Rev_Dep_0!N12</f>
        <v>0</v>
      </c>
      <c r="O12">
        <f>Rev_Dep_2!O12-Rev_Dep_0!O12</f>
        <v>0</v>
      </c>
      <c r="P12">
        <f>Rev_Dep_2!P12-Rev_Dep_0!P12</f>
        <v>0</v>
      </c>
      <c r="Q12">
        <f>Rev_Dep_2!Q12-Rev_Dep_0!Q12</f>
        <v>0</v>
      </c>
      <c r="R12">
        <f>Rev_Dep_2!R12-Rev_Dep_0!R12</f>
        <v>0</v>
      </c>
      <c r="S12">
        <f>Rev_Dep_2!S12-Rev_Dep_0!S12</f>
        <v>0</v>
      </c>
      <c r="T12">
        <f>Rev_Dep_2!T12-Rev_Dep_0!T12</f>
        <v>0</v>
      </c>
      <c r="U12" s="22">
        <f>Rev_Dep_diff!U12/Rev_Dep_0!U12*100</f>
        <v>6.3414886236737897E-2</v>
      </c>
      <c r="V12" s="22">
        <f>Rev_Dep_diff!V12/Rev_Dep_0!V12*100</f>
        <v>-0.41196428075367031</v>
      </c>
      <c r="W12" s="22">
        <f>Rev_Dep_diff!W12/Rev_Dep_0!W12*100</f>
        <v>-0.87719125089416339</v>
      </c>
      <c r="X12" s="22">
        <f>Rev_Dep_diff!X12/Rev_Dep_0!X12*100</f>
        <v>0.10336908080981085</v>
      </c>
      <c r="Y12" s="22">
        <f>Rev_Dep_diff!Y12/Rev_Dep_0!Y12*100</f>
        <v>1.0573603203958295</v>
      </c>
      <c r="Z12" s="22">
        <f>Rev_Dep_diff!Z12/Rev_Dep_0!Z12*100</f>
        <v>1.7707336233522362</v>
      </c>
      <c r="AA12" s="22">
        <f>Rev_Dep_diff!AA12/Rev_Dep_0!AA12*100</f>
        <v>2.1310107957069073</v>
      </c>
      <c r="AB12" s="22">
        <f>Rev_Dep_diff!AB12/Rev_Dep_0!AB12*100</f>
        <v>2.1895492388306397</v>
      </c>
      <c r="AC12" s="22">
        <f>Rev_Dep_diff!AC12/Rev_Dep_0!AC12*100</f>
        <v>2.4256402450030348</v>
      </c>
      <c r="AD12" s="22">
        <f>Rev_Dep_diff!AD12/Rev_Dep_0!AD12*100</f>
        <v>2.6731862477446455</v>
      </c>
      <c r="AE12" s="22">
        <f>Rev_Dep_diff!AE12/Rev_Dep_0!AE12*100</f>
        <v>2.8420292350898118</v>
      </c>
      <c r="AF12" s="22">
        <f>Rev_Dep_diff!AF12/Rev_Dep_0!AF12*100</f>
        <v>2.9383415863062381</v>
      </c>
      <c r="AG12" s="22">
        <f>Rev_Dep_diff!AG12/Rev_Dep_0!AG12*100</f>
        <v>2.7913080597187081</v>
      </c>
      <c r="AH12" s="22">
        <f>Rev_Dep_diff!AH12/Rev_Dep_0!AH12*100</f>
        <v>2.774224072037796</v>
      </c>
      <c r="AI12" s="22">
        <f>Rev_Dep_diff!AI12/Rev_Dep_0!AI12*100</f>
        <v>2.8631913389656916</v>
      </c>
      <c r="AJ12" s="22">
        <f>Rev_Dep_diff!AJ12/Rev_Dep_0!AJ12*100</f>
        <v>2.8444820473948633</v>
      </c>
      <c r="AK12" s="22">
        <f>Rev_Dep_diff!AK12/Rev_Dep_0!AK12*100</f>
        <v>2.8684623012315549</v>
      </c>
      <c r="AL12" s="22">
        <f>Rev_Dep_diff!AL12/Rev_Dep_0!AL12*100</f>
        <v>2.7749800669061102</v>
      </c>
      <c r="AM12" s="22">
        <f>Rev_Dep_diff!AM12/Rev_Dep_0!AM12*100</f>
        <v>2.7843667553793923</v>
      </c>
      <c r="AN12" s="22">
        <f>Rev_Dep_diff!AN12/Rev_Dep_0!AN12*100</f>
        <v>2.8312599854228084</v>
      </c>
      <c r="AO12" s="22">
        <f>Rev_Dep_diff!AO12/Rev_Dep_0!AO12*100</f>
        <v>2.853508624276734</v>
      </c>
      <c r="AP12" s="22">
        <f>Rev_Dep_diff!AP12/Rev_Dep_0!AP12*100</f>
        <v>2.8639416541946146</v>
      </c>
      <c r="AQ12" s="22">
        <f>Rev_Dep_diff!AQ12/Rev_Dep_0!AQ12*100</f>
        <v>2.8114368644500667</v>
      </c>
      <c r="AR12" s="22">
        <f>Rev_Dep_diff!AR12/Rev_Dep_0!AR12*100</f>
        <v>2.6488450366081331</v>
      </c>
      <c r="AS12" s="22">
        <f>Rev_Dep_diff!AS12/Rev_Dep_0!AS12*100</f>
        <v>2.4356483477857118</v>
      </c>
      <c r="AT12" s="22">
        <f>Rev_Dep_diff!AT12/Rev_Dep_0!AT12*100</f>
        <v>2.2729768608242384</v>
      </c>
      <c r="AU12" s="22">
        <f>Rev_Dep_diff!AU12/Rev_Dep_0!AU12*100</f>
        <v>2.1422784038114489</v>
      </c>
      <c r="AV12" s="22">
        <f>Rev_Dep_diff!AV12/Rev_Dep_0!AV12*100</f>
        <v>2.024545773850448</v>
      </c>
    </row>
    <row r="13" spans="1:48" x14ac:dyDescent="0.25">
      <c r="A13" t="str">
        <f>résultats!B538</f>
        <v>EXP_13_H01_1</v>
      </c>
      <c r="B13">
        <f>Rev_Dep_2!B13-Rev_Dep_0!B13</f>
        <v>0</v>
      </c>
      <c r="C13">
        <f>Rev_Dep_2!C13-Rev_Dep_0!C13</f>
        <v>0</v>
      </c>
      <c r="D13">
        <f>Rev_Dep_2!D13-Rev_Dep_0!D13</f>
        <v>0</v>
      </c>
      <c r="E13">
        <f>Rev_Dep_2!E13-Rev_Dep_0!E13</f>
        <v>0</v>
      </c>
      <c r="F13">
        <f>Rev_Dep_2!F13-Rev_Dep_0!F13</f>
        <v>0</v>
      </c>
      <c r="G13">
        <f>Rev_Dep_2!G13-Rev_Dep_0!G13</f>
        <v>0</v>
      </c>
      <c r="H13">
        <f>Rev_Dep_2!H13-Rev_Dep_0!H13</f>
        <v>0</v>
      </c>
      <c r="I13">
        <f>Rev_Dep_2!I13-Rev_Dep_0!I13</f>
        <v>0</v>
      </c>
      <c r="J13">
        <f>Rev_Dep_2!J13-Rev_Dep_0!J13</f>
        <v>0</v>
      </c>
      <c r="K13">
        <f>Rev_Dep_2!K13-Rev_Dep_0!K13</f>
        <v>0</v>
      </c>
      <c r="L13">
        <f>Rev_Dep_2!L13-Rev_Dep_0!L13</f>
        <v>0</v>
      </c>
      <c r="M13">
        <f>Rev_Dep_2!M13-Rev_Dep_0!M13</f>
        <v>0</v>
      </c>
      <c r="N13">
        <f>Rev_Dep_2!N13-Rev_Dep_0!N13</f>
        <v>0</v>
      </c>
      <c r="O13">
        <f>Rev_Dep_2!O13-Rev_Dep_0!O13</f>
        <v>0</v>
      </c>
      <c r="P13">
        <f>Rev_Dep_2!P13-Rev_Dep_0!P13</f>
        <v>0</v>
      </c>
      <c r="Q13">
        <f>Rev_Dep_2!Q13-Rev_Dep_0!Q13</f>
        <v>0</v>
      </c>
      <c r="R13">
        <f>Rev_Dep_2!R13-Rev_Dep_0!R13</f>
        <v>0</v>
      </c>
      <c r="S13">
        <f>Rev_Dep_2!S13-Rev_Dep_0!S13</f>
        <v>0</v>
      </c>
      <c r="T13">
        <f>Rev_Dep_2!T13-Rev_Dep_0!T13</f>
        <v>0</v>
      </c>
      <c r="U13" s="22">
        <f>Rev_Dep_diff!U13/Rev_Dep_0!U13*100</f>
        <v>-7.7042348312324468E-2</v>
      </c>
      <c r="V13" s="22">
        <f>Rev_Dep_diff!V13/Rev_Dep_0!V13*100</f>
        <v>-8.5697653935422502E-2</v>
      </c>
      <c r="W13" s="22">
        <f>Rev_Dep_diff!W13/Rev_Dep_0!W13*100</f>
        <v>0.87046606670704052</v>
      </c>
      <c r="X13" s="22">
        <f>Rev_Dep_diff!X13/Rev_Dep_0!X13*100</f>
        <v>3.0638109615626381</v>
      </c>
      <c r="Y13" s="22">
        <f>Rev_Dep_diff!Y13/Rev_Dep_0!Y13*100</f>
        <v>3.3395015404606112</v>
      </c>
      <c r="Z13" s="22">
        <f>Rev_Dep_diff!Z13/Rev_Dep_0!Z13*100</f>
        <v>2.0271195389660233</v>
      </c>
      <c r="AA13" s="22">
        <f>Rev_Dep_diff!AA13/Rev_Dep_0!AA13*100</f>
        <v>-0.4125268692334057</v>
      </c>
      <c r="AB13" s="22">
        <f>Rev_Dep_diff!AB13/Rev_Dep_0!AB13*100</f>
        <v>-2.7860166795825139</v>
      </c>
      <c r="AC13" s="22">
        <f>Rev_Dep_diff!AC13/Rev_Dep_0!AC13*100</f>
        <v>-3.3653881139048298</v>
      </c>
      <c r="AD13" s="22">
        <f>Rev_Dep_diff!AD13/Rev_Dep_0!AD13*100</f>
        <v>-4.7765251818124712</v>
      </c>
      <c r="AE13" s="22">
        <f>Rev_Dep_diff!AE13/Rev_Dep_0!AE13*100</f>
        <v>-6.6167434130074305</v>
      </c>
      <c r="AF13" s="22">
        <f>Rev_Dep_diff!AF13/Rev_Dep_0!AF13*100</f>
        <v>-8.5060130549352415</v>
      </c>
      <c r="AG13" s="22">
        <f>Rev_Dep_diff!AG13/Rev_Dep_0!AG13*100</f>
        <v>-10.455948861216694</v>
      </c>
      <c r="AH13" s="22">
        <f>Rev_Dep_diff!AH13/Rev_Dep_0!AH13*100</f>
        <v>-12.657819716586193</v>
      </c>
      <c r="AI13" s="22">
        <f>Rev_Dep_diff!AI13/Rev_Dep_0!AI13*100</f>
        <v>-14.93467119340877</v>
      </c>
      <c r="AJ13" s="22">
        <f>Rev_Dep_diff!AJ13/Rev_Dep_0!AJ13*100</f>
        <v>-17.197750106173455</v>
      </c>
      <c r="AK13" s="22">
        <f>Rev_Dep_diff!AK13/Rev_Dep_0!AK13*100</f>
        <v>-19.393050512225141</v>
      </c>
      <c r="AL13" s="22">
        <f>Rev_Dep_diff!AL13/Rev_Dep_0!AL13*100</f>
        <v>-20.940099246943163</v>
      </c>
      <c r="AM13" s="22">
        <f>Rev_Dep_diff!AM13/Rev_Dep_0!AM13*100</f>
        <v>-20.436442253164056</v>
      </c>
      <c r="AN13" s="22">
        <f>Rev_Dep_diff!AN13/Rev_Dep_0!AN13*100</f>
        <v>-20.401840332392563</v>
      </c>
      <c r="AO13" s="22">
        <f>Rev_Dep_diff!AO13/Rev_Dep_0!AO13*100</f>
        <v>-20.528898384448489</v>
      </c>
      <c r="AP13" s="22">
        <f>Rev_Dep_diff!AP13/Rev_Dep_0!AP13*100</f>
        <v>-20.635749753983713</v>
      </c>
      <c r="AQ13" s="22">
        <f>Rev_Dep_diff!AQ13/Rev_Dep_0!AQ13*100</f>
        <v>-20.818066384806688</v>
      </c>
      <c r="AR13" s="22">
        <f>Rev_Dep_diff!AR13/Rev_Dep_0!AR13*100</f>
        <v>-20.828426620835025</v>
      </c>
      <c r="AS13" s="22">
        <f>Rev_Dep_diff!AS13/Rev_Dep_0!AS13*100</f>
        <v>-20.320775720124999</v>
      </c>
      <c r="AT13" s="22">
        <f>Rev_Dep_diff!AT13/Rev_Dep_0!AT13*100</f>
        <v>-19.655415628972818</v>
      </c>
      <c r="AU13" s="22">
        <f>Rev_Dep_diff!AU13/Rev_Dep_0!AU13*100</f>
        <v>-18.86816317284713</v>
      </c>
      <c r="AV13" s="22">
        <f>Rev_Dep_diff!AV13/Rev_Dep_0!AV13*100</f>
        <v>-19.28155044496425</v>
      </c>
    </row>
    <row r="14" spans="1:48" x14ac:dyDescent="0.25">
      <c r="A14" t="str">
        <f>résultats!B539</f>
        <v>EXP_14_H01_1</v>
      </c>
      <c r="B14">
        <f>Rev_Dep_2!B14-Rev_Dep_0!B14</f>
        <v>0</v>
      </c>
      <c r="C14">
        <f>Rev_Dep_2!C14-Rev_Dep_0!C14</f>
        <v>0</v>
      </c>
      <c r="D14">
        <f>Rev_Dep_2!D14-Rev_Dep_0!D14</f>
        <v>0</v>
      </c>
      <c r="E14">
        <f>Rev_Dep_2!E14-Rev_Dep_0!E14</f>
        <v>0</v>
      </c>
      <c r="F14">
        <f>Rev_Dep_2!F14-Rev_Dep_0!F14</f>
        <v>0</v>
      </c>
      <c r="G14">
        <f>Rev_Dep_2!G14-Rev_Dep_0!G14</f>
        <v>0</v>
      </c>
      <c r="H14">
        <f>Rev_Dep_2!H14-Rev_Dep_0!H14</f>
        <v>0</v>
      </c>
      <c r="I14">
        <f>Rev_Dep_2!I14-Rev_Dep_0!I14</f>
        <v>0</v>
      </c>
      <c r="J14">
        <f>Rev_Dep_2!J14-Rev_Dep_0!J14</f>
        <v>0</v>
      </c>
      <c r="K14">
        <f>Rev_Dep_2!K14-Rev_Dep_0!K14</f>
        <v>0</v>
      </c>
      <c r="L14">
        <f>Rev_Dep_2!L14-Rev_Dep_0!L14</f>
        <v>0</v>
      </c>
      <c r="M14">
        <f>Rev_Dep_2!M14-Rev_Dep_0!M14</f>
        <v>0</v>
      </c>
      <c r="N14">
        <f>Rev_Dep_2!N14-Rev_Dep_0!N14</f>
        <v>0</v>
      </c>
      <c r="O14">
        <f>Rev_Dep_2!O14-Rev_Dep_0!O14</f>
        <v>0</v>
      </c>
      <c r="P14">
        <f>Rev_Dep_2!P14-Rev_Dep_0!P14</f>
        <v>0</v>
      </c>
      <c r="Q14">
        <f>Rev_Dep_2!Q14-Rev_Dep_0!Q14</f>
        <v>0</v>
      </c>
      <c r="R14">
        <f>Rev_Dep_2!R14-Rev_Dep_0!R14</f>
        <v>0</v>
      </c>
      <c r="S14">
        <f>Rev_Dep_2!S14-Rev_Dep_0!S14</f>
        <v>0</v>
      </c>
      <c r="T14">
        <f>Rev_Dep_2!T14-Rev_Dep_0!T14</f>
        <v>0</v>
      </c>
      <c r="U14" s="22">
        <f>Rev_Dep_diff!U14/Rev_Dep_0!U14*100</f>
        <v>8.2182828915923663E-3</v>
      </c>
      <c r="V14" s="22">
        <f>Rev_Dep_diff!V14/Rev_Dep_0!V14*100</f>
        <v>8.2264670005748854</v>
      </c>
      <c r="W14" s="22">
        <f>Rev_Dep_diff!W14/Rev_Dep_0!W14*100</f>
        <v>15.503219132221979</v>
      </c>
      <c r="X14" s="22">
        <f>Rev_Dep_diff!X14/Rev_Dep_0!X14*100</f>
        <v>15.687247091933529</v>
      </c>
      <c r="Y14" s="22">
        <f>Rev_Dep_diff!Y14/Rev_Dep_0!Y14*100</f>
        <v>17.09223436806851</v>
      </c>
      <c r="Z14" s="22">
        <f>Rev_Dep_diff!Z14/Rev_Dep_0!Z14*100</f>
        <v>18.878017537052486</v>
      </c>
      <c r="AA14" s="22">
        <f>Rev_Dep_diff!AA14/Rev_Dep_0!AA14*100</f>
        <v>20.968332427196479</v>
      </c>
      <c r="AB14" s="22">
        <f>Rev_Dep_diff!AB14/Rev_Dep_0!AB14*100</f>
        <v>23.208665859218669</v>
      </c>
      <c r="AC14" s="22">
        <f>Rev_Dep_diff!AC14/Rev_Dep_0!AC14*100</f>
        <v>24.869037179951821</v>
      </c>
      <c r="AD14" s="22">
        <f>Rev_Dep_diff!AD14/Rev_Dep_0!AD14*100</f>
        <v>27.333129712716115</v>
      </c>
      <c r="AE14" s="22">
        <f>Rev_Dep_diff!AE14/Rev_Dep_0!AE14*100</f>
        <v>29.496240202887563</v>
      </c>
      <c r="AF14" s="22">
        <f>Rev_Dep_diff!AF14/Rev_Dep_0!AF14*100</f>
        <v>31.562449624785021</v>
      </c>
      <c r="AG14" s="22">
        <f>Rev_Dep_diff!AG14/Rev_Dep_0!AG14*100</f>
        <v>34.278881429096259</v>
      </c>
      <c r="AH14" s="22">
        <f>Rev_Dep_diff!AH14/Rev_Dep_0!AH14*100</f>
        <v>36.070400254789767</v>
      </c>
      <c r="AI14" s="22">
        <f>Rev_Dep_diff!AI14/Rev_Dep_0!AI14*100</f>
        <v>38.067392663040209</v>
      </c>
      <c r="AJ14" s="22">
        <f>Rev_Dep_diff!AJ14/Rev_Dep_0!AJ14*100</f>
        <v>40.111487772780734</v>
      </c>
      <c r="AK14" s="22">
        <f>Rev_Dep_diff!AK14/Rev_Dep_0!AK14*100</f>
        <v>42.251818238445992</v>
      </c>
      <c r="AL14" s="22">
        <f>Rev_Dep_diff!AL14/Rev_Dep_0!AL14*100</f>
        <v>44.401881438167408</v>
      </c>
      <c r="AM14" s="22">
        <f>Rev_Dep_diff!AM14/Rev_Dep_0!AM14*100</f>
        <v>46.620152668548656</v>
      </c>
      <c r="AN14" s="22">
        <f>Rev_Dep_diff!AN14/Rev_Dep_0!AN14*100</f>
        <v>48.796155969904461</v>
      </c>
      <c r="AO14" s="22">
        <f>Rev_Dep_diff!AO14/Rev_Dep_0!AO14*100</f>
        <v>50.94765813787415</v>
      </c>
      <c r="AP14" s="22">
        <f>Rev_Dep_diff!AP14/Rev_Dep_0!AP14*100</f>
        <v>53.101896457766365</v>
      </c>
      <c r="AQ14" s="22">
        <f>Rev_Dep_diff!AQ14/Rev_Dep_0!AQ14*100</f>
        <v>55.369486507579467</v>
      </c>
      <c r="AR14" s="22">
        <f>Rev_Dep_diff!AR14/Rev_Dep_0!AR14*100</f>
        <v>57.632334876846102</v>
      </c>
      <c r="AS14" s="22">
        <f>Rev_Dep_diff!AS14/Rev_Dep_0!AS14*100</f>
        <v>59.844697237602141</v>
      </c>
      <c r="AT14" s="22">
        <f>Rev_Dep_diff!AT14/Rev_Dep_0!AT14*100</f>
        <v>62.099110150356232</v>
      </c>
      <c r="AU14" s="22">
        <f>Rev_Dep_diff!AU14/Rev_Dep_0!AU14*100</f>
        <v>64.391029708477191</v>
      </c>
      <c r="AV14" s="22">
        <f>Rev_Dep_diff!AV14/Rev_Dep_0!AV14*100</f>
        <v>66.693114969669097</v>
      </c>
    </row>
    <row r="15" spans="1:48" x14ac:dyDescent="0.25">
      <c r="A15" t="str">
        <f>résultats!B540</f>
        <v>EXP_15_H01_1</v>
      </c>
      <c r="B15">
        <f>Rev_Dep_2!B15-Rev_Dep_0!B15</f>
        <v>0</v>
      </c>
      <c r="C15">
        <f>Rev_Dep_2!C15-Rev_Dep_0!C15</f>
        <v>0</v>
      </c>
      <c r="D15">
        <f>Rev_Dep_2!D15-Rev_Dep_0!D15</f>
        <v>0</v>
      </c>
      <c r="E15">
        <f>Rev_Dep_2!E15-Rev_Dep_0!E15</f>
        <v>0</v>
      </c>
      <c r="F15">
        <f>Rev_Dep_2!F15-Rev_Dep_0!F15</f>
        <v>0</v>
      </c>
      <c r="G15">
        <f>Rev_Dep_2!G15-Rev_Dep_0!G15</f>
        <v>0</v>
      </c>
      <c r="H15">
        <f>Rev_Dep_2!H15-Rev_Dep_0!H15</f>
        <v>0</v>
      </c>
      <c r="I15">
        <f>Rev_Dep_2!I15-Rev_Dep_0!I15</f>
        <v>0</v>
      </c>
      <c r="J15">
        <f>Rev_Dep_2!J15-Rev_Dep_0!J15</f>
        <v>0</v>
      </c>
      <c r="K15">
        <f>Rev_Dep_2!K15-Rev_Dep_0!K15</f>
        <v>0</v>
      </c>
      <c r="L15">
        <f>Rev_Dep_2!L15-Rev_Dep_0!L15</f>
        <v>0</v>
      </c>
      <c r="M15">
        <f>Rev_Dep_2!M15-Rev_Dep_0!M15</f>
        <v>0</v>
      </c>
      <c r="N15">
        <f>Rev_Dep_2!N15-Rev_Dep_0!N15</f>
        <v>0</v>
      </c>
      <c r="O15">
        <f>Rev_Dep_2!O15-Rev_Dep_0!O15</f>
        <v>0</v>
      </c>
      <c r="P15">
        <f>Rev_Dep_2!P15-Rev_Dep_0!P15</f>
        <v>0</v>
      </c>
      <c r="Q15">
        <f>Rev_Dep_2!Q15-Rev_Dep_0!Q15</f>
        <v>0</v>
      </c>
      <c r="R15">
        <f>Rev_Dep_2!R15-Rev_Dep_0!R15</f>
        <v>0</v>
      </c>
      <c r="S15">
        <f>Rev_Dep_2!S15-Rev_Dep_0!S15</f>
        <v>0</v>
      </c>
      <c r="T15">
        <f>Rev_Dep_2!T15-Rev_Dep_0!T15</f>
        <v>0</v>
      </c>
      <c r="U15" s="22">
        <f>Rev_Dep_diff!U15/Rev_Dep_0!U15*100</f>
        <v>1.9274545077067481E-2</v>
      </c>
      <c r="V15" s="22">
        <f>Rev_Dep_diff!V15/Rev_Dep_0!V15*100</f>
        <v>5.8339433057800472</v>
      </c>
      <c r="W15" s="22">
        <f>Rev_Dep_diff!W15/Rev_Dep_0!W15*100</f>
        <v>10.688256734766359</v>
      </c>
      <c r="X15" s="22">
        <f>Rev_Dep_diff!X15/Rev_Dep_0!X15*100</f>
        <v>9.8807379602906504</v>
      </c>
      <c r="Y15" s="22">
        <f>Rev_Dep_diff!Y15/Rev_Dep_0!Y15*100</f>
        <v>10.227130203122069</v>
      </c>
      <c r="Z15" s="22">
        <f>Rev_Dep_diff!Z15/Rev_Dep_0!Z15*100</f>
        <v>10.89811124351411</v>
      </c>
      <c r="AA15" s="22">
        <f>Rev_Dep_diff!AA15/Rev_Dep_0!AA15*100</f>
        <v>11.792562857950488</v>
      </c>
      <c r="AB15" s="22">
        <f>Rev_Dep_diff!AB15/Rev_Dep_0!AB15*100</f>
        <v>12.817748658474581</v>
      </c>
      <c r="AC15" s="22">
        <f>Rev_Dep_diff!AC15/Rev_Dep_0!AC15*100</f>
        <v>13.020394247111364</v>
      </c>
      <c r="AD15" s="22">
        <f>Rev_Dep_diff!AD15/Rev_Dep_0!AD15*100</f>
        <v>13.827214156058204</v>
      </c>
      <c r="AE15" s="22">
        <f>Rev_Dep_diff!AE15/Rev_Dep_0!AE15*100</f>
        <v>14.289979091718774</v>
      </c>
      <c r="AF15" s="22">
        <f>Rev_Dep_diff!AF15/Rev_Dep_0!AF15*100</f>
        <v>14.637932012489296</v>
      </c>
      <c r="AG15" s="22">
        <f>Rev_Dep_diff!AG15/Rev_Dep_0!AG15*100</f>
        <v>15.424611513222231</v>
      </c>
      <c r="AH15" s="22">
        <f>Rev_Dep_diff!AH15/Rev_Dep_0!AH15*100</f>
        <v>15.721538583559283</v>
      </c>
      <c r="AI15" s="22">
        <f>Rev_Dep_diff!AI15/Rev_Dep_0!AI15*100</f>
        <v>16.098130996740007</v>
      </c>
      <c r="AJ15" s="22">
        <f>Rev_Dep_diff!AJ15/Rev_Dep_0!AJ15*100</f>
        <v>16.411994337994422</v>
      </c>
      <c r="AK15" s="22">
        <f>Rev_Dep_diff!AK15/Rev_Dep_0!AK15*100</f>
        <v>16.756661665754098</v>
      </c>
      <c r="AL15" s="22">
        <f>Rev_Dep_diff!AL15/Rev_Dep_0!AL15*100</f>
        <v>17.03471463377597</v>
      </c>
      <c r="AM15" s="22">
        <f>Rev_Dep_diff!AM15/Rev_Dep_0!AM15*100</f>
        <v>17.391840917652999</v>
      </c>
      <c r="AN15" s="22">
        <f>Rev_Dep_diff!AN15/Rev_Dep_0!AN15*100</f>
        <v>17.710386160243878</v>
      </c>
      <c r="AO15" s="22">
        <f>Rev_Dep_diff!AO15/Rev_Dep_0!AO15*100</f>
        <v>18.01388401714118</v>
      </c>
      <c r="AP15" s="22">
        <f>Rev_Dep_diff!AP15/Rev_Dep_0!AP15*100</f>
        <v>18.293266961221015</v>
      </c>
      <c r="AQ15" s="22">
        <f>Rev_Dep_diff!AQ15/Rev_Dep_0!AQ15*100</f>
        <v>18.84671823318897</v>
      </c>
      <c r="AR15" s="22">
        <f>Rev_Dep_diff!AR15/Rev_Dep_0!AR15*100</f>
        <v>19.186093471602391</v>
      </c>
      <c r="AS15" s="22">
        <f>Rev_Dep_diff!AS15/Rev_Dep_0!AS15*100</f>
        <v>19.487410113638344</v>
      </c>
      <c r="AT15" s="22">
        <f>Rev_Dep_diff!AT15/Rev_Dep_0!AT15*100</f>
        <v>19.828594985612479</v>
      </c>
      <c r="AU15" s="22">
        <f>Rev_Dep_diff!AU15/Rev_Dep_0!AU15*100</f>
        <v>20.149410716385415</v>
      </c>
      <c r="AV15" s="22">
        <f>Rev_Dep_diff!AV15/Rev_Dep_0!AV15*100</f>
        <v>19.904574662838044</v>
      </c>
    </row>
    <row r="16" spans="1:48" x14ac:dyDescent="0.25">
      <c r="A16" t="str">
        <f>résultats!B541</f>
        <v>EXP_16_H01_1</v>
      </c>
      <c r="B16">
        <f>Rev_Dep_2!B16-Rev_Dep_0!B16</f>
        <v>0</v>
      </c>
      <c r="C16">
        <f>Rev_Dep_2!C16-Rev_Dep_0!C16</f>
        <v>0</v>
      </c>
      <c r="D16">
        <f>Rev_Dep_2!D16-Rev_Dep_0!D16</f>
        <v>0</v>
      </c>
      <c r="E16">
        <f>Rev_Dep_2!E16-Rev_Dep_0!E16</f>
        <v>0</v>
      </c>
      <c r="F16">
        <f>Rev_Dep_2!F16-Rev_Dep_0!F16</f>
        <v>0</v>
      </c>
      <c r="G16">
        <f>Rev_Dep_2!G16-Rev_Dep_0!G16</f>
        <v>0</v>
      </c>
      <c r="H16">
        <f>Rev_Dep_2!H16-Rev_Dep_0!H16</f>
        <v>0</v>
      </c>
      <c r="I16">
        <f>Rev_Dep_2!I16-Rev_Dep_0!I16</f>
        <v>0</v>
      </c>
      <c r="J16">
        <f>Rev_Dep_2!J16-Rev_Dep_0!J16</f>
        <v>0</v>
      </c>
      <c r="K16">
        <f>Rev_Dep_2!K16-Rev_Dep_0!K16</f>
        <v>0</v>
      </c>
      <c r="L16">
        <f>Rev_Dep_2!L16-Rev_Dep_0!L16</f>
        <v>0</v>
      </c>
      <c r="M16">
        <f>Rev_Dep_2!M16-Rev_Dep_0!M16</f>
        <v>0</v>
      </c>
      <c r="N16">
        <f>Rev_Dep_2!N16-Rev_Dep_0!N16</f>
        <v>0</v>
      </c>
      <c r="O16">
        <f>Rev_Dep_2!O16-Rev_Dep_0!O16</f>
        <v>0</v>
      </c>
      <c r="P16">
        <f>Rev_Dep_2!P16-Rev_Dep_0!P16</f>
        <v>0</v>
      </c>
      <c r="Q16">
        <f>Rev_Dep_2!Q16-Rev_Dep_0!Q16</f>
        <v>0</v>
      </c>
      <c r="R16">
        <f>Rev_Dep_2!R16-Rev_Dep_0!R16</f>
        <v>0</v>
      </c>
      <c r="S16">
        <f>Rev_Dep_2!S16-Rev_Dep_0!S16</f>
        <v>0</v>
      </c>
      <c r="T16">
        <f>Rev_Dep_2!T16-Rev_Dep_0!T16</f>
        <v>0</v>
      </c>
      <c r="U16" s="22">
        <f>Rev_Dep_diff!U16/Rev_Dep_0!U16*100</f>
        <v>6.3414855149178856E-2</v>
      </c>
      <c r="V16" s="22">
        <f>Rev_Dep_diff!V16/Rev_Dep_0!V16*100</f>
        <v>-0.40811362468765922</v>
      </c>
      <c r="W16" s="22">
        <f>Rev_Dep_diff!W16/Rev_Dep_0!W16*100</f>
        <v>-0.74067598389360267</v>
      </c>
      <c r="X16" s="22">
        <f>Rev_Dep_diff!X16/Rev_Dep_0!X16*100</f>
        <v>0.39810608063284153</v>
      </c>
      <c r="Y16" s="22">
        <f>Rev_Dep_diff!Y16/Rev_Dep_0!Y16*100</f>
        <v>1.545062032460546</v>
      </c>
      <c r="Z16" s="22">
        <f>Rev_Dep_diff!Z16/Rev_Dep_0!Z16*100</f>
        <v>2.4320556030180067</v>
      </c>
      <c r="AA16" s="22">
        <f>Rev_Dep_diff!AA16/Rev_Dep_0!AA16*100</f>
        <v>2.9135928738478052</v>
      </c>
      <c r="AB16" s="22">
        <f>Rev_Dep_diff!AB16/Rev_Dep_0!AB16*100</f>
        <v>2.9490656727240121</v>
      </c>
      <c r="AC16" s="22">
        <f>Rev_Dep_diff!AC16/Rev_Dep_0!AC16*100</f>
        <v>3.0253201431744241</v>
      </c>
      <c r="AD16" s="22">
        <f>Rev_Dep_diff!AD16/Rev_Dep_0!AD16*100</f>
        <v>3.1966897229585531</v>
      </c>
      <c r="AE16" s="22">
        <f>Rev_Dep_diff!AE16/Rev_Dep_0!AE16*100</f>
        <v>3.3617949787312327</v>
      </c>
      <c r="AF16" s="22">
        <f>Rev_Dep_diff!AF16/Rev_Dep_0!AF16*100</f>
        <v>3.4981325665329841</v>
      </c>
      <c r="AG16" s="22">
        <f>Rev_Dep_diff!AG16/Rev_Dep_0!AG16*100</f>
        <v>3.433465603535705</v>
      </c>
      <c r="AH16" s="22">
        <f>Rev_Dep_diff!AH16/Rev_Dep_0!AH16*100</f>
        <v>3.5405690988900251</v>
      </c>
      <c r="AI16" s="22">
        <f>Rev_Dep_diff!AI16/Rev_Dep_0!AI16*100</f>
        <v>3.8245953517391782</v>
      </c>
      <c r="AJ16" s="22">
        <f>Rev_Dep_diff!AJ16/Rev_Dep_0!AJ16*100</f>
        <v>4.0610907325887897</v>
      </c>
      <c r="AK16" s="22">
        <f>Rev_Dep_diff!AK16/Rev_Dep_0!AK16*100</f>
        <v>4.1557314232288212</v>
      </c>
      <c r="AL16" s="22">
        <f>Rev_Dep_diff!AL16/Rev_Dep_0!AL16*100</f>
        <v>4.3226451624684383</v>
      </c>
      <c r="AM16" s="22">
        <f>Rev_Dep_diff!AM16/Rev_Dep_0!AM16*100</f>
        <v>4.4698068171849137</v>
      </c>
      <c r="AN16" s="22">
        <f>Rev_Dep_diff!AN16/Rev_Dep_0!AN16*100</f>
        <v>4.8005040199481259</v>
      </c>
      <c r="AO16" s="22">
        <f>Rev_Dep_diff!AO16/Rev_Dep_0!AO16*100</f>
        <v>4.9688921007022673</v>
      </c>
      <c r="AP16" s="22">
        <f>Rev_Dep_diff!AP16/Rev_Dep_0!AP16*100</f>
        <v>5.0429770291863338</v>
      </c>
      <c r="AQ16" s="22">
        <f>Rev_Dep_diff!AQ16/Rev_Dep_0!AQ16*100</f>
        <v>5.0906896322814736</v>
      </c>
      <c r="AR16" s="22">
        <f>Rev_Dep_diff!AR16/Rev_Dep_0!AR16*100</f>
        <v>5.059971741667594</v>
      </c>
      <c r="AS16" s="22">
        <f>Rev_Dep_diff!AS16/Rev_Dep_0!AS16*100</f>
        <v>4.9886819561389597</v>
      </c>
      <c r="AT16" s="22">
        <f>Rev_Dep_diff!AT16/Rev_Dep_0!AT16*100</f>
        <v>4.9750007272070258</v>
      </c>
      <c r="AU16" s="22">
        <f>Rev_Dep_diff!AU16/Rev_Dep_0!AU16*100</f>
        <v>4.9978465607644003</v>
      </c>
      <c r="AV16" s="22">
        <f>Rev_Dep_diff!AV16/Rev_Dep_0!AV16*100</f>
        <v>5.0362491154847113</v>
      </c>
    </row>
    <row r="17" spans="1:48" x14ac:dyDescent="0.25">
      <c r="A17" t="str">
        <f>résultats!B542</f>
        <v>EXP_17_H01_1</v>
      </c>
      <c r="B17">
        <f>Rev_Dep_2!B17-Rev_Dep_0!B17</f>
        <v>0</v>
      </c>
      <c r="C17">
        <f>Rev_Dep_2!C17-Rev_Dep_0!C17</f>
        <v>0</v>
      </c>
      <c r="D17">
        <f>Rev_Dep_2!D17-Rev_Dep_0!D17</f>
        <v>0</v>
      </c>
      <c r="E17">
        <f>Rev_Dep_2!E17-Rev_Dep_0!E17</f>
        <v>0</v>
      </c>
      <c r="F17">
        <f>Rev_Dep_2!F17-Rev_Dep_0!F17</f>
        <v>0</v>
      </c>
      <c r="G17">
        <f>Rev_Dep_2!G17-Rev_Dep_0!G17</f>
        <v>0</v>
      </c>
      <c r="H17">
        <f>Rev_Dep_2!H17-Rev_Dep_0!H17</f>
        <v>0</v>
      </c>
      <c r="I17">
        <f>Rev_Dep_2!I17-Rev_Dep_0!I17</f>
        <v>0</v>
      </c>
      <c r="J17">
        <f>Rev_Dep_2!J17-Rev_Dep_0!J17</f>
        <v>0</v>
      </c>
      <c r="K17">
        <f>Rev_Dep_2!K17-Rev_Dep_0!K17</f>
        <v>0</v>
      </c>
      <c r="L17">
        <f>Rev_Dep_2!L17-Rev_Dep_0!L17</f>
        <v>0</v>
      </c>
      <c r="M17">
        <f>Rev_Dep_2!M17-Rev_Dep_0!M17</f>
        <v>0</v>
      </c>
      <c r="N17">
        <f>Rev_Dep_2!N17-Rev_Dep_0!N17</f>
        <v>0</v>
      </c>
      <c r="O17">
        <f>Rev_Dep_2!O17-Rev_Dep_0!O17</f>
        <v>0</v>
      </c>
      <c r="P17">
        <f>Rev_Dep_2!P17-Rev_Dep_0!P17</f>
        <v>0</v>
      </c>
      <c r="Q17">
        <f>Rev_Dep_2!Q17-Rev_Dep_0!Q17</f>
        <v>0</v>
      </c>
      <c r="R17">
        <f>Rev_Dep_2!R17-Rev_Dep_0!R17</f>
        <v>0</v>
      </c>
      <c r="S17">
        <f>Rev_Dep_2!S17-Rev_Dep_0!S17</f>
        <v>0</v>
      </c>
      <c r="T17">
        <f>Rev_Dep_2!T17-Rev_Dep_0!T17</f>
        <v>0</v>
      </c>
      <c r="U17" s="22">
        <f>Rev_Dep_diff!U17/Rev_Dep_0!U17*100</f>
        <v>6.3414841850886444E-2</v>
      </c>
      <c r="V17" s="22">
        <f>Rev_Dep_diff!V17/Rev_Dep_0!V17*100</f>
        <v>-0.40747484360422243</v>
      </c>
      <c r="W17" s="22">
        <f>Rev_Dep_diff!W17/Rev_Dep_0!W17*100</f>
        <v>-0.86018573159435296</v>
      </c>
      <c r="X17" s="22">
        <f>Rev_Dep_diff!X17/Rev_Dep_0!X17*100</f>
        <v>0.15112487329356847</v>
      </c>
      <c r="Y17" s="22">
        <f>Rev_Dep_diff!Y17/Rev_Dep_0!Y17*100</f>
        <v>1.230168135103934</v>
      </c>
      <c r="Z17" s="22">
        <f>Rev_Dep_diff!Z17/Rev_Dep_0!Z17*100</f>
        <v>2.1037115525571948</v>
      </c>
      <c r="AA17" s="22">
        <f>Rev_Dep_diff!AA17/Rev_Dep_0!AA17*100</f>
        <v>2.6114214065951873</v>
      </c>
      <c r="AB17" s="22">
        <f>Rev_Dep_diff!AB17/Rev_Dep_0!AB17*100</f>
        <v>2.7547763170715847</v>
      </c>
      <c r="AC17" s="22">
        <f>Rev_Dep_diff!AC17/Rev_Dep_0!AC17*100</f>
        <v>2.9928352270008673</v>
      </c>
      <c r="AD17" s="22">
        <f>Rev_Dep_diff!AD17/Rev_Dep_0!AD17*100</f>
        <v>3.2418155868610468</v>
      </c>
      <c r="AE17" s="22">
        <f>Rev_Dep_diff!AE17/Rev_Dep_0!AE17*100</f>
        <v>3.4332449606145494</v>
      </c>
      <c r="AF17" s="22">
        <f>Rev_Dep_diff!AF17/Rev_Dep_0!AF17*100</f>
        <v>3.5754774234848763</v>
      </c>
      <c r="AG17" s="22">
        <f>Rev_Dep_diff!AG17/Rev_Dep_0!AG17*100</f>
        <v>3.4911201435905994</v>
      </c>
      <c r="AH17" s="22">
        <f>Rev_Dep_diff!AH17/Rev_Dep_0!AH17*100</f>
        <v>3.5433342290341474</v>
      </c>
      <c r="AI17" s="22">
        <f>Rev_Dep_diff!AI17/Rev_Dep_0!AI17*100</f>
        <v>3.7300336248404857</v>
      </c>
      <c r="AJ17" s="22">
        <f>Rev_Dep_diff!AJ17/Rev_Dep_0!AJ17*100</f>
        <v>3.8445482843901244</v>
      </c>
      <c r="AK17" s="22">
        <f>Rev_Dep_diff!AK17/Rev_Dep_0!AK17*100</f>
        <v>4.0317269828244218</v>
      </c>
      <c r="AL17" s="22">
        <f>Rev_Dep_diff!AL17/Rev_Dep_0!AL17*100</f>
        <v>4.1165155599338723</v>
      </c>
      <c r="AM17" s="22">
        <f>Rev_Dep_diff!AM17/Rev_Dep_0!AM17*100</f>
        <v>4.3202205784174819</v>
      </c>
      <c r="AN17" s="22">
        <f>Rev_Dep_diff!AN17/Rev_Dep_0!AN17*100</f>
        <v>4.5711199331360861</v>
      </c>
      <c r="AO17" s="22">
        <f>Rev_Dep_diff!AO17/Rev_Dep_0!AO17*100</f>
        <v>4.8002502333252375</v>
      </c>
      <c r="AP17" s="22">
        <f>Rev_Dep_diff!AP17/Rev_Dep_0!AP17*100</f>
        <v>5.0153079879580496</v>
      </c>
      <c r="AQ17" s="22">
        <f>Rev_Dep_diff!AQ17/Rev_Dep_0!AQ17*100</f>
        <v>5.1619228475719234</v>
      </c>
      <c r="AR17" s="22">
        <f>Rev_Dep_diff!AR17/Rev_Dep_0!AR17*100</f>
        <v>5.192456561612862</v>
      </c>
      <c r="AS17" s="22">
        <f>Rev_Dep_diff!AS17/Rev_Dep_0!AS17*100</f>
        <v>5.161602936145564</v>
      </c>
      <c r="AT17" s="22">
        <f>Rev_Dep_diff!AT17/Rev_Dep_0!AT17*100</f>
        <v>5.1747962308874333</v>
      </c>
      <c r="AU17" s="22">
        <f>Rev_Dep_diff!AU17/Rev_Dep_0!AU17*100</f>
        <v>5.2209645471328887</v>
      </c>
      <c r="AV17" s="22">
        <f>Rev_Dep_diff!AV17/Rev_Dep_0!AV17*100</f>
        <v>5.2841260966415273</v>
      </c>
    </row>
    <row r="18" spans="1:48" x14ac:dyDescent="0.25">
      <c r="A18" t="str">
        <f>résultats!B543</f>
        <v>EXP_18_H01_1</v>
      </c>
      <c r="B18">
        <f>Rev_Dep_2!B18-Rev_Dep_0!B18</f>
        <v>0</v>
      </c>
      <c r="C18">
        <f>Rev_Dep_2!C18-Rev_Dep_0!C18</f>
        <v>0</v>
      </c>
      <c r="D18">
        <f>Rev_Dep_2!D18-Rev_Dep_0!D18</f>
        <v>0</v>
      </c>
      <c r="E18">
        <f>Rev_Dep_2!E18-Rev_Dep_0!E18</f>
        <v>0</v>
      </c>
      <c r="F18">
        <f>Rev_Dep_2!F18-Rev_Dep_0!F18</f>
        <v>0</v>
      </c>
      <c r="G18">
        <f>Rev_Dep_2!G18-Rev_Dep_0!G18</f>
        <v>0</v>
      </c>
      <c r="H18">
        <f>Rev_Dep_2!H18-Rev_Dep_0!H18</f>
        <v>0</v>
      </c>
      <c r="I18">
        <f>Rev_Dep_2!I18-Rev_Dep_0!I18</f>
        <v>0</v>
      </c>
      <c r="J18">
        <f>Rev_Dep_2!J18-Rev_Dep_0!J18</f>
        <v>0</v>
      </c>
      <c r="K18">
        <f>Rev_Dep_2!K18-Rev_Dep_0!K18</f>
        <v>0</v>
      </c>
      <c r="L18">
        <f>Rev_Dep_2!L18-Rev_Dep_0!L18</f>
        <v>0</v>
      </c>
      <c r="M18">
        <f>Rev_Dep_2!M18-Rev_Dep_0!M18</f>
        <v>0</v>
      </c>
      <c r="N18">
        <f>Rev_Dep_2!N18-Rev_Dep_0!N18</f>
        <v>0</v>
      </c>
      <c r="O18">
        <f>Rev_Dep_2!O18-Rev_Dep_0!O18</f>
        <v>0</v>
      </c>
      <c r="P18">
        <f>Rev_Dep_2!P18-Rev_Dep_0!P18</f>
        <v>0</v>
      </c>
      <c r="Q18">
        <f>Rev_Dep_2!Q18-Rev_Dep_0!Q18</f>
        <v>0</v>
      </c>
      <c r="R18">
        <f>Rev_Dep_2!R18-Rev_Dep_0!R18</f>
        <v>0</v>
      </c>
      <c r="S18">
        <f>Rev_Dep_2!S18-Rev_Dep_0!S18</f>
        <v>0</v>
      </c>
      <c r="T18">
        <f>Rev_Dep_2!T18-Rev_Dep_0!T18</f>
        <v>0</v>
      </c>
      <c r="U18" s="22">
        <f>Rev_Dep_diff!U18/Rev_Dep_0!U18*100</f>
        <v>5.87774925246718E-2</v>
      </c>
      <c r="V18" s="22">
        <f>Rev_Dep_diff!V18/Rev_Dep_0!V18*100</f>
        <v>-2.5170678551608296</v>
      </c>
      <c r="W18" s="22">
        <f>Rev_Dep_diff!W18/Rev_Dep_0!W18*100</f>
        <v>-5.3195664004023397</v>
      </c>
      <c r="X18" s="22">
        <f>Rev_Dep_diff!X18/Rev_Dep_0!X18*100</f>
        <v>-7.731993224957959</v>
      </c>
      <c r="Y18" s="22">
        <f>Rev_Dep_diff!Y18/Rev_Dep_0!Y18*100</f>
        <v>-9.7856219248190168</v>
      </c>
      <c r="Z18" s="22">
        <f>Rev_Dep_diff!Z18/Rev_Dep_0!Z18*100</f>
        <v>-11.962078478513853</v>
      </c>
      <c r="AA18" s="22">
        <f>Rev_Dep_diff!AA18/Rev_Dep_0!AA18*100</f>
        <v>-14.343500719296543</v>
      </c>
      <c r="AB18" s="22">
        <f>Rev_Dep_diff!AB18/Rev_Dep_0!AB18*100</f>
        <v>-16.95842882888277</v>
      </c>
      <c r="AC18" s="22">
        <f>Rev_Dep_diff!AC18/Rev_Dep_0!AC18*100</f>
        <v>-21.014301027530031</v>
      </c>
      <c r="AD18" s="22">
        <f>Rev_Dep_diff!AD18/Rev_Dep_0!AD18*100</f>
        <v>-24.646996362615646</v>
      </c>
      <c r="AE18" s="22">
        <f>Rev_Dep_diff!AE18/Rev_Dep_0!AE18*100</f>
        <v>-28.259302690350964</v>
      </c>
      <c r="AF18" s="22">
        <f>Rev_Dep_diff!AF18/Rev_Dep_0!AF18*100</f>
        <v>-31.771415439106608</v>
      </c>
      <c r="AG18" s="22">
        <f>Rev_Dep_diff!AG18/Rev_Dep_0!AG18*100</f>
        <v>-35.205574110097196</v>
      </c>
      <c r="AH18" s="22">
        <f>Rev_Dep_diff!AH18/Rev_Dep_0!AH18*100</f>
        <v>-38.472966190469705</v>
      </c>
      <c r="AI18" s="22">
        <f>Rev_Dep_diff!AI18/Rev_Dep_0!AI18*100</f>
        <v>-41.455367627076278</v>
      </c>
      <c r="AJ18" s="22">
        <f>Rev_Dep_diff!AJ18/Rev_Dep_0!AJ18*100</f>
        <v>-44.366520312537901</v>
      </c>
      <c r="AK18" s="22">
        <f>Rev_Dep_diff!AK18/Rev_Dep_0!AK18*100</f>
        <v>-47.048481030701254</v>
      </c>
      <c r="AL18" s="22">
        <f>Rev_Dep_diff!AL18/Rev_Dep_0!AL18*100</f>
        <v>-49.714860855214326</v>
      </c>
      <c r="AM18" s="22">
        <f>Rev_Dep_diff!AM18/Rev_Dep_0!AM18*100</f>
        <v>-52.146026429611737</v>
      </c>
      <c r="AN18" s="22">
        <f>Rev_Dep_diff!AN18/Rev_Dep_0!AN18*100</f>
        <v>-54.445554793346908</v>
      </c>
      <c r="AO18" s="22">
        <f>Rev_Dep_diff!AO18/Rev_Dep_0!AO18*100</f>
        <v>-56.623074800632487</v>
      </c>
      <c r="AP18" s="22">
        <f>Rev_Dep_diff!AP18/Rev_Dep_0!AP18*100</f>
        <v>-58.695563791679504</v>
      </c>
      <c r="AQ18" s="22">
        <f>Rev_Dep_diff!AQ18/Rev_Dep_0!AQ18*100</f>
        <v>-60.671749231286157</v>
      </c>
      <c r="AR18" s="22">
        <f>Rev_Dep_diff!AR18/Rev_Dep_0!AR18*100</f>
        <v>-62.609359436865319</v>
      </c>
      <c r="AS18" s="22">
        <f>Rev_Dep_diff!AS18/Rev_Dep_0!AS18*100</f>
        <v>-64.483678148526735</v>
      </c>
      <c r="AT18" s="22">
        <f>Rev_Dep_diff!AT18/Rev_Dep_0!AT18*100</f>
        <v>-66.230152995789922</v>
      </c>
      <c r="AU18" s="22">
        <f>Rev_Dep_diff!AU18/Rev_Dep_0!AU18*100</f>
        <v>-67.856531947093998</v>
      </c>
      <c r="AV18" s="22">
        <f>Rev_Dep_diff!AV18/Rev_Dep_0!AV18*100</f>
        <v>-69.417426527539618</v>
      </c>
    </row>
    <row r="19" spans="1:48" x14ac:dyDescent="0.25">
      <c r="A19" t="str">
        <f>résultats!B544</f>
        <v>EXP_19_H01_1</v>
      </c>
      <c r="B19">
        <f>Rev_Dep_2!B19-Rev_Dep_0!B19</f>
        <v>0</v>
      </c>
      <c r="C19">
        <f>Rev_Dep_2!C19-Rev_Dep_0!C19</f>
        <v>0</v>
      </c>
      <c r="D19">
        <f>Rev_Dep_2!D19-Rev_Dep_0!D19</f>
        <v>0</v>
      </c>
      <c r="E19">
        <f>Rev_Dep_2!E19-Rev_Dep_0!E19</f>
        <v>0</v>
      </c>
      <c r="F19">
        <f>Rev_Dep_2!F19-Rev_Dep_0!F19</f>
        <v>0</v>
      </c>
      <c r="G19">
        <f>Rev_Dep_2!G19-Rev_Dep_0!G19</f>
        <v>0</v>
      </c>
      <c r="H19">
        <f>Rev_Dep_2!H19-Rev_Dep_0!H19</f>
        <v>0</v>
      </c>
      <c r="I19">
        <f>Rev_Dep_2!I19-Rev_Dep_0!I19</f>
        <v>0</v>
      </c>
      <c r="J19">
        <f>Rev_Dep_2!J19-Rev_Dep_0!J19</f>
        <v>0</v>
      </c>
      <c r="K19">
        <f>Rev_Dep_2!K19-Rev_Dep_0!K19</f>
        <v>0</v>
      </c>
      <c r="L19">
        <f>Rev_Dep_2!L19-Rev_Dep_0!L19</f>
        <v>0</v>
      </c>
      <c r="M19">
        <f>Rev_Dep_2!M19-Rev_Dep_0!M19</f>
        <v>0</v>
      </c>
      <c r="N19">
        <f>Rev_Dep_2!N19-Rev_Dep_0!N19</f>
        <v>0</v>
      </c>
      <c r="O19">
        <f>Rev_Dep_2!O19-Rev_Dep_0!O19</f>
        <v>0</v>
      </c>
      <c r="P19">
        <f>Rev_Dep_2!P19-Rev_Dep_0!P19</f>
        <v>0</v>
      </c>
      <c r="Q19">
        <f>Rev_Dep_2!Q19-Rev_Dep_0!Q19</f>
        <v>0</v>
      </c>
      <c r="R19">
        <f>Rev_Dep_2!R19-Rev_Dep_0!R19</f>
        <v>0</v>
      </c>
      <c r="S19">
        <f>Rev_Dep_2!S19-Rev_Dep_0!S19</f>
        <v>0</v>
      </c>
      <c r="T19">
        <f>Rev_Dep_2!T19-Rev_Dep_0!T19</f>
        <v>0</v>
      </c>
      <c r="U19" s="22">
        <f>Rev_Dep_diff!U19/Rev_Dep_0!U19*100</f>
        <v>6.3414864528863621E-2</v>
      </c>
      <c r="V19" s="22">
        <f>Rev_Dep_diff!V19/Rev_Dep_0!V19*100</f>
        <v>-0.41089341189902656</v>
      </c>
      <c r="W19" s="22">
        <f>Rev_Dep_diff!W19/Rev_Dep_0!W19*100</f>
        <v>-0.84457061798082267</v>
      </c>
      <c r="X19" s="22">
        <f>Rev_Dep_diff!X19/Rev_Dep_0!X19*100</f>
        <v>0.18662118537465774</v>
      </c>
      <c r="Y19" s="22">
        <f>Rev_Dep_diff!Y19/Rev_Dep_0!Y19*100</f>
        <v>1.1973413840007119</v>
      </c>
      <c r="Z19" s="22">
        <f>Rev_Dep_diff!Z19/Rev_Dep_0!Z19*100</f>
        <v>1.97144690465898</v>
      </c>
      <c r="AA19" s="22">
        <f>Rev_Dep_diff!AA19/Rev_Dep_0!AA19*100</f>
        <v>2.3970668555233905</v>
      </c>
      <c r="AB19" s="22">
        <f>Rev_Dep_diff!AB19/Rev_Dep_0!AB19*100</f>
        <v>2.5258067335689818</v>
      </c>
      <c r="AC19" s="22">
        <f>Rev_Dep_diff!AC19/Rev_Dep_0!AC19*100</f>
        <v>2.8400582956681939</v>
      </c>
      <c r="AD19" s="22">
        <f>Rev_Dep_diff!AD19/Rev_Dep_0!AD19*100</f>
        <v>3.1990081330724993</v>
      </c>
      <c r="AE19" s="22">
        <f>Rev_Dep_diff!AE19/Rev_Dep_0!AE19*100</f>
        <v>3.4912540204851181</v>
      </c>
      <c r="AF19" s="22">
        <f>Rev_Dep_diff!AF19/Rev_Dep_0!AF19*100</f>
        <v>3.720414084828791</v>
      </c>
      <c r="AG19" s="22">
        <f>Rev_Dep_diff!AG19/Rev_Dep_0!AG19*100</f>
        <v>3.7110933522547143</v>
      </c>
      <c r="AH19" s="22">
        <f>Rev_Dep_diff!AH19/Rev_Dep_0!AH19*100</f>
        <v>3.8401969818997745</v>
      </c>
      <c r="AI19" s="22">
        <f>Rev_Dep_diff!AI19/Rev_Dep_0!AI19*100</f>
        <v>4.0820592726446181</v>
      </c>
      <c r="AJ19" s="22">
        <f>Rev_Dep_diff!AJ19/Rev_Dep_0!AJ19*100</f>
        <v>4.2155201024169697</v>
      </c>
      <c r="AK19" s="22">
        <f>Rev_Dep_diff!AK19/Rev_Dep_0!AK19*100</f>
        <v>4.398892556422326</v>
      </c>
      <c r="AL19" s="22">
        <f>Rev_Dep_diff!AL19/Rev_Dep_0!AL19*100</f>
        <v>4.4578032852326093</v>
      </c>
      <c r="AM19" s="22">
        <f>Rev_Dep_diff!AM19/Rev_Dep_0!AM19*100</f>
        <v>4.6249615901962642</v>
      </c>
      <c r="AN19" s="22">
        <f>Rev_Dep_diff!AN19/Rev_Dep_0!AN19*100</f>
        <v>4.8310876945187484</v>
      </c>
      <c r="AO19" s="22">
        <f>Rev_Dep_diff!AO19/Rev_Dep_0!AO19*100</f>
        <v>5.0130123874481285</v>
      </c>
      <c r="AP19" s="22">
        <f>Rev_Dep_diff!AP19/Rev_Dep_0!AP19*100</f>
        <v>5.1831259166242889</v>
      </c>
      <c r="AQ19" s="22">
        <f>Rev_Dep_diff!AQ19/Rev_Dep_0!AQ19*100</f>
        <v>5.2861645869776357</v>
      </c>
      <c r="AR19" s="22">
        <f>Rev_Dep_diff!AR19/Rev_Dep_0!AR19*100</f>
        <v>5.2731273719941187</v>
      </c>
      <c r="AS19" s="22">
        <f>Rev_Dep_diff!AS19/Rev_Dep_0!AS19*100</f>
        <v>5.205288908538015</v>
      </c>
      <c r="AT19" s="22">
        <f>Rev_Dep_diff!AT19/Rev_Dep_0!AT19*100</f>
        <v>5.1920036006803878</v>
      </c>
      <c r="AU19" s="22">
        <f>Rev_Dep_diff!AU19/Rev_Dep_0!AU19*100</f>
        <v>5.2133157520212334</v>
      </c>
      <c r="AV19" s="22">
        <f>Rev_Dep_diff!AV19/Rev_Dep_0!AV19*100</f>
        <v>5.249202104837301</v>
      </c>
    </row>
    <row r="20" spans="1:48" x14ac:dyDescent="0.25">
      <c r="A20" t="str">
        <f>résultats!B545</f>
        <v>EXP_11_H01_1</v>
      </c>
      <c r="B20">
        <f>Rev_Dep_2!B20-Rev_Dep_0!B20</f>
        <v>0</v>
      </c>
      <c r="C20">
        <f>Rev_Dep_2!C20-Rev_Dep_0!C20</f>
        <v>0</v>
      </c>
      <c r="D20">
        <f>Rev_Dep_2!D20-Rev_Dep_0!D20</f>
        <v>0</v>
      </c>
      <c r="E20">
        <f>Rev_Dep_2!E20-Rev_Dep_0!E20</f>
        <v>0</v>
      </c>
      <c r="F20">
        <f>Rev_Dep_2!F20-Rev_Dep_0!F20</f>
        <v>0</v>
      </c>
      <c r="G20">
        <f>Rev_Dep_2!G20-Rev_Dep_0!G20</f>
        <v>0</v>
      </c>
      <c r="H20">
        <f>Rev_Dep_2!H20-Rev_Dep_0!H20</f>
        <v>0</v>
      </c>
      <c r="I20">
        <f>Rev_Dep_2!I20-Rev_Dep_0!I20</f>
        <v>0</v>
      </c>
      <c r="J20">
        <f>Rev_Dep_2!J20-Rev_Dep_0!J20</f>
        <v>0</v>
      </c>
      <c r="K20">
        <f>Rev_Dep_2!K20-Rev_Dep_0!K20</f>
        <v>0</v>
      </c>
      <c r="L20">
        <f>Rev_Dep_2!L20-Rev_Dep_0!L20</f>
        <v>0</v>
      </c>
      <c r="M20">
        <f>Rev_Dep_2!M20-Rev_Dep_0!M20</f>
        <v>0</v>
      </c>
      <c r="N20">
        <f>Rev_Dep_2!N20-Rev_Dep_0!N20</f>
        <v>0</v>
      </c>
      <c r="O20">
        <f>Rev_Dep_2!O20-Rev_Dep_0!O20</f>
        <v>0</v>
      </c>
      <c r="P20">
        <f>Rev_Dep_2!P20-Rev_Dep_0!P20</f>
        <v>0</v>
      </c>
      <c r="Q20">
        <f>Rev_Dep_2!Q20-Rev_Dep_0!Q20</f>
        <v>0</v>
      </c>
      <c r="R20">
        <f>Rev_Dep_2!R20-Rev_Dep_0!R20</f>
        <v>0</v>
      </c>
      <c r="S20">
        <f>Rev_Dep_2!S20-Rev_Dep_0!S20</f>
        <v>0</v>
      </c>
      <c r="T20">
        <f>Rev_Dep_2!T20-Rev_Dep_0!T20</f>
        <v>0</v>
      </c>
      <c r="U20" s="22">
        <f>Rev_Dep_diff!U20/Rev_Dep_0!U20*100</f>
        <v>6.3414852058445312E-2</v>
      </c>
      <c r="V20" s="22">
        <f>Rev_Dep_diff!V20/Rev_Dep_0!V20*100</f>
        <v>-0.40993469022219087</v>
      </c>
      <c r="W20" s="22">
        <f>Rev_Dep_diff!W20/Rev_Dep_0!W20*100</f>
        <v>-0.83878689803556317</v>
      </c>
      <c r="X20" s="22">
        <f>Rev_Dep_diff!X20/Rev_Dep_0!X20*100</f>
        <v>0.19765914167862764</v>
      </c>
      <c r="Y20" s="22">
        <f>Rev_Dep_diff!Y20/Rev_Dep_0!Y20*100</f>
        <v>1.2158678362785624</v>
      </c>
      <c r="Z20" s="22">
        <f>Rev_Dep_diff!Z20/Rev_Dep_0!Z20*100</f>
        <v>2.0025047801634663</v>
      </c>
      <c r="AA20" s="22">
        <f>Rev_Dep_diff!AA20/Rev_Dep_0!AA20*100</f>
        <v>2.4445539821220161</v>
      </c>
      <c r="AB20" s="22">
        <f>Rev_Dep_diff!AB20/Rev_Dep_0!AB20*100</f>
        <v>2.5936883068951331</v>
      </c>
      <c r="AC20" s="22">
        <f>Rev_Dep_diff!AC20/Rev_Dep_0!AC20*100</f>
        <v>2.9316785998181416</v>
      </c>
      <c r="AD20" s="22">
        <f>Rev_Dep_diff!AD20/Rev_Dep_0!AD20*100</f>
        <v>3.3182583780752117</v>
      </c>
      <c r="AE20" s="22">
        <f>Rev_Dep_diff!AE20/Rev_Dep_0!AE20*100</f>
        <v>3.6387450731324864</v>
      </c>
      <c r="AF20" s="22">
        <f>Rev_Dep_diff!AF20/Rev_Dep_0!AF20*100</f>
        <v>3.8942837950811193</v>
      </c>
      <c r="AG20" s="22">
        <f>Rev_Dep_diff!AG20/Rev_Dep_0!AG20*100</f>
        <v>3.9088011423284699</v>
      </c>
      <c r="AH20" s="22">
        <f>Rev_Dep_diff!AH20/Rev_Dep_0!AH20*100</f>
        <v>4.0602339875197329</v>
      </c>
      <c r="AI20" s="22">
        <f>Rev_Dep_diff!AI20/Rev_Dep_0!AI20*100</f>
        <v>4.3235395611329599</v>
      </c>
      <c r="AJ20" s="22">
        <f>Rev_Dep_diff!AJ20/Rev_Dep_0!AJ20*100</f>
        <v>4.4768274260707717</v>
      </c>
      <c r="AK20" s="22">
        <f>Rev_Dep_diff!AK20/Rev_Dep_0!AK20*100</f>
        <v>4.6750937991622807</v>
      </c>
      <c r="AL20" s="22">
        <f>Rev_Dep_diff!AL20/Rev_Dep_0!AL20*100</f>
        <v>4.7525865701412977</v>
      </c>
      <c r="AM20" s="22">
        <f>Rev_Dep_diff!AM20/Rev_Dep_0!AM20*100</f>
        <v>4.9363381760588911</v>
      </c>
      <c r="AN20" s="22">
        <f>Rev_Dep_diff!AN20/Rev_Dep_0!AN20*100</f>
        <v>5.1633238322103798</v>
      </c>
      <c r="AO20" s="22">
        <f>Rev_Dep_diff!AO20/Rev_Dep_0!AO20*100</f>
        <v>5.364575852702302</v>
      </c>
      <c r="AP20" s="22">
        <f>Rev_Dep_diff!AP20/Rev_Dep_0!AP20*100</f>
        <v>5.554547084723211</v>
      </c>
      <c r="AQ20" s="22">
        <f>Rev_Dep_diff!AQ20/Rev_Dep_0!AQ20*100</f>
        <v>5.6804866720231262</v>
      </c>
      <c r="AR20" s="22">
        <f>Rev_Dep_diff!AR20/Rev_Dep_0!AR20*100</f>
        <v>5.6922331242869104</v>
      </c>
      <c r="AS20" s="22">
        <f>Rev_Dep_diff!AS20/Rev_Dep_0!AS20*100</f>
        <v>5.6490558651377833</v>
      </c>
      <c r="AT20" s="22">
        <f>Rev_Dep_diff!AT20/Rev_Dep_0!AT20*100</f>
        <v>5.660326336455209</v>
      </c>
      <c r="AU20" s="22">
        <f>Rev_Dep_diff!AU20/Rev_Dep_0!AU20*100</f>
        <v>5.7051859429216183</v>
      </c>
      <c r="AV20" s="22">
        <f>Rev_Dep_diff!AV20/Rev_Dep_0!AV20*100</f>
        <v>5.7631036800767639</v>
      </c>
    </row>
    <row r="21" spans="1:48" x14ac:dyDescent="0.25">
      <c r="A21" t="str">
        <f>résultats!B546</f>
        <v>EXP_12_H01_1</v>
      </c>
      <c r="B21">
        <f>Rev_Dep_2!B21-Rev_Dep_0!B21</f>
        <v>0</v>
      </c>
      <c r="C21">
        <f>Rev_Dep_2!C21-Rev_Dep_0!C21</f>
        <v>0</v>
      </c>
      <c r="D21">
        <f>Rev_Dep_2!D21-Rev_Dep_0!D21</f>
        <v>0</v>
      </c>
      <c r="E21">
        <f>Rev_Dep_2!E21-Rev_Dep_0!E21</f>
        <v>0</v>
      </c>
      <c r="F21">
        <f>Rev_Dep_2!F21-Rev_Dep_0!F21</f>
        <v>0</v>
      </c>
      <c r="G21">
        <f>Rev_Dep_2!G21-Rev_Dep_0!G21</f>
        <v>0</v>
      </c>
      <c r="H21">
        <f>Rev_Dep_2!H21-Rev_Dep_0!H21</f>
        <v>0</v>
      </c>
      <c r="I21">
        <f>Rev_Dep_2!I21-Rev_Dep_0!I21</f>
        <v>0</v>
      </c>
      <c r="J21">
        <f>Rev_Dep_2!J21-Rev_Dep_0!J21</f>
        <v>0</v>
      </c>
      <c r="K21">
        <f>Rev_Dep_2!K21-Rev_Dep_0!K21</f>
        <v>0</v>
      </c>
      <c r="L21">
        <f>Rev_Dep_2!L21-Rev_Dep_0!L21</f>
        <v>0</v>
      </c>
      <c r="M21">
        <f>Rev_Dep_2!M21-Rev_Dep_0!M21</f>
        <v>0</v>
      </c>
      <c r="N21">
        <f>Rev_Dep_2!N21-Rev_Dep_0!N21</f>
        <v>0</v>
      </c>
      <c r="O21">
        <f>Rev_Dep_2!O21-Rev_Dep_0!O21</f>
        <v>0</v>
      </c>
      <c r="P21">
        <f>Rev_Dep_2!P21-Rev_Dep_0!P21</f>
        <v>0</v>
      </c>
      <c r="Q21">
        <f>Rev_Dep_2!Q21-Rev_Dep_0!Q21</f>
        <v>0</v>
      </c>
      <c r="R21">
        <f>Rev_Dep_2!R21-Rev_Dep_0!R21</f>
        <v>0</v>
      </c>
      <c r="S21">
        <f>Rev_Dep_2!S21-Rev_Dep_0!S21</f>
        <v>0</v>
      </c>
      <c r="T21">
        <f>Rev_Dep_2!T21-Rev_Dep_0!T21</f>
        <v>0</v>
      </c>
      <c r="U21" s="22">
        <f>Rev_Dep_diff!U21/Rev_Dep_0!U21*100</f>
        <v>6.3414886236737897E-2</v>
      </c>
      <c r="V21" s="22">
        <f>Rev_Dep_diff!V21/Rev_Dep_0!V21*100</f>
        <v>-0.41196428075367031</v>
      </c>
      <c r="W21" s="22">
        <f>Rev_Dep_diff!W21/Rev_Dep_0!W21*100</f>
        <v>-0.87719125089416339</v>
      </c>
      <c r="X21" s="22">
        <f>Rev_Dep_diff!X21/Rev_Dep_0!X21*100</f>
        <v>0.10336908080981085</v>
      </c>
      <c r="Y21" s="22">
        <f>Rev_Dep_diff!Y21/Rev_Dep_0!Y21*100</f>
        <v>1.0573603203958295</v>
      </c>
      <c r="Z21" s="22">
        <f>Rev_Dep_diff!Z21/Rev_Dep_0!Z21*100</f>
        <v>1.7707336233522362</v>
      </c>
      <c r="AA21" s="22">
        <f>Rev_Dep_diff!AA21/Rev_Dep_0!AA21*100</f>
        <v>2.1310107957069073</v>
      </c>
      <c r="AB21" s="22">
        <f>Rev_Dep_diff!AB21/Rev_Dep_0!AB21*100</f>
        <v>2.1895492388306397</v>
      </c>
      <c r="AC21" s="22">
        <f>Rev_Dep_diff!AC21/Rev_Dep_0!AC21*100</f>
        <v>2.4256402450030348</v>
      </c>
      <c r="AD21" s="22">
        <f>Rev_Dep_diff!AD21/Rev_Dep_0!AD21*100</f>
        <v>2.6731862477446455</v>
      </c>
      <c r="AE21" s="22">
        <f>Rev_Dep_diff!AE21/Rev_Dep_0!AE21*100</f>
        <v>2.8420292350898118</v>
      </c>
      <c r="AF21" s="22">
        <f>Rev_Dep_diff!AF21/Rev_Dep_0!AF21*100</f>
        <v>2.9383415863062381</v>
      </c>
      <c r="AG21" s="22">
        <f>Rev_Dep_diff!AG21/Rev_Dep_0!AG21*100</f>
        <v>2.7913080597187081</v>
      </c>
      <c r="AH21" s="22">
        <f>Rev_Dep_diff!AH21/Rev_Dep_0!AH21*100</f>
        <v>2.774224072037796</v>
      </c>
      <c r="AI21" s="22">
        <f>Rev_Dep_diff!AI21/Rev_Dep_0!AI21*100</f>
        <v>2.8631913389656916</v>
      </c>
      <c r="AJ21" s="22">
        <f>Rev_Dep_diff!AJ21/Rev_Dep_0!AJ21*100</f>
        <v>2.8444820473948633</v>
      </c>
      <c r="AK21" s="22">
        <f>Rev_Dep_diff!AK21/Rev_Dep_0!AK21*100</f>
        <v>2.8684623012315549</v>
      </c>
      <c r="AL21" s="22">
        <f>Rev_Dep_diff!AL21/Rev_Dep_0!AL21*100</f>
        <v>2.7749800669061102</v>
      </c>
      <c r="AM21" s="22">
        <f>Rev_Dep_diff!AM21/Rev_Dep_0!AM21*100</f>
        <v>2.7843667553793923</v>
      </c>
      <c r="AN21" s="22">
        <f>Rev_Dep_diff!AN21/Rev_Dep_0!AN21*100</f>
        <v>2.8312599854228084</v>
      </c>
      <c r="AO21" s="22">
        <f>Rev_Dep_diff!AO21/Rev_Dep_0!AO21*100</f>
        <v>2.853508624276734</v>
      </c>
      <c r="AP21" s="22">
        <f>Rev_Dep_diff!AP21/Rev_Dep_0!AP21*100</f>
        <v>2.8639416541946146</v>
      </c>
      <c r="AQ21" s="22">
        <f>Rev_Dep_diff!AQ21/Rev_Dep_0!AQ21*100</f>
        <v>2.8114368644500667</v>
      </c>
      <c r="AR21" s="22">
        <f>Rev_Dep_diff!AR21/Rev_Dep_0!AR21*100</f>
        <v>2.6488450366081331</v>
      </c>
      <c r="AS21" s="22">
        <f>Rev_Dep_diff!AS21/Rev_Dep_0!AS21*100</f>
        <v>2.4356483477857118</v>
      </c>
      <c r="AT21" s="22">
        <f>Rev_Dep_diff!AT21/Rev_Dep_0!AT21*100</f>
        <v>2.2729768608242384</v>
      </c>
      <c r="AU21" s="22">
        <f>Rev_Dep_diff!AU21/Rev_Dep_0!AU21*100</f>
        <v>2.1422784038114489</v>
      </c>
      <c r="AV21" s="22">
        <f>Rev_Dep_diff!AV21/Rev_Dep_0!AV21*100</f>
        <v>2.024545773850448</v>
      </c>
    </row>
    <row r="22" spans="1:48" x14ac:dyDescent="0.25">
      <c r="A22" t="str">
        <f>résultats!B547</f>
        <v>EXP_13_H01_1</v>
      </c>
      <c r="B22">
        <f>Rev_Dep_2!B22-Rev_Dep_0!B22</f>
        <v>0</v>
      </c>
      <c r="C22">
        <f>Rev_Dep_2!C22-Rev_Dep_0!C22</f>
        <v>0</v>
      </c>
      <c r="D22">
        <f>Rev_Dep_2!D22-Rev_Dep_0!D22</f>
        <v>0</v>
      </c>
      <c r="E22">
        <f>Rev_Dep_2!E22-Rev_Dep_0!E22</f>
        <v>0</v>
      </c>
      <c r="F22">
        <f>Rev_Dep_2!F22-Rev_Dep_0!F22</f>
        <v>0</v>
      </c>
      <c r="G22">
        <f>Rev_Dep_2!G22-Rev_Dep_0!G22</f>
        <v>0</v>
      </c>
      <c r="H22">
        <f>Rev_Dep_2!H22-Rev_Dep_0!H22</f>
        <v>0</v>
      </c>
      <c r="I22">
        <f>Rev_Dep_2!I22-Rev_Dep_0!I22</f>
        <v>0</v>
      </c>
      <c r="J22">
        <f>Rev_Dep_2!J22-Rev_Dep_0!J22</f>
        <v>0</v>
      </c>
      <c r="K22">
        <f>Rev_Dep_2!K22-Rev_Dep_0!K22</f>
        <v>0</v>
      </c>
      <c r="L22">
        <f>Rev_Dep_2!L22-Rev_Dep_0!L22</f>
        <v>0</v>
      </c>
      <c r="M22">
        <f>Rev_Dep_2!M22-Rev_Dep_0!M22</f>
        <v>0</v>
      </c>
      <c r="N22">
        <f>Rev_Dep_2!N22-Rev_Dep_0!N22</f>
        <v>0</v>
      </c>
      <c r="O22">
        <f>Rev_Dep_2!O22-Rev_Dep_0!O22</f>
        <v>0</v>
      </c>
      <c r="P22">
        <f>Rev_Dep_2!P22-Rev_Dep_0!P22</f>
        <v>0</v>
      </c>
      <c r="Q22">
        <f>Rev_Dep_2!Q22-Rev_Dep_0!Q22</f>
        <v>0</v>
      </c>
      <c r="R22">
        <f>Rev_Dep_2!R22-Rev_Dep_0!R22</f>
        <v>0</v>
      </c>
      <c r="S22">
        <f>Rev_Dep_2!S22-Rev_Dep_0!S22</f>
        <v>0</v>
      </c>
      <c r="T22">
        <f>Rev_Dep_2!T22-Rev_Dep_0!T22</f>
        <v>0</v>
      </c>
      <c r="U22" s="22">
        <f>Rev_Dep_diff!U22/Rev_Dep_0!U22*100</f>
        <v>-7.7042348312324468E-2</v>
      </c>
      <c r="V22" s="22">
        <f>Rev_Dep_diff!V22/Rev_Dep_0!V22*100</f>
        <v>-8.5697653935422502E-2</v>
      </c>
      <c r="W22" s="22">
        <f>Rev_Dep_diff!W22/Rev_Dep_0!W22*100</f>
        <v>0.87046606670704052</v>
      </c>
      <c r="X22" s="22">
        <f>Rev_Dep_diff!X22/Rev_Dep_0!X22*100</f>
        <v>3.0638109615626381</v>
      </c>
      <c r="Y22" s="22">
        <f>Rev_Dep_diff!Y22/Rev_Dep_0!Y22*100</f>
        <v>3.3395015404606112</v>
      </c>
      <c r="Z22" s="22">
        <f>Rev_Dep_diff!Z22/Rev_Dep_0!Z22*100</f>
        <v>2.0271195389660233</v>
      </c>
      <c r="AA22" s="22">
        <f>Rev_Dep_diff!AA22/Rev_Dep_0!AA22*100</f>
        <v>-0.4125268692334057</v>
      </c>
      <c r="AB22" s="22">
        <f>Rev_Dep_diff!AB22/Rev_Dep_0!AB22*100</f>
        <v>-2.7860166795825139</v>
      </c>
      <c r="AC22" s="22">
        <f>Rev_Dep_diff!AC22/Rev_Dep_0!AC22*100</f>
        <v>-3.3653881139048298</v>
      </c>
      <c r="AD22" s="22">
        <f>Rev_Dep_diff!AD22/Rev_Dep_0!AD22*100</f>
        <v>-4.7765251818124712</v>
      </c>
      <c r="AE22" s="22">
        <f>Rev_Dep_diff!AE22/Rev_Dep_0!AE22*100</f>
        <v>-6.6167434130074305</v>
      </c>
      <c r="AF22" s="22">
        <f>Rev_Dep_diff!AF22/Rev_Dep_0!AF22*100</f>
        <v>-8.5060130549352415</v>
      </c>
      <c r="AG22" s="22">
        <f>Rev_Dep_diff!AG22/Rev_Dep_0!AG22*100</f>
        <v>-10.455948861216694</v>
      </c>
      <c r="AH22" s="22">
        <f>Rev_Dep_diff!AH22/Rev_Dep_0!AH22*100</f>
        <v>-12.657819716586193</v>
      </c>
      <c r="AI22" s="22">
        <f>Rev_Dep_diff!AI22/Rev_Dep_0!AI22*100</f>
        <v>-14.93467119340877</v>
      </c>
      <c r="AJ22" s="22">
        <f>Rev_Dep_diff!AJ22/Rev_Dep_0!AJ22*100</f>
        <v>-17.197750106173455</v>
      </c>
      <c r="AK22" s="22">
        <f>Rev_Dep_diff!AK22/Rev_Dep_0!AK22*100</f>
        <v>-19.393050512225141</v>
      </c>
      <c r="AL22" s="22">
        <f>Rev_Dep_diff!AL22/Rev_Dep_0!AL22*100</f>
        <v>-20.940099246943163</v>
      </c>
      <c r="AM22" s="22">
        <f>Rev_Dep_diff!AM22/Rev_Dep_0!AM22*100</f>
        <v>-20.436442253164056</v>
      </c>
      <c r="AN22" s="22">
        <f>Rev_Dep_diff!AN22/Rev_Dep_0!AN22*100</f>
        <v>-20.401840332392563</v>
      </c>
      <c r="AO22" s="22">
        <f>Rev_Dep_diff!AO22/Rev_Dep_0!AO22*100</f>
        <v>-20.528898384448489</v>
      </c>
      <c r="AP22" s="22">
        <f>Rev_Dep_diff!AP22/Rev_Dep_0!AP22*100</f>
        <v>-20.635749753983713</v>
      </c>
      <c r="AQ22" s="22">
        <f>Rev_Dep_diff!AQ22/Rev_Dep_0!AQ22*100</f>
        <v>-20.818066384806688</v>
      </c>
      <c r="AR22" s="22">
        <f>Rev_Dep_diff!AR22/Rev_Dep_0!AR22*100</f>
        <v>-20.828426620835025</v>
      </c>
      <c r="AS22" s="22">
        <f>Rev_Dep_diff!AS22/Rev_Dep_0!AS22*100</f>
        <v>-20.320775720124999</v>
      </c>
      <c r="AT22" s="22">
        <f>Rev_Dep_diff!AT22/Rev_Dep_0!AT22*100</f>
        <v>-19.655415628972818</v>
      </c>
      <c r="AU22" s="22">
        <f>Rev_Dep_diff!AU22/Rev_Dep_0!AU22*100</f>
        <v>-18.86816317284713</v>
      </c>
      <c r="AV22" s="22">
        <f>Rev_Dep_diff!AV22/Rev_Dep_0!AV22*100</f>
        <v>-19.28155044496425</v>
      </c>
    </row>
    <row r="23" spans="1:48" x14ac:dyDescent="0.25">
      <c r="A23" t="str">
        <f>résultats!B548</f>
        <v>EXP_14_H01_1</v>
      </c>
      <c r="B23">
        <f>Rev_Dep_2!B23-Rev_Dep_0!B23</f>
        <v>0</v>
      </c>
      <c r="C23">
        <f>Rev_Dep_2!C23-Rev_Dep_0!C23</f>
        <v>0</v>
      </c>
      <c r="D23">
        <f>Rev_Dep_2!D23-Rev_Dep_0!D23</f>
        <v>0</v>
      </c>
      <c r="E23">
        <f>Rev_Dep_2!E23-Rev_Dep_0!E23</f>
        <v>0</v>
      </c>
      <c r="F23">
        <f>Rev_Dep_2!F23-Rev_Dep_0!F23</f>
        <v>0</v>
      </c>
      <c r="G23">
        <f>Rev_Dep_2!G23-Rev_Dep_0!G23</f>
        <v>0</v>
      </c>
      <c r="H23">
        <f>Rev_Dep_2!H23-Rev_Dep_0!H23</f>
        <v>0</v>
      </c>
      <c r="I23">
        <f>Rev_Dep_2!I23-Rev_Dep_0!I23</f>
        <v>0</v>
      </c>
      <c r="J23">
        <f>Rev_Dep_2!J23-Rev_Dep_0!J23</f>
        <v>0</v>
      </c>
      <c r="K23">
        <f>Rev_Dep_2!K23-Rev_Dep_0!K23</f>
        <v>0</v>
      </c>
      <c r="L23">
        <f>Rev_Dep_2!L23-Rev_Dep_0!L23</f>
        <v>0</v>
      </c>
      <c r="M23">
        <f>Rev_Dep_2!M23-Rev_Dep_0!M23</f>
        <v>0</v>
      </c>
      <c r="N23">
        <f>Rev_Dep_2!N23-Rev_Dep_0!N23</f>
        <v>0</v>
      </c>
      <c r="O23">
        <f>Rev_Dep_2!O23-Rev_Dep_0!O23</f>
        <v>0</v>
      </c>
      <c r="P23">
        <f>Rev_Dep_2!P23-Rev_Dep_0!P23</f>
        <v>0</v>
      </c>
      <c r="Q23">
        <f>Rev_Dep_2!Q23-Rev_Dep_0!Q23</f>
        <v>0</v>
      </c>
      <c r="R23">
        <f>Rev_Dep_2!R23-Rev_Dep_0!R23</f>
        <v>0</v>
      </c>
      <c r="S23">
        <f>Rev_Dep_2!S23-Rev_Dep_0!S23</f>
        <v>0</v>
      </c>
      <c r="T23">
        <f>Rev_Dep_2!T23-Rev_Dep_0!T23</f>
        <v>0</v>
      </c>
      <c r="U23" s="22">
        <f>Rev_Dep_diff!U23/Rev_Dep_0!U23*100</f>
        <v>8.2182828915923663E-3</v>
      </c>
      <c r="V23" s="22">
        <f>Rev_Dep_diff!V23/Rev_Dep_0!V23*100</f>
        <v>8.2264670005748854</v>
      </c>
      <c r="W23" s="22">
        <f>Rev_Dep_diff!W23/Rev_Dep_0!W23*100</f>
        <v>15.503219132221979</v>
      </c>
      <c r="X23" s="22">
        <f>Rev_Dep_diff!X23/Rev_Dep_0!X23*100</f>
        <v>15.687247091933529</v>
      </c>
      <c r="Y23" s="22">
        <f>Rev_Dep_diff!Y23/Rev_Dep_0!Y23*100</f>
        <v>17.09223436806851</v>
      </c>
      <c r="Z23" s="22">
        <f>Rev_Dep_diff!Z23/Rev_Dep_0!Z23*100</f>
        <v>18.878017537052486</v>
      </c>
      <c r="AA23" s="22">
        <f>Rev_Dep_diff!AA23/Rev_Dep_0!AA23*100</f>
        <v>20.968332427196479</v>
      </c>
      <c r="AB23" s="22">
        <f>Rev_Dep_diff!AB23/Rev_Dep_0!AB23*100</f>
        <v>23.208665859218669</v>
      </c>
      <c r="AC23" s="22">
        <f>Rev_Dep_diff!AC23/Rev_Dep_0!AC23*100</f>
        <v>24.869037179951821</v>
      </c>
      <c r="AD23" s="22">
        <f>Rev_Dep_diff!AD23/Rev_Dep_0!AD23*100</f>
        <v>27.333129712716115</v>
      </c>
      <c r="AE23" s="22">
        <f>Rev_Dep_diff!AE23/Rev_Dep_0!AE23*100</f>
        <v>29.496240202887563</v>
      </c>
      <c r="AF23" s="22">
        <f>Rev_Dep_diff!AF23/Rev_Dep_0!AF23*100</f>
        <v>31.562449624785021</v>
      </c>
      <c r="AG23" s="22">
        <f>Rev_Dep_diff!AG23/Rev_Dep_0!AG23*100</f>
        <v>34.278881429096259</v>
      </c>
      <c r="AH23" s="22">
        <f>Rev_Dep_diff!AH23/Rev_Dep_0!AH23*100</f>
        <v>36.070400254789767</v>
      </c>
      <c r="AI23" s="22">
        <f>Rev_Dep_diff!AI23/Rev_Dep_0!AI23*100</f>
        <v>38.067392663040209</v>
      </c>
      <c r="AJ23" s="22">
        <f>Rev_Dep_diff!AJ23/Rev_Dep_0!AJ23*100</f>
        <v>40.111487772780734</v>
      </c>
      <c r="AK23" s="22">
        <f>Rev_Dep_diff!AK23/Rev_Dep_0!AK23*100</f>
        <v>42.251818238445992</v>
      </c>
      <c r="AL23" s="22">
        <f>Rev_Dep_diff!AL23/Rev_Dep_0!AL23*100</f>
        <v>44.401881438167408</v>
      </c>
      <c r="AM23" s="22">
        <f>Rev_Dep_diff!AM23/Rev_Dep_0!AM23*100</f>
        <v>46.620152668548656</v>
      </c>
      <c r="AN23" s="22">
        <f>Rev_Dep_diff!AN23/Rev_Dep_0!AN23*100</f>
        <v>48.796155969904461</v>
      </c>
      <c r="AO23" s="22">
        <f>Rev_Dep_diff!AO23/Rev_Dep_0!AO23*100</f>
        <v>50.94765813787415</v>
      </c>
      <c r="AP23" s="22">
        <f>Rev_Dep_diff!AP23/Rev_Dep_0!AP23*100</f>
        <v>53.101896457766365</v>
      </c>
      <c r="AQ23" s="22">
        <f>Rev_Dep_diff!AQ23/Rev_Dep_0!AQ23*100</f>
        <v>55.369486507579467</v>
      </c>
      <c r="AR23" s="22">
        <f>Rev_Dep_diff!AR23/Rev_Dep_0!AR23*100</f>
        <v>57.632334876846102</v>
      </c>
      <c r="AS23" s="22">
        <f>Rev_Dep_diff!AS23/Rev_Dep_0!AS23*100</f>
        <v>59.844697237602141</v>
      </c>
      <c r="AT23" s="22">
        <f>Rev_Dep_diff!AT23/Rev_Dep_0!AT23*100</f>
        <v>62.099110150356232</v>
      </c>
      <c r="AU23" s="22">
        <f>Rev_Dep_diff!AU23/Rev_Dep_0!AU23*100</f>
        <v>64.391029708477191</v>
      </c>
      <c r="AV23" s="22">
        <f>Rev_Dep_diff!AV23/Rev_Dep_0!AV23*100</f>
        <v>66.693114969669097</v>
      </c>
    </row>
    <row r="24" spans="1:48" x14ac:dyDescent="0.25">
      <c r="A24" t="str">
        <f>résultats!B549</f>
        <v>EXP_15_H01_1</v>
      </c>
      <c r="B24">
        <f>Rev_Dep_2!B24-Rev_Dep_0!B24</f>
        <v>0</v>
      </c>
      <c r="C24">
        <f>Rev_Dep_2!C24-Rev_Dep_0!C24</f>
        <v>0</v>
      </c>
      <c r="D24">
        <f>Rev_Dep_2!D24-Rev_Dep_0!D24</f>
        <v>0</v>
      </c>
      <c r="E24">
        <f>Rev_Dep_2!E24-Rev_Dep_0!E24</f>
        <v>0</v>
      </c>
      <c r="F24">
        <f>Rev_Dep_2!F24-Rev_Dep_0!F24</f>
        <v>0</v>
      </c>
      <c r="G24">
        <f>Rev_Dep_2!G24-Rev_Dep_0!G24</f>
        <v>0</v>
      </c>
      <c r="H24">
        <f>Rev_Dep_2!H24-Rev_Dep_0!H24</f>
        <v>0</v>
      </c>
      <c r="I24">
        <f>Rev_Dep_2!I24-Rev_Dep_0!I24</f>
        <v>0</v>
      </c>
      <c r="J24">
        <f>Rev_Dep_2!J24-Rev_Dep_0!J24</f>
        <v>0</v>
      </c>
      <c r="K24">
        <f>Rev_Dep_2!K24-Rev_Dep_0!K24</f>
        <v>0</v>
      </c>
      <c r="L24">
        <f>Rev_Dep_2!L24-Rev_Dep_0!L24</f>
        <v>0</v>
      </c>
      <c r="M24">
        <f>Rev_Dep_2!M24-Rev_Dep_0!M24</f>
        <v>0</v>
      </c>
      <c r="N24">
        <f>Rev_Dep_2!N24-Rev_Dep_0!N24</f>
        <v>0</v>
      </c>
      <c r="O24">
        <f>Rev_Dep_2!O24-Rev_Dep_0!O24</f>
        <v>0</v>
      </c>
      <c r="P24">
        <f>Rev_Dep_2!P24-Rev_Dep_0!P24</f>
        <v>0</v>
      </c>
      <c r="Q24">
        <f>Rev_Dep_2!Q24-Rev_Dep_0!Q24</f>
        <v>0</v>
      </c>
      <c r="R24">
        <f>Rev_Dep_2!R24-Rev_Dep_0!R24</f>
        <v>0</v>
      </c>
      <c r="S24">
        <f>Rev_Dep_2!S24-Rev_Dep_0!S24</f>
        <v>0</v>
      </c>
      <c r="T24">
        <f>Rev_Dep_2!T24-Rev_Dep_0!T24</f>
        <v>0</v>
      </c>
      <c r="U24" s="22">
        <f>Rev_Dep_diff!U24/Rev_Dep_0!U24*100</f>
        <v>1.9274545077067481E-2</v>
      </c>
      <c r="V24" s="22">
        <f>Rev_Dep_diff!V24/Rev_Dep_0!V24*100</f>
        <v>5.8339433057800472</v>
      </c>
      <c r="W24" s="22">
        <f>Rev_Dep_diff!W24/Rev_Dep_0!W24*100</f>
        <v>10.688256734766359</v>
      </c>
      <c r="X24" s="22">
        <f>Rev_Dep_diff!X24/Rev_Dep_0!X24*100</f>
        <v>9.8807379602906504</v>
      </c>
      <c r="Y24" s="22">
        <f>Rev_Dep_diff!Y24/Rev_Dep_0!Y24*100</f>
        <v>10.227130203122069</v>
      </c>
      <c r="Z24" s="22">
        <f>Rev_Dep_diff!Z24/Rev_Dep_0!Z24*100</f>
        <v>10.89811124351411</v>
      </c>
      <c r="AA24" s="22">
        <f>Rev_Dep_diff!AA24/Rev_Dep_0!AA24*100</f>
        <v>11.792562857950488</v>
      </c>
      <c r="AB24" s="22">
        <f>Rev_Dep_diff!AB24/Rev_Dep_0!AB24*100</f>
        <v>12.817748658474581</v>
      </c>
      <c r="AC24" s="22">
        <f>Rev_Dep_diff!AC24/Rev_Dep_0!AC24*100</f>
        <v>13.020394247111364</v>
      </c>
      <c r="AD24" s="22">
        <f>Rev_Dep_diff!AD24/Rev_Dep_0!AD24*100</f>
        <v>13.827214156058204</v>
      </c>
      <c r="AE24" s="22">
        <f>Rev_Dep_diff!AE24/Rev_Dep_0!AE24*100</f>
        <v>14.289979091718774</v>
      </c>
      <c r="AF24" s="22">
        <f>Rev_Dep_diff!AF24/Rev_Dep_0!AF24*100</f>
        <v>14.637932012489296</v>
      </c>
      <c r="AG24" s="22">
        <f>Rev_Dep_diff!AG24/Rev_Dep_0!AG24*100</f>
        <v>15.424611513222231</v>
      </c>
      <c r="AH24" s="22">
        <f>Rev_Dep_diff!AH24/Rev_Dep_0!AH24*100</f>
        <v>15.721538583559283</v>
      </c>
      <c r="AI24" s="22">
        <f>Rev_Dep_diff!AI24/Rev_Dep_0!AI24*100</f>
        <v>16.098130996740007</v>
      </c>
      <c r="AJ24" s="22">
        <f>Rev_Dep_diff!AJ24/Rev_Dep_0!AJ24*100</f>
        <v>16.411994337994422</v>
      </c>
      <c r="AK24" s="22">
        <f>Rev_Dep_diff!AK24/Rev_Dep_0!AK24*100</f>
        <v>16.756661665754098</v>
      </c>
      <c r="AL24" s="22">
        <f>Rev_Dep_diff!AL24/Rev_Dep_0!AL24*100</f>
        <v>17.03471463377597</v>
      </c>
      <c r="AM24" s="22">
        <f>Rev_Dep_diff!AM24/Rev_Dep_0!AM24*100</f>
        <v>17.391840917652999</v>
      </c>
      <c r="AN24" s="22">
        <f>Rev_Dep_diff!AN24/Rev_Dep_0!AN24*100</f>
        <v>17.710386160243878</v>
      </c>
      <c r="AO24" s="22">
        <f>Rev_Dep_diff!AO24/Rev_Dep_0!AO24*100</f>
        <v>18.01388401714118</v>
      </c>
      <c r="AP24" s="22">
        <f>Rev_Dep_diff!AP24/Rev_Dep_0!AP24*100</f>
        <v>18.293266961221015</v>
      </c>
      <c r="AQ24" s="22">
        <f>Rev_Dep_diff!AQ24/Rev_Dep_0!AQ24*100</f>
        <v>18.84671823318897</v>
      </c>
      <c r="AR24" s="22">
        <f>Rev_Dep_diff!AR24/Rev_Dep_0!AR24*100</f>
        <v>19.186093471602391</v>
      </c>
      <c r="AS24" s="22">
        <f>Rev_Dep_diff!AS24/Rev_Dep_0!AS24*100</f>
        <v>19.487410113638344</v>
      </c>
      <c r="AT24" s="22">
        <f>Rev_Dep_diff!AT24/Rev_Dep_0!AT24*100</f>
        <v>19.828594985612479</v>
      </c>
      <c r="AU24" s="22">
        <f>Rev_Dep_diff!AU24/Rev_Dep_0!AU24*100</f>
        <v>20.149410716385415</v>
      </c>
      <c r="AV24" s="22">
        <f>Rev_Dep_diff!AV24/Rev_Dep_0!AV24*100</f>
        <v>19.904574662838044</v>
      </c>
    </row>
    <row r="25" spans="1:48" x14ac:dyDescent="0.25">
      <c r="A25" t="str">
        <f>résultats!B550</f>
        <v>EXP_16_H01_1</v>
      </c>
      <c r="B25">
        <f>Rev_Dep_2!B25-Rev_Dep_0!B25</f>
        <v>0</v>
      </c>
      <c r="C25">
        <f>Rev_Dep_2!C25-Rev_Dep_0!C25</f>
        <v>0</v>
      </c>
      <c r="D25">
        <f>Rev_Dep_2!D25-Rev_Dep_0!D25</f>
        <v>0</v>
      </c>
      <c r="E25">
        <f>Rev_Dep_2!E25-Rev_Dep_0!E25</f>
        <v>0</v>
      </c>
      <c r="F25">
        <f>Rev_Dep_2!F25-Rev_Dep_0!F25</f>
        <v>0</v>
      </c>
      <c r="G25">
        <f>Rev_Dep_2!G25-Rev_Dep_0!G25</f>
        <v>0</v>
      </c>
      <c r="H25">
        <f>Rev_Dep_2!H25-Rev_Dep_0!H25</f>
        <v>0</v>
      </c>
      <c r="I25">
        <f>Rev_Dep_2!I25-Rev_Dep_0!I25</f>
        <v>0</v>
      </c>
      <c r="J25">
        <f>Rev_Dep_2!J25-Rev_Dep_0!J25</f>
        <v>0</v>
      </c>
      <c r="K25">
        <f>Rev_Dep_2!K25-Rev_Dep_0!K25</f>
        <v>0</v>
      </c>
      <c r="L25">
        <f>Rev_Dep_2!L25-Rev_Dep_0!L25</f>
        <v>0</v>
      </c>
      <c r="M25">
        <f>Rev_Dep_2!M25-Rev_Dep_0!M25</f>
        <v>0</v>
      </c>
      <c r="N25">
        <f>Rev_Dep_2!N25-Rev_Dep_0!N25</f>
        <v>0</v>
      </c>
      <c r="O25">
        <f>Rev_Dep_2!O25-Rev_Dep_0!O25</f>
        <v>0</v>
      </c>
      <c r="P25">
        <f>Rev_Dep_2!P25-Rev_Dep_0!P25</f>
        <v>0</v>
      </c>
      <c r="Q25">
        <f>Rev_Dep_2!Q25-Rev_Dep_0!Q25</f>
        <v>0</v>
      </c>
      <c r="R25">
        <f>Rev_Dep_2!R25-Rev_Dep_0!R25</f>
        <v>0</v>
      </c>
      <c r="S25">
        <f>Rev_Dep_2!S25-Rev_Dep_0!S25</f>
        <v>0</v>
      </c>
      <c r="T25">
        <f>Rev_Dep_2!T25-Rev_Dep_0!T25</f>
        <v>0</v>
      </c>
      <c r="U25" s="22">
        <f>Rev_Dep_diff!U25/Rev_Dep_0!U25*100</f>
        <v>6.3414855149178856E-2</v>
      </c>
      <c r="V25" s="22">
        <f>Rev_Dep_diff!V25/Rev_Dep_0!V25*100</f>
        <v>-0.40811362468765922</v>
      </c>
      <c r="W25" s="22">
        <f>Rev_Dep_diff!W25/Rev_Dep_0!W25*100</f>
        <v>-0.74067598389360267</v>
      </c>
      <c r="X25" s="22">
        <f>Rev_Dep_diff!X25/Rev_Dep_0!X25*100</f>
        <v>0.39810608063284153</v>
      </c>
      <c r="Y25" s="22">
        <f>Rev_Dep_diff!Y25/Rev_Dep_0!Y25*100</f>
        <v>1.545062032460546</v>
      </c>
      <c r="Z25" s="22">
        <f>Rev_Dep_diff!Z25/Rev_Dep_0!Z25*100</f>
        <v>2.4320556030180067</v>
      </c>
      <c r="AA25" s="22">
        <f>Rev_Dep_diff!AA25/Rev_Dep_0!AA25*100</f>
        <v>2.9135928738478052</v>
      </c>
      <c r="AB25" s="22">
        <f>Rev_Dep_diff!AB25/Rev_Dep_0!AB25*100</f>
        <v>2.9490656727240121</v>
      </c>
      <c r="AC25" s="22">
        <f>Rev_Dep_diff!AC25/Rev_Dep_0!AC25*100</f>
        <v>3.0253201431744241</v>
      </c>
      <c r="AD25" s="22">
        <f>Rev_Dep_diff!AD25/Rev_Dep_0!AD25*100</f>
        <v>3.1966897229585531</v>
      </c>
      <c r="AE25" s="22">
        <f>Rev_Dep_diff!AE25/Rev_Dep_0!AE25*100</f>
        <v>3.3617949787312327</v>
      </c>
      <c r="AF25" s="22">
        <f>Rev_Dep_diff!AF25/Rev_Dep_0!AF25*100</f>
        <v>3.4981325665329841</v>
      </c>
      <c r="AG25" s="22">
        <f>Rev_Dep_diff!AG25/Rev_Dep_0!AG25*100</f>
        <v>3.433465603535705</v>
      </c>
      <c r="AH25" s="22">
        <f>Rev_Dep_diff!AH25/Rev_Dep_0!AH25*100</f>
        <v>3.5405690988900251</v>
      </c>
      <c r="AI25" s="22">
        <f>Rev_Dep_diff!AI25/Rev_Dep_0!AI25*100</f>
        <v>3.8245953517391782</v>
      </c>
      <c r="AJ25" s="22">
        <f>Rev_Dep_diff!AJ25/Rev_Dep_0!AJ25*100</f>
        <v>4.0610907325887897</v>
      </c>
      <c r="AK25" s="22">
        <f>Rev_Dep_diff!AK25/Rev_Dep_0!AK25*100</f>
        <v>4.1557314232288212</v>
      </c>
      <c r="AL25" s="22">
        <f>Rev_Dep_diff!AL25/Rev_Dep_0!AL25*100</f>
        <v>4.3226451624684383</v>
      </c>
      <c r="AM25" s="22">
        <f>Rev_Dep_diff!AM25/Rev_Dep_0!AM25*100</f>
        <v>4.4698068171849137</v>
      </c>
      <c r="AN25" s="22">
        <f>Rev_Dep_diff!AN25/Rev_Dep_0!AN25*100</f>
        <v>4.8005040199481259</v>
      </c>
      <c r="AO25" s="22">
        <f>Rev_Dep_diff!AO25/Rev_Dep_0!AO25*100</f>
        <v>4.9688921007022673</v>
      </c>
      <c r="AP25" s="22">
        <f>Rev_Dep_diff!AP25/Rev_Dep_0!AP25*100</f>
        <v>5.0429770291863338</v>
      </c>
      <c r="AQ25" s="22">
        <f>Rev_Dep_diff!AQ25/Rev_Dep_0!AQ25*100</f>
        <v>5.0906896322814736</v>
      </c>
      <c r="AR25" s="22">
        <f>Rev_Dep_diff!AR25/Rev_Dep_0!AR25*100</f>
        <v>5.059971741667594</v>
      </c>
      <c r="AS25" s="22">
        <f>Rev_Dep_diff!AS25/Rev_Dep_0!AS25*100</f>
        <v>4.9886819561389597</v>
      </c>
      <c r="AT25" s="22">
        <f>Rev_Dep_diff!AT25/Rev_Dep_0!AT25*100</f>
        <v>4.9750007272070258</v>
      </c>
      <c r="AU25" s="22">
        <f>Rev_Dep_diff!AU25/Rev_Dep_0!AU25*100</f>
        <v>4.9978465607644003</v>
      </c>
      <c r="AV25" s="22">
        <f>Rev_Dep_diff!AV25/Rev_Dep_0!AV25*100</f>
        <v>5.0362491154847113</v>
      </c>
    </row>
    <row r="26" spans="1:48" x14ac:dyDescent="0.25">
      <c r="A26" t="str">
        <f>résultats!B551</f>
        <v>EXP_17_H01_1</v>
      </c>
      <c r="B26">
        <f>Rev_Dep_2!B26-Rev_Dep_0!B26</f>
        <v>0</v>
      </c>
      <c r="C26">
        <f>Rev_Dep_2!C26-Rev_Dep_0!C26</f>
        <v>0</v>
      </c>
      <c r="D26">
        <f>Rev_Dep_2!D26-Rev_Dep_0!D26</f>
        <v>0</v>
      </c>
      <c r="E26">
        <f>Rev_Dep_2!E26-Rev_Dep_0!E26</f>
        <v>0</v>
      </c>
      <c r="F26">
        <f>Rev_Dep_2!F26-Rev_Dep_0!F26</f>
        <v>0</v>
      </c>
      <c r="G26">
        <f>Rev_Dep_2!G26-Rev_Dep_0!G26</f>
        <v>0</v>
      </c>
      <c r="H26">
        <f>Rev_Dep_2!H26-Rev_Dep_0!H26</f>
        <v>0</v>
      </c>
      <c r="I26">
        <f>Rev_Dep_2!I26-Rev_Dep_0!I26</f>
        <v>0</v>
      </c>
      <c r="J26">
        <f>Rev_Dep_2!J26-Rev_Dep_0!J26</f>
        <v>0</v>
      </c>
      <c r="K26">
        <f>Rev_Dep_2!K26-Rev_Dep_0!K26</f>
        <v>0</v>
      </c>
      <c r="L26">
        <f>Rev_Dep_2!L26-Rev_Dep_0!L26</f>
        <v>0</v>
      </c>
      <c r="M26">
        <f>Rev_Dep_2!M26-Rev_Dep_0!M26</f>
        <v>0</v>
      </c>
      <c r="N26">
        <f>Rev_Dep_2!N26-Rev_Dep_0!N26</f>
        <v>0</v>
      </c>
      <c r="O26">
        <f>Rev_Dep_2!O26-Rev_Dep_0!O26</f>
        <v>0</v>
      </c>
      <c r="P26">
        <f>Rev_Dep_2!P26-Rev_Dep_0!P26</f>
        <v>0</v>
      </c>
      <c r="Q26">
        <f>Rev_Dep_2!Q26-Rev_Dep_0!Q26</f>
        <v>0</v>
      </c>
      <c r="R26">
        <f>Rev_Dep_2!R26-Rev_Dep_0!R26</f>
        <v>0</v>
      </c>
      <c r="S26">
        <f>Rev_Dep_2!S26-Rev_Dep_0!S26</f>
        <v>0</v>
      </c>
      <c r="T26">
        <f>Rev_Dep_2!T26-Rev_Dep_0!T26</f>
        <v>0</v>
      </c>
      <c r="U26" s="22">
        <f>Rev_Dep_diff!U26/Rev_Dep_0!U26*100</f>
        <v>6.3414841850886444E-2</v>
      </c>
      <c r="V26" s="22">
        <f>Rev_Dep_diff!V26/Rev_Dep_0!V26*100</f>
        <v>-0.40747484360422243</v>
      </c>
      <c r="W26" s="22">
        <f>Rev_Dep_diff!W26/Rev_Dep_0!W26*100</f>
        <v>-0.86018573159435296</v>
      </c>
      <c r="X26" s="22">
        <f>Rev_Dep_diff!X26/Rev_Dep_0!X26*100</f>
        <v>0.15112487329356847</v>
      </c>
      <c r="Y26" s="22">
        <f>Rev_Dep_diff!Y26/Rev_Dep_0!Y26*100</f>
        <v>1.230168135103934</v>
      </c>
      <c r="Z26" s="22">
        <f>Rev_Dep_diff!Z26/Rev_Dep_0!Z26*100</f>
        <v>2.1037115525571948</v>
      </c>
      <c r="AA26" s="22">
        <f>Rev_Dep_diff!AA26/Rev_Dep_0!AA26*100</f>
        <v>2.6114214065951873</v>
      </c>
      <c r="AB26" s="22">
        <f>Rev_Dep_diff!AB26/Rev_Dep_0!AB26*100</f>
        <v>2.7547763170715847</v>
      </c>
      <c r="AC26" s="22">
        <f>Rev_Dep_diff!AC26/Rev_Dep_0!AC26*100</f>
        <v>2.9928352270008673</v>
      </c>
      <c r="AD26" s="22">
        <f>Rev_Dep_diff!AD26/Rev_Dep_0!AD26*100</f>
        <v>3.2418155868610468</v>
      </c>
      <c r="AE26" s="22">
        <f>Rev_Dep_diff!AE26/Rev_Dep_0!AE26*100</f>
        <v>3.4332449606145494</v>
      </c>
      <c r="AF26" s="22">
        <f>Rev_Dep_diff!AF26/Rev_Dep_0!AF26*100</f>
        <v>3.5754774234848763</v>
      </c>
      <c r="AG26" s="22">
        <f>Rev_Dep_diff!AG26/Rev_Dep_0!AG26*100</f>
        <v>3.4911201435905994</v>
      </c>
      <c r="AH26" s="22">
        <f>Rev_Dep_diff!AH26/Rev_Dep_0!AH26*100</f>
        <v>3.5433342290341474</v>
      </c>
      <c r="AI26" s="22">
        <f>Rev_Dep_diff!AI26/Rev_Dep_0!AI26*100</f>
        <v>3.7300336248404857</v>
      </c>
      <c r="AJ26" s="22">
        <f>Rev_Dep_diff!AJ26/Rev_Dep_0!AJ26*100</f>
        <v>3.8445482843901244</v>
      </c>
      <c r="AK26" s="22">
        <f>Rev_Dep_diff!AK26/Rev_Dep_0!AK26*100</f>
        <v>4.0317269828244218</v>
      </c>
      <c r="AL26" s="22">
        <f>Rev_Dep_diff!AL26/Rev_Dep_0!AL26*100</f>
        <v>4.1165155599338723</v>
      </c>
      <c r="AM26" s="22">
        <f>Rev_Dep_diff!AM26/Rev_Dep_0!AM26*100</f>
        <v>4.3202205784174819</v>
      </c>
      <c r="AN26" s="22">
        <f>Rev_Dep_diff!AN26/Rev_Dep_0!AN26*100</f>
        <v>4.5711199331360861</v>
      </c>
      <c r="AO26" s="22">
        <f>Rev_Dep_diff!AO26/Rev_Dep_0!AO26*100</f>
        <v>4.8002502333252375</v>
      </c>
      <c r="AP26" s="22">
        <f>Rev_Dep_diff!AP26/Rev_Dep_0!AP26*100</f>
        <v>5.0153079879580496</v>
      </c>
      <c r="AQ26" s="22">
        <f>Rev_Dep_diff!AQ26/Rev_Dep_0!AQ26*100</f>
        <v>5.1619228475719234</v>
      </c>
      <c r="AR26" s="22">
        <f>Rev_Dep_diff!AR26/Rev_Dep_0!AR26*100</f>
        <v>5.192456561612862</v>
      </c>
      <c r="AS26" s="22">
        <f>Rev_Dep_diff!AS26/Rev_Dep_0!AS26*100</f>
        <v>5.161602936145564</v>
      </c>
      <c r="AT26" s="22">
        <f>Rev_Dep_diff!AT26/Rev_Dep_0!AT26*100</f>
        <v>5.1747962308874333</v>
      </c>
      <c r="AU26" s="22">
        <f>Rev_Dep_diff!AU26/Rev_Dep_0!AU26*100</f>
        <v>5.2209645471328887</v>
      </c>
      <c r="AV26" s="22">
        <f>Rev_Dep_diff!AV26/Rev_Dep_0!AV26*100</f>
        <v>5.2841260966415273</v>
      </c>
    </row>
    <row r="27" spans="1:48" x14ac:dyDescent="0.25">
      <c r="A27" t="str">
        <f>résultats!B552</f>
        <v>EXP_18_H01_1</v>
      </c>
      <c r="B27">
        <f>Rev_Dep_2!B27-Rev_Dep_0!B27</f>
        <v>0</v>
      </c>
      <c r="C27">
        <f>Rev_Dep_2!C27-Rev_Dep_0!C27</f>
        <v>0</v>
      </c>
      <c r="D27">
        <f>Rev_Dep_2!D27-Rev_Dep_0!D27</f>
        <v>0</v>
      </c>
      <c r="E27">
        <f>Rev_Dep_2!E27-Rev_Dep_0!E27</f>
        <v>0</v>
      </c>
      <c r="F27">
        <f>Rev_Dep_2!F27-Rev_Dep_0!F27</f>
        <v>0</v>
      </c>
      <c r="G27">
        <f>Rev_Dep_2!G27-Rev_Dep_0!G27</f>
        <v>0</v>
      </c>
      <c r="H27">
        <f>Rev_Dep_2!H27-Rev_Dep_0!H27</f>
        <v>0</v>
      </c>
      <c r="I27">
        <f>Rev_Dep_2!I27-Rev_Dep_0!I27</f>
        <v>0</v>
      </c>
      <c r="J27">
        <f>Rev_Dep_2!J27-Rev_Dep_0!J27</f>
        <v>0</v>
      </c>
      <c r="K27">
        <f>Rev_Dep_2!K27-Rev_Dep_0!K27</f>
        <v>0</v>
      </c>
      <c r="L27">
        <f>Rev_Dep_2!L27-Rev_Dep_0!L27</f>
        <v>0</v>
      </c>
      <c r="M27">
        <f>Rev_Dep_2!M27-Rev_Dep_0!M27</f>
        <v>0</v>
      </c>
      <c r="N27">
        <f>Rev_Dep_2!N27-Rev_Dep_0!N27</f>
        <v>0</v>
      </c>
      <c r="O27">
        <f>Rev_Dep_2!O27-Rev_Dep_0!O27</f>
        <v>0</v>
      </c>
      <c r="P27">
        <f>Rev_Dep_2!P27-Rev_Dep_0!P27</f>
        <v>0</v>
      </c>
      <c r="Q27">
        <f>Rev_Dep_2!Q27-Rev_Dep_0!Q27</f>
        <v>0</v>
      </c>
      <c r="R27">
        <f>Rev_Dep_2!R27-Rev_Dep_0!R27</f>
        <v>0</v>
      </c>
      <c r="S27">
        <f>Rev_Dep_2!S27-Rev_Dep_0!S27</f>
        <v>0</v>
      </c>
      <c r="T27">
        <f>Rev_Dep_2!T27-Rev_Dep_0!T27</f>
        <v>0</v>
      </c>
      <c r="U27" s="22">
        <f>Rev_Dep_diff!U27/Rev_Dep_0!U27*100</f>
        <v>5.87774925246718E-2</v>
      </c>
      <c r="V27" s="22">
        <f>Rev_Dep_diff!V27/Rev_Dep_0!V27*100</f>
        <v>-2.5170678551608296</v>
      </c>
      <c r="W27" s="22">
        <f>Rev_Dep_diff!W27/Rev_Dep_0!W27*100</f>
        <v>-5.3195664004023397</v>
      </c>
      <c r="X27" s="22">
        <f>Rev_Dep_diff!X27/Rev_Dep_0!X27*100</f>
        <v>-7.731993224957959</v>
      </c>
      <c r="Y27" s="22">
        <f>Rev_Dep_diff!Y27/Rev_Dep_0!Y27*100</f>
        <v>-9.7856219248190168</v>
      </c>
      <c r="Z27" s="22">
        <f>Rev_Dep_diff!Z27/Rev_Dep_0!Z27*100</f>
        <v>-11.962078478513853</v>
      </c>
      <c r="AA27" s="22">
        <f>Rev_Dep_diff!AA27/Rev_Dep_0!AA27*100</f>
        <v>-14.343500719296543</v>
      </c>
      <c r="AB27" s="22">
        <f>Rev_Dep_diff!AB27/Rev_Dep_0!AB27*100</f>
        <v>-16.95842882888277</v>
      </c>
      <c r="AC27" s="22">
        <f>Rev_Dep_diff!AC27/Rev_Dep_0!AC27*100</f>
        <v>-21.014301027530031</v>
      </c>
      <c r="AD27" s="22">
        <f>Rev_Dep_diff!AD27/Rev_Dep_0!AD27*100</f>
        <v>-24.646996362615646</v>
      </c>
      <c r="AE27" s="22">
        <f>Rev_Dep_diff!AE27/Rev_Dep_0!AE27*100</f>
        <v>-28.259302690350964</v>
      </c>
      <c r="AF27" s="22">
        <f>Rev_Dep_diff!AF27/Rev_Dep_0!AF27*100</f>
        <v>-31.771415439106608</v>
      </c>
      <c r="AG27" s="22">
        <f>Rev_Dep_diff!AG27/Rev_Dep_0!AG27*100</f>
        <v>-35.205574110097196</v>
      </c>
      <c r="AH27" s="22">
        <f>Rev_Dep_diff!AH27/Rev_Dep_0!AH27*100</f>
        <v>-38.472966190469705</v>
      </c>
      <c r="AI27" s="22">
        <f>Rev_Dep_diff!AI27/Rev_Dep_0!AI27*100</f>
        <v>-41.455367627076278</v>
      </c>
      <c r="AJ27" s="22">
        <f>Rev_Dep_diff!AJ27/Rev_Dep_0!AJ27*100</f>
        <v>-44.366520312537901</v>
      </c>
      <c r="AK27" s="22">
        <f>Rev_Dep_diff!AK27/Rev_Dep_0!AK27*100</f>
        <v>-47.048481030701254</v>
      </c>
      <c r="AL27" s="22">
        <f>Rev_Dep_diff!AL27/Rev_Dep_0!AL27*100</f>
        <v>-49.714860855214326</v>
      </c>
      <c r="AM27" s="22">
        <f>Rev_Dep_diff!AM27/Rev_Dep_0!AM27*100</f>
        <v>-52.146026429611737</v>
      </c>
      <c r="AN27" s="22">
        <f>Rev_Dep_diff!AN27/Rev_Dep_0!AN27*100</f>
        <v>-54.445554793346908</v>
      </c>
      <c r="AO27" s="22">
        <f>Rev_Dep_diff!AO27/Rev_Dep_0!AO27*100</f>
        <v>-56.623074800632487</v>
      </c>
      <c r="AP27" s="22">
        <f>Rev_Dep_diff!AP27/Rev_Dep_0!AP27*100</f>
        <v>-58.695563791679504</v>
      </c>
      <c r="AQ27" s="22">
        <f>Rev_Dep_diff!AQ27/Rev_Dep_0!AQ27*100</f>
        <v>-60.671749231286157</v>
      </c>
      <c r="AR27" s="22">
        <f>Rev_Dep_diff!AR27/Rev_Dep_0!AR27*100</f>
        <v>-62.609359436865319</v>
      </c>
      <c r="AS27" s="22">
        <f>Rev_Dep_diff!AS27/Rev_Dep_0!AS27*100</f>
        <v>-64.483678148526735</v>
      </c>
      <c r="AT27" s="22">
        <f>Rev_Dep_diff!AT27/Rev_Dep_0!AT27*100</f>
        <v>-66.230152995789922</v>
      </c>
      <c r="AU27" s="22">
        <f>Rev_Dep_diff!AU27/Rev_Dep_0!AU27*100</f>
        <v>-67.856531947093998</v>
      </c>
      <c r="AV27" s="22">
        <f>Rev_Dep_diff!AV27/Rev_Dep_0!AV27*100</f>
        <v>-69.417426527539618</v>
      </c>
    </row>
    <row r="28" spans="1:48" x14ac:dyDescent="0.25">
      <c r="A28" t="str">
        <f>résultats!B553</f>
        <v>EXP_19_H01_1</v>
      </c>
      <c r="B28">
        <f>Rev_Dep_2!B28-Rev_Dep_0!B28</f>
        <v>0</v>
      </c>
      <c r="C28">
        <f>Rev_Dep_2!C28-Rev_Dep_0!C28</f>
        <v>0</v>
      </c>
      <c r="D28">
        <f>Rev_Dep_2!D28-Rev_Dep_0!D28</f>
        <v>0</v>
      </c>
      <c r="E28">
        <f>Rev_Dep_2!E28-Rev_Dep_0!E28</f>
        <v>0</v>
      </c>
      <c r="F28">
        <f>Rev_Dep_2!F28-Rev_Dep_0!F28</f>
        <v>0</v>
      </c>
      <c r="G28">
        <f>Rev_Dep_2!G28-Rev_Dep_0!G28</f>
        <v>0</v>
      </c>
      <c r="H28">
        <f>Rev_Dep_2!H28-Rev_Dep_0!H28</f>
        <v>0</v>
      </c>
      <c r="I28">
        <f>Rev_Dep_2!I28-Rev_Dep_0!I28</f>
        <v>0</v>
      </c>
      <c r="J28">
        <f>Rev_Dep_2!J28-Rev_Dep_0!J28</f>
        <v>0</v>
      </c>
      <c r="K28">
        <f>Rev_Dep_2!K28-Rev_Dep_0!K28</f>
        <v>0</v>
      </c>
      <c r="L28">
        <f>Rev_Dep_2!L28-Rev_Dep_0!L28</f>
        <v>0</v>
      </c>
      <c r="M28">
        <f>Rev_Dep_2!M28-Rev_Dep_0!M28</f>
        <v>0</v>
      </c>
      <c r="N28">
        <f>Rev_Dep_2!N28-Rev_Dep_0!N28</f>
        <v>0</v>
      </c>
      <c r="O28">
        <f>Rev_Dep_2!O28-Rev_Dep_0!O28</f>
        <v>0</v>
      </c>
      <c r="P28">
        <f>Rev_Dep_2!P28-Rev_Dep_0!P28</f>
        <v>0</v>
      </c>
      <c r="Q28">
        <f>Rev_Dep_2!Q28-Rev_Dep_0!Q28</f>
        <v>0</v>
      </c>
      <c r="R28">
        <f>Rev_Dep_2!R28-Rev_Dep_0!R28</f>
        <v>0</v>
      </c>
      <c r="S28">
        <f>Rev_Dep_2!S28-Rev_Dep_0!S28</f>
        <v>0</v>
      </c>
      <c r="T28">
        <f>Rev_Dep_2!T28-Rev_Dep_0!T28</f>
        <v>0</v>
      </c>
      <c r="U28" s="22">
        <f>Rev_Dep_diff!U28/Rev_Dep_0!U28*100</f>
        <v>6.3414864528863621E-2</v>
      </c>
      <c r="V28" s="22">
        <f>Rev_Dep_diff!V28/Rev_Dep_0!V28*100</f>
        <v>-0.41089341189902656</v>
      </c>
      <c r="W28" s="22">
        <f>Rev_Dep_diff!W28/Rev_Dep_0!W28*100</f>
        <v>-0.84457061798082267</v>
      </c>
      <c r="X28" s="22">
        <f>Rev_Dep_diff!X28/Rev_Dep_0!X28*100</f>
        <v>0.18662118537465774</v>
      </c>
      <c r="Y28" s="22">
        <f>Rev_Dep_diff!Y28/Rev_Dep_0!Y28*100</f>
        <v>1.1973413840007119</v>
      </c>
      <c r="Z28" s="22">
        <f>Rev_Dep_diff!Z28/Rev_Dep_0!Z28*100</f>
        <v>1.97144690465898</v>
      </c>
      <c r="AA28" s="22">
        <f>Rev_Dep_diff!AA28/Rev_Dep_0!AA28*100</f>
        <v>2.3970668555233905</v>
      </c>
      <c r="AB28" s="22">
        <f>Rev_Dep_diff!AB28/Rev_Dep_0!AB28*100</f>
        <v>2.5258067335689818</v>
      </c>
      <c r="AC28" s="22">
        <f>Rev_Dep_diff!AC28/Rev_Dep_0!AC28*100</f>
        <v>2.8400582956681939</v>
      </c>
      <c r="AD28" s="22">
        <f>Rev_Dep_diff!AD28/Rev_Dep_0!AD28*100</f>
        <v>3.1990081330724993</v>
      </c>
      <c r="AE28" s="22">
        <f>Rev_Dep_diff!AE28/Rev_Dep_0!AE28*100</f>
        <v>3.4912540204851181</v>
      </c>
      <c r="AF28" s="22">
        <f>Rev_Dep_diff!AF28/Rev_Dep_0!AF28*100</f>
        <v>3.720414084828791</v>
      </c>
      <c r="AG28" s="22">
        <f>Rev_Dep_diff!AG28/Rev_Dep_0!AG28*100</f>
        <v>3.7110933522547143</v>
      </c>
      <c r="AH28" s="22">
        <f>Rev_Dep_diff!AH28/Rev_Dep_0!AH28*100</f>
        <v>3.8401969818997745</v>
      </c>
      <c r="AI28" s="22">
        <f>Rev_Dep_diff!AI28/Rev_Dep_0!AI28*100</f>
        <v>4.0820592726446181</v>
      </c>
      <c r="AJ28" s="22">
        <f>Rev_Dep_diff!AJ28/Rev_Dep_0!AJ28*100</f>
        <v>4.2155201024169697</v>
      </c>
      <c r="AK28" s="22">
        <f>Rev_Dep_diff!AK28/Rev_Dep_0!AK28*100</f>
        <v>4.398892556422326</v>
      </c>
      <c r="AL28" s="22">
        <f>Rev_Dep_diff!AL28/Rev_Dep_0!AL28*100</f>
        <v>4.4578032852326093</v>
      </c>
      <c r="AM28" s="22">
        <f>Rev_Dep_diff!AM28/Rev_Dep_0!AM28*100</f>
        <v>4.6249615901962642</v>
      </c>
      <c r="AN28" s="22">
        <f>Rev_Dep_diff!AN28/Rev_Dep_0!AN28*100</f>
        <v>4.8310876945187484</v>
      </c>
      <c r="AO28" s="22">
        <f>Rev_Dep_diff!AO28/Rev_Dep_0!AO28*100</f>
        <v>5.0130123874481285</v>
      </c>
      <c r="AP28" s="22">
        <f>Rev_Dep_diff!AP28/Rev_Dep_0!AP28*100</f>
        <v>5.1831259166242889</v>
      </c>
      <c r="AQ28" s="22">
        <f>Rev_Dep_diff!AQ28/Rev_Dep_0!AQ28*100</f>
        <v>5.2861645869776357</v>
      </c>
      <c r="AR28" s="22">
        <f>Rev_Dep_diff!AR28/Rev_Dep_0!AR28*100</f>
        <v>5.2731273719941187</v>
      </c>
      <c r="AS28" s="22">
        <f>Rev_Dep_diff!AS28/Rev_Dep_0!AS28*100</f>
        <v>5.205288908538015</v>
      </c>
      <c r="AT28" s="22">
        <f>Rev_Dep_diff!AT28/Rev_Dep_0!AT28*100</f>
        <v>5.1920036006803878</v>
      </c>
      <c r="AU28" s="22">
        <f>Rev_Dep_diff!AU28/Rev_Dep_0!AU28*100</f>
        <v>5.2133157520212334</v>
      </c>
      <c r="AV28" s="22">
        <f>Rev_Dep_diff!AV28/Rev_Dep_0!AV28*100</f>
        <v>5.249202104837301</v>
      </c>
    </row>
    <row r="29" spans="1:48" x14ac:dyDescent="0.25">
      <c r="A29" t="str">
        <f>résultats!B554</f>
        <v>EXP_20_H01_1</v>
      </c>
      <c r="B29">
        <f>Rev_Dep_2!B29-Rev_Dep_0!B29</f>
        <v>0</v>
      </c>
      <c r="C29">
        <f>Rev_Dep_2!C29-Rev_Dep_0!C29</f>
        <v>0</v>
      </c>
      <c r="D29">
        <f>Rev_Dep_2!D29-Rev_Dep_0!D29</f>
        <v>0</v>
      </c>
      <c r="E29">
        <f>Rev_Dep_2!E29-Rev_Dep_0!E29</f>
        <v>0</v>
      </c>
      <c r="F29">
        <f>Rev_Dep_2!F29-Rev_Dep_0!F29</f>
        <v>0</v>
      </c>
      <c r="G29">
        <f>Rev_Dep_2!G29-Rev_Dep_0!G29</f>
        <v>0</v>
      </c>
      <c r="H29">
        <f>Rev_Dep_2!H29-Rev_Dep_0!H29</f>
        <v>0</v>
      </c>
      <c r="I29">
        <f>Rev_Dep_2!I29-Rev_Dep_0!I29</f>
        <v>0</v>
      </c>
      <c r="J29">
        <f>Rev_Dep_2!J29-Rev_Dep_0!J29</f>
        <v>0</v>
      </c>
      <c r="K29">
        <f>Rev_Dep_2!K29-Rev_Dep_0!K29</f>
        <v>0</v>
      </c>
      <c r="L29">
        <f>Rev_Dep_2!L29-Rev_Dep_0!L29</f>
        <v>0</v>
      </c>
      <c r="M29">
        <f>Rev_Dep_2!M29-Rev_Dep_0!M29</f>
        <v>0</v>
      </c>
      <c r="N29">
        <f>Rev_Dep_2!N29-Rev_Dep_0!N29</f>
        <v>0</v>
      </c>
      <c r="O29">
        <f>Rev_Dep_2!O29-Rev_Dep_0!O29</f>
        <v>0</v>
      </c>
      <c r="P29">
        <f>Rev_Dep_2!P29-Rev_Dep_0!P29</f>
        <v>0</v>
      </c>
      <c r="Q29">
        <f>Rev_Dep_2!Q29-Rev_Dep_0!Q29</f>
        <v>0</v>
      </c>
      <c r="R29">
        <f>Rev_Dep_2!R29-Rev_Dep_0!R29</f>
        <v>0</v>
      </c>
      <c r="S29">
        <f>Rev_Dep_2!S29-Rev_Dep_0!S29</f>
        <v>0</v>
      </c>
      <c r="T29">
        <f>Rev_Dep_2!T29-Rev_Dep_0!T29</f>
        <v>0</v>
      </c>
      <c r="U29" s="22">
        <f>Rev_Dep_diff!U29/Rev_Dep_0!U29*100</f>
        <v>6.3414891481990796E-2</v>
      </c>
      <c r="V29" s="22">
        <f>Rev_Dep_diff!V29/Rev_Dep_0!V29*100</f>
        <v>-0.41036011882179241</v>
      </c>
      <c r="W29" s="22">
        <f>Rev_Dep_diff!W29/Rev_Dep_0!W29*100</f>
        <v>-0.84453114150147035</v>
      </c>
      <c r="X29" s="22">
        <f>Rev_Dep_diff!X29/Rev_Dep_0!X29*100</f>
        <v>0.18525716646851229</v>
      </c>
      <c r="Y29" s="22">
        <f>Rev_Dep_diff!Y29/Rev_Dep_0!Y29*100</f>
        <v>1.2041546114894961</v>
      </c>
      <c r="Z29" s="22">
        <f>Rev_Dep_diff!Z29/Rev_Dep_0!Z29*100</f>
        <v>1.9956297596615831</v>
      </c>
      <c r="AA29" s="22">
        <f>Rev_Dep_diff!AA29/Rev_Dep_0!AA29*100</f>
        <v>2.4443078782461853</v>
      </c>
      <c r="AB29" s="22">
        <f>Rev_Dep_diff!AB29/Rev_Dep_0!AB29*100</f>
        <v>2.6019136409451074</v>
      </c>
      <c r="AC29" s="22">
        <f>Rev_Dep_diff!AC29/Rev_Dep_0!AC29*100</f>
        <v>2.9495314654766474</v>
      </c>
      <c r="AD29" s="22">
        <f>Rev_Dep_diff!AD29/Rev_Dep_0!AD29*100</f>
        <v>3.3442452540511689</v>
      </c>
      <c r="AE29" s="22">
        <f>Rev_Dep_diff!AE29/Rev_Dep_0!AE29*100</f>
        <v>3.6685388264791681</v>
      </c>
      <c r="AF29" s="22">
        <f>Rev_Dep_diff!AF29/Rev_Dep_0!AF29*100</f>
        <v>3.92322905191407</v>
      </c>
      <c r="AG29" s="22">
        <f>Rev_Dep_diff!AG29/Rev_Dep_0!AG29*100</f>
        <v>3.9323975556501329</v>
      </c>
      <c r="AH29" s="22">
        <f>Rev_Dep_diff!AH29/Rev_Dep_0!AH29*100</f>
        <v>4.0732065117861049</v>
      </c>
      <c r="AI29" s="22">
        <f>Rev_Dep_diff!AI29/Rev_Dep_0!AI29*100</f>
        <v>4.3212811120227554</v>
      </c>
      <c r="AJ29" s="22">
        <f>Rev_Dep_diff!AJ29/Rev_Dep_0!AJ29*100</f>
        <v>4.4558897703164719</v>
      </c>
      <c r="AK29" s="22">
        <f>Rev_Dep_diff!AK29/Rev_Dep_0!AK29*100</f>
        <v>4.6378307094239943</v>
      </c>
      <c r="AL29" s="22">
        <f>Rev_Dep_diff!AL29/Rev_Dep_0!AL29*100</f>
        <v>4.6938439249375454</v>
      </c>
      <c r="AM29" s="22">
        <f>Rev_Dep_diff!AM29/Rev_Dep_0!AM29*100</f>
        <v>4.8574208319738466</v>
      </c>
      <c r="AN29" s="22">
        <f>Rev_Dep_diff!AN29/Rev_Dep_0!AN29*100</f>
        <v>5.0608922644515202</v>
      </c>
      <c r="AO29" s="22">
        <f>Rev_Dep_diff!AO29/Rev_Dep_0!AO29*100</f>
        <v>5.2410315496220816</v>
      </c>
      <c r="AP29" s="22">
        <f>Rev_Dep_diff!AP29/Rev_Dep_0!AP29*100</f>
        <v>5.4114040975193012</v>
      </c>
      <c r="AQ29" s="22">
        <f>Rev_Dep_diff!AQ29/Rev_Dep_0!AQ29*100</f>
        <v>5.5163563599389693</v>
      </c>
      <c r="AR29" s="22">
        <f>Rev_Dep_diff!AR29/Rev_Dep_0!AR29*100</f>
        <v>5.5047750432722236</v>
      </c>
      <c r="AS29" s="22">
        <f>Rev_Dep_diff!AS29/Rev_Dep_0!AS29*100</f>
        <v>5.4359232489977014</v>
      </c>
      <c r="AT29" s="22">
        <f>Rev_Dep_diff!AT29/Rev_Dep_0!AT29*100</f>
        <v>5.4195859122383876</v>
      </c>
      <c r="AU29" s="22">
        <f>Rev_Dep_diff!AU29/Rev_Dep_0!AU29*100</f>
        <v>5.435674771840155</v>
      </c>
      <c r="AV29" s="22">
        <f>Rev_Dep_diff!AV29/Rev_Dep_0!AV29*100</f>
        <v>5.46406246767806</v>
      </c>
    </row>
    <row r="30" spans="1:48" x14ac:dyDescent="0.25">
      <c r="A30" t="str">
        <f>résultats!B555</f>
        <v>EXP_21_H01_1</v>
      </c>
      <c r="B30">
        <f>Rev_Dep_2!B30-Rev_Dep_0!B30</f>
        <v>0</v>
      </c>
      <c r="C30">
        <f>Rev_Dep_2!C30-Rev_Dep_0!C30</f>
        <v>0</v>
      </c>
      <c r="D30">
        <f>Rev_Dep_2!D30-Rev_Dep_0!D30</f>
        <v>0</v>
      </c>
      <c r="E30">
        <f>Rev_Dep_2!E30-Rev_Dep_0!E30</f>
        <v>0</v>
      </c>
      <c r="F30">
        <f>Rev_Dep_2!F30-Rev_Dep_0!F30</f>
        <v>0</v>
      </c>
      <c r="G30">
        <f>Rev_Dep_2!G30-Rev_Dep_0!G30</f>
        <v>0</v>
      </c>
      <c r="H30">
        <f>Rev_Dep_2!H30-Rev_Dep_0!H30</f>
        <v>0</v>
      </c>
      <c r="I30">
        <f>Rev_Dep_2!I30-Rev_Dep_0!I30</f>
        <v>0</v>
      </c>
      <c r="J30">
        <f>Rev_Dep_2!J30-Rev_Dep_0!J30</f>
        <v>0</v>
      </c>
      <c r="K30">
        <f>Rev_Dep_2!K30-Rev_Dep_0!K30</f>
        <v>0</v>
      </c>
      <c r="L30">
        <f>Rev_Dep_2!L30-Rev_Dep_0!L30</f>
        <v>0</v>
      </c>
      <c r="M30">
        <f>Rev_Dep_2!M30-Rev_Dep_0!M30</f>
        <v>0</v>
      </c>
      <c r="N30">
        <f>Rev_Dep_2!N30-Rev_Dep_0!N30</f>
        <v>0</v>
      </c>
      <c r="O30">
        <f>Rev_Dep_2!O30-Rev_Dep_0!O30</f>
        <v>0</v>
      </c>
      <c r="P30">
        <f>Rev_Dep_2!P30-Rev_Dep_0!P30</f>
        <v>0</v>
      </c>
      <c r="Q30">
        <f>Rev_Dep_2!Q30-Rev_Dep_0!Q30</f>
        <v>0</v>
      </c>
      <c r="R30">
        <f>Rev_Dep_2!R30-Rev_Dep_0!R30</f>
        <v>0</v>
      </c>
      <c r="S30">
        <f>Rev_Dep_2!S30-Rev_Dep_0!S30</f>
        <v>0</v>
      </c>
      <c r="T30">
        <f>Rev_Dep_2!T30-Rev_Dep_0!T30</f>
        <v>0</v>
      </c>
      <c r="U30" s="22">
        <f>Rev_Dep_diff!U30/Rev_Dep_0!U30*100</f>
        <v>2.3690985673149909E-2</v>
      </c>
      <c r="V30" s="22">
        <f>Rev_Dep_diff!V30/Rev_Dep_0!V30*100</f>
        <v>-0.25844400650301108</v>
      </c>
      <c r="W30" s="22">
        <f>Rev_Dep_diff!W30/Rev_Dep_0!W30*100</f>
        <v>-1.0636566014563318</v>
      </c>
      <c r="X30" s="22">
        <f>Rev_Dep_diff!X30/Rev_Dep_0!X30*100</f>
        <v>-2.5251172187203781</v>
      </c>
      <c r="Y30" s="22">
        <f>Rev_Dep_diff!Y30/Rev_Dep_0!Y30*100</f>
        <v>-4.29811281359797</v>
      </c>
      <c r="Z30" s="22">
        <f>Rev_Dep_diff!Z30/Rev_Dep_0!Z30*100</f>
        <v>-6.1034144042316179</v>
      </c>
      <c r="AA30" s="22">
        <f>Rev_Dep_diff!AA30/Rev_Dep_0!AA30*100</f>
        <v>-7.8561039432960413</v>
      </c>
      <c r="AB30" s="22">
        <f>Rev_Dep_diff!AB30/Rev_Dep_0!AB30*100</f>
        <v>-9.6921217608786687</v>
      </c>
      <c r="AC30" s="22">
        <f>Rev_Dep_diff!AC30/Rev_Dep_0!AC30*100</f>
        <v>-11.675476500314584</v>
      </c>
      <c r="AD30" s="22">
        <f>Rev_Dep_diff!AD30/Rev_Dep_0!AD30*100</f>
        <v>-13.625399319118642</v>
      </c>
      <c r="AE30" s="22">
        <f>Rev_Dep_diff!AE30/Rev_Dep_0!AE30*100</f>
        <v>-15.447997786849085</v>
      </c>
      <c r="AF30" s="22">
        <f>Rev_Dep_diff!AF30/Rev_Dep_0!AF30*100</f>
        <v>-17.137300736322821</v>
      </c>
      <c r="AG30" s="22">
        <f>Rev_Dep_diff!AG30/Rev_Dep_0!AG30*100</f>
        <v>-18.699431836717189</v>
      </c>
      <c r="AH30" s="22">
        <f>Rev_Dep_diff!AH30/Rev_Dep_0!AH30*100</f>
        <v>-20.126135573632524</v>
      </c>
      <c r="AI30" s="22">
        <f>Rev_Dep_diff!AI30/Rev_Dep_0!AI30*100</f>
        <v>-21.4187919408539</v>
      </c>
      <c r="AJ30" s="22">
        <f>Rev_Dep_diff!AJ30/Rev_Dep_0!AJ30*100</f>
        <v>-22.578149297467238</v>
      </c>
      <c r="AK30" s="22">
        <f>Rev_Dep_diff!AK30/Rev_Dep_0!AK30*100</f>
        <v>-23.640859238826973</v>
      </c>
      <c r="AL30" s="22">
        <f>Rev_Dep_diff!AL30/Rev_Dep_0!AL30*100</f>
        <v>-24.746817464173311</v>
      </c>
      <c r="AM30" s="22">
        <f>Rev_Dep_diff!AM30/Rev_Dep_0!AM30*100</f>
        <v>-25.861712912446773</v>
      </c>
      <c r="AN30" s="22">
        <f>Rev_Dep_diff!AN30/Rev_Dep_0!AN30*100</f>
        <v>-26.880800365457059</v>
      </c>
      <c r="AO30" s="22">
        <f>Rev_Dep_diff!AO30/Rev_Dep_0!AO30*100</f>
        <v>-27.774595561700206</v>
      </c>
      <c r="AP30" s="22">
        <f>Rev_Dep_diff!AP30/Rev_Dep_0!AP30*100</f>
        <v>-28.533418990345226</v>
      </c>
      <c r="AQ30" s="22">
        <f>Rev_Dep_diff!AQ30/Rev_Dep_0!AQ30*100</f>
        <v>-29.153959449212085</v>
      </c>
      <c r="AR30" s="22">
        <f>Rev_Dep_diff!AR30/Rev_Dep_0!AR30*100</f>
        <v>-29.669994213755839</v>
      </c>
      <c r="AS30" s="22">
        <f>Rev_Dep_diff!AS30/Rev_Dep_0!AS30*100</f>
        <v>-30.182435939361291</v>
      </c>
      <c r="AT30" s="22">
        <f>Rev_Dep_diff!AT30/Rev_Dep_0!AT30*100</f>
        <v>-30.720303546676647</v>
      </c>
      <c r="AU30" s="22">
        <f>Rev_Dep_diff!AU30/Rev_Dep_0!AU30*100</f>
        <v>-31.285135824753006</v>
      </c>
      <c r="AV30" s="22">
        <f>Rev_Dep_diff!AV30/Rev_Dep_0!AV30*100</f>
        <v>-31.876558193088862</v>
      </c>
    </row>
    <row r="31" spans="1:48" x14ac:dyDescent="0.25">
      <c r="A31" t="str">
        <f>résultats!B556</f>
        <v>EXP_22_H01_1</v>
      </c>
      <c r="B31">
        <f>Rev_Dep_2!B31-Rev_Dep_0!B31</f>
        <v>0</v>
      </c>
      <c r="C31">
        <f>Rev_Dep_2!C31-Rev_Dep_0!C31</f>
        <v>0</v>
      </c>
      <c r="D31">
        <f>Rev_Dep_2!D31-Rev_Dep_0!D31</f>
        <v>0</v>
      </c>
      <c r="E31">
        <f>Rev_Dep_2!E31-Rev_Dep_0!E31</f>
        <v>0</v>
      </c>
      <c r="F31">
        <f>Rev_Dep_2!F31-Rev_Dep_0!F31</f>
        <v>0</v>
      </c>
      <c r="G31">
        <f>Rev_Dep_2!G31-Rev_Dep_0!G31</f>
        <v>0</v>
      </c>
      <c r="H31">
        <f>Rev_Dep_2!H31-Rev_Dep_0!H31</f>
        <v>0</v>
      </c>
      <c r="I31">
        <f>Rev_Dep_2!I31-Rev_Dep_0!I31</f>
        <v>0</v>
      </c>
      <c r="J31">
        <f>Rev_Dep_2!J31-Rev_Dep_0!J31</f>
        <v>0</v>
      </c>
      <c r="K31">
        <f>Rev_Dep_2!K31-Rev_Dep_0!K31</f>
        <v>0</v>
      </c>
      <c r="L31">
        <f>Rev_Dep_2!L31-Rev_Dep_0!L31</f>
        <v>0</v>
      </c>
      <c r="M31">
        <f>Rev_Dep_2!M31-Rev_Dep_0!M31</f>
        <v>0</v>
      </c>
      <c r="N31">
        <f>Rev_Dep_2!N31-Rev_Dep_0!N31</f>
        <v>0</v>
      </c>
      <c r="O31">
        <f>Rev_Dep_2!O31-Rev_Dep_0!O31</f>
        <v>0</v>
      </c>
      <c r="P31">
        <f>Rev_Dep_2!P31-Rev_Dep_0!P31</f>
        <v>0</v>
      </c>
      <c r="Q31">
        <f>Rev_Dep_2!Q31-Rev_Dep_0!Q31</f>
        <v>0</v>
      </c>
      <c r="R31">
        <f>Rev_Dep_2!R31-Rev_Dep_0!R31</f>
        <v>0</v>
      </c>
      <c r="S31">
        <f>Rev_Dep_2!S31-Rev_Dep_0!S31</f>
        <v>0</v>
      </c>
      <c r="T31">
        <f>Rev_Dep_2!T31-Rev_Dep_0!T31</f>
        <v>0</v>
      </c>
      <c r="U31" s="22">
        <f>Rev_Dep_diff!U31/Rev_Dep_0!U31*100</f>
        <v>-0.11062787987393623</v>
      </c>
      <c r="V31" s="22">
        <f>Rev_Dep_diff!V31/Rev_Dep_0!V31*100</f>
        <v>0.57942698514134072</v>
      </c>
      <c r="W31" s="22">
        <f>Rev_Dep_diff!W31/Rev_Dep_0!W31*100</f>
        <v>1.6219960527265938</v>
      </c>
      <c r="X31" s="22">
        <f>Rev_Dep_diff!X31/Rev_Dep_0!X31*100</f>
        <v>1.5496624439149638</v>
      </c>
      <c r="Y31" s="22">
        <f>Rev_Dep_diff!Y31/Rev_Dep_0!Y31*100</f>
        <v>0.63280250456779508</v>
      </c>
      <c r="Z31" s="22">
        <f>Rev_Dep_diff!Z31/Rev_Dep_0!Z31*100</f>
        <v>-0.78995317548478816</v>
      </c>
      <c r="AA31" s="22">
        <f>Rev_Dep_diff!AA31/Rev_Dep_0!AA31*100</f>
        <v>-2.711653579371716</v>
      </c>
      <c r="AB31" s="22">
        <f>Rev_Dep_diff!AB31/Rev_Dep_0!AB31*100</f>
        <v>-5.0026627449292764</v>
      </c>
      <c r="AC31" s="22">
        <f>Rev_Dep_diff!AC31/Rev_Dep_0!AC31*100</f>
        <v>-7.6014377750055084</v>
      </c>
      <c r="AD31" s="22">
        <f>Rev_Dep_diff!AD31/Rev_Dep_0!AD31*100</f>
        <v>-10.228884543489515</v>
      </c>
      <c r="AE31" s="22">
        <f>Rev_Dep_diff!AE31/Rev_Dep_0!AE31*100</f>
        <v>-12.873682118120097</v>
      </c>
      <c r="AF31" s="22">
        <f>Rev_Dep_diff!AF31/Rev_Dep_0!AF31*100</f>
        <v>-15.425707015066086</v>
      </c>
      <c r="AG31" s="22">
        <f>Rev_Dep_diff!AG31/Rev_Dep_0!AG31*100</f>
        <v>-17.860585323371893</v>
      </c>
      <c r="AH31" s="22">
        <f>Rev_Dep_diff!AH31/Rev_Dep_0!AH31*100</f>
        <v>-20.271523616345544</v>
      </c>
      <c r="AI31" s="22">
        <f>Rev_Dep_diff!AI31/Rev_Dep_0!AI31*100</f>
        <v>-22.578298037641336</v>
      </c>
      <c r="AJ31" s="22">
        <f>Rev_Dep_diff!AJ31/Rev_Dep_0!AJ31*100</f>
        <v>-24.807230780816518</v>
      </c>
      <c r="AK31" s="22">
        <f>Rev_Dep_diff!AK31/Rev_Dep_0!AK31*100</f>
        <v>-26.819804108258356</v>
      </c>
      <c r="AL31" s="22">
        <f>Rev_Dep_diff!AL31/Rev_Dep_0!AL31*100</f>
        <v>-28.773455487098904</v>
      </c>
      <c r="AM31" s="22">
        <f>Rev_Dep_diff!AM31/Rev_Dep_0!AM31*100</f>
        <v>-30.833233533565625</v>
      </c>
      <c r="AN31" s="22">
        <f>Rev_Dep_diff!AN31/Rev_Dep_0!AN31*100</f>
        <v>-32.769666772186056</v>
      </c>
      <c r="AO31" s="22">
        <f>Rev_Dep_diff!AO31/Rev_Dep_0!AO31*100</f>
        <v>-34.603609839071261</v>
      </c>
      <c r="AP31" s="22">
        <f>Rev_Dep_diff!AP31/Rev_Dep_0!AP31*100</f>
        <v>-36.337262677368983</v>
      </c>
      <c r="AQ31" s="22">
        <f>Rev_Dep_diff!AQ31/Rev_Dep_0!AQ31*100</f>
        <v>-38.175554875083748</v>
      </c>
      <c r="AR31" s="22">
        <f>Rev_Dep_diff!AR31/Rev_Dep_0!AR31*100</f>
        <v>-39.773371835956041</v>
      </c>
      <c r="AS31" s="22">
        <f>Rev_Dep_diff!AS31/Rev_Dep_0!AS31*100</f>
        <v>-41.324039335565182</v>
      </c>
      <c r="AT31" s="22">
        <f>Rev_Dep_diff!AT31/Rev_Dep_0!AT31*100</f>
        <v>-42.804323044653984</v>
      </c>
      <c r="AU31" s="22">
        <f>Rev_Dep_diff!AU31/Rev_Dep_0!AU31*100</f>
        <v>-44.224689157797528</v>
      </c>
      <c r="AV31" s="22">
        <f>Rev_Dep_diff!AV31/Rev_Dep_0!AV31*100</f>
        <v>-45.588575717608009</v>
      </c>
    </row>
    <row r="32" spans="1:48" x14ac:dyDescent="0.25">
      <c r="A32" t="str">
        <f>résultats!B557</f>
        <v>EXP_23_H01_1</v>
      </c>
      <c r="B32">
        <f>Rev_Dep_2!B32-Rev_Dep_0!B32</f>
        <v>0</v>
      </c>
      <c r="C32">
        <f>Rev_Dep_2!C32-Rev_Dep_0!C32</f>
        <v>0</v>
      </c>
      <c r="D32">
        <f>Rev_Dep_2!D32-Rev_Dep_0!D32</f>
        <v>0</v>
      </c>
      <c r="E32">
        <f>Rev_Dep_2!E32-Rev_Dep_0!E32</f>
        <v>0</v>
      </c>
      <c r="F32">
        <f>Rev_Dep_2!F32-Rev_Dep_0!F32</f>
        <v>0</v>
      </c>
      <c r="G32">
        <f>Rev_Dep_2!G32-Rev_Dep_0!G32</f>
        <v>0</v>
      </c>
      <c r="H32">
        <f>Rev_Dep_2!H32-Rev_Dep_0!H32</f>
        <v>0</v>
      </c>
      <c r="I32">
        <f>Rev_Dep_2!I32-Rev_Dep_0!I32</f>
        <v>0</v>
      </c>
      <c r="J32">
        <f>Rev_Dep_2!J32-Rev_Dep_0!J32</f>
        <v>0</v>
      </c>
      <c r="K32">
        <f>Rev_Dep_2!K32-Rev_Dep_0!K32</f>
        <v>0</v>
      </c>
      <c r="L32">
        <f>Rev_Dep_2!L32-Rev_Dep_0!L32</f>
        <v>0</v>
      </c>
      <c r="M32">
        <f>Rev_Dep_2!M32-Rev_Dep_0!M32</f>
        <v>0</v>
      </c>
      <c r="N32">
        <f>Rev_Dep_2!N32-Rev_Dep_0!N32</f>
        <v>0</v>
      </c>
      <c r="O32">
        <f>Rev_Dep_2!O32-Rev_Dep_0!O32</f>
        <v>0</v>
      </c>
      <c r="P32">
        <f>Rev_Dep_2!P32-Rev_Dep_0!P32</f>
        <v>0</v>
      </c>
      <c r="Q32">
        <f>Rev_Dep_2!Q32-Rev_Dep_0!Q32</f>
        <v>0</v>
      </c>
      <c r="R32">
        <f>Rev_Dep_2!R32-Rev_Dep_0!R32</f>
        <v>0</v>
      </c>
      <c r="S32">
        <f>Rev_Dep_2!S32-Rev_Dep_0!S32</f>
        <v>0</v>
      </c>
      <c r="T32">
        <f>Rev_Dep_2!T32-Rev_Dep_0!T32</f>
        <v>0</v>
      </c>
      <c r="U32" s="22">
        <f>Rev_Dep_diff!U32/Rev_Dep_0!U32*100</f>
        <v>-0.32335083072963738</v>
      </c>
      <c r="V32" s="22">
        <f>Rev_Dep_diff!V32/Rev_Dep_0!V32*100</f>
        <v>-0.69638117989145398</v>
      </c>
      <c r="W32" s="22">
        <f>Rev_Dep_diff!W32/Rev_Dep_0!W32*100</f>
        <v>-1.5148177714209883</v>
      </c>
      <c r="X32" s="22">
        <f>Rev_Dep_diff!X32/Rev_Dep_0!X32*100</f>
        <v>-2.7752685557222758</v>
      </c>
      <c r="Y32" s="22">
        <f>Rev_Dep_diff!Y32/Rev_Dep_0!Y32*100</f>
        <v>-3.9489883851998919</v>
      </c>
      <c r="Z32" s="22">
        <f>Rev_Dep_diff!Z32/Rev_Dep_0!Z32*100</f>
        <v>-5.0215029168066811</v>
      </c>
      <c r="AA32" s="22">
        <f>Rev_Dep_diff!AA32/Rev_Dep_0!AA32*100</f>
        <v>-5.4230512440424237</v>
      </c>
      <c r="AB32" s="22">
        <f>Rev_Dep_diff!AB32/Rev_Dep_0!AB32*100</f>
        <v>-5.838399033327657</v>
      </c>
      <c r="AC32" s="22">
        <f>Rev_Dep_diff!AC32/Rev_Dep_0!AC32*100</f>
        <v>-6.6071493490202942</v>
      </c>
      <c r="AD32" s="22">
        <f>Rev_Dep_diff!AD32/Rev_Dep_0!AD32*100</f>
        <v>-7.3392393761830581</v>
      </c>
      <c r="AE32" s="22">
        <f>Rev_Dep_diff!AE32/Rev_Dep_0!AE32*100</f>
        <v>-8.045976145017006</v>
      </c>
      <c r="AF32" s="22">
        <f>Rev_Dep_diff!AF32/Rev_Dep_0!AF32*100</f>
        <v>-8.7047879647195945</v>
      </c>
      <c r="AG32" s="22">
        <f>Rev_Dep_diff!AG32/Rev_Dep_0!AG32*100</f>
        <v>-9.3100237455272445</v>
      </c>
      <c r="AH32" s="22">
        <f>Rev_Dep_diff!AH32/Rev_Dep_0!AH32*100</f>
        <v>-9.9990242364204498</v>
      </c>
      <c r="AI32" s="22">
        <f>Rev_Dep_diff!AI32/Rev_Dep_0!AI32*100</f>
        <v>-10.760372073938049</v>
      </c>
      <c r="AJ32" s="22">
        <f>Rev_Dep_diff!AJ32/Rev_Dep_0!AJ32*100</f>
        <v>-11.524043657971138</v>
      </c>
      <c r="AK32" s="22">
        <f>Rev_Dep_diff!AK32/Rev_Dep_0!AK32*100</f>
        <v>-11.998565144786781</v>
      </c>
      <c r="AL32" s="22">
        <f>Rev_Dep_diff!AL32/Rev_Dep_0!AL32*100</f>
        <v>-12.61055956189319</v>
      </c>
      <c r="AM32" s="22">
        <f>Rev_Dep_diff!AM32/Rev_Dep_0!AM32*100</f>
        <v>-13.55432031601404</v>
      </c>
      <c r="AN32" s="22">
        <f>Rev_Dep_diff!AN32/Rev_Dep_0!AN32*100</f>
        <v>-14.436184911240824</v>
      </c>
      <c r="AO32" s="22">
        <f>Rev_Dep_diff!AO32/Rev_Dep_0!AO32*100</f>
        <v>-15.295988958573526</v>
      </c>
      <c r="AP32" s="22">
        <f>Rev_Dep_diff!AP32/Rev_Dep_0!AP32*100</f>
        <v>-16.143297511517698</v>
      </c>
      <c r="AQ32" s="22">
        <f>Rev_Dep_diff!AQ32/Rev_Dep_0!AQ32*100</f>
        <v>-16.989339965600859</v>
      </c>
      <c r="AR32" s="22">
        <f>Rev_Dep_diff!AR32/Rev_Dep_0!AR32*100</f>
        <v>-17.550535518679048</v>
      </c>
      <c r="AS32" s="22">
        <f>Rev_Dep_diff!AS32/Rev_Dep_0!AS32*100</f>
        <v>-18.112048461357361</v>
      </c>
      <c r="AT32" s="22">
        <f>Rev_Dep_diff!AT32/Rev_Dep_0!AT32*100</f>
        <v>-18.682542288831691</v>
      </c>
      <c r="AU32" s="22">
        <f>Rev_Dep_diff!AU32/Rev_Dep_0!AU32*100</f>
        <v>-19.250312113460723</v>
      </c>
      <c r="AV32" s="22">
        <f>Rev_Dep_diff!AV32/Rev_Dep_0!AV32*100</f>
        <v>-19.858875730973057</v>
      </c>
    </row>
    <row r="33" spans="1:48" x14ac:dyDescent="0.25">
      <c r="A33" t="str">
        <f>résultats!B558</f>
        <v>EXP_24_H01_1</v>
      </c>
      <c r="B33">
        <f>Rev_Dep_2!B33-Rev_Dep_0!B33</f>
        <v>0</v>
      </c>
      <c r="C33">
        <f>Rev_Dep_2!C33-Rev_Dep_0!C33</f>
        <v>0</v>
      </c>
      <c r="D33">
        <f>Rev_Dep_2!D33-Rev_Dep_0!D33</f>
        <v>0</v>
      </c>
      <c r="E33">
        <f>Rev_Dep_2!E33-Rev_Dep_0!E33</f>
        <v>0</v>
      </c>
      <c r="F33">
        <f>Rev_Dep_2!F33-Rev_Dep_0!F33</f>
        <v>0</v>
      </c>
      <c r="G33">
        <f>Rev_Dep_2!G33-Rev_Dep_0!G33</f>
        <v>0</v>
      </c>
      <c r="H33">
        <f>Rev_Dep_2!H33-Rev_Dep_0!H33</f>
        <v>0</v>
      </c>
      <c r="I33">
        <f>Rev_Dep_2!I33-Rev_Dep_0!I33</f>
        <v>0</v>
      </c>
      <c r="J33">
        <f>Rev_Dep_2!J33-Rev_Dep_0!J33</f>
        <v>0</v>
      </c>
      <c r="K33">
        <f>Rev_Dep_2!K33-Rev_Dep_0!K33</f>
        <v>0</v>
      </c>
      <c r="L33">
        <f>Rev_Dep_2!L33-Rev_Dep_0!L33</f>
        <v>0</v>
      </c>
      <c r="M33">
        <f>Rev_Dep_2!M33-Rev_Dep_0!M33</f>
        <v>0</v>
      </c>
      <c r="N33">
        <f>Rev_Dep_2!N33-Rev_Dep_0!N33</f>
        <v>0</v>
      </c>
      <c r="O33">
        <f>Rev_Dep_2!O33-Rev_Dep_0!O33</f>
        <v>0</v>
      </c>
      <c r="P33">
        <f>Rev_Dep_2!P33-Rev_Dep_0!P33</f>
        <v>0</v>
      </c>
      <c r="Q33">
        <f>Rev_Dep_2!Q33-Rev_Dep_0!Q33</f>
        <v>0</v>
      </c>
      <c r="R33">
        <f>Rev_Dep_2!R33-Rev_Dep_0!R33</f>
        <v>0</v>
      </c>
      <c r="S33">
        <f>Rev_Dep_2!S33-Rev_Dep_0!S33</f>
        <v>0</v>
      </c>
      <c r="T33">
        <f>Rev_Dep_2!T33-Rev_Dep_0!T33</f>
        <v>0</v>
      </c>
      <c r="U33" s="22">
        <f>Rev_Dep_diff!U33/Rev_Dep_0!U33*100</f>
        <v>1.4047391413808659</v>
      </c>
      <c r="V33" s="22">
        <f>Rev_Dep_diff!V33/Rev_Dep_0!V33*100</f>
        <v>1.8907360228052121</v>
      </c>
      <c r="W33" s="22">
        <f>Rev_Dep_diff!W33/Rev_Dep_0!W33*100</f>
        <v>1.7122036996949856</v>
      </c>
      <c r="X33" s="22">
        <f>Rev_Dep_diff!X33/Rev_Dep_0!X33*100</f>
        <v>0.86993391830481237</v>
      </c>
      <c r="Y33" s="22">
        <f>Rev_Dep_diff!Y33/Rev_Dep_0!Y33*100</f>
        <v>-0.30001867832416035</v>
      </c>
      <c r="Z33" s="22">
        <f>Rev_Dep_diff!Z33/Rev_Dep_0!Z33*100</f>
        <v>-1.7100501441543217</v>
      </c>
      <c r="AA33" s="22">
        <f>Rev_Dep_diff!AA33/Rev_Dep_0!AA33*100</f>
        <v>-4.6798274153330537</v>
      </c>
      <c r="AB33" s="22">
        <f>Rev_Dep_diff!AB33/Rev_Dep_0!AB33*100</f>
        <v>-7.5279610369535535</v>
      </c>
      <c r="AC33" s="22">
        <f>Rev_Dep_diff!AC33/Rev_Dep_0!AC33*100</f>
        <v>-9.0921672710510091</v>
      </c>
      <c r="AD33" s="22">
        <f>Rev_Dep_diff!AD33/Rev_Dep_0!AD33*100</f>
        <v>-10.595545207528927</v>
      </c>
      <c r="AE33" s="22">
        <f>Rev_Dep_diff!AE33/Rev_Dep_0!AE33*100</f>
        <v>-11.896383135426634</v>
      </c>
      <c r="AF33" s="22">
        <f>Rev_Dep_diff!AF33/Rev_Dep_0!AF33*100</f>
        <v>-13.462116367599178</v>
      </c>
      <c r="AG33" s="22">
        <f>Rev_Dep_diff!AG33/Rev_Dep_0!AG33*100</f>
        <v>-15.021405629250614</v>
      </c>
      <c r="AH33" s="22">
        <f>Rev_Dep_diff!AH33/Rev_Dep_0!AH33*100</f>
        <v>-16.151504043078322</v>
      </c>
      <c r="AI33" s="22">
        <f>Rev_Dep_diff!AI33/Rev_Dep_0!AI33*100</f>
        <v>-17.08196065142587</v>
      </c>
      <c r="AJ33" s="22">
        <f>Rev_Dep_diff!AJ33/Rev_Dep_0!AJ33*100</f>
        <v>-17.957090943286367</v>
      </c>
      <c r="AK33" s="22">
        <f>Rev_Dep_diff!AK33/Rev_Dep_0!AK33*100</f>
        <v>-20.381266975324479</v>
      </c>
      <c r="AL33" s="22">
        <f>Rev_Dep_diff!AL33/Rev_Dep_0!AL33*100</f>
        <v>-22.554803015915599</v>
      </c>
      <c r="AM33" s="22">
        <f>Rev_Dep_diff!AM33/Rev_Dep_0!AM33*100</f>
        <v>-22.879777925038272</v>
      </c>
      <c r="AN33" s="22">
        <f>Rev_Dep_diff!AN33/Rev_Dep_0!AN33*100</f>
        <v>-23.318278857687989</v>
      </c>
      <c r="AO33" s="22">
        <f>Rev_Dep_diff!AO33/Rev_Dep_0!AO33*100</f>
        <v>-23.621780081670458</v>
      </c>
      <c r="AP33" s="22">
        <f>Rev_Dep_diff!AP33/Rev_Dep_0!AP33*100</f>
        <v>-23.734373817739463</v>
      </c>
      <c r="AQ33" s="22">
        <f>Rev_Dep_diff!AQ33/Rev_Dep_0!AQ33*100</f>
        <v>-23.679832857483657</v>
      </c>
      <c r="AR33" s="22">
        <f>Rev_Dep_diff!AR33/Rev_Dep_0!AR33*100</f>
        <v>-25.013884177025453</v>
      </c>
      <c r="AS33" s="22">
        <f>Rev_Dep_diff!AS33/Rev_Dep_0!AS33*100</f>
        <v>-26.166208614350854</v>
      </c>
      <c r="AT33" s="22">
        <f>Rev_Dep_diff!AT33/Rev_Dep_0!AT33*100</f>
        <v>-27.250063767250275</v>
      </c>
      <c r="AU33" s="22">
        <f>Rev_Dep_diff!AU33/Rev_Dep_0!AU33*100</f>
        <v>-28.321880621542128</v>
      </c>
      <c r="AV33" s="22">
        <f>Rev_Dep_diff!AV33/Rev_Dep_0!AV33*100</f>
        <v>-29.364994781512323</v>
      </c>
    </row>
    <row r="34" spans="1:48" x14ac:dyDescent="0.25">
      <c r="A34" t="str">
        <f>résultats!B559</f>
        <v>PEXP_H01_1</v>
      </c>
      <c r="B34">
        <f>Rev_Dep_2!B34-Rev_Dep_0!B34</f>
        <v>0</v>
      </c>
      <c r="C34">
        <f>Rev_Dep_2!C34-Rev_Dep_0!C34</f>
        <v>0</v>
      </c>
      <c r="D34">
        <f>Rev_Dep_2!D34-Rev_Dep_0!D34</f>
        <v>0</v>
      </c>
      <c r="E34">
        <f>Rev_Dep_2!E34-Rev_Dep_0!E34</f>
        <v>0</v>
      </c>
      <c r="F34">
        <f>Rev_Dep_2!F34-Rev_Dep_0!F34</f>
        <v>0</v>
      </c>
      <c r="G34">
        <f>Rev_Dep_2!G34-Rev_Dep_0!G34</f>
        <v>0</v>
      </c>
      <c r="H34">
        <f>Rev_Dep_2!H34-Rev_Dep_0!H34</f>
        <v>0</v>
      </c>
      <c r="I34">
        <f>Rev_Dep_2!I34-Rev_Dep_0!I34</f>
        <v>0</v>
      </c>
      <c r="J34">
        <f>Rev_Dep_2!J34-Rev_Dep_0!J34</f>
        <v>0</v>
      </c>
      <c r="K34">
        <f>Rev_Dep_2!K34-Rev_Dep_0!K34</f>
        <v>0</v>
      </c>
      <c r="L34">
        <f>Rev_Dep_2!L34-Rev_Dep_0!L34</f>
        <v>0</v>
      </c>
      <c r="M34">
        <f>Rev_Dep_2!M34-Rev_Dep_0!M34</f>
        <v>0</v>
      </c>
      <c r="N34">
        <f>Rev_Dep_2!N34-Rev_Dep_0!N34</f>
        <v>0</v>
      </c>
      <c r="O34">
        <f>Rev_Dep_2!O34-Rev_Dep_0!O34</f>
        <v>0</v>
      </c>
      <c r="P34">
        <f>Rev_Dep_2!P34-Rev_Dep_0!P34</f>
        <v>0</v>
      </c>
      <c r="Q34">
        <f>Rev_Dep_2!Q34-Rev_Dep_0!Q34</f>
        <v>0</v>
      </c>
      <c r="R34">
        <f>Rev_Dep_2!R34-Rev_Dep_0!R34</f>
        <v>0</v>
      </c>
      <c r="S34">
        <f>Rev_Dep_2!S34-Rev_Dep_0!S34</f>
        <v>0</v>
      </c>
      <c r="T34">
        <f>Rev_Dep_2!T34-Rev_Dep_0!T34</f>
        <v>0</v>
      </c>
      <c r="U34" s="22">
        <f>Rev_Dep_diff!U34/Rev_Dep_0!U34*100</f>
        <v>-1.705544035281736E-2</v>
      </c>
      <c r="V34" s="22">
        <f>Rev_Dep_diff!V34/Rev_Dep_0!V34*100</f>
        <v>-0.21826677357439309</v>
      </c>
      <c r="W34" s="22">
        <f>Rev_Dep_diff!W34/Rev_Dep_0!W34*100</f>
        <v>-0.36817174106741712</v>
      </c>
      <c r="X34" s="22">
        <f>Rev_Dep_diff!X34/Rev_Dep_0!X34*100</f>
        <v>-0.72236869059240172</v>
      </c>
      <c r="Y34" s="22">
        <f>Rev_Dep_diff!Y34/Rev_Dep_0!Y34*100</f>
        <v>-0.7288029420185913</v>
      </c>
      <c r="Z34" s="22">
        <f>Rev_Dep_diff!Z34/Rev_Dep_0!Z34*100</f>
        <v>-0.7024593870636977</v>
      </c>
      <c r="AA34" s="22">
        <f>Rev_Dep_diff!AA34/Rev_Dep_0!AA34*100</f>
        <v>-0.49094907693123774</v>
      </c>
      <c r="AB34" s="22">
        <f>Rev_Dep_diff!AB34/Rev_Dep_0!AB34*100</f>
        <v>-0.28720824523980049</v>
      </c>
      <c r="AC34" s="22">
        <f>Rev_Dep_diff!AC34/Rev_Dep_0!AC34*100</f>
        <v>-0.17166900761744203</v>
      </c>
      <c r="AD34" s="22">
        <f>Rev_Dep_diff!AD34/Rev_Dep_0!AD34*100</f>
        <v>1.8584390304749166E-2</v>
      </c>
      <c r="AE34" s="22">
        <f>Rev_Dep_diff!AE34/Rev_Dep_0!AE34*100</f>
        <v>0.17767067687706328</v>
      </c>
      <c r="AF34" s="22">
        <f>Rev_Dep_diff!AF34/Rev_Dep_0!AF34*100</f>
        <v>0.32427811167671367</v>
      </c>
      <c r="AG34" s="22">
        <f>Rev_Dep_diff!AG34/Rev_Dep_0!AG34*100</f>
        <v>0.48915078989858751</v>
      </c>
      <c r="AH34" s="22">
        <f>Rev_Dep_diff!AH34/Rev_Dep_0!AH34*100</f>
        <v>0.60780466373710684</v>
      </c>
      <c r="AI34" s="22">
        <f>Rev_Dep_diff!AI34/Rev_Dep_0!AI34*100</f>
        <v>0.72163919014123401</v>
      </c>
      <c r="AJ34" s="22">
        <f>Rev_Dep_diff!AJ34/Rev_Dep_0!AJ34*100</f>
        <v>0.8709942701106933</v>
      </c>
      <c r="AK34" s="22">
        <f>Rev_Dep_diff!AK34/Rev_Dep_0!AK34*100</f>
        <v>1.0122892182087977</v>
      </c>
      <c r="AL34" s="22">
        <f>Rev_Dep_diff!AL34/Rev_Dep_0!AL34*100</f>
        <v>1.1357945338548892</v>
      </c>
      <c r="AM34" s="22">
        <f>Rev_Dep_diff!AM34/Rev_Dep_0!AM34*100</f>
        <v>1.2842456189074531</v>
      </c>
      <c r="AN34" s="22">
        <f>Rev_Dep_diff!AN34/Rev_Dep_0!AN34*100</f>
        <v>1.452751289504784</v>
      </c>
      <c r="AO34" s="22">
        <f>Rev_Dep_diff!AO34/Rev_Dep_0!AO34*100</f>
        <v>1.6362141729931345</v>
      </c>
      <c r="AP34" s="22">
        <f>Rev_Dep_diff!AP34/Rev_Dep_0!AP34*100</f>
        <v>1.8185743839971735</v>
      </c>
      <c r="AQ34" s="22">
        <f>Rev_Dep_diff!AQ34/Rev_Dep_0!AQ34*100</f>
        <v>2.0041667579329165</v>
      </c>
      <c r="AR34" s="22">
        <f>Rev_Dep_diff!AR34/Rev_Dep_0!AR34*100</f>
        <v>2.1939894669149402</v>
      </c>
      <c r="AS34" s="22">
        <f>Rev_Dep_diff!AS34/Rev_Dep_0!AS34*100</f>
        <v>2.3677784525206222</v>
      </c>
      <c r="AT34" s="22">
        <f>Rev_Dep_diff!AT34/Rev_Dep_0!AT34*100</f>
        <v>2.5309107186519362</v>
      </c>
      <c r="AU34" s="22">
        <f>Rev_Dep_diff!AU34/Rev_Dep_0!AU34*100</f>
        <v>2.6839162275615878</v>
      </c>
      <c r="AV34" s="22">
        <f>Rev_Dep_diff!AV34/Rev_Dep_0!AV34*100</f>
        <v>2.8234995408087005</v>
      </c>
    </row>
    <row r="35" spans="1:48" x14ac:dyDescent="0.25">
      <c r="A35" t="str">
        <f>résultats!B560</f>
        <v>PEXP_11_H01_1</v>
      </c>
      <c r="B35">
        <f>Rev_Dep_2!B35-Rev_Dep_0!B35</f>
        <v>0</v>
      </c>
      <c r="C35">
        <f>Rev_Dep_2!C35-Rev_Dep_0!C35</f>
        <v>0</v>
      </c>
      <c r="D35">
        <f>Rev_Dep_2!D35-Rev_Dep_0!D35</f>
        <v>0</v>
      </c>
      <c r="E35">
        <f>Rev_Dep_2!E35-Rev_Dep_0!E35</f>
        <v>0</v>
      </c>
      <c r="F35">
        <f>Rev_Dep_2!F35-Rev_Dep_0!F35</f>
        <v>0</v>
      </c>
      <c r="G35">
        <f>Rev_Dep_2!G35-Rev_Dep_0!G35</f>
        <v>0</v>
      </c>
      <c r="H35">
        <f>Rev_Dep_2!H35-Rev_Dep_0!H35</f>
        <v>0</v>
      </c>
      <c r="I35">
        <f>Rev_Dep_2!I35-Rev_Dep_0!I35</f>
        <v>0</v>
      </c>
      <c r="J35">
        <f>Rev_Dep_2!J35-Rev_Dep_0!J35</f>
        <v>0</v>
      </c>
      <c r="K35">
        <f>Rev_Dep_2!K35-Rev_Dep_0!K35</f>
        <v>0</v>
      </c>
      <c r="L35">
        <f>Rev_Dep_2!L35-Rev_Dep_0!L35</f>
        <v>0</v>
      </c>
      <c r="M35">
        <f>Rev_Dep_2!M35-Rev_Dep_0!M35</f>
        <v>0</v>
      </c>
      <c r="N35">
        <f>Rev_Dep_2!N35-Rev_Dep_0!N35</f>
        <v>0</v>
      </c>
      <c r="O35">
        <f>Rev_Dep_2!O35-Rev_Dep_0!O35</f>
        <v>0</v>
      </c>
      <c r="P35">
        <f>Rev_Dep_2!P35-Rev_Dep_0!P35</f>
        <v>0</v>
      </c>
      <c r="Q35">
        <f>Rev_Dep_2!Q35-Rev_Dep_0!Q35</f>
        <v>0</v>
      </c>
      <c r="R35">
        <f>Rev_Dep_2!R35-Rev_Dep_0!R35</f>
        <v>0</v>
      </c>
      <c r="S35">
        <f>Rev_Dep_2!S35-Rev_Dep_0!S35</f>
        <v>0</v>
      </c>
      <c r="T35">
        <f>Rev_Dep_2!T35-Rev_Dep_0!T35</f>
        <v>0</v>
      </c>
      <c r="U35" s="22">
        <f>Rev_Dep_diff!U35/Rev_Dep_0!U35*100</f>
        <v>-4.1180101157155995E-3</v>
      </c>
      <c r="V35" s="22">
        <f>Rev_Dep_diff!V35/Rev_Dep_0!V35*100</f>
        <v>-2.7894333829827131E-2</v>
      </c>
      <c r="W35" s="22">
        <f>Rev_Dep_diff!W35/Rev_Dep_0!W35*100</f>
        <v>-3.5765945831765518E-2</v>
      </c>
      <c r="X35" s="22">
        <f>Rev_Dep_diff!X35/Rev_Dep_0!X35*100</f>
        <v>-7.330298781960354E-3</v>
      </c>
      <c r="Y35" s="22">
        <f>Rev_Dep_diff!Y35/Rev_Dep_0!Y35*100</f>
        <v>3.1962465637840332E-2</v>
      </c>
      <c r="Z35" s="22">
        <f>Rev_Dep_diff!Z35/Rev_Dep_0!Z35*100</f>
        <v>9.2629577461202137E-2</v>
      </c>
      <c r="AA35" s="22">
        <f>Rev_Dep_diff!AA35/Rev_Dep_0!AA35*100</f>
        <v>0.18896526642362854</v>
      </c>
      <c r="AB35" s="22">
        <f>Rev_Dep_diff!AB35/Rev_Dep_0!AB35*100</f>
        <v>0.30947011202057734</v>
      </c>
      <c r="AC35" s="22">
        <f>Rev_Dep_diff!AC35/Rev_Dep_0!AC35*100</f>
        <v>0.4257480591858448</v>
      </c>
      <c r="AD35" s="22">
        <f>Rev_Dep_diff!AD35/Rev_Dep_0!AD35*100</f>
        <v>0.53327778752431043</v>
      </c>
      <c r="AE35" s="22">
        <f>Rev_Dep_diff!AE35/Rev_Dep_0!AE35*100</f>
        <v>0.64200767209915022</v>
      </c>
      <c r="AF35" s="22">
        <f>Rev_Dep_diff!AF35/Rev_Dep_0!AF35*100</f>
        <v>0.75011922923722885</v>
      </c>
      <c r="AG35" s="22">
        <f>Rev_Dep_diff!AG35/Rev_Dep_0!AG35*100</f>
        <v>0.84949247566268682</v>
      </c>
      <c r="AH35" s="22">
        <f>Rev_Dep_diff!AH35/Rev_Dep_0!AH35*100</f>
        <v>0.93909797782923277</v>
      </c>
      <c r="AI35" s="22">
        <f>Rev_Dep_diff!AI35/Rev_Dep_0!AI35*100</f>
        <v>1.0238968721365644</v>
      </c>
      <c r="AJ35" s="22">
        <f>Rev_Dep_diff!AJ35/Rev_Dep_0!AJ35*100</f>
        <v>1.1406018658452219</v>
      </c>
      <c r="AK35" s="22">
        <f>Rev_Dep_diff!AK35/Rev_Dep_0!AK35*100</f>
        <v>1.2184335592350033</v>
      </c>
      <c r="AL35" s="22">
        <f>Rev_Dep_diff!AL35/Rev_Dep_0!AL35*100</f>
        <v>1.3280763894241181</v>
      </c>
      <c r="AM35" s="22">
        <f>Rev_Dep_diff!AM35/Rev_Dep_0!AM35*100</f>
        <v>1.4125071871597661</v>
      </c>
      <c r="AN35" s="22">
        <f>Rev_Dep_diff!AN35/Rev_Dep_0!AN35*100</f>
        <v>1.52914434355595</v>
      </c>
      <c r="AO35" s="22">
        <f>Rev_Dep_diff!AO35/Rev_Dep_0!AO35*100</f>
        <v>1.653481798626997</v>
      </c>
      <c r="AP35" s="22">
        <f>Rev_Dep_diff!AP35/Rev_Dep_0!AP35*100</f>
        <v>1.7700450326597492</v>
      </c>
      <c r="AQ35" s="22">
        <f>Rev_Dep_diff!AQ35/Rev_Dep_0!AQ35*100</f>
        <v>1.8832155903546179</v>
      </c>
      <c r="AR35" s="22">
        <f>Rev_Dep_diff!AR35/Rev_Dep_0!AR35*100</f>
        <v>1.9961417247126079</v>
      </c>
      <c r="AS35" s="22">
        <f>Rev_Dep_diff!AS35/Rev_Dep_0!AS35*100</f>
        <v>2.1075483845525911</v>
      </c>
      <c r="AT35" s="22">
        <f>Rev_Dep_diff!AT35/Rev_Dep_0!AT35*100</f>
        <v>2.2161313731368688</v>
      </c>
      <c r="AU35" s="22">
        <f>Rev_Dep_diff!AU35/Rev_Dep_0!AU35*100</f>
        <v>2.3214991062745267</v>
      </c>
      <c r="AV35" s="22">
        <f>Rev_Dep_diff!AV35/Rev_Dep_0!AV35*100</f>
        <v>2.4232541350866126</v>
      </c>
    </row>
    <row r="36" spans="1:48" x14ac:dyDescent="0.25">
      <c r="A36" t="str">
        <f>résultats!B561</f>
        <v>PEXP_12_H01_1</v>
      </c>
      <c r="B36">
        <f>Rev_Dep_2!B36-Rev_Dep_0!B36</f>
        <v>0</v>
      </c>
      <c r="C36">
        <f>Rev_Dep_2!C36-Rev_Dep_0!C36</f>
        <v>0</v>
      </c>
      <c r="D36">
        <f>Rev_Dep_2!D36-Rev_Dep_0!D36</f>
        <v>0</v>
      </c>
      <c r="E36">
        <f>Rev_Dep_2!E36-Rev_Dep_0!E36</f>
        <v>0</v>
      </c>
      <c r="F36">
        <f>Rev_Dep_2!F36-Rev_Dep_0!F36</f>
        <v>0</v>
      </c>
      <c r="G36">
        <f>Rev_Dep_2!G36-Rev_Dep_0!G36</f>
        <v>0</v>
      </c>
      <c r="H36">
        <f>Rev_Dep_2!H36-Rev_Dep_0!H36</f>
        <v>0</v>
      </c>
      <c r="I36">
        <f>Rev_Dep_2!I36-Rev_Dep_0!I36</f>
        <v>0</v>
      </c>
      <c r="J36">
        <f>Rev_Dep_2!J36-Rev_Dep_0!J36</f>
        <v>0</v>
      </c>
      <c r="K36">
        <f>Rev_Dep_2!K36-Rev_Dep_0!K36</f>
        <v>0</v>
      </c>
      <c r="L36">
        <f>Rev_Dep_2!L36-Rev_Dep_0!L36</f>
        <v>0</v>
      </c>
      <c r="M36">
        <f>Rev_Dep_2!M36-Rev_Dep_0!M36</f>
        <v>0</v>
      </c>
      <c r="N36">
        <f>Rev_Dep_2!N36-Rev_Dep_0!N36</f>
        <v>0</v>
      </c>
      <c r="O36">
        <f>Rev_Dep_2!O36-Rev_Dep_0!O36</f>
        <v>0</v>
      </c>
      <c r="P36">
        <f>Rev_Dep_2!P36-Rev_Dep_0!P36</f>
        <v>0</v>
      </c>
      <c r="Q36">
        <f>Rev_Dep_2!Q36-Rev_Dep_0!Q36</f>
        <v>0</v>
      </c>
      <c r="R36">
        <f>Rev_Dep_2!R36-Rev_Dep_0!R36</f>
        <v>0</v>
      </c>
      <c r="S36">
        <f>Rev_Dep_2!S36-Rev_Dep_0!S36</f>
        <v>0</v>
      </c>
      <c r="T36">
        <f>Rev_Dep_2!T36-Rev_Dep_0!T36</f>
        <v>0</v>
      </c>
      <c r="U36" s="22">
        <f>Rev_Dep_diff!U36/Rev_Dep_0!U36*100</f>
        <v>9.0764325946094682E-3</v>
      </c>
      <c r="V36" s="22">
        <f>Rev_Dep_diff!V36/Rev_Dep_0!V36*100</f>
        <v>-3.2558509287605635E-3</v>
      </c>
      <c r="W36" s="22">
        <f>Rev_Dep_diff!W36/Rev_Dep_0!W36*100</f>
        <v>-2.6282506215115343E-2</v>
      </c>
      <c r="X36" s="22">
        <f>Rev_Dep_diff!X36/Rev_Dep_0!X36*100</f>
        <v>-2.5089368197812753E-2</v>
      </c>
      <c r="Y36" s="22">
        <f>Rev_Dep_diff!Y36/Rev_Dep_0!Y36*100</f>
        <v>5.1041724826697346E-3</v>
      </c>
      <c r="Z36" s="22">
        <f>Rev_Dep_diff!Z36/Rev_Dep_0!Z36*100</f>
        <v>6.9948632877655834E-2</v>
      </c>
      <c r="AA36" s="22">
        <f>Rev_Dep_diff!AA36/Rev_Dep_0!AA36*100</f>
        <v>0.18822698348444172</v>
      </c>
      <c r="AB36" s="22">
        <f>Rev_Dep_diff!AB36/Rev_Dep_0!AB36*100</f>
        <v>0.35038082067541565</v>
      </c>
      <c r="AC36" s="22">
        <f>Rev_Dep_diff!AC36/Rev_Dep_0!AC36*100</f>
        <v>0.55989325060273942</v>
      </c>
      <c r="AD36" s="22">
        <f>Rev_Dep_diff!AD36/Rev_Dep_0!AD36*100</f>
        <v>0.68882027428121539</v>
      </c>
      <c r="AE36" s="22">
        <f>Rev_Dep_diff!AE36/Rev_Dep_0!AE36*100</f>
        <v>0.81335037591235038</v>
      </c>
      <c r="AF36" s="22">
        <f>Rev_Dep_diff!AF36/Rev_Dep_0!AF36*100</f>
        <v>0.93293774613423586</v>
      </c>
      <c r="AG36" s="22">
        <f>Rev_Dep_diff!AG36/Rev_Dep_0!AG36*100</f>
        <v>1.0560925287996559</v>
      </c>
      <c r="AH36" s="22">
        <f>Rev_Dep_diff!AH36/Rev_Dep_0!AH36*100</f>
        <v>1.173497218350456</v>
      </c>
      <c r="AI36" s="22">
        <f>Rev_Dep_diff!AI36/Rev_Dep_0!AI36*100</f>
        <v>1.264125965899771</v>
      </c>
      <c r="AJ36" s="22">
        <f>Rev_Dep_diff!AJ36/Rev_Dep_0!AJ36*100</f>
        <v>1.3978923386106286</v>
      </c>
      <c r="AK36" s="22">
        <f>Rev_Dep_diff!AK36/Rev_Dep_0!AK36*100</f>
        <v>1.4800265840299036</v>
      </c>
      <c r="AL36" s="22">
        <f>Rev_Dep_diff!AL36/Rev_Dep_0!AL36*100</f>
        <v>1.6054626876452112</v>
      </c>
      <c r="AM36" s="22">
        <f>Rev_Dep_diff!AM36/Rev_Dep_0!AM36*100</f>
        <v>1.7289044748850746</v>
      </c>
      <c r="AN36" s="22">
        <f>Rev_Dep_diff!AN36/Rev_Dep_0!AN36*100</f>
        <v>1.8611850413664417</v>
      </c>
      <c r="AO36" s="22">
        <f>Rev_Dep_diff!AO36/Rev_Dep_0!AO36*100</f>
        <v>2.0075115261626033</v>
      </c>
      <c r="AP36" s="22">
        <f>Rev_Dep_diff!AP36/Rev_Dep_0!AP36*100</f>
        <v>2.1460424024651297</v>
      </c>
      <c r="AQ36" s="22">
        <f>Rev_Dep_diff!AQ36/Rev_Dep_0!AQ36*100</f>
        <v>2.2734749280165878</v>
      </c>
      <c r="AR36" s="22">
        <f>Rev_Dep_diff!AR36/Rev_Dep_0!AR36*100</f>
        <v>2.3888047720543528</v>
      </c>
      <c r="AS36" s="22">
        <f>Rev_Dep_diff!AS36/Rev_Dep_0!AS36*100</f>
        <v>2.5278943549048463</v>
      </c>
      <c r="AT36" s="22">
        <f>Rev_Dep_diff!AT36/Rev_Dep_0!AT36*100</f>
        <v>2.6586917712735167</v>
      </c>
      <c r="AU36" s="22">
        <f>Rev_Dep_diff!AU36/Rev_Dep_0!AU36*100</f>
        <v>2.7822085049451077</v>
      </c>
      <c r="AV36" s="22">
        <f>Rev_Dep_diff!AV36/Rev_Dep_0!AV36*100</f>
        <v>2.8958519119767652</v>
      </c>
    </row>
    <row r="37" spans="1:48" x14ac:dyDescent="0.25">
      <c r="A37" t="str">
        <f>résultats!B562</f>
        <v>PEXP_13_H01_1</v>
      </c>
      <c r="B37">
        <f>Rev_Dep_2!B37-Rev_Dep_0!B37</f>
        <v>0</v>
      </c>
      <c r="C37">
        <f>Rev_Dep_2!C37-Rev_Dep_0!C37</f>
        <v>0</v>
      </c>
      <c r="D37">
        <f>Rev_Dep_2!D37-Rev_Dep_0!D37</f>
        <v>0</v>
      </c>
      <c r="E37">
        <f>Rev_Dep_2!E37-Rev_Dep_0!E37</f>
        <v>0</v>
      </c>
      <c r="F37">
        <f>Rev_Dep_2!F37-Rev_Dep_0!F37</f>
        <v>0</v>
      </c>
      <c r="G37">
        <f>Rev_Dep_2!G37-Rev_Dep_0!G37</f>
        <v>0</v>
      </c>
      <c r="H37">
        <f>Rev_Dep_2!H37-Rev_Dep_0!H37</f>
        <v>0</v>
      </c>
      <c r="I37">
        <f>Rev_Dep_2!I37-Rev_Dep_0!I37</f>
        <v>0</v>
      </c>
      <c r="J37">
        <f>Rev_Dep_2!J37-Rev_Dep_0!J37</f>
        <v>0</v>
      </c>
      <c r="K37">
        <f>Rev_Dep_2!K37-Rev_Dep_0!K37</f>
        <v>0</v>
      </c>
      <c r="L37">
        <f>Rev_Dep_2!L37-Rev_Dep_0!L37</f>
        <v>0</v>
      </c>
      <c r="M37">
        <f>Rev_Dep_2!M37-Rev_Dep_0!M37</f>
        <v>0</v>
      </c>
      <c r="N37">
        <f>Rev_Dep_2!N37-Rev_Dep_0!N37</f>
        <v>0</v>
      </c>
      <c r="O37">
        <f>Rev_Dep_2!O37-Rev_Dep_0!O37</f>
        <v>0</v>
      </c>
      <c r="P37">
        <f>Rev_Dep_2!P37-Rev_Dep_0!P37</f>
        <v>0</v>
      </c>
      <c r="Q37">
        <f>Rev_Dep_2!Q37-Rev_Dep_0!Q37</f>
        <v>0</v>
      </c>
      <c r="R37">
        <f>Rev_Dep_2!R37-Rev_Dep_0!R37</f>
        <v>0</v>
      </c>
      <c r="S37">
        <f>Rev_Dep_2!S37-Rev_Dep_0!S37</f>
        <v>0</v>
      </c>
      <c r="T37">
        <f>Rev_Dep_2!T37-Rev_Dep_0!T37</f>
        <v>0</v>
      </c>
      <c r="U37" s="22">
        <f>Rev_Dep_diff!U37/Rev_Dep_0!U37*100</f>
        <v>1.9446084846524523E-2</v>
      </c>
      <c r="V37" s="22">
        <f>Rev_Dep_diff!V37/Rev_Dep_0!V37*100</f>
        <v>-3.7674489790986385</v>
      </c>
      <c r="W37" s="22">
        <f>Rev_Dep_diff!W37/Rev_Dep_0!W37*100</f>
        <v>-6.9100185103864824</v>
      </c>
      <c r="X37" s="22">
        <f>Rev_Dep_diff!X37/Rev_Dep_0!X37*100</f>
        <v>-11.143490251499074</v>
      </c>
      <c r="Y37" s="22">
        <f>Rev_Dep_diff!Y37/Rev_Dep_0!Y37*100</f>
        <v>-11.671457584844809</v>
      </c>
      <c r="Z37" s="22">
        <f>Rev_Dep_diff!Z37/Rev_Dep_0!Z37*100</f>
        <v>-12.65537722816304</v>
      </c>
      <c r="AA37" s="22">
        <f>Rev_Dep_diff!AA37/Rev_Dep_0!AA37*100</f>
        <v>-12.949291676906526</v>
      </c>
      <c r="AB37" s="22">
        <f>Rev_Dep_diff!AB37/Rev_Dep_0!AB37*100</f>
        <v>-13.954766044111192</v>
      </c>
      <c r="AC37" s="22">
        <f>Rev_Dep_diff!AC37/Rev_Dep_0!AC37*100</f>
        <v>-15.068455899583022</v>
      </c>
      <c r="AD37" s="22">
        <f>Rev_Dep_diff!AD37/Rev_Dep_0!AD37*100</f>
        <v>-15.073465711344502</v>
      </c>
      <c r="AE37" s="22">
        <f>Rev_Dep_diff!AE37/Rev_Dep_0!AE37*100</f>
        <v>-15.28930939841969</v>
      </c>
      <c r="AF37" s="22">
        <f>Rev_Dep_diff!AF37/Rev_Dep_0!AF37*100</f>
        <v>-15.729317049460089</v>
      </c>
      <c r="AG37" s="22">
        <f>Rev_Dep_diff!AG37/Rev_Dep_0!AG37*100</f>
        <v>-15.750535186730961</v>
      </c>
      <c r="AH37" s="22">
        <f>Rev_Dep_diff!AH37/Rev_Dep_0!AH37*100</f>
        <v>-15.939017546960574</v>
      </c>
      <c r="AI37" s="22">
        <f>Rev_Dep_diff!AI37/Rev_Dep_0!AI37*100</f>
        <v>-16.438679280755366</v>
      </c>
      <c r="AJ37" s="22">
        <f>Rev_Dep_diff!AJ37/Rev_Dep_0!AJ37*100</f>
        <v>-16.609671235242001</v>
      </c>
      <c r="AK37" s="22">
        <f>Rev_Dep_diff!AK37/Rev_Dep_0!AK37*100</f>
        <v>-16.903244831909841</v>
      </c>
      <c r="AL37" s="22">
        <f>Rev_Dep_diff!AL37/Rev_Dep_0!AL37*100</f>
        <v>-18.140390611607206</v>
      </c>
      <c r="AM37" s="22">
        <f>Rev_Dep_diff!AM37/Rev_Dep_0!AM37*100</f>
        <v>-17.758757585884979</v>
      </c>
      <c r="AN37" s="22">
        <f>Rev_Dep_diff!AN37/Rev_Dep_0!AN37*100</f>
        <v>-17.529053368810434</v>
      </c>
      <c r="AO37" s="22">
        <f>Rev_Dep_diff!AO37/Rev_Dep_0!AO37*100</f>
        <v>-17.206899651782127</v>
      </c>
      <c r="AP37" s="22">
        <f>Rev_Dep_diff!AP37/Rev_Dep_0!AP37*100</f>
        <v>-16.653497694268925</v>
      </c>
      <c r="AQ37" s="22">
        <f>Rev_Dep_diff!AQ37/Rev_Dep_0!AQ37*100</f>
        <v>-16.153140583483058</v>
      </c>
      <c r="AR37" s="22">
        <f>Rev_Dep_diff!AR37/Rev_Dep_0!AR37*100</f>
        <v>-15.626572823761043</v>
      </c>
      <c r="AS37" s="22">
        <f>Rev_Dep_diff!AS37/Rev_Dep_0!AS37*100</f>
        <v>-15.102922452680628</v>
      </c>
      <c r="AT37" s="22">
        <f>Rev_Dep_diff!AT37/Rev_Dep_0!AT37*100</f>
        <v>-14.664906810112074</v>
      </c>
      <c r="AU37" s="22">
        <f>Rev_Dep_diff!AU37/Rev_Dep_0!AU37*100</f>
        <v>-14.23980363190031</v>
      </c>
      <c r="AV37" s="22">
        <f>Rev_Dep_diff!AV37/Rev_Dep_0!AV37*100</f>
        <v>-13.757190185834739</v>
      </c>
    </row>
    <row r="38" spans="1:48" x14ac:dyDescent="0.25">
      <c r="A38" t="str">
        <f>résultats!B563</f>
        <v>PEXP_14_H01_1</v>
      </c>
      <c r="B38">
        <f>Rev_Dep_2!B38-Rev_Dep_0!B38</f>
        <v>0</v>
      </c>
      <c r="C38">
        <f>Rev_Dep_2!C38-Rev_Dep_0!C38</f>
        <v>0</v>
      </c>
      <c r="D38">
        <f>Rev_Dep_2!D38-Rev_Dep_0!D38</f>
        <v>0</v>
      </c>
      <c r="E38">
        <f>Rev_Dep_2!E38-Rev_Dep_0!E38</f>
        <v>0</v>
      </c>
      <c r="F38">
        <f>Rev_Dep_2!F38-Rev_Dep_0!F38</f>
        <v>0</v>
      </c>
      <c r="G38">
        <f>Rev_Dep_2!G38-Rev_Dep_0!G38</f>
        <v>0</v>
      </c>
      <c r="H38">
        <f>Rev_Dep_2!H38-Rev_Dep_0!H38</f>
        <v>0</v>
      </c>
      <c r="I38">
        <f>Rev_Dep_2!I38-Rev_Dep_0!I38</f>
        <v>0</v>
      </c>
      <c r="J38">
        <f>Rev_Dep_2!J38-Rev_Dep_0!J38</f>
        <v>0</v>
      </c>
      <c r="K38">
        <f>Rev_Dep_2!K38-Rev_Dep_0!K38</f>
        <v>0</v>
      </c>
      <c r="L38">
        <f>Rev_Dep_2!L38-Rev_Dep_0!L38</f>
        <v>0</v>
      </c>
      <c r="M38">
        <f>Rev_Dep_2!M38-Rev_Dep_0!M38</f>
        <v>0</v>
      </c>
      <c r="N38">
        <f>Rev_Dep_2!N38-Rev_Dep_0!N38</f>
        <v>0</v>
      </c>
      <c r="O38">
        <f>Rev_Dep_2!O38-Rev_Dep_0!O38</f>
        <v>0</v>
      </c>
      <c r="P38">
        <f>Rev_Dep_2!P38-Rev_Dep_0!P38</f>
        <v>0</v>
      </c>
      <c r="Q38">
        <f>Rev_Dep_2!Q38-Rev_Dep_0!Q38</f>
        <v>0</v>
      </c>
      <c r="R38">
        <f>Rev_Dep_2!R38-Rev_Dep_0!R38</f>
        <v>0</v>
      </c>
      <c r="S38">
        <f>Rev_Dep_2!S38-Rev_Dep_0!S38</f>
        <v>0</v>
      </c>
      <c r="T38">
        <f>Rev_Dep_2!T38-Rev_Dep_0!T38</f>
        <v>0</v>
      </c>
      <c r="U38" s="22">
        <f>Rev_Dep_diff!U38/Rev_Dep_0!U38*100</f>
        <v>2.5794474102196156E-3</v>
      </c>
      <c r="V38" s="22">
        <f>Rev_Dep_diff!V38/Rev_Dep_0!V38*100</f>
        <v>0.36060878779334449</v>
      </c>
      <c r="W38" s="22">
        <f>Rev_Dep_diff!W38/Rev_Dep_0!W38*100</f>
        <v>0.74337866429505373</v>
      </c>
      <c r="X38" s="22">
        <f>Rev_Dep_diff!X38/Rev_Dep_0!X38*100</f>
        <v>0.77942767017135994</v>
      </c>
      <c r="Y38" s="22">
        <f>Rev_Dep_diff!Y38/Rev_Dep_0!Y38*100</f>
        <v>0.88241568265247528</v>
      </c>
      <c r="Z38" s="22">
        <f>Rev_Dep_diff!Z38/Rev_Dep_0!Z38*100</f>
        <v>1.1566059666035804</v>
      </c>
      <c r="AA38" s="22">
        <f>Rev_Dep_diff!AA38/Rev_Dep_0!AA38*100</f>
        <v>1.5072955708996612</v>
      </c>
      <c r="AB38" s="22">
        <f>Rev_Dep_diff!AB38/Rev_Dep_0!AB38*100</f>
        <v>1.8765110080891636</v>
      </c>
      <c r="AC38" s="22">
        <f>Rev_Dep_diff!AC38/Rev_Dep_0!AC38*100</f>
        <v>2.1770942414100638</v>
      </c>
      <c r="AD38" s="22">
        <f>Rev_Dep_diff!AD38/Rev_Dep_0!AD38*100</f>
        <v>2.4512493843744512</v>
      </c>
      <c r="AE38" s="22">
        <f>Rev_Dep_diff!AE38/Rev_Dep_0!AE38*100</f>
        <v>2.730562090216051</v>
      </c>
      <c r="AF38" s="22">
        <f>Rev_Dep_diff!AF38/Rev_Dep_0!AF38*100</f>
        <v>2.998771530015746</v>
      </c>
      <c r="AG38" s="22">
        <f>Rev_Dep_diff!AG38/Rev_Dep_0!AG38*100</f>
        <v>3.2521648584676348</v>
      </c>
      <c r="AH38" s="22">
        <f>Rev_Dep_diff!AH38/Rev_Dep_0!AH38*100</f>
        <v>3.4576309647726329</v>
      </c>
      <c r="AI38" s="22">
        <f>Rev_Dep_diff!AI38/Rev_Dep_0!AI38*100</f>
        <v>3.6381727129289727</v>
      </c>
      <c r="AJ38" s="22">
        <f>Rev_Dep_diff!AJ38/Rev_Dep_0!AJ38*100</f>
        <v>3.8430764046501276</v>
      </c>
      <c r="AK38" s="22">
        <f>Rev_Dep_diff!AK38/Rev_Dep_0!AK38*100</f>
        <v>4.0636457644803299</v>
      </c>
      <c r="AL38" s="22">
        <f>Rev_Dep_diff!AL38/Rev_Dep_0!AL38*100</f>
        <v>4.2869071137850021</v>
      </c>
      <c r="AM38" s="22">
        <f>Rev_Dep_diff!AM38/Rev_Dep_0!AM38*100</f>
        <v>4.5445712965597203</v>
      </c>
      <c r="AN38" s="22">
        <f>Rev_Dep_diff!AN38/Rev_Dep_0!AN38*100</f>
        <v>4.8179971248095139</v>
      </c>
      <c r="AO38" s="22">
        <f>Rev_Dep_diff!AO38/Rev_Dep_0!AO38*100</f>
        <v>5.1181839778251286</v>
      </c>
      <c r="AP38" s="22">
        <f>Rev_Dep_diff!AP38/Rev_Dep_0!AP38*100</f>
        <v>5.4352088333628013</v>
      </c>
      <c r="AQ38" s="22">
        <f>Rev_Dep_diff!AQ38/Rev_Dep_0!AQ38*100</f>
        <v>5.7480353045030519</v>
      </c>
      <c r="AR38" s="22">
        <f>Rev_Dep_diff!AR38/Rev_Dep_0!AR38*100</f>
        <v>6.0644558971836693</v>
      </c>
      <c r="AS38" s="22">
        <f>Rev_Dep_diff!AS38/Rev_Dep_0!AS38*100</f>
        <v>6.3791230379415254</v>
      </c>
      <c r="AT38" s="22">
        <f>Rev_Dep_diff!AT38/Rev_Dep_0!AT38*100</f>
        <v>6.6798753846093097</v>
      </c>
      <c r="AU38" s="22">
        <f>Rev_Dep_diff!AU38/Rev_Dep_0!AU38*100</f>
        <v>6.9703911307913033</v>
      </c>
      <c r="AV38" s="22">
        <f>Rev_Dep_diff!AV38/Rev_Dep_0!AV38*100</f>
        <v>7.2490232782369031</v>
      </c>
    </row>
    <row r="39" spans="1:48" x14ac:dyDescent="0.25">
      <c r="A39" t="str">
        <f>résultats!B564</f>
        <v>PEXP_15_H01_1</v>
      </c>
      <c r="B39">
        <f>Rev_Dep_2!B39-Rev_Dep_0!B39</f>
        <v>0</v>
      </c>
      <c r="C39">
        <f>Rev_Dep_2!C39-Rev_Dep_0!C39</f>
        <v>0</v>
      </c>
      <c r="D39">
        <f>Rev_Dep_2!D39-Rev_Dep_0!D39</f>
        <v>0</v>
      </c>
      <c r="E39">
        <f>Rev_Dep_2!E39-Rev_Dep_0!E39</f>
        <v>0</v>
      </c>
      <c r="F39">
        <f>Rev_Dep_2!F39-Rev_Dep_0!F39</f>
        <v>0</v>
      </c>
      <c r="G39">
        <f>Rev_Dep_2!G39-Rev_Dep_0!G39</f>
        <v>0</v>
      </c>
      <c r="H39">
        <f>Rev_Dep_2!H39-Rev_Dep_0!H39</f>
        <v>0</v>
      </c>
      <c r="I39">
        <f>Rev_Dep_2!I39-Rev_Dep_0!I39</f>
        <v>0</v>
      </c>
      <c r="J39">
        <f>Rev_Dep_2!J39-Rev_Dep_0!J39</f>
        <v>0</v>
      </c>
      <c r="K39">
        <f>Rev_Dep_2!K39-Rev_Dep_0!K39</f>
        <v>0</v>
      </c>
      <c r="L39">
        <f>Rev_Dep_2!L39-Rev_Dep_0!L39</f>
        <v>0</v>
      </c>
      <c r="M39">
        <f>Rev_Dep_2!M39-Rev_Dep_0!M39</f>
        <v>0</v>
      </c>
      <c r="N39">
        <f>Rev_Dep_2!N39-Rev_Dep_0!N39</f>
        <v>0</v>
      </c>
      <c r="O39">
        <f>Rev_Dep_2!O39-Rev_Dep_0!O39</f>
        <v>0</v>
      </c>
      <c r="P39">
        <f>Rev_Dep_2!P39-Rev_Dep_0!P39</f>
        <v>0</v>
      </c>
      <c r="Q39">
        <f>Rev_Dep_2!Q39-Rev_Dep_0!Q39</f>
        <v>0</v>
      </c>
      <c r="R39">
        <f>Rev_Dep_2!R39-Rev_Dep_0!R39</f>
        <v>0</v>
      </c>
      <c r="S39">
        <f>Rev_Dep_2!S39-Rev_Dep_0!S39</f>
        <v>0</v>
      </c>
      <c r="T39">
        <f>Rev_Dep_2!T39-Rev_Dep_0!T39</f>
        <v>0</v>
      </c>
      <c r="U39" s="22">
        <f>Rev_Dep_diff!U39/Rev_Dep_0!U39*100</f>
        <v>-1.7702434734206154E-2</v>
      </c>
      <c r="V39" s="22">
        <f>Rev_Dep_diff!V39/Rev_Dep_0!V39*100</f>
        <v>-0.44876347020469631</v>
      </c>
      <c r="W39" s="22">
        <f>Rev_Dep_diff!W39/Rev_Dep_0!W39*100</f>
        <v>-0.66553500665745691</v>
      </c>
      <c r="X39" s="22">
        <f>Rev_Dep_diff!X39/Rev_Dep_0!X39*100</f>
        <v>-0.93145079036996981</v>
      </c>
      <c r="Y39" s="22">
        <f>Rev_Dep_diff!Y39/Rev_Dep_0!Y39*100</f>
        <v>-0.92777474056085629</v>
      </c>
      <c r="Z39" s="22">
        <f>Rev_Dep_diff!Z39/Rev_Dep_0!Z39*100</f>
        <v>-0.57098301535313678</v>
      </c>
      <c r="AA39" s="22">
        <f>Rev_Dep_diff!AA39/Rev_Dep_0!AA39*100</f>
        <v>2.1267718410498074E-3</v>
      </c>
      <c r="AB39" s="22">
        <f>Rev_Dep_diff!AB39/Rev_Dep_0!AB39*100</f>
        <v>0.59135561280362803</v>
      </c>
      <c r="AC39" s="22">
        <f>Rev_Dep_diff!AC39/Rev_Dep_0!AC39*100</f>
        <v>0.68830691004582589</v>
      </c>
      <c r="AD39" s="22">
        <f>Rev_Dep_diff!AD39/Rev_Dep_0!AD39*100</f>
        <v>0.86729189593898715</v>
      </c>
      <c r="AE39" s="22">
        <f>Rev_Dep_diff!AE39/Rev_Dep_0!AE39*100</f>
        <v>1.1237623558984629</v>
      </c>
      <c r="AF39" s="22">
        <f>Rev_Dep_diff!AF39/Rev_Dep_0!AF39*100</f>
        <v>1.3481339636097778</v>
      </c>
      <c r="AG39" s="22">
        <f>Rev_Dep_diff!AG39/Rev_Dep_0!AG39*100</f>
        <v>1.5737463110018262</v>
      </c>
      <c r="AH39" s="22">
        <f>Rev_Dep_diff!AH39/Rev_Dep_0!AH39*100</f>
        <v>1.6195772217499662</v>
      </c>
      <c r="AI39" s="22">
        <f>Rev_Dep_diff!AI39/Rev_Dep_0!AI39*100</f>
        <v>1.6685214879963748</v>
      </c>
      <c r="AJ39" s="22">
        <f>Rev_Dep_diff!AJ39/Rev_Dep_0!AJ39*100</f>
        <v>1.7683558039801599</v>
      </c>
      <c r="AK39" s="22">
        <f>Rev_Dep_diff!AK39/Rev_Dep_0!AK39*100</f>
        <v>1.8963356005465226</v>
      </c>
      <c r="AL39" s="22">
        <f>Rev_Dep_diff!AL39/Rev_Dep_0!AL39*100</f>
        <v>2.0342605708432804</v>
      </c>
      <c r="AM39" s="22">
        <f>Rev_Dep_diff!AM39/Rev_Dep_0!AM39*100</f>
        <v>2.2991948112301799</v>
      </c>
      <c r="AN39" s="22">
        <f>Rev_Dep_diff!AN39/Rev_Dep_0!AN39*100</f>
        <v>2.5145135398056517</v>
      </c>
      <c r="AO39" s="22">
        <f>Rev_Dep_diff!AO39/Rev_Dep_0!AO39*100</f>
        <v>2.6914242038305938</v>
      </c>
      <c r="AP39" s="22">
        <f>Rev_Dep_diff!AP39/Rev_Dep_0!AP39*100</f>
        <v>2.8607939011459926</v>
      </c>
      <c r="AQ39" s="22">
        <f>Rev_Dep_diff!AQ39/Rev_Dep_0!AQ39*100</f>
        <v>3.0116515187687116</v>
      </c>
      <c r="AR39" s="22">
        <f>Rev_Dep_diff!AR39/Rev_Dep_0!AR39*100</f>
        <v>3.4252118958355102</v>
      </c>
      <c r="AS39" s="22">
        <f>Rev_Dep_diff!AS39/Rev_Dep_0!AS39*100</f>
        <v>3.7140022296247674</v>
      </c>
      <c r="AT39" s="22">
        <f>Rev_Dep_diff!AT39/Rev_Dep_0!AT39*100</f>
        <v>3.8947009131423815</v>
      </c>
      <c r="AU39" s="22">
        <f>Rev_Dep_diff!AU39/Rev_Dep_0!AU39*100</f>
        <v>4.062726594701398</v>
      </c>
      <c r="AV39" s="22">
        <f>Rev_Dep_diff!AV39/Rev_Dep_0!AV39*100</f>
        <v>5.0819168162505086</v>
      </c>
    </row>
    <row r="40" spans="1:48" x14ac:dyDescent="0.25">
      <c r="A40" t="str">
        <f>résultats!B565</f>
        <v>PEXP_16_H01_1</v>
      </c>
      <c r="B40">
        <f>Rev_Dep_2!B40-Rev_Dep_0!B40</f>
        <v>0</v>
      </c>
      <c r="C40">
        <f>Rev_Dep_2!C40-Rev_Dep_0!C40</f>
        <v>0</v>
      </c>
      <c r="D40">
        <f>Rev_Dep_2!D40-Rev_Dep_0!D40</f>
        <v>0</v>
      </c>
      <c r="E40">
        <f>Rev_Dep_2!E40-Rev_Dep_0!E40</f>
        <v>0</v>
      </c>
      <c r="F40">
        <f>Rev_Dep_2!F40-Rev_Dep_0!F40</f>
        <v>0</v>
      </c>
      <c r="G40">
        <f>Rev_Dep_2!G40-Rev_Dep_0!G40</f>
        <v>0</v>
      </c>
      <c r="H40">
        <f>Rev_Dep_2!H40-Rev_Dep_0!H40</f>
        <v>0</v>
      </c>
      <c r="I40">
        <f>Rev_Dep_2!I40-Rev_Dep_0!I40</f>
        <v>0</v>
      </c>
      <c r="J40">
        <f>Rev_Dep_2!J40-Rev_Dep_0!J40</f>
        <v>0</v>
      </c>
      <c r="K40">
        <f>Rev_Dep_2!K40-Rev_Dep_0!K40</f>
        <v>0</v>
      </c>
      <c r="L40">
        <f>Rev_Dep_2!L40-Rev_Dep_0!L40</f>
        <v>0</v>
      </c>
      <c r="M40">
        <f>Rev_Dep_2!M40-Rev_Dep_0!M40</f>
        <v>0</v>
      </c>
      <c r="N40">
        <f>Rev_Dep_2!N40-Rev_Dep_0!N40</f>
        <v>0</v>
      </c>
      <c r="O40">
        <f>Rev_Dep_2!O40-Rev_Dep_0!O40</f>
        <v>0</v>
      </c>
      <c r="P40">
        <f>Rev_Dep_2!P40-Rev_Dep_0!P40</f>
        <v>0</v>
      </c>
      <c r="Q40">
        <f>Rev_Dep_2!Q40-Rev_Dep_0!Q40</f>
        <v>0</v>
      </c>
      <c r="R40">
        <f>Rev_Dep_2!R40-Rev_Dep_0!R40</f>
        <v>0</v>
      </c>
      <c r="S40">
        <f>Rev_Dep_2!S40-Rev_Dep_0!S40</f>
        <v>0</v>
      </c>
      <c r="T40">
        <f>Rev_Dep_2!T40-Rev_Dep_0!T40</f>
        <v>0</v>
      </c>
      <c r="U40" s="22">
        <f>Rev_Dep_diff!U40/Rev_Dep_0!U40*100</f>
        <v>-1.4551263278823456E-2</v>
      </c>
      <c r="V40" s="22">
        <f>Rev_Dep_diff!V40/Rev_Dep_0!V40*100</f>
        <v>-0.63079680142335892</v>
      </c>
      <c r="W40" s="22">
        <f>Rev_Dep_diff!W40/Rev_Dep_0!W40*100</f>
        <v>-0.86277031336401233</v>
      </c>
      <c r="X40" s="22">
        <f>Rev_Dep_diff!X40/Rev_Dep_0!X40*100</f>
        <v>-1.1649897360326731</v>
      </c>
      <c r="Y40" s="22">
        <f>Rev_Dep_diff!Y40/Rev_Dep_0!Y40*100</f>
        <v>-1.1836445309200114</v>
      </c>
      <c r="Z40" s="22">
        <f>Rev_Dep_diff!Z40/Rev_Dep_0!Z40*100</f>
        <v>-0.94721484766838826</v>
      </c>
      <c r="AA40" s="22">
        <f>Rev_Dep_diff!AA40/Rev_Dep_0!AA40*100</f>
        <v>-2.100815184359503E-2</v>
      </c>
      <c r="AB40" s="22">
        <f>Rev_Dep_diff!AB40/Rev_Dep_0!AB40*100</f>
        <v>1.2107209634546747</v>
      </c>
      <c r="AC40" s="22">
        <f>Rev_Dep_diff!AC40/Rev_Dep_0!AC40*100</f>
        <v>1.5673462530432738</v>
      </c>
      <c r="AD40" s="22">
        <f>Rev_Dep_diff!AD40/Rev_Dep_0!AD40*100</f>
        <v>1.7430817838219999</v>
      </c>
      <c r="AE40" s="22">
        <f>Rev_Dep_diff!AE40/Rev_Dep_0!AE40*100</f>
        <v>1.9440218969752252</v>
      </c>
      <c r="AF40" s="22">
        <f>Rev_Dep_diff!AF40/Rev_Dep_0!AF40*100</f>
        <v>2.0548207951717199</v>
      </c>
      <c r="AG40" s="22">
        <f>Rev_Dep_diff!AG40/Rev_Dep_0!AG40*100</f>
        <v>2.0975913270715982</v>
      </c>
      <c r="AH40" s="22">
        <f>Rev_Dep_diff!AH40/Rev_Dep_0!AH40*100</f>
        <v>1.880204143137413</v>
      </c>
      <c r="AI40" s="22">
        <f>Rev_Dep_diff!AI40/Rev_Dep_0!AI40*100</f>
        <v>1.5543103465119259</v>
      </c>
      <c r="AJ40" s="22">
        <f>Rev_Dep_diff!AJ40/Rev_Dep_0!AJ40*100</f>
        <v>2.6256212947799531</v>
      </c>
      <c r="AK40" s="22">
        <f>Rev_Dep_diff!AK40/Rev_Dep_0!AK40*100</f>
        <v>1.7523155552840119</v>
      </c>
      <c r="AL40" s="22">
        <f>Rev_Dep_diff!AL40/Rev_Dep_0!AL40*100</f>
        <v>2.4372146151572784</v>
      </c>
      <c r="AM40" s="22">
        <f>Rev_Dep_diff!AM40/Rev_Dep_0!AM40*100</f>
        <v>1.7546404627660086</v>
      </c>
      <c r="AN40" s="22">
        <f>Rev_Dep_diff!AN40/Rev_Dep_0!AN40*100</f>
        <v>2.4832294821959713</v>
      </c>
      <c r="AO40" s="22">
        <f>Rev_Dep_diff!AO40/Rev_Dep_0!AO40*100</f>
        <v>3.1704582117900415</v>
      </c>
      <c r="AP40" s="22">
        <f>Rev_Dep_diff!AP40/Rev_Dep_0!AP40*100</f>
        <v>3.2932074334845027</v>
      </c>
      <c r="AQ40" s="22">
        <f>Rev_Dep_diff!AQ40/Rev_Dep_0!AQ40*100</f>
        <v>3.3514047058134517</v>
      </c>
      <c r="AR40" s="22">
        <f>Rev_Dep_diff!AR40/Rev_Dep_0!AR40*100</f>
        <v>3.4655601641884659</v>
      </c>
      <c r="AS40" s="22">
        <f>Rev_Dep_diff!AS40/Rev_Dep_0!AS40*100</f>
        <v>3.6130229353310015</v>
      </c>
      <c r="AT40" s="22">
        <f>Rev_Dep_diff!AT40/Rev_Dep_0!AT40*100</f>
        <v>3.7534922391145282</v>
      </c>
      <c r="AU40" s="22">
        <f>Rev_Dep_diff!AU40/Rev_Dep_0!AU40*100</f>
        <v>3.8882571007207245</v>
      </c>
      <c r="AV40" s="22">
        <f>Rev_Dep_diff!AV40/Rev_Dep_0!AV40*100</f>
        <v>4.0145007785365543</v>
      </c>
    </row>
    <row r="41" spans="1:48" x14ac:dyDescent="0.25">
      <c r="A41" t="str">
        <f>résultats!B566</f>
        <v>PEXP_17_H01_1</v>
      </c>
      <c r="B41">
        <f>Rev_Dep_2!B41-Rev_Dep_0!B41</f>
        <v>0</v>
      </c>
      <c r="C41">
        <f>Rev_Dep_2!C41-Rev_Dep_0!C41</f>
        <v>0</v>
      </c>
      <c r="D41">
        <f>Rev_Dep_2!D41-Rev_Dep_0!D41</f>
        <v>0</v>
      </c>
      <c r="E41">
        <f>Rev_Dep_2!E41-Rev_Dep_0!E41</f>
        <v>0</v>
      </c>
      <c r="F41">
        <f>Rev_Dep_2!F41-Rev_Dep_0!F41</f>
        <v>0</v>
      </c>
      <c r="G41">
        <f>Rev_Dep_2!G41-Rev_Dep_0!G41</f>
        <v>0</v>
      </c>
      <c r="H41">
        <f>Rev_Dep_2!H41-Rev_Dep_0!H41</f>
        <v>0</v>
      </c>
      <c r="I41">
        <f>Rev_Dep_2!I41-Rev_Dep_0!I41</f>
        <v>0</v>
      </c>
      <c r="J41">
        <f>Rev_Dep_2!J41-Rev_Dep_0!J41</f>
        <v>0</v>
      </c>
      <c r="K41">
        <f>Rev_Dep_2!K41-Rev_Dep_0!K41</f>
        <v>0</v>
      </c>
      <c r="L41">
        <f>Rev_Dep_2!L41-Rev_Dep_0!L41</f>
        <v>0</v>
      </c>
      <c r="M41">
        <f>Rev_Dep_2!M41-Rev_Dep_0!M41</f>
        <v>0</v>
      </c>
      <c r="N41">
        <f>Rev_Dep_2!N41-Rev_Dep_0!N41</f>
        <v>0</v>
      </c>
      <c r="O41">
        <f>Rev_Dep_2!O41-Rev_Dep_0!O41</f>
        <v>0</v>
      </c>
      <c r="P41">
        <f>Rev_Dep_2!P41-Rev_Dep_0!P41</f>
        <v>0</v>
      </c>
      <c r="Q41">
        <f>Rev_Dep_2!Q41-Rev_Dep_0!Q41</f>
        <v>0</v>
      </c>
      <c r="R41">
        <f>Rev_Dep_2!R41-Rev_Dep_0!R41</f>
        <v>0</v>
      </c>
      <c r="S41">
        <f>Rev_Dep_2!S41-Rev_Dep_0!S41</f>
        <v>0</v>
      </c>
      <c r="T41">
        <f>Rev_Dep_2!T41-Rev_Dep_0!T41</f>
        <v>0</v>
      </c>
      <c r="U41" s="22">
        <f>Rev_Dep_diff!U41/Rev_Dep_0!U41*100</f>
        <v>-1.8536687106835467E-2</v>
      </c>
      <c r="V41" s="22">
        <f>Rev_Dep_diff!V41/Rev_Dep_0!V41*100</f>
        <v>0.10892332751095204</v>
      </c>
      <c r="W41" s="22">
        <f>Rev_Dep_diff!W41/Rev_Dep_0!W41*100</f>
        <v>0.14949524859070515</v>
      </c>
      <c r="X41" s="22">
        <f>Rev_Dep_diff!X41/Rev_Dep_0!X41*100</f>
        <v>-0.27932616326605197</v>
      </c>
      <c r="Y41" s="22">
        <f>Rev_Dep_diff!Y41/Rev_Dep_0!Y41*100</f>
        <v>-0.49810141903099253</v>
      </c>
      <c r="Z41" s="22">
        <f>Rev_Dep_diff!Z41/Rev_Dep_0!Z41*100</f>
        <v>-0.46854111536137222</v>
      </c>
      <c r="AA41" s="22">
        <f>Rev_Dep_diff!AA41/Rev_Dep_0!AA41*100</f>
        <v>-7.1365482052198434E-2</v>
      </c>
      <c r="AB41" s="22">
        <f>Rev_Dep_diff!AB41/Rev_Dep_0!AB41*100</f>
        <v>0.62430348426158899</v>
      </c>
      <c r="AC41" s="22">
        <f>Rev_Dep_diff!AC41/Rev_Dep_0!AC41*100</f>
        <v>1.1650581655880798</v>
      </c>
      <c r="AD41" s="22">
        <f>Rev_Dep_diff!AD41/Rev_Dep_0!AD41*100</f>
        <v>1.4951826756512225</v>
      </c>
      <c r="AE41" s="22">
        <f>Rev_Dep_diff!AE41/Rev_Dep_0!AE41*100</f>
        <v>1.7663449141275738</v>
      </c>
      <c r="AF41" s="22">
        <f>Rev_Dep_diff!AF41/Rev_Dep_0!AF41*100</f>
        <v>2.0185423171156263</v>
      </c>
      <c r="AG41" s="22">
        <f>Rev_Dep_diff!AG41/Rev_Dep_0!AG41*100</f>
        <v>2.3136808894703984</v>
      </c>
      <c r="AH41" s="22">
        <f>Rev_Dep_diff!AH41/Rev_Dep_0!AH41*100</f>
        <v>2.4606175622943831</v>
      </c>
      <c r="AI41" s="22">
        <f>Rev_Dep_diff!AI41/Rev_Dep_0!AI41*100</f>
        <v>2.4732909712579554</v>
      </c>
      <c r="AJ41" s="22">
        <f>Rev_Dep_diff!AJ41/Rev_Dep_0!AJ41*100</f>
        <v>2.4989040030830347</v>
      </c>
      <c r="AK41" s="22">
        <f>Rev_Dep_diff!AK41/Rev_Dep_0!AK41*100</f>
        <v>2.4931816299423706</v>
      </c>
      <c r="AL41" s="22">
        <f>Rev_Dep_diff!AL41/Rev_Dep_0!AL41*100</f>
        <v>2.5091039819027108</v>
      </c>
      <c r="AM41" s="22">
        <f>Rev_Dep_diff!AM41/Rev_Dep_0!AM41*100</f>
        <v>2.5296430911425052</v>
      </c>
      <c r="AN41" s="22">
        <f>Rev_Dep_diff!AN41/Rev_Dep_0!AN41*100</f>
        <v>2.5772871117446154</v>
      </c>
      <c r="AO41" s="22">
        <f>Rev_Dep_diff!AO41/Rev_Dep_0!AO41*100</f>
        <v>2.6650259575179658</v>
      </c>
      <c r="AP41" s="22">
        <f>Rev_Dep_diff!AP41/Rev_Dep_0!AP41*100</f>
        <v>2.7617041203494757</v>
      </c>
      <c r="AQ41" s="22">
        <f>Rev_Dep_diff!AQ41/Rev_Dep_0!AQ41*100</f>
        <v>2.8496214065856922</v>
      </c>
      <c r="AR41" s="22">
        <f>Rev_Dep_diff!AR41/Rev_Dep_0!AR41*100</f>
        <v>2.9663627892492248</v>
      </c>
      <c r="AS41" s="22">
        <f>Rev_Dep_diff!AS41/Rev_Dep_0!AS41*100</f>
        <v>3.1147836542098792</v>
      </c>
      <c r="AT41" s="22">
        <f>Rev_Dep_diff!AT41/Rev_Dep_0!AT41*100</f>
        <v>3.2231014732947969</v>
      </c>
      <c r="AU41" s="22">
        <f>Rev_Dep_diff!AU41/Rev_Dep_0!AU41*100</f>
        <v>3.3027099947578971</v>
      </c>
      <c r="AV41" s="22">
        <f>Rev_Dep_diff!AV41/Rev_Dep_0!AV41*100</f>
        <v>3.3703211017306187</v>
      </c>
    </row>
    <row r="42" spans="1:48" x14ac:dyDescent="0.25">
      <c r="A42" t="str">
        <f>résultats!B567</f>
        <v>PEXP_18_H01_1</v>
      </c>
      <c r="B42">
        <f>Rev_Dep_2!B42-Rev_Dep_0!B42</f>
        <v>0</v>
      </c>
      <c r="C42">
        <f>Rev_Dep_2!C42-Rev_Dep_0!C42</f>
        <v>0</v>
      </c>
      <c r="D42">
        <f>Rev_Dep_2!D42-Rev_Dep_0!D42</f>
        <v>0</v>
      </c>
      <c r="E42">
        <f>Rev_Dep_2!E42-Rev_Dep_0!E42</f>
        <v>0</v>
      </c>
      <c r="F42">
        <f>Rev_Dep_2!F42-Rev_Dep_0!F42</f>
        <v>0</v>
      </c>
      <c r="G42">
        <f>Rev_Dep_2!G42-Rev_Dep_0!G42</f>
        <v>0</v>
      </c>
      <c r="H42">
        <f>Rev_Dep_2!H42-Rev_Dep_0!H42</f>
        <v>0</v>
      </c>
      <c r="I42">
        <f>Rev_Dep_2!I42-Rev_Dep_0!I42</f>
        <v>0</v>
      </c>
      <c r="J42">
        <f>Rev_Dep_2!J42-Rev_Dep_0!J42</f>
        <v>0</v>
      </c>
      <c r="K42">
        <f>Rev_Dep_2!K42-Rev_Dep_0!K42</f>
        <v>0</v>
      </c>
      <c r="L42">
        <f>Rev_Dep_2!L42-Rev_Dep_0!L42</f>
        <v>0</v>
      </c>
      <c r="M42">
        <f>Rev_Dep_2!M42-Rev_Dep_0!M42</f>
        <v>0</v>
      </c>
      <c r="N42">
        <f>Rev_Dep_2!N42-Rev_Dep_0!N42</f>
        <v>0</v>
      </c>
      <c r="O42">
        <f>Rev_Dep_2!O42-Rev_Dep_0!O42</f>
        <v>0</v>
      </c>
      <c r="P42">
        <f>Rev_Dep_2!P42-Rev_Dep_0!P42</f>
        <v>0</v>
      </c>
      <c r="Q42">
        <f>Rev_Dep_2!Q42-Rev_Dep_0!Q42</f>
        <v>0</v>
      </c>
      <c r="R42">
        <f>Rev_Dep_2!R42-Rev_Dep_0!R42</f>
        <v>0</v>
      </c>
      <c r="S42">
        <f>Rev_Dep_2!S42-Rev_Dep_0!S42</f>
        <v>0</v>
      </c>
      <c r="T42">
        <f>Rev_Dep_2!T42-Rev_Dep_0!T42</f>
        <v>0</v>
      </c>
      <c r="U42" s="22">
        <f>Rev_Dep_diff!U42/Rev_Dep_0!U42*100</f>
        <v>5.8574938578626751E-5</v>
      </c>
      <c r="V42" s="22">
        <f>Rev_Dep_diff!V42/Rev_Dep_0!V42*100</f>
        <v>7.2922857762944104E-2</v>
      </c>
      <c r="W42" s="22">
        <f>Rev_Dep_diff!W42/Rev_Dep_0!W42*100</f>
        <v>0.10913626930451359</v>
      </c>
      <c r="X42" s="22">
        <f>Rev_Dep_diff!X42/Rev_Dep_0!X42*100</f>
        <v>0.15358743123811908</v>
      </c>
      <c r="Y42" s="22">
        <f>Rev_Dep_diff!Y42/Rev_Dep_0!Y42*100</f>
        <v>0.20232370673646938</v>
      </c>
      <c r="Z42" s="22">
        <f>Rev_Dep_diff!Z42/Rev_Dep_0!Z42*100</f>
        <v>0.28087083051248202</v>
      </c>
      <c r="AA42" s="22">
        <f>Rev_Dep_diff!AA42/Rev_Dep_0!AA42*100</f>
        <v>0.40176950996707517</v>
      </c>
      <c r="AB42" s="22">
        <f>Rev_Dep_diff!AB42/Rev_Dep_0!AB42*100</f>
        <v>0.5666259396018366</v>
      </c>
      <c r="AC42" s="22">
        <f>Rev_Dep_diff!AC42/Rev_Dep_0!AC42*100</f>
        <v>0.80526831148858058</v>
      </c>
      <c r="AD42" s="22">
        <f>Rev_Dep_diff!AD42/Rev_Dep_0!AD42*100</f>
        <v>0.96767987508679532</v>
      </c>
      <c r="AE42" s="22">
        <f>Rev_Dep_diff!AE42/Rev_Dep_0!AE42*100</f>
        <v>1.1124402730324814</v>
      </c>
      <c r="AF42" s="22">
        <f>Rev_Dep_diff!AF42/Rev_Dep_0!AF42*100</f>
        <v>1.243014043559918</v>
      </c>
      <c r="AG42" s="22">
        <f>Rev_Dep_diff!AG42/Rev_Dep_0!AG42*100</f>
        <v>1.3646647612857852</v>
      </c>
      <c r="AH42" s="22">
        <f>Rev_Dep_diff!AH42/Rev_Dep_0!AH42*100</f>
        <v>1.47052163915829</v>
      </c>
      <c r="AI42" s="22">
        <f>Rev_Dep_diff!AI42/Rev_Dep_0!AI42*100</f>
        <v>1.5531154151771567</v>
      </c>
      <c r="AJ42" s="22">
        <f>Rev_Dep_diff!AJ42/Rev_Dep_0!AJ42*100</f>
        <v>1.6525117064336963</v>
      </c>
      <c r="AK42" s="22">
        <f>Rev_Dep_diff!AK42/Rev_Dep_0!AK42*100</f>
        <v>1.7428493068215811</v>
      </c>
      <c r="AL42" s="22">
        <f>Rev_Dep_diff!AL42/Rev_Dep_0!AL42*100</f>
        <v>1.8414486025058086</v>
      </c>
      <c r="AM42" s="22">
        <f>Rev_Dep_diff!AM42/Rev_Dep_0!AM42*100</f>
        <v>2.0069259769683825</v>
      </c>
      <c r="AN42" s="22">
        <f>Rev_Dep_diff!AN42/Rev_Dep_0!AN42*100</f>
        <v>2.1291774104180536</v>
      </c>
      <c r="AO42" s="22">
        <f>Rev_Dep_diff!AO42/Rev_Dep_0!AO42*100</f>
        <v>2.2134737826875241</v>
      </c>
      <c r="AP42" s="22">
        <f>Rev_Dep_diff!AP42/Rev_Dep_0!AP42*100</f>
        <v>2.2857022435407517</v>
      </c>
      <c r="AQ42" s="22">
        <f>Rev_Dep_diff!AQ42/Rev_Dep_0!AQ42*100</f>
        <v>2.3351039317536832</v>
      </c>
      <c r="AR42" s="22">
        <f>Rev_Dep_diff!AR42/Rev_Dep_0!AR42*100</f>
        <v>2.4041544002347117</v>
      </c>
      <c r="AS42" s="22">
        <f>Rev_Dep_diff!AS42/Rev_Dep_0!AS42*100</f>
        <v>2.4891597492583961</v>
      </c>
      <c r="AT42" s="22">
        <f>Rev_Dep_diff!AT42/Rev_Dep_0!AT42*100</f>
        <v>2.55815932747793</v>
      </c>
      <c r="AU42" s="22">
        <f>Rev_Dep_diff!AU42/Rev_Dep_0!AU42*100</f>
        <v>2.5417219165840979</v>
      </c>
      <c r="AV42" s="22">
        <f>Rev_Dep_diff!AV42/Rev_Dep_0!AV42*100</f>
        <v>2.5502424518375202</v>
      </c>
    </row>
    <row r="43" spans="1:48" x14ac:dyDescent="0.25">
      <c r="A43" t="str">
        <f>résultats!B568</f>
        <v>PEXP_19_H01_1</v>
      </c>
      <c r="B43">
        <f>Rev_Dep_2!B43-Rev_Dep_0!B43</f>
        <v>0</v>
      </c>
      <c r="C43">
        <f>Rev_Dep_2!C43-Rev_Dep_0!C43</f>
        <v>0</v>
      </c>
      <c r="D43">
        <f>Rev_Dep_2!D43-Rev_Dep_0!D43</f>
        <v>0</v>
      </c>
      <c r="E43">
        <f>Rev_Dep_2!E43-Rev_Dep_0!E43</f>
        <v>0</v>
      </c>
      <c r="F43">
        <f>Rev_Dep_2!F43-Rev_Dep_0!F43</f>
        <v>0</v>
      </c>
      <c r="G43">
        <f>Rev_Dep_2!G43-Rev_Dep_0!G43</f>
        <v>0</v>
      </c>
      <c r="H43">
        <f>Rev_Dep_2!H43-Rev_Dep_0!H43</f>
        <v>0</v>
      </c>
      <c r="I43">
        <f>Rev_Dep_2!I43-Rev_Dep_0!I43</f>
        <v>0</v>
      </c>
      <c r="J43">
        <f>Rev_Dep_2!J43-Rev_Dep_0!J43</f>
        <v>0</v>
      </c>
      <c r="K43">
        <f>Rev_Dep_2!K43-Rev_Dep_0!K43</f>
        <v>0</v>
      </c>
      <c r="L43">
        <f>Rev_Dep_2!L43-Rev_Dep_0!L43</f>
        <v>0</v>
      </c>
      <c r="M43">
        <f>Rev_Dep_2!M43-Rev_Dep_0!M43</f>
        <v>0</v>
      </c>
      <c r="N43">
        <f>Rev_Dep_2!N43-Rev_Dep_0!N43</f>
        <v>0</v>
      </c>
      <c r="O43">
        <f>Rev_Dep_2!O43-Rev_Dep_0!O43</f>
        <v>0</v>
      </c>
      <c r="P43">
        <f>Rev_Dep_2!P43-Rev_Dep_0!P43</f>
        <v>0</v>
      </c>
      <c r="Q43">
        <f>Rev_Dep_2!Q43-Rev_Dep_0!Q43</f>
        <v>0</v>
      </c>
      <c r="R43">
        <f>Rev_Dep_2!R43-Rev_Dep_0!R43</f>
        <v>0</v>
      </c>
      <c r="S43">
        <f>Rev_Dep_2!S43-Rev_Dep_0!S43</f>
        <v>0</v>
      </c>
      <c r="T43">
        <f>Rev_Dep_2!T43-Rev_Dep_0!T43</f>
        <v>0</v>
      </c>
      <c r="U43" s="22">
        <f>Rev_Dep_diff!U43/Rev_Dep_0!U43*100</f>
        <v>2.520607709480511E-3</v>
      </c>
      <c r="V43" s="22">
        <f>Rev_Dep_diff!V43/Rev_Dep_0!V43*100</f>
        <v>-1.9070058731179497E-3</v>
      </c>
      <c r="W43" s="22">
        <f>Rev_Dep_diff!W43/Rev_Dep_0!W43*100</f>
        <v>-3.4906863729337496E-3</v>
      </c>
      <c r="X43" s="22">
        <f>Rev_Dep_diff!X43/Rev_Dep_0!X43*100</f>
        <v>6.4930758442676886E-2</v>
      </c>
      <c r="Y43" s="22">
        <f>Rev_Dep_diff!Y43/Rev_Dep_0!Y43*100</f>
        <v>0.16285968024957359</v>
      </c>
      <c r="Z43" s="22">
        <f>Rev_Dep_diff!Z43/Rev_Dep_0!Z43*100</f>
        <v>0.28124487384605873</v>
      </c>
      <c r="AA43" s="22">
        <f>Rev_Dep_diff!AA43/Rev_Dep_0!AA43*100</f>
        <v>0.43972558446741772</v>
      </c>
      <c r="AB43" s="22">
        <f>Rev_Dep_diff!AB43/Rev_Dep_0!AB43*100</f>
        <v>0.62080935587529684</v>
      </c>
      <c r="AC43" s="22">
        <f>Rev_Dep_diff!AC43/Rev_Dep_0!AC43*100</f>
        <v>0.80970256713374122</v>
      </c>
      <c r="AD43" s="22">
        <f>Rev_Dep_diff!AD43/Rev_Dep_0!AD43*100</f>
        <v>0.97884351301404804</v>
      </c>
      <c r="AE43" s="22">
        <f>Rev_Dep_diff!AE43/Rev_Dep_0!AE43*100</f>
        <v>1.1347257643194264</v>
      </c>
      <c r="AF43" s="22">
        <f>Rev_Dep_diff!AF43/Rev_Dep_0!AF43*100</f>
        <v>1.2840081760146183</v>
      </c>
      <c r="AG43" s="22">
        <f>Rev_Dep_diff!AG43/Rev_Dep_0!AG43*100</f>
        <v>1.419249674251011</v>
      </c>
      <c r="AH43" s="22">
        <f>Rev_Dep_diff!AH43/Rev_Dep_0!AH43*100</f>
        <v>1.5467240640688145</v>
      </c>
      <c r="AI43" s="22">
        <f>Rev_Dep_diff!AI43/Rev_Dep_0!AI43*100</f>
        <v>1.6674934966494852</v>
      </c>
      <c r="AJ43" s="22">
        <f>Rev_Dep_diff!AJ43/Rev_Dep_0!AJ43*100</f>
        <v>1.7940191489230051</v>
      </c>
      <c r="AK43" s="22">
        <f>Rev_Dep_diff!AK43/Rev_Dep_0!AK43*100</f>
        <v>1.9268057786247308</v>
      </c>
      <c r="AL43" s="22">
        <f>Rev_Dep_diff!AL43/Rev_Dep_0!AL43*100</f>
        <v>2.0599137389163626</v>
      </c>
      <c r="AM43" s="22">
        <f>Rev_Dep_diff!AM43/Rev_Dep_0!AM43*100</f>
        <v>2.2028255229717115</v>
      </c>
      <c r="AN43" s="22">
        <f>Rev_Dep_diff!AN43/Rev_Dep_0!AN43*100</f>
        <v>2.3531525627330563</v>
      </c>
      <c r="AO43" s="22">
        <f>Rev_Dep_diff!AO43/Rev_Dep_0!AO43*100</f>
        <v>2.5201947271994651</v>
      </c>
      <c r="AP43" s="22">
        <f>Rev_Dep_diff!AP43/Rev_Dep_0!AP43*100</f>
        <v>2.6966054189872914</v>
      </c>
      <c r="AQ43" s="22">
        <f>Rev_Dep_diff!AQ43/Rev_Dep_0!AQ43*100</f>
        <v>2.8697027533252801</v>
      </c>
      <c r="AR43" s="22">
        <f>Rev_Dep_diff!AR43/Rev_Dep_0!AR43*100</f>
        <v>3.0329526833226823</v>
      </c>
      <c r="AS43" s="22">
        <f>Rev_Dep_diff!AS43/Rev_Dep_0!AS43*100</f>
        <v>3.1917695156311341</v>
      </c>
      <c r="AT43" s="22">
        <f>Rev_Dep_diff!AT43/Rev_Dep_0!AT43*100</f>
        <v>3.342902137562989</v>
      </c>
      <c r="AU43" s="22">
        <f>Rev_Dep_diff!AU43/Rev_Dep_0!AU43*100</f>
        <v>3.4863804714237521</v>
      </c>
      <c r="AV43" s="22">
        <f>Rev_Dep_diff!AV43/Rev_Dep_0!AV43*100</f>
        <v>3.621865755833678</v>
      </c>
    </row>
    <row r="44" spans="1:48" x14ac:dyDescent="0.25">
      <c r="A44" t="str">
        <f>résultats!B570</f>
        <v>PEXP_11_H01_1</v>
      </c>
      <c r="B44">
        <f>Rev_Dep_2!B44-Rev_Dep_0!B44</f>
        <v>0</v>
      </c>
      <c r="C44">
        <f>Rev_Dep_2!C44-Rev_Dep_0!C44</f>
        <v>0</v>
      </c>
      <c r="D44">
        <f>Rev_Dep_2!D44-Rev_Dep_0!D44</f>
        <v>0</v>
      </c>
      <c r="E44">
        <f>Rev_Dep_2!E44-Rev_Dep_0!E44</f>
        <v>0</v>
      </c>
      <c r="F44">
        <f>Rev_Dep_2!F44-Rev_Dep_0!F44</f>
        <v>0</v>
      </c>
      <c r="G44">
        <f>Rev_Dep_2!G44-Rev_Dep_0!G44</f>
        <v>0</v>
      </c>
      <c r="H44">
        <f>Rev_Dep_2!H44-Rev_Dep_0!H44</f>
        <v>0</v>
      </c>
      <c r="I44">
        <f>Rev_Dep_2!I44-Rev_Dep_0!I44</f>
        <v>0</v>
      </c>
      <c r="J44">
        <f>Rev_Dep_2!J44-Rev_Dep_0!J44</f>
        <v>0</v>
      </c>
      <c r="K44">
        <f>Rev_Dep_2!K44-Rev_Dep_0!K44</f>
        <v>0</v>
      </c>
      <c r="L44">
        <f>Rev_Dep_2!L44-Rev_Dep_0!L44</f>
        <v>0</v>
      </c>
      <c r="M44">
        <f>Rev_Dep_2!M44-Rev_Dep_0!M44</f>
        <v>0</v>
      </c>
      <c r="N44">
        <f>Rev_Dep_2!N44-Rev_Dep_0!N44</f>
        <v>0</v>
      </c>
      <c r="O44">
        <f>Rev_Dep_2!O44-Rev_Dep_0!O44</f>
        <v>0</v>
      </c>
      <c r="P44">
        <f>Rev_Dep_2!P44-Rev_Dep_0!P44</f>
        <v>0</v>
      </c>
      <c r="Q44">
        <f>Rev_Dep_2!Q44-Rev_Dep_0!Q44</f>
        <v>0</v>
      </c>
      <c r="R44">
        <f>Rev_Dep_2!R44-Rev_Dep_0!R44</f>
        <v>0</v>
      </c>
      <c r="S44">
        <f>Rev_Dep_2!S44-Rev_Dep_0!S44</f>
        <v>0</v>
      </c>
      <c r="T44">
        <f>Rev_Dep_2!T44-Rev_Dep_0!T44</f>
        <v>0</v>
      </c>
      <c r="U44" s="22">
        <f>Rev_Dep_diff!U44/Rev_Dep_0!U44*100</f>
        <v>-4.1180101157155995E-3</v>
      </c>
      <c r="V44" s="22">
        <f>Rev_Dep_diff!V44/Rev_Dep_0!V44*100</f>
        <v>-2.7894333829827131E-2</v>
      </c>
      <c r="W44" s="22">
        <f>Rev_Dep_diff!W44/Rev_Dep_0!W44*100</f>
        <v>-3.5765945831765518E-2</v>
      </c>
      <c r="X44" s="22">
        <f>Rev_Dep_diff!X44/Rev_Dep_0!X44*100</f>
        <v>-7.330298781960354E-3</v>
      </c>
      <c r="Y44" s="22">
        <f>Rev_Dep_diff!Y44/Rev_Dep_0!Y44*100</f>
        <v>3.1962465637840332E-2</v>
      </c>
      <c r="Z44" s="22">
        <f>Rev_Dep_diff!Z44/Rev_Dep_0!Z44*100</f>
        <v>9.2629577461202137E-2</v>
      </c>
      <c r="AA44" s="22">
        <f>Rev_Dep_diff!AA44/Rev_Dep_0!AA44*100</f>
        <v>0.18896526642362854</v>
      </c>
      <c r="AB44" s="22">
        <f>Rev_Dep_diff!AB44/Rev_Dep_0!AB44*100</f>
        <v>0.30947011202057734</v>
      </c>
      <c r="AC44" s="22">
        <f>Rev_Dep_diff!AC44/Rev_Dep_0!AC44*100</f>
        <v>0.4257480591858448</v>
      </c>
      <c r="AD44" s="22">
        <f>Rev_Dep_diff!AD44/Rev_Dep_0!AD44*100</f>
        <v>0.53327778752431043</v>
      </c>
      <c r="AE44" s="22">
        <f>Rev_Dep_diff!AE44/Rev_Dep_0!AE44*100</f>
        <v>0.64200767209915022</v>
      </c>
      <c r="AF44" s="22">
        <f>Rev_Dep_diff!AF44/Rev_Dep_0!AF44*100</f>
        <v>0.75011922923722885</v>
      </c>
      <c r="AG44" s="22">
        <f>Rev_Dep_diff!AG44/Rev_Dep_0!AG44*100</f>
        <v>0.84949247566268682</v>
      </c>
      <c r="AH44" s="22">
        <f>Rev_Dep_diff!AH44/Rev_Dep_0!AH44*100</f>
        <v>0.93909797782923277</v>
      </c>
      <c r="AI44" s="22">
        <f>Rev_Dep_diff!AI44/Rev_Dep_0!AI44*100</f>
        <v>1.0238968721365644</v>
      </c>
      <c r="AJ44" s="22">
        <f>Rev_Dep_diff!AJ44/Rev_Dep_0!AJ44*100</f>
        <v>1.1406018658452219</v>
      </c>
      <c r="AK44" s="22">
        <f>Rev_Dep_diff!AK44/Rev_Dep_0!AK44*100</f>
        <v>1.2184335592350033</v>
      </c>
      <c r="AL44" s="22">
        <f>Rev_Dep_diff!AL44/Rev_Dep_0!AL44*100</f>
        <v>1.3280763894241181</v>
      </c>
      <c r="AM44" s="22">
        <f>Rev_Dep_diff!AM44/Rev_Dep_0!AM44*100</f>
        <v>1.4125071871597661</v>
      </c>
      <c r="AN44" s="22">
        <f>Rev_Dep_diff!AN44/Rev_Dep_0!AN44*100</f>
        <v>1.52914434355595</v>
      </c>
      <c r="AO44" s="22">
        <f>Rev_Dep_diff!AO44/Rev_Dep_0!AO44*100</f>
        <v>1.653481798626997</v>
      </c>
      <c r="AP44" s="22">
        <f>Rev_Dep_diff!AP44/Rev_Dep_0!AP44*100</f>
        <v>1.7700450326597492</v>
      </c>
      <c r="AQ44" s="22">
        <f>Rev_Dep_diff!AQ44/Rev_Dep_0!AQ44*100</f>
        <v>1.8832155903546179</v>
      </c>
      <c r="AR44" s="22">
        <f>Rev_Dep_diff!AR44/Rev_Dep_0!AR44*100</f>
        <v>1.9961417247126079</v>
      </c>
      <c r="AS44" s="22">
        <f>Rev_Dep_diff!AS44/Rev_Dep_0!AS44*100</f>
        <v>2.1075483845525911</v>
      </c>
      <c r="AT44" s="22">
        <f>Rev_Dep_diff!AT44/Rev_Dep_0!AT44*100</f>
        <v>2.2161313731368688</v>
      </c>
      <c r="AU44" s="22">
        <f>Rev_Dep_diff!AU44/Rev_Dep_0!AU44*100</f>
        <v>2.3214991062745267</v>
      </c>
      <c r="AV44" s="22">
        <f>Rev_Dep_diff!AV44/Rev_Dep_0!AV44*100</f>
        <v>2.4232541350866126</v>
      </c>
    </row>
    <row r="45" spans="1:48" x14ac:dyDescent="0.25">
      <c r="A45" t="str">
        <f>résultats!B571</f>
        <v>PEXP_12_H01_1</v>
      </c>
      <c r="B45">
        <f>Rev_Dep_2!B45-Rev_Dep_0!B45</f>
        <v>0</v>
      </c>
      <c r="C45">
        <f>Rev_Dep_2!C45-Rev_Dep_0!C45</f>
        <v>0</v>
      </c>
      <c r="D45">
        <f>Rev_Dep_2!D45-Rev_Dep_0!D45</f>
        <v>0</v>
      </c>
      <c r="E45">
        <f>Rev_Dep_2!E45-Rev_Dep_0!E45</f>
        <v>0</v>
      </c>
      <c r="F45">
        <f>Rev_Dep_2!F45-Rev_Dep_0!F45</f>
        <v>0</v>
      </c>
      <c r="G45">
        <f>Rev_Dep_2!G45-Rev_Dep_0!G45</f>
        <v>0</v>
      </c>
      <c r="H45">
        <f>Rev_Dep_2!H45-Rev_Dep_0!H45</f>
        <v>0</v>
      </c>
      <c r="I45">
        <f>Rev_Dep_2!I45-Rev_Dep_0!I45</f>
        <v>0</v>
      </c>
      <c r="J45">
        <f>Rev_Dep_2!J45-Rev_Dep_0!J45</f>
        <v>0</v>
      </c>
      <c r="K45">
        <f>Rev_Dep_2!K45-Rev_Dep_0!K45</f>
        <v>0</v>
      </c>
      <c r="L45">
        <f>Rev_Dep_2!L45-Rev_Dep_0!L45</f>
        <v>0</v>
      </c>
      <c r="M45">
        <f>Rev_Dep_2!M45-Rev_Dep_0!M45</f>
        <v>0</v>
      </c>
      <c r="N45">
        <f>Rev_Dep_2!N45-Rev_Dep_0!N45</f>
        <v>0</v>
      </c>
      <c r="O45">
        <f>Rev_Dep_2!O45-Rev_Dep_0!O45</f>
        <v>0</v>
      </c>
      <c r="P45">
        <f>Rev_Dep_2!P45-Rev_Dep_0!P45</f>
        <v>0</v>
      </c>
      <c r="Q45">
        <f>Rev_Dep_2!Q45-Rev_Dep_0!Q45</f>
        <v>0</v>
      </c>
      <c r="R45">
        <f>Rev_Dep_2!R45-Rev_Dep_0!R45</f>
        <v>0</v>
      </c>
      <c r="S45">
        <f>Rev_Dep_2!S45-Rev_Dep_0!S45</f>
        <v>0</v>
      </c>
      <c r="T45">
        <f>Rev_Dep_2!T45-Rev_Dep_0!T45</f>
        <v>0</v>
      </c>
      <c r="U45" s="22">
        <f>Rev_Dep_diff!U45/Rev_Dep_0!U45*100</f>
        <v>9.0764325946094682E-3</v>
      </c>
      <c r="V45" s="22">
        <f>Rev_Dep_diff!V45/Rev_Dep_0!V45*100</f>
        <v>-3.2558509287605635E-3</v>
      </c>
      <c r="W45" s="22">
        <f>Rev_Dep_diff!W45/Rev_Dep_0!W45*100</f>
        <v>-2.6282506215115343E-2</v>
      </c>
      <c r="X45" s="22">
        <f>Rev_Dep_diff!X45/Rev_Dep_0!X45*100</f>
        <v>-2.5089368197812753E-2</v>
      </c>
      <c r="Y45" s="22">
        <f>Rev_Dep_diff!Y45/Rev_Dep_0!Y45*100</f>
        <v>5.1041724826697346E-3</v>
      </c>
      <c r="Z45" s="22">
        <f>Rev_Dep_diff!Z45/Rev_Dep_0!Z45*100</f>
        <v>6.9948632877655834E-2</v>
      </c>
      <c r="AA45" s="22">
        <f>Rev_Dep_diff!AA45/Rev_Dep_0!AA45*100</f>
        <v>0.18822698348444172</v>
      </c>
      <c r="AB45" s="22">
        <f>Rev_Dep_diff!AB45/Rev_Dep_0!AB45*100</f>
        <v>0.35038082067541565</v>
      </c>
      <c r="AC45" s="22">
        <f>Rev_Dep_diff!AC45/Rev_Dep_0!AC45*100</f>
        <v>0.55989325060273942</v>
      </c>
      <c r="AD45" s="22">
        <f>Rev_Dep_diff!AD45/Rev_Dep_0!AD45*100</f>
        <v>0.68882027428121539</v>
      </c>
      <c r="AE45" s="22">
        <f>Rev_Dep_diff!AE45/Rev_Dep_0!AE45*100</f>
        <v>0.81335037591235038</v>
      </c>
      <c r="AF45" s="22">
        <f>Rev_Dep_diff!AF45/Rev_Dep_0!AF45*100</f>
        <v>0.93293774613423586</v>
      </c>
      <c r="AG45" s="22">
        <f>Rev_Dep_diff!AG45/Rev_Dep_0!AG45*100</f>
        <v>1.0560925287996559</v>
      </c>
      <c r="AH45" s="22">
        <f>Rev_Dep_diff!AH45/Rev_Dep_0!AH45*100</f>
        <v>1.173497218350456</v>
      </c>
      <c r="AI45" s="22">
        <f>Rev_Dep_diff!AI45/Rev_Dep_0!AI45*100</f>
        <v>1.264125965899771</v>
      </c>
      <c r="AJ45" s="22">
        <f>Rev_Dep_diff!AJ45/Rev_Dep_0!AJ45*100</f>
        <v>1.3978923386106286</v>
      </c>
      <c r="AK45" s="22">
        <f>Rev_Dep_diff!AK45/Rev_Dep_0!AK45*100</f>
        <v>1.4800265840299036</v>
      </c>
      <c r="AL45" s="22">
        <f>Rev_Dep_diff!AL45/Rev_Dep_0!AL45*100</f>
        <v>1.6054626876452112</v>
      </c>
      <c r="AM45" s="22">
        <f>Rev_Dep_diff!AM45/Rev_Dep_0!AM45*100</f>
        <v>1.7289044748850746</v>
      </c>
      <c r="AN45" s="22">
        <f>Rev_Dep_diff!AN45/Rev_Dep_0!AN45*100</f>
        <v>1.8611850413664417</v>
      </c>
      <c r="AO45" s="22">
        <f>Rev_Dep_diff!AO45/Rev_Dep_0!AO45*100</f>
        <v>2.0075115261626033</v>
      </c>
      <c r="AP45" s="22">
        <f>Rev_Dep_diff!AP45/Rev_Dep_0!AP45*100</f>
        <v>2.1460424024651297</v>
      </c>
      <c r="AQ45" s="22">
        <f>Rev_Dep_diff!AQ45/Rev_Dep_0!AQ45*100</f>
        <v>2.2734749280165878</v>
      </c>
      <c r="AR45" s="22">
        <f>Rev_Dep_diff!AR45/Rev_Dep_0!AR45*100</f>
        <v>2.3888047720543528</v>
      </c>
      <c r="AS45" s="22">
        <f>Rev_Dep_diff!AS45/Rev_Dep_0!AS45*100</f>
        <v>2.5278943549048463</v>
      </c>
      <c r="AT45" s="22">
        <f>Rev_Dep_diff!AT45/Rev_Dep_0!AT45*100</f>
        <v>2.6586917712735167</v>
      </c>
      <c r="AU45" s="22">
        <f>Rev_Dep_diff!AU45/Rev_Dep_0!AU45*100</f>
        <v>2.7822085049451077</v>
      </c>
      <c r="AV45" s="22">
        <f>Rev_Dep_diff!AV45/Rev_Dep_0!AV45*100</f>
        <v>2.8958519119767652</v>
      </c>
    </row>
    <row r="46" spans="1:48" x14ac:dyDescent="0.25">
      <c r="A46" t="str">
        <f>résultats!B572</f>
        <v>PEXP_13_H01_1</v>
      </c>
      <c r="B46">
        <f>Rev_Dep_2!B46-Rev_Dep_0!B46</f>
        <v>0</v>
      </c>
      <c r="C46">
        <f>Rev_Dep_2!C46-Rev_Dep_0!C46</f>
        <v>0</v>
      </c>
      <c r="D46">
        <f>Rev_Dep_2!D46-Rev_Dep_0!D46</f>
        <v>0</v>
      </c>
      <c r="E46">
        <f>Rev_Dep_2!E46-Rev_Dep_0!E46</f>
        <v>0</v>
      </c>
      <c r="F46">
        <f>Rev_Dep_2!F46-Rev_Dep_0!F46</f>
        <v>0</v>
      </c>
      <c r="G46">
        <f>Rev_Dep_2!G46-Rev_Dep_0!G46</f>
        <v>0</v>
      </c>
      <c r="H46">
        <f>Rev_Dep_2!H46-Rev_Dep_0!H46</f>
        <v>0</v>
      </c>
      <c r="I46">
        <f>Rev_Dep_2!I46-Rev_Dep_0!I46</f>
        <v>0</v>
      </c>
      <c r="J46">
        <f>Rev_Dep_2!J46-Rev_Dep_0!J46</f>
        <v>0</v>
      </c>
      <c r="K46">
        <f>Rev_Dep_2!K46-Rev_Dep_0!K46</f>
        <v>0</v>
      </c>
      <c r="L46">
        <f>Rev_Dep_2!L46-Rev_Dep_0!L46</f>
        <v>0</v>
      </c>
      <c r="M46">
        <f>Rev_Dep_2!M46-Rev_Dep_0!M46</f>
        <v>0</v>
      </c>
      <c r="N46">
        <f>Rev_Dep_2!N46-Rev_Dep_0!N46</f>
        <v>0</v>
      </c>
      <c r="O46">
        <f>Rev_Dep_2!O46-Rev_Dep_0!O46</f>
        <v>0</v>
      </c>
      <c r="P46">
        <f>Rev_Dep_2!P46-Rev_Dep_0!P46</f>
        <v>0</v>
      </c>
      <c r="Q46">
        <f>Rev_Dep_2!Q46-Rev_Dep_0!Q46</f>
        <v>0</v>
      </c>
      <c r="R46">
        <f>Rev_Dep_2!R46-Rev_Dep_0!R46</f>
        <v>0</v>
      </c>
      <c r="S46">
        <f>Rev_Dep_2!S46-Rev_Dep_0!S46</f>
        <v>0</v>
      </c>
      <c r="T46">
        <f>Rev_Dep_2!T46-Rev_Dep_0!T46</f>
        <v>0</v>
      </c>
      <c r="U46" s="22">
        <f>Rev_Dep_diff!U46/Rev_Dep_0!U46*100</f>
        <v>1.9446084846524523E-2</v>
      </c>
      <c r="V46" s="22">
        <f>Rev_Dep_diff!V46/Rev_Dep_0!V46*100</f>
        <v>-3.7674489790986385</v>
      </c>
      <c r="W46" s="22">
        <f>Rev_Dep_diff!W46/Rev_Dep_0!W46*100</f>
        <v>-6.9100185103864824</v>
      </c>
      <c r="X46" s="22">
        <f>Rev_Dep_diff!X46/Rev_Dep_0!X46*100</f>
        <v>-11.143490251499074</v>
      </c>
      <c r="Y46" s="22">
        <f>Rev_Dep_diff!Y46/Rev_Dep_0!Y46*100</f>
        <v>-11.671457584844809</v>
      </c>
      <c r="Z46" s="22">
        <f>Rev_Dep_diff!Z46/Rev_Dep_0!Z46*100</f>
        <v>-12.65537722816304</v>
      </c>
      <c r="AA46" s="22">
        <f>Rev_Dep_diff!AA46/Rev_Dep_0!AA46*100</f>
        <v>-12.949291676906526</v>
      </c>
      <c r="AB46" s="22">
        <f>Rev_Dep_diff!AB46/Rev_Dep_0!AB46*100</f>
        <v>-13.954766044111192</v>
      </c>
      <c r="AC46" s="22">
        <f>Rev_Dep_diff!AC46/Rev_Dep_0!AC46*100</f>
        <v>-15.068455899583022</v>
      </c>
      <c r="AD46" s="22">
        <f>Rev_Dep_diff!AD46/Rev_Dep_0!AD46*100</f>
        <v>-15.073465711344502</v>
      </c>
      <c r="AE46" s="22">
        <f>Rev_Dep_diff!AE46/Rev_Dep_0!AE46*100</f>
        <v>-15.28930939841969</v>
      </c>
      <c r="AF46" s="22">
        <f>Rev_Dep_diff!AF46/Rev_Dep_0!AF46*100</f>
        <v>-15.729317049460089</v>
      </c>
      <c r="AG46" s="22">
        <f>Rev_Dep_diff!AG46/Rev_Dep_0!AG46*100</f>
        <v>-15.750535186730961</v>
      </c>
      <c r="AH46" s="22">
        <f>Rev_Dep_diff!AH46/Rev_Dep_0!AH46*100</f>
        <v>-15.939017546960574</v>
      </c>
      <c r="AI46" s="22">
        <f>Rev_Dep_diff!AI46/Rev_Dep_0!AI46*100</f>
        <v>-16.438679280755366</v>
      </c>
      <c r="AJ46" s="22">
        <f>Rev_Dep_diff!AJ46/Rev_Dep_0!AJ46*100</f>
        <v>-16.609671235242001</v>
      </c>
      <c r="AK46" s="22">
        <f>Rev_Dep_diff!AK46/Rev_Dep_0!AK46*100</f>
        <v>-16.903244831909841</v>
      </c>
      <c r="AL46" s="22">
        <f>Rev_Dep_diff!AL46/Rev_Dep_0!AL46*100</f>
        <v>-18.140390611607206</v>
      </c>
      <c r="AM46" s="22">
        <f>Rev_Dep_diff!AM46/Rev_Dep_0!AM46*100</f>
        <v>-17.758757585884979</v>
      </c>
      <c r="AN46" s="22">
        <f>Rev_Dep_diff!AN46/Rev_Dep_0!AN46*100</f>
        <v>-17.529053368810434</v>
      </c>
      <c r="AO46" s="22">
        <f>Rev_Dep_diff!AO46/Rev_Dep_0!AO46*100</f>
        <v>-17.206899651782127</v>
      </c>
      <c r="AP46" s="22">
        <f>Rev_Dep_diff!AP46/Rev_Dep_0!AP46*100</f>
        <v>-16.653497694268925</v>
      </c>
      <c r="AQ46" s="22">
        <f>Rev_Dep_diff!AQ46/Rev_Dep_0!AQ46*100</f>
        <v>-16.153140583483058</v>
      </c>
      <c r="AR46" s="22">
        <f>Rev_Dep_diff!AR46/Rev_Dep_0!AR46*100</f>
        <v>-15.626572823761043</v>
      </c>
      <c r="AS46" s="22">
        <f>Rev_Dep_diff!AS46/Rev_Dep_0!AS46*100</f>
        <v>-15.102922452680628</v>
      </c>
      <c r="AT46" s="22">
        <f>Rev_Dep_diff!AT46/Rev_Dep_0!AT46*100</f>
        <v>-14.664906810112074</v>
      </c>
      <c r="AU46" s="22">
        <f>Rev_Dep_diff!AU46/Rev_Dep_0!AU46*100</f>
        <v>-14.23980363190031</v>
      </c>
      <c r="AV46" s="22">
        <f>Rev_Dep_diff!AV46/Rev_Dep_0!AV46*100</f>
        <v>-13.757190185834739</v>
      </c>
    </row>
    <row r="47" spans="1:48" x14ac:dyDescent="0.25">
      <c r="A47" t="str">
        <f>résultats!B573</f>
        <v>PEXP_14_H01_1</v>
      </c>
      <c r="B47">
        <f>Rev_Dep_2!B47-Rev_Dep_0!B47</f>
        <v>0</v>
      </c>
      <c r="C47">
        <f>Rev_Dep_2!C47-Rev_Dep_0!C47</f>
        <v>0</v>
      </c>
      <c r="D47">
        <f>Rev_Dep_2!D47-Rev_Dep_0!D47</f>
        <v>0</v>
      </c>
      <c r="E47">
        <f>Rev_Dep_2!E47-Rev_Dep_0!E47</f>
        <v>0</v>
      </c>
      <c r="F47">
        <f>Rev_Dep_2!F47-Rev_Dep_0!F47</f>
        <v>0</v>
      </c>
      <c r="G47">
        <f>Rev_Dep_2!G47-Rev_Dep_0!G47</f>
        <v>0</v>
      </c>
      <c r="H47">
        <f>Rev_Dep_2!H47-Rev_Dep_0!H47</f>
        <v>0</v>
      </c>
      <c r="I47">
        <f>Rev_Dep_2!I47-Rev_Dep_0!I47</f>
        <v>0</v>
      </c>
      <c r="J47">
        <f>Rev_Dep_2!J47-Rev_Dep_0!J47</f>
        <v>0</v>
      </c>
      <c r="K47">
        <f>Rev_Dep_2!K47-Rev_Dep_0!K47</f>
        <v>0</v>
      </c>
      <c r="L47">
        <f>Rev_Dep_2!L47-Rev_Dep_0!L47</f>
        <v>0</v>
      </c>
      <c r="M47">
        <f>Rev_Dep_2!M47-Rev_Dep_0!M47</f>
        <v>0</v>
      </c>
      <c r="N47">
        <f>Rev_Dep_2!N47-Rev_Dep_0!N47</f>
        <v>0</v>
      </c>
      <c r="O47">
        <f>Rev_Dep_2!O47-Rev_Dep_0!O47</f>
        <v>0</v>
      </c>
      <c r="P47">
        <f>Rev_Dep_2!P47-Rev_Dep_0!P47</f>
        <v>0</v>
      </c>
      <c r="Q47">
        <f>Rev_Dep_2!Q47-Rev_Dep_0!Q47</f>
        <v>0</v>
      </c>
      <c r="R47">
        <f>Rev_Dep_2!R47-Rev_Dep_0!R47</f>
        <v>0</v>
      </c>
      <c r="S47">
        <f>Rev_Dep_2!S47-Rev_Dep_0!S47</f>
        <v>0</v>
      </c>
      <c r="T47">
        <f>Rev_Dep_2!T47-Rev_Dep_0!T47</f>
        <v>0</v>
      </c>
      <c r="U47" s="22">
        <f>Rev_Dep_diff!U47/Rev_Dep_0!U47*100</f>
        <v>2.5794474102196156E-3</v>
      </c>
      <c r="V47" s="22">
        <f>Rev_Dep_diff!V47/Rev_Dep_0!V47*100</f>
        <v>0.36060878779334449</v>
      </c>
      <c r="W47" s="22">
        <f>Rev_Dep_diff!W47/Rev_Dep_0!W47*100</f>
        <v>0.74337866429505373</v>
      </c>
      <c r="X47" s="22">
        <f>Rev_Dep_diff!X47/Rev_Dep_0!X47*100</f>
        <v>0.77942767017135994</v>
      </c>
      <c r="Y47" s="22">
        <f>Rev_Dep_diff!Y47/Rev_Dep_0!Y47*100</f>
        <v>0.88241568265247528</v>
      </c>
      <c r="Z47" s="22">
        <f>Rev_Dep_diff!Z47/Rev_Dep_0!Z47*100</f>
        <v>1.1566059666035804</v>
      </c>
      <c r="AA47" s="22">
        <f>Rev_Dep_diff!AA47/Rev_Dep_0!AA47*100</f>
        <v>1.5072955708996612</v>
      </c>
      <c r="AB47" s="22">
        <f>Rev_Dep_diff!AB47/Rev_Dep_0!AB47*100</f>
        <v>1.8765110080891636</v>
      </c>
      <c r="AC47" s="22">
        <f>Rev_Dep_diff!AC47/Rev_Dep_0!AC47*100</f>
        <v>2.1770942414100638</v>
      </c>
      <c r="AD47" s="22">
        <f>Rev_Dep_diff!AD47/Rev_Dep_0!AD47*100</f>
        <v>2.4512493843744512</v>
      </c>
      <c r="AE47" s="22">
        <f>Rev_Dep_diff!AE47/Rev_Dep_0!AE47*100</f>
        <v>2.730562090216051</v>
      </c>
      <c r="AF47" s="22">
        <f>Rev_Dep_diff!AF47/Rev_Dep_0!AF47*100</f>
        <v>2.998771530015746</v>
      </c>
      <c r="AG47" s="22">
        <f>Rev_Dep_diff!AG47/Rev_Dep_0!AG47*100</f>
        <v>3.2521648584676348</v>
      </c>
      <c r="AH47" s="22">
        <f>Rev_Dep_diff!AH47/Rev_Dep_0!AH47*100</f>
        <v>3.4576309647726329</v>
      </c>
      <c r="AI47" s="22">
        <f>Rev_Dep_diff!AI47/Rev_Dep_0!AI47*100</f>
        <v>3.6381727129289727</v>
      </c>
      <c r="AJ47" s="22">
        <f>Rev_Dep_diff!AJ47/Rev_Dep_0!AJ47*100</f>
        <v>3.8430764046501276</v>
      </c>
      <c r="AK47" s="22">
        <f>Rev_Dep_diff!AK47/Rev_Dep_0!AK47*100</f>
        <v>4.0636457644803299</v>
      </c>
      <c r="AL47" s="22">
        <f>Rev_Dep_diff!AL47/Rev_Dep_0!AL47*100</f>
        <v>4.2869071137850021</v>
      </c>
      <c r="AM47" s="22">
        <f>Rev_Dep_diff!AM47/Rev_Dep_0!AM47*100</f>
        <v>4.5445712965597203</v>
      </c>
      <c r="AN47" s="22">
        <f>Rev_Dep_diff!AN47/Rev_Dep_0!AN47*100</f>
        <v>4.8179971248095139</v>
      </c>
      <c r="AO47" s="22">
        <f>Rev_Dep_diff!AO47/Rev_Dep_0!AO47*100</f>
        <v>5.1181839778251286</v>
      </c>
      <c r="AP47" s="22">
        <f>Rev_Dep_diff!AP47/Rev_Dep_0!AP47*100</f>
        <v>5.4352088333628013</v>
      </c>
      <c r="AQ47" s="22">
        <f>Rev_Dep_diff!AQ47/Rev_Dep_0!AQ47*100</f>
        <v>5.7480353045030519</v>
      </c>
      <c r="AR47" s="22">
        <f>Rev_Dep_diff!AR47/Rev_Dep_0!AR47*100</f>
        <v>6.0644558971836693</v>
      </c>
      <c r="AS47" s="22">
        <f>Rev_Dep_diff!AS47/Rev_Dep_0!AS47*100</f>
        <v>6.3791230379415254</v>
      </c>
      <c r="AT47" s="22">
        <f>Rev_Dep_diff!AT47/Rev_Dep_0!AT47*100</f>
        <v>6.6798753846093097</v>
      </c>
      <c r="AU47" s="22">
        <f>Rev_Dep_diff!AU47/Rev_Dep_0!AU47*100</f>
        <v>6.9703911307913033</v>
      </c>
      <c r="AV47" s="22">
        <f>Rev_Dep_diff!AV47/Rev_Dep_0!AV47*100</f>
        <v>7.2490232782369031</v>
      </c>
    </row>
    <row r="48" spans="1:48" x14ac:dyDescent="0.25">
      <c r="A48" t="str">
        <f>résultats!B574</f>
        <v>PEXP_15_H01_1</v>
      </c>
      <c r="B48">
        <f>Rev_Dep_2!B48-Rev_Dep_0!B48</f>
        <v>0</v>
      </c>
      <c r="C48">
        <f>Rev_Dep_2!C48-Rev_Dep_0!C48</f>
        <v>0</v>
      </c>
      <c r="D48">
        <f>Rev_Dep_2!D48-Rev_Dep_0!D48</f>
        <v>0</v>
      </c>
      <c r="E48">
        <f>Rev_Dep_2!E48-Rev_Dep_0!E48</f>
        <v>0</v>
      </c>
      <c r="F48">
        <f>Rev_Dep_2!F48-Rev_Dep_0!F48</f>
        <v>0</v>
      </c>
      <c r="G48">
        <f>Rev_Dep_2!G48-Rev_Dep_0!G48</f>
        <v>0</v>
      </c>
      <c r="H48">
        <f>Rev_Dep_2!H48-Rev_Dep_0!H48</f>
        <v>0</v>
      </c>
      <c r="I48">
        <f>Rev_Dep_2!I48-Rev_Dep_0!I48</f>
        <v>0</v>
      </c>
      <c r="J48">
        <f>Rev_Dep_2!J48-Rev_Dep_0!J48</f>
        <v>0</v>
      </c>
      <c r="K48">
        <f>Rev_Dep_2!K48-Rev_Dep_0!K48</f>
        <v>0</v>
      </c>
      <c r="L48">
        <f>Rev_Dep_2!L48-Rev_Dep_0!L48</f>
        <v>0</v>
      </c>
      <c r="M48">
        <f>Rev_Dep_2!M48-Rev_Dep_0!M48</f>
        <v>0</v>
      </c>
      <c r="N48">
        <f>Rev_Dep_2!N48-Rev_Dep_0!N48</f>
        <v>0</v>
      </c>
      <c r="O48">
        <f>Rev_Dep_2!O48-Rev_Dep_0!O48</f>
        <v>0</v>
      </c>
      <c r="P48">
        <f>Rev_Dep_2!P48-Rev_Dep_0!P48</f>
        <v>0</v>
      </c>
      <c r="Q48">
        <f>Rev_Dep_2!Q48-Rev_Dep_0!Q48</f>
        <v>0</v>
      </c>
      <c r="R48">
        <f>Rev_Dep_2!R48-Rev_Dep_0!R48</f>
        <v>0</v>
      </c>
      <c r="S48">
        <f>Rev_Dep_2!S48-Rev_Dep_0!S48</f>
        <v>0</v>
      </c>
      <c r="T48">
        <f>Rev_Dep_2!T48-Rev_Dep_0!T48</f>
        <v>0</v>
      </c>
      <c r="U48" s="22">
        <f>Rev_Dep_diff!U48/Rev_Dep_0!U48*100</f>
        <v>-1.7702434734206154E-2</v>
      </c>
      <c r="V48" s="22">
        <f>Rev_Dep_diff!V48/Rev_Dep_0!V48*100</f>
        <v>-0.44876347020469631</v>
      </c>
      <c r="W48" s="22">
        <f>Rev_Dep_diff!W48/Rev_Dep_0!W48*100</f>
        <v>-0.66553500665745691</v>
      </c>
      <c r="X48" s="22">
        <f>Rev_Dep_diff!X48/Rev_Dep_0!X48*100</f>
        <v>-0.93145079036996981</v>
      </c>
      <c r="Y48" s="22">
        <f>Rev_Dep_diff!Y48/Rev_Dep_0!Y48*100</f>
        <v>-0.92777474056085629</v>
      </c>
      <c r="Z48" s="22">
        <f>Rev_Dep_diff!Z48/Rev_Dep_0!Z48*100</f>
        <v>-0.57098301535313678</v>
      </c>
      <c r="AA48" s="22">
        <f>Rev_Dep_diff!AA48/Rev_Dep_0!AA48*100</f>
        <v>2.1267718410498074E-3</v>
      </c>
      <c r="AB48" s="22">
        <f>Rev_Dep_diff!AB48/Rev_Dep_0!AB48*100</f>
        <v>0.59135561280362803</v>
      </c>
      <c r="AC48" s="22">
        <f>Rev_Dep_diff!AC48/Rev_Dep_0!AC48*100</f>
        <v>0.68830691004582589</v>
      </c>
      <c r="AD48" s="22">
        <f>Rev_Dep_diff!AD48/Rev_Dep_0!AD48*100</f>
        <v>0.86729189593898715</v>
      </c>
      <c r="AE48" s="22">
        <f>Rev_Dep_diff!AE48/Rev_Dep_0!AE48*100</f>
        <v>1.1237623558984629</v>
      </c>
      <c r="AF48" s="22">
        <f>Rev_Dep_diff!AF48/Rev_Dep_0!AF48*100</f>
        <v>1.3481339636097778</v>
      </c>
      <c r="AG48" s="22">
        <f>Rev_Dep_diff!AG48/Rev_Dep_0!AG48*100</f>
        <v>1.5737463110018262</v>
      </c>
      <c r="AH48" s="22">
        <f>Rev_Dep_diff!AH48/Rev_Dep_0!AH48*100</f>
        <v>1.6195772217499662</v>
      </c>
      <c r="AI48" s="22">
        <f>Rev_Dep_diff!AI48/Rev_Dep_0!AI48*100</f>
        <v>1.6685214879963748</v>
      </c>
      <c r="AJ48" s="22">
        <f>Rev_Dep_diff!AJ48/Rev_Dep_0!AJ48*100</f>
        <v>1.7683558039801599</v>
      </c>
      <c r="AK48" s="22">
        <f>Rev_Dep_diff!AK48/Rev_Dep_0!AK48*100</f>
        <v>1.8963356005465226</v>
      </c>
      <c r="AL48" s="22">
        <f>Rev_Dep_diff!AL48/Rev_Dep_0!AL48*100</f>
        <v>2.0342605708432804</v>
      </c>
      <c r="AM48" s="22">
        <f>Rev_Dep_diff!AM48/Rev_Dep_0!AM48*100</f>
        <v>2.2991948112301799</v>
      </c>
      <c r="AN48" s="22">
        <f>Rev_Dep_diff!AN48/Rev_Dep_0!AN48*100</f>
        <v>2.5145135398056517</v>
      </c>
      <c r="AO48" s="22">
        <f>Rev_Dep_diff!AO48/Rev_Dep_0!AO48*100</f>
        <v>2.6914242038305938</v>
      </c>
      <c r="AP48" s="22">
        <f>Rev_Dep_diff!AP48/Rev_Dep_0!AP48*100</f>
        <v>2.8607939011459926</v>
      </c>
      <c r="AQ48" s="22">
        <f>Rev_Dep_diff!AQ48/Rev_Dep_0!AQ48*100</f>
        <v>3.0116515187687116</v>
      </c>
      <c r="AR48" s="22">
        <f>Rev_Dep_diff!AR48/Rev_Dep_0!AR48*100</f>
        <v>3.4252118958355102</v>
      </c>
      <c r="AS48" s="22">
        <f>Rev_Dep_diff!AS48/Rev_Dep_0!AS48*100</f>
        <v>3.7140022296247674</v>
      </c>
      <c r="AT48" s="22">
        <f>Rev_Dep_diff!AT48/Rev_Dep_0!AT48*100</f>
        <v>3.8947009131423815</v>
      </c>
      <c r="AU48" s="22">
        <f>Rev_Dep_diff!AU48/Rev_Dep_0!AU48*100</f>
        <v>4.062726594701398</v>
      </c>
      <c r="AV48" s="22">
        <f>Rev_Dep_diff!AV48/Rev_Dep_0!AV48*100</f>
        <v>5.0819168162505086</v>
      </c>
    </row>
    <row r="49" spans="1:48" x14ac:dyDescent="0.25">
      <c r="A49" t="str">
        <f>résultats!B575</f>
        <v>PEXP_16_H01_1</v>
      </c>
      <c r="B49">
        <f>Rev_Dep_2!B49-Rev_Dep_0!B49</f>
        <v>0</v>
      </c>
      <c r="C49">
        <f>Rev_Dep_2!C49-Rev_Dep_0!C49</f>
        <v>0</v>
      </c>
      <c r="D49">
        <f>Rev_Dep_2!D49-Rev_Dep_0!D49</f>
        <v>0</v>
      </c>
      <c r="E49">
        <f>Rev_Dep_2!E49-Rev_Dep_0!E49</f>
        <v>0</v>
      </c>
      <c r="F49">
        <f>Rev_Dep_2!F49-Rev_Dep_0!F49</f>
        <v>0</v>
      </c>
      <c r="G49">
        <f>Rev_Dep_2!G49-Rev_Dep_0!G49</f>
        <v>0</v>
      </c>
      <c r="H49">
        <f>Rev_Dep_2!H49-Rev_Dep_0!H49</f>
        <v>0</v>
      </c>
      <c r="I49">
        <f>Rev_Dep_2!I49-Rev_Dep_0!I49</f>
        <v>0</v>
      </c>
      <c r="J49">
        <f>Rev_Dep_2!J49-Rev_Dep_0!J49</f>
        <v>0</v>
      </c>
      <c r="K49">
        <f>Rev_Dep_2!K49-Rev_Dep_0!K49</f>
        <v>0</v>
      </c>
      <c r="L49">
        <f>Rev_Dep_2!L49-Rev_Dep_0!L49</f>
        <v>0</v>
      </c>
      <c r="M49">
        <f>Rev_Dep_2!M49-Rev_Dep_0!M49</f>
        <v>0</v>
      </c>
      <c r="N49">
        <f>Rev_Dep_2!N49-Rev_Dep_0!N49</f>
        <v>0</v>
      </c>
      <c r="O49">
        <f>Rev_Dep_2!O49-Rev_Dep_0!O49</f>
        <v>0</v>
      </c>
      <c r="P49">
        <f>Rev_Dep_2!P49-Rev_Dep_0!P49</f>
        <v>0</v>
      </c>
      <c r="Q49">
        <f>Rev_Dep_2!Q49-Rev_Dep_0!Q49</f>
        <v>0</v>
      </c>
      <c r="R49">
        <f>Rev_Dep_2!R49-Rev_Dep_0!R49</f>
        <v>0</v>
      </c>
      <c r="S49">
        <f>Rev_Dep_2!S49-Rev_Dep_0!S49</f>
        <v>0</v>
      </c>
      <c r="T49">
        <f>Rev_Dep_2!T49-Rev_Dep_0!T49</f>
        <v>0</v>
      </c>
      <c r="U49" s="22">
        <f>Rev_Dep_diff!U49/Rev_Dep_0!U49*100</f>
        <v>-1.4551263278823456E-2</v>
      </c>
      <c r="V49" s="22">
        <f>Rev_Dep_diff!V49/Rev_Dep_0!V49*100</f>
        <v>-0.63079680142335892</v>
      </c>
      <c r="W49" s="22">
        <f>Rev_Dep_diff!W49/Rev_Dep_0!W49*100</f>
        <v>-0.86277031336401233</v>
      </c>
      <c r="X49" s="22">
        <f>Rev_Dep_diff!X49/Rev_Dep_0!X49*100</f>
        <v>-1.1649897360326731</v>
      </c>
      <c r="Y49" s="22">
        <f>Rev_Dep_diff!Y49/Rev_Dep_0!Y49*100</f>
        <v>-1.1836445309200114</v>
      </c>
      <c r="Z49" s="22">
        <f>Rev_Dep_diff!Z49/Rev_Dep_0!Z49*100</f>
        <v>-0.94721484766838826</v>
      </c>
      <c r="AA49" s="22">
        <f>Rev_Dep_diff!AA49/Rev_Dep_0!AA49*100</f>
        <v>-2.100815184359503E-2</v>
      </c>
      <c r="AB49" s="22">
        <f>Rev_Dep_diff!AB49/Rev_Dep_0!AB49*100</f>
        <v>1.2107209634546747</v>
      </c>
      <c r="AC49" s="22">
        <f>Rev_Dep_diff!AC49/Rev_Dep_0!AC49*100</f>
        <v>1.5673462530432738</v>
      </c>
      <c r="AD49" s="22">
        <f>Rev_Dep_diff!AD49/Rev_Dep_0!AD49*100</f>
        <v>1.7430817838219999</v>
      </c>
      <c r="AE49" s="22">
        <f>Rev_Dep_diff!AE49/Rev_Dep_0!AE49*100</f>
        <v>1.9440218969752252</v>
      </c>
      <c r="AF49" s="22">
        <f>Rev_Dep_diff!AF49/Rev_Dep_0!AF49*100</f>
        <v>2.0548207951717199</v>
      </c>
      <c r="AG49" s="22">
        <f>Rev_Dep_diff!AG49/Rev_Dep_0!AG49*100</f>
        <v>2.0975913270715982</v>
      </c>
      <c r="AH49" s="22">
        <f>Rev_Dep_diff!AH49/Rev_Dep_0!AH49*100</f>
        <v>1.880204143137413</v>
      </c>
      <c r="AI49" s="22">
        <f>Rev_Dep_diff!AI49/Rev_Dep_0!AI49*100</f>
        <v>1.5543103465119259</v>
      </c>
      <c r="AJ49" s="22">
        <f>Rev_Dep_diff!AJ49/Rev_Dep_0!AJ49*100</f>
        <v>2.6256212947799531</v>
      </c>
      <c r="AK49" s="22">
        <f>Rev_Dep_diff!AK49/Rev_Dep_0!AK49*100</f>
        <v>1.7523155552840119</v>
      </c>
      <c r="AL49" s="22">
        <f>Rev_Dep_diff!AL49/Rev_Dep_0!AL49*100</f>
        <v>2.4372146151572784</v>
      </c>
      <c r="AM49" s="22">
        <f>Rev_Dep_diff!AM49/Rev_Dep_0!AM49*100</f>
        <v>1.7546404627660086</v>
      </c>
      <c r="AN49" s="22">
        <f>Rev_Dep_diff!AN49/Rev_Dep_0!AN49*100</f>
        <v>2.4832294821959713</v>
      </c>
      <c r="AO49" s="22">
        <f>Rev_Dep_diff!AO49/Rev_Dep_0!AO49*100</f>
        <v>3.1704582117900415</v>
      </c>
      <c r="AP49" s="22">
        <f>Rev_Dep_diff!AP49/Rev_Dep_0!AP49*100</f>
        <v>3.2932074334845027</v>
      </c>
      <c r="AQ49" s="22">
        <f>Rev_Dep_diff!AQ49/Rev_Dep_0!AQ49*100</f>
        <v>3.3514047058134517</v>
      </c>
      <c r="AR49" s="22">
        <f>Rev_Dep_diff!AR49/Rev_Dep_0!AR49*100</f>
        <v>3.4655601641884659</v>
      </c>
      <c r="AS49" s="22">
        <f>Rev_Dep_diff!AS49/Rev_Dep_0!AS49*100</f>
        <v>3.6130229353310015</v>
      </c>
      <c r="AT49" s="22">
        <f>Rev_Dep_diff!AT49/Rev_Dep_0!AT49*100</f>
        <v>3.7534922391145282</v>
      </c>
      <c r="AU49" s="22">
        <f>Rev_Dep_diff!AU49/Rev_Dep_0!AU49*100</f>
        <v>3.8882571007207245</v>
      </c>
      <c r="AV49" s="22">
        <f>Rev_Dep_diff!AV49/Rev_Dep_0!AV49*100</f>
        <v>4.0145007785365543</v>
      </c>
    </row>
    <row r="50" spans="1:48" x14ac:dyDescent="0.25">
      <c r="A50" t="str">
        <f>résultats!B576</f>
        <v>PEXP_17_H01_1</v>
      </c>
      <c r="B50">
        <f>Rev_Dep_2!B50-Rev_Dep_0!B50</f>
        <v>0</v>
      </c>
      <c r="C50">
        <f>Rev_Dep_2!C50-Rev_Dep_0!C50</f>
        <v>0</v>
      </c>
      <c r="D50">
        <f>Rev_Dep_2!D50-Rev_Dep_0!D50</f>
        <v>0</v>
      </c>
      <c r="E50">
        <f>Rev_Dep_2!E50-Rev_Dep_0!E50</f>
        <v>0</v>
      </c>
      <c r="F50">
        <f>Rev_Dep_2!F50-Rev_Dep_0!F50</f>
        <v>0</v>
      </c>
      <c r="G50">
        <f>Rev_Dep_2!G50-Rev_Dep_0!G50</f>
        <v>0</v>
      </c>
      <c r="H50">
        <f>Rev_Dep_2!H50-Rev_Dep_0!H50</f>
        <v>0</v>
      </c>
      <c r="I50">
        <f>Rev_Dep_2!I50-Rev_Dep_0!I50</f>
        <v>0</v>
      </c>
      <c r="J50">
        <f>Rev_Dep_2!J50-Rev_Dep_0!J50</f>
        <v>0</v>
      </c>
      <c r="K50">
        <f>Rev_Dep_2!K50-Rev_Dep_0!K50</f>
        <v>0</v>
      </c>
      <c r="L50">
        <f>Rev_Dep_2!L50-Rev_Dep_0!L50</f>
        <v>0</v>
      </c>
      <c r="M50">
        <f>Rev_Dep_2!M50-Rev_Dep_0!M50</f>
        <v>0</v>
      </c>
      <c r="N50">
        <f>Rev_Dep_2!N50-Rev_Dep_0!N50</f>
        <v>0</v>
      </c>
      <c r="O50">
        <f>Rev_Dep_2!O50-Rev_Dep_0!O50</f>
        <v>0</v>
      </c>
      <c r="P50">
        <f>Rev_Dep_2!P50-Rev_Dep_0!P50</f>
        <v>0</v>
      </c>
      <c r="Q50">
        <f>Rev_Dep_2!Q50-Rev_Dep_0!Q50</f>
        <v>0</v>
      </c>
      <c r="R50">
        <f>Rev_Dep_2!R50-Rev_Dep_0!R50</f>
        <v>0</v>
      </c>
      <c r="S50">
        <f>Rev_Dep_2!S50-Rev_Dep_0!S50</f>
        <v>0</v>
      </c>
      <c r="T50">
        <f>Rev_Dep_2!T50-Rev_Dep_0!T50</f>
        <v>0</v>
      </c>
      <c r="U50" s="22">
        <f>Rev_Dep_diff!U50/Rev_Dep_0!U50*100</f>
        <v>-1.8536687106835467E-2</v>
      </c>
      <c r="V50" s="22">
        <f>Rev_Dep_diff!V50/Rev_Dep_0!V50*100</f>
        <v>0.10892332751095204</v>
      </c>
      <c r="W50" s="22">
        <f>Rev_Dep_diff!W50/Rev_Dep_0!W50*100</f>
        <v>0.14949524859070515</v>
      </c>
      <c r="X50" s="22">
        <f>Rev_Dep_diff!X50/Rev_Dep_0!X50*100</f>
        <v>-0.27932616326605197</v>
      </c>
      <c r="Y50" s="22">
        <f>Rev_Dep_diff!Y50/Rev_Dep_0!Y50*100</f>
        <v>-0.49810141903099253</v>
      </c>
      <c r="Z50" s="22">
        <f>Rev_Dep_diff!Z50/Rev_Dep_0!Z50*100</f>
        <v>-0.46854111536137222</v>
      </c>
      <c r="AA50" s="22">
        <f>Rev_Dep_diff!AA50/Rev_Dep_0!AA50*100</f>
        <v>-7.1365482052198434E-2</v>
      </c>
      <c r="AB50" s="22">
        <f>Rev_Dep_diff!AB50/Rev_Dep_0!AB50*100</f>
        <v>0.62430348426158899</v>
      </c>
      <c r="AC50" s="22">
        <f>Rev_Dep_diff!AC50/Rev_Dep_0!AC50*100</f>
        <v>1.1650581655880798</v>
      </c>
      <c r="AD50" s="22">
        <f>Rev_Dep_diff!AD50/Rev_Dep_0!AD50*100</f>
        <v>1.4951826756512225</v>
      </c>
      <c r="AE50" s="22">
        <f>Rev_Dep_diff!AE50/Rev_Dep_0!AE50*100</f>
        <v>1.7663449141275738</v>
      </c>
      <c r="AF50" s="22">
        <f>Rev_Dep_diff!AF50/Rev_Dep_0!AF50*100</f>
        <v>2.0185423171156263</v>
      </c>
      <c r="AG50" s="22">
        <f>Rev_Dep_diff!AG50/Rev_Dep_0!AG50*100</f>
        <v>2.3136808894703984</v>
      </c>
      <c r="AH50" s="22">
        <f>Rev_Dep_diff!AH50/Rev_Dep_0!AH50*100</f>
        <v>2.4606175622943831</v>
      </c>
      <c r="AI50" s="22">
        <f>Rev_Dep_diff!AI50/Rev_Dep_0!AI50*100</f>
        <v>2.4732909712579554</v>
      </c>
      <c r="AJ50" s="22">
        <f>Rev_Dep_diff!AJ50/Rev_Dep_0!AJ50*100</f>
        <v>2.4989040030830347</v>
      </c>
      <c r="AK50" s="22">
        <f>Rev_Dep_diff!AK50/Rev_Dep_0!AK50*100</f>
        <v>2.4931816299423706</v>
      </c>
      <c r="AL50" s="22">
        <f>Rev_Dep_diff!AL50/Rev_Dep_0!AL50*100</f>
        <v>2.5091039819027108</v>
      </c>
      <c r="AM50" s="22">
        <f>Rev_Dep_diff!AM50/Rev_Dep_0!AM50*100</f>
        <v>2.5296430911425052</v>
      </c>
      <c r="AN50" s="22">
        <f>Rev_Dep_diff!AN50/Rev_Dep_0!AN50*100</f>
        <v>2.5772871117446154</v>
      </c>
      <c r="AO50" s="22">
        <f>Rev_Dep_diff!AO50/Rev_Dep_0!AO50*100</f>
        <v>2.6650259575179658</v>
      </c>
      <c r="AP50" s="22">
        <f>Rev_Dep_diff!AP50/Rev_Dep_0!AP50*100</f>
        <v>2.7617041203494757</v>
      </c>
      <c r="AQ50" s="22">
        <f>Rev_Dep_diff!AQ50/Rev_Dep_0!AQ50*100</f>
        <v>2.8496214065856922</v>
      </c>
      <c r="AR50" s="22">
        <f>Rev_Dep_diff!AR50/Rev_Dep_0!AR50*100</f>
        <v>2.9663627892492248</v>
      </c>
      <c r="AS50" s="22">
        <f>Rev_Dep_diff!AS50/Rev_Dep_0!AS50*100</f>
        <v>3.1147836542098792</v>
      </c>
      <c r="AT50" s="22">
        <f>Rev_Dep_diff!AT50/Rev_Dep_0!AT50*100</f>
        <v>3.2231014732947969</v>
      </c>
      <c r="AU50" s="22">
        <f>Rev_Dep_diff!AU50/Rev_Dep_0!AU50*100</f>
        <v>3.3027099947578971</v>
      </c>
      <c r="AV50" s="22">
        <f>Rev_Dep_diff!AV50/Rev_Dep_0!AV50*100</f>
        <v>3.3703211017306187</v>
      </c>
    </row>
    <row r="51" spans="1:48" x14ac:dyDescent="0.25">
      <c r="A51" t="str">
        <f>résultats!B577</f>
        <v>PEXP_18_H01_1</v>
      </c>
      <c r="B51">
        <f>Rev_Dep_2!B51-Rev_Dep_0!B51</f>
        <v>0</v>
      </c>
      <c r="C51">
        <f>Rev_Dep_2!C51-Rev_Dep_0!C51</f>
        <v>0</v>
      </c>
      <c r="D51">
        <f>Rev_Dep_2!D51-Rev_Dep_0!D51</f>
        <v>0</v>
      </c>
      <c r="E51">
        <f>Rev_Dep_2!E51-Rev_Dep_0!E51</f>
        <v>0</v>
      </c>
      <c r="F51">
        <f>Rev_Dep_2!F51-Rev_Dep_0!F51</f>
        <v>0</v>
      </c>
      <c r="G51">
        <f>Rev_Dep_2!G51-Rev_Dep_0!G51</f>
        <v>0</v>
      </c>
      <c r="H51">
        <f>Rev_Dep_2!H51-Rev_Dep_0!H51</f>
        <v>0</v>
      </c>
      <c r="I51">
        <f>Rev_Dep_2!I51-Rev_Dep_0!I51</f>
        <v>0</v>
      </c>
      <c r="J51">
        <f>Rev_Dep_2!J51-Rev_Dep_0!J51</f>
        <v>0</v>
      </c>
      <c r="K51">
        <f>Rev_Dep_2!K51-Rev_Dep_0!K51</f>
        <v>0</v>
      </c>
      <c r="L51">
        <f>Rev_Dep_2!L51-Rev_Dep_0!L51</f>
        <v>0</v>
      </c>
      <c r="M51">
        <f>Rev_Dep_2!M51-Rev_Dep_0!M51</f>
        <v>0</v>
      </c>
      <c r="N51">
        <f>Rev_Dep_2!N51-Rev_Dep_0!N51</f>
        <v>0</v>
      </c>
      <c r="O51">
        <f>Rev_Dep_2!O51-Rev_Dep_0!O51</f>
        <v>0</v>
      </c>
      <c r="P51">
        <f>Rev_Dep_2!P51-Rev_Dep_0!P51</f>
        <v>0</v>
      </c>
      <c r="Q51">
        <f>Rev_Dep_2!Q51-Rev_Dep_0!Q51</f>
        <v>0</v>
      </c>
      <c r="R51">
        <f>Rev_Dep_2!R51-Rev_Dep_0!R51</f>
        <v>0</v>
      </c>
      <c r="S51">
        <f>Rev_Dep_2!S51-Rev_Dep_0!S51</f>
        <v>0</v>
      </c>
      <c r="T51">
        <f>Rev_Dep_2!T51-Rev_Dep_0!T51</f>
        <v>0</v>
      </c>
      <c r="U51" s="22">
        <f>Rev_Dep_diff!U51/Rev_Dep_0!U51*100</f>
        <v>5.8574938578626751E-5</v>
      </c>
      <c r="V51" s="22">
        <f>Rev_Dep_diff!V51/Rev_Dep_0!V51*100</f>
        <v>7.2922857762944104E-2</v>
      </c>
      <c r="W51" s="22">
        <f>Rev_Dep_diff!W51/Rev_Dep_0!W51*100</f>
        <v>0.10913626930451359</v>
      </c>
      <c r="X51" s="22">
        <f>Rev_Dep_diff!X51/Rev_Dep_0!X51*100</f>
        <v>0.15358743123811908</v>
      </c>
      <c r="Y51" s="22">
        <f>Rev_Dep_diff!Y51/Rev_Dep_0!Y51*100</f>
        <v>0.20232370673646938</v>
      </c>
      <c r="Z51" s="22">
        <f>Rev_Dep_diff!Z51/Rev_Dep_0!Z51*100</f>
        <v>0.28087083051248202</v>
      </c>
      <c r="AA51" s="22">
        <f>Rev_Dep_diff!AA51/Rev_Dep_0!AA51*100</f>
        <v>0.40176950996707517</v>
      </c>
      <c r="AB51" s="22">
        <f>Rev_Dep_diff!AB51/Rev_Dep_0!AB51*100</f>
        <v>0.5666259396018366</v>
      </c>
      <c r="AC51" s="22">
        <f>Rev_Dep_diff!AC51/Rev_Dep_0!AC51*100</f>
        <v>0.80526831148858058</v>
      </c>
      <c r="AD51" s="22">
        <f>Rev_Dep_diff!AD51/Rev_Dep_0!AD51*100</f>
        <v>0.96767987508679532</v>
      </c>
      <c r="AE51" s="22">
        <f>Rev_Dep_diff!AE51/Rev_Dep_0!AE51*100</f>
        <v>1.1124402730324814</v>
      </c>
      <c r="AF51" s="22">
        <f>Rev_Dep_diff!AF51/Rev_Dep_0!AF51*100</f>
        <v>1.243014043559918</v>
      </c>
      <c r="AG51" s="22">
        <f>Rev_Dep_diff!AG51/Rev_Dep_0!AG51*100</f>
        <v>1.3646647612857852</v>
      </c>
      <c r="AH51" s="22">
        <f>Rev_Dep_diff!AH51/Rev_Dep_0!AH51*100</f>
        <v>1.47052163915829</v>
      </c>
      <c r="AI51" s="22">
        <f>Rev_Dep_diff!AI51/Rev_Dep_0!AI51*100</f>
        <v>1.5531154151771567</v>
      </c>
      <c r="AJ51" s="22">
        <f>Rev_Dep_diff!AJ51/Rev_Dep_0!AJ51*100</f>
        <v>1.6525117064336963</v>
      </c>
      <c r="AK51" s="22">
        <f>Rev_Dep_diff!AK51/Rev_Dep_0!AK51*100</f>
        <v>1.7428493068215811</v>
      </c>
      <c r="AL51" s="22">
        <f>Rev_Dep_diff!AL51/Rev_Dep_0!AL51*100</f>
        <v>1.8414486025058086</v>
      </c>
      <c r="AM51" s="22">
        <f>Rev_Dep_diff!AM51/Rev_Dep_0!AM51*100</f>
        <v>2.0069259769683825</v>
      </c>
      <c r="AN51" s="22">
        <f>Rev_Dep_diff!AN51/Rev_Dep_0!AN51*100</f>
        <v>2.1291774104180536</v>
      </c>
      <c r="AO51" s="22">
        <f>Rev_Dep_diff!AO51/Rev_Dep_0!AO51*100</f>
        <v>2.2134737826875241</v>
      </c>
      <c r="AP51" s="22">
        <f>Rev_Dep_diff!AP51/Rev_Dep_0!AP51*100</f>
        <v>2.2857022435407517</v>
      </c>
      <c r="AQ51" s="22">
        <f>Rev_Dep_diff!AQ51/Rev_Dep_0!AQ51*100</f>
        <v>2.3351039317536832</v>
      </c>
      <c r="AR51" s="22">
        <f>Rev_Dep_diff!AR51/Rev_Dep_0!AR51*100</f>
        <v>2.4041544002347117</v>
      </c>
      <c r="AS51" s="22">
        <f>Rev_Dep_diff!AS51/Rev_Dep_0!AS51*100</f>
        <v>2.4891597492583961</v>
      </c>
      <c r="AT51" s="22">
        <f>Rev_Dep_diff!AT51/Rev_Dep_0!AT51*100</f>
        <v>2.55815932747793</v>
      </c>
      <c r="AU51" s="22">
        <f>Rev_Dep_diff!AU51/Rev_Dep_0!AU51*100</f>
        <v>2.5417219165840979</v>
      </c>
      <c r="AV51" s="22">
        <f>Rev_Dep_diff!AV51/Rev_Dep_0!AV51*100</f>
        <v>2.5502424518375202</v>
      </c>
    </row>
    <row r="52" spans="1:48" x14ac:dyDescent="0.25">
      <c r="A52" t="str">
        <f>résultats!B578</f>
        <v>PEXP_19_H01_1</v>
      </c>
      <c r="B52">
        <f>Rev_Dep_2!B52-Rev_Dep_0!B52</f>
        <v>0</v>
      </c>
      <c r="C52">
        <f>Rev_Dep_2!C52-Rev_Dep_0!C52</f>
        <v>0</v>
      </c>
      <c r="D52">
        <f>Rev_Dep_2!D52-Rev_Dep_0!D52</f>
        <v>0</v>
      </c>
      <c r="E52">
        <f>Rev_Dep_2!E52-Rev_Dep_0!E52</f>
        <v>0</v>
      </c>
      <c r="F52">
        <f>Rev_Dep_2!F52-Rev_Dep_0!F52</f>
        <v>0</v>
      </c>
      <c r="G52">
        <f>Rev_Dep_2!G52-Rev_Dep_0!G52</f>
        <v>0</v>
      </c>
      <c r="H52">
        <f>Rev_Dep_2!H52-Rev_Dep_0!H52</f>
        <v>0</v>
      </c>
      <c r="I52">
        <f>Rev_Dep_2!I52-Rev_Dep_0!I52</f>
        <v>0</v>
      </c>
      <c r="J52">
        <f>Rev_Dep_2!J52-Rev_Dep_0!J52</f>
        <v>0</v>
      </c>
      <c r="K52">
        <f>Rev_Dep_2!K52-Rev_Dep_0!K52</f>
        <v>0</v>
      </c>
      <c r="L52">
        <f>Rev_Dep_2!L52-Rev_Dep_0!L52</f>
        <v>0</v>
      </c>
      <c r="M52">
        <f>Rev_Dep_2!M52-Rev_Dep_0!M52</f>
        <v>0</v>
      </c>
      <c r="N52">
        <f>Rev_Dep_2!N52-Rev_Dep_0!N52</f>
        <v>0</v>
      </c>
      <c r="O52">
        <f>Rev_Dep_2!O52-Rev_Dep_0!O52</f>
        <v>0</v>
      </c>
      <c r="P52">
        <f>Rev_Dep_2!P52-Rev_Dep_0!P52</f>
        <v>0</v>
      </c>
      <c r="Q52">
        <f>Rev_Dep_2!Q52-Rev_Dep_0!Q52</f>
        <v>0</v>
      </c>
      <c r="R52">
        <f>Rev_Dep_2!R52-Rev_Dep_0!R52</f>
        <v>0</v>
      </c>
      <c r="S52">
        <f>Rev_Dep_2!S52-Rev_Dep_0!S52</f>
        <v>0</v>
      </c>
      <c r="T52">
        <f>Rev_Dep_2!T52-Rev_Dep_0!T52</f>
        <v>0</v>
      </c>
      <c r="U52" s="22">
        <f>Rev_Dep_diff!U52/Rev_Dep_0!U52*100</f>
        <v>2.520607709480511E-3</v>
      </c>
      <c r="V52" s="22">
        <f>Rev_Dep_diff!V52/Rev_Dep_0!V52*100</f>
        <v>-1.9070058731179497E-3</v>
      </c>
      <c r="W52" s="22">
        <f>Rev_Dep_diff!W52/Rev_Dep_0!W52*100</f>
        <v>-3.4906863729337496E-3</v>
      </c>
      <c r="X52" s="22">
        <f>Rev_Dep_diff!X52/Rev_Dep_0!X52*100</f>
        <v>6.4930758442676886E-2</v>
      </c>
      <c r="Y52" s="22">
        <f>Rev_Dep_diff!Y52/Rev_Dep_0!Y52*100</f>
        <v>0.16285968024957359</v>
      </c>
      <c r="Z52" s="22">
        <f>Rev_Dep_diff!Z52/Rev_Dep_0!Z52*100</f>
        <v>0.28124487384605873</v>
      </c>
      <c r="AA52" s="22">
        <f>Rev_Dep_diff!AA52/Rev_Dep_0!AA52*100</f>
        <v>0.43972558446741772</v>
      </c>
      <c r="AB52" s="22">
        <f>Rev_Dep_diff!AB52/Rev_Dep_0!AB52*100</f>
        <v>0.62080935587529684</v>
      </c>
      <c r="AC52" s="22">
        <f>Rev_Dep_diff!AC52/Rev_Dep_0!AC52*100</f>
        <v>0.80970256713374122</v>
      </c>
      <c r="AD52" s="22">
        <f>Rev_Dep_diff!AD52/Rev_Dep_0!AD52*100</f>
        <v>0.97884351301404804</v>
      </c>
      <c r="AE52" s="22">
        <f>Rev_Dep_diff!AE52/Rev_Dep_0!AE52*100</f>
        <v>1.1347257643194264</v>
      </c>
      <c r="AF52" s="22">
        <f>Rev_Dep_diff!AF52/Rev_Dep_0!AF52*100</f>
        <v>1.2840081760146183</v>
      </c>
      <c r="AG52" s="22">
        <f>Rev_Dep_diff!AG52/Rev_Dep_0!AG52*100</f>
        <v>1.419249674251011</v>
      </c>
      <c r="AH52" s="22">
        <f>Rev_Dep_diff!AH52/Rev_Dep_0!AH52*100</f>
        <v>1.5467240640688145</v>
      </c>
      <c r="AI52" s="22">
        <f>Rev_Dep_diff!AI52/Rev_Dep_0!AI52*100</f>
        <v>1.6674934966494852</v>
      </c>
      <c r="AJ52" s="22">
        <f>Rev_Dep_diff!AJ52/Rev_Dep_0!AJ52*100</f>
        <v>1.7940191489230051</v>
      </c>
      <c r="AK52" s="22">
        <f>Rev_Dep_diff!AK52/Rev_Dep_0!AK52*100</f>
        <v>1.9268057786247308</v>
      </c>
      <c r="AL52" s="22">
        <f>Rev_Dep_diff!AL52/Rev_Dep_0!AL52*100</f>
        <v>2.0599137389163626</v>
      </c>
      <c r="AM52" s="22">
        <f>Rev_Dep_diff!AM52/Rev_Dep_0!AM52*100</f>
        <v>2.2028255229717115</v>
      </c>
      <c r="AN52" s="22">
        <f>Rev_Dep_diff!AN52/Rev_Dep_0!AN52*100</f>
        <v>2.3531525627330563</v>
      </c>
      <c r="AO52" s="22">
        <f>Rev_Dep_diff!AO52/Rev_Dep_0!AO52*100</f>
        <v>2.5201947271994651</v>
      </c>
      <c r="AP52" s="22">
        <f>Rev_Dep_diff!AP52/Rev_Dep_0!AP52*100</f>
        <v>2.6966054189872914</v>
      </c>
      <c r="AQ52" s="22">
        <f>Rev_Dep_diff!AQ52/Rev_Dep_0!AQ52*100</f>
        <v>2.8697027533252801</v>
      </c>
      <c r="AR52" s="22">
        <f>Rev_Dep_diff!AR52/Rev_Dep_0!AR52*100</f>
        <v>3.0329526833226823</v>
      </c>
      <c r="AS52" s="22">
        <f>Rev_Dep_diff!AS52/Rev_Dep_0!AS52*100</f>
        <v>3.1917695156311341</v>
      </c>
      <c r="AT52" s="22">
        <f>Rev_Dep_diff!AT52/Rev_Dep_0!AT52*100</f>
        <v>3.342902137562989</v>
      </c>
      <c r="AU52" s="22">
        <f>Rev_Dep_diff!AU52/Rev_Dep_0!AU52*100</f>
        <v>3.4863804714237521</v>
      </c>
      <c r="AV52" s="22">
        <f>Rev_Dep_diff!AV52/Rev_Dep_0!AV52*100</f>
        <v>3.621865755833678</v>
      </c>
    </row>
    <row r="53" spans="1:48" x14ac:dyDescent="0.25">
      <c r="A53" t="str">
        <f>résultats!B579</f>
        <v>PEXP_20_H01_1</v>
      </c>
      <c r="B53">
        <f>Rev_Dep_2!B53-Rev_Dep_0!B53</f>
        <v>0</v>
      </c>
      <c r="C53">
        <f>Rev_Dep_2!C53-Rev_Dep_0!C53</f>
        <v>0</v>
      </c>
      <c r="D53">
        <f>Rev_Dep_2!D53-Rev_Dep_0!D53</f>
        <v>0</v>
      </c>
      <c r="E53">
        <f>Rev_Dep_2!E53-Rev_Dep_0!E53</f>
        <v>0</v>
      </c>
      <c r="F53">
        <f>Rev_Dep_2!F53-Rev_Dep_0!F53</f>
        <v>0</v>
      </c>
      <c r="G53">
        <f>Rev_Dep_2!G53-Rev_Dep_0!G53</f>
        <v>0</v>
      </c>
      <c r="H53">
        <f>Rev_Dep_2!H53-Rev_Dep_0!H53</f>
        <v>0</v>
      </c>
      <c r="I53">
        <f>Rev_Dep_2!I53-Rev_Dep_0!I53</f>
        <v>0</v>
      </c>
      <c r="J53">
        <f>Rev_Dep_2!J53-Rev_Dep_0!J53</f>
        <v>0</v>
      </c>
      <c r="K53">
        <f>Rev_Dep_2!K53-Rev_Dep_0!K53</f>
        <v>0</v>
      </c>
      <c r="L53">
        <f>Rev_Dep_2!L53-Rev_Dep_0!L53</f>
        <v>0</v>
      </c>
      <c r="M53">
        <f>Rev_Dep_2!M53-Rev_Dep_0!M53</f>
        <v>0</v>
      </c>
      <c r="N53">
        <f>Rev_Dep_2!N53-Rev_Dep_0!N53</f>
        <v>0</v>
      </c>
      <c r="O53">
        <f>Rev_Dep_2!O53-Rev_Dep_0!O53</f>
        <v>0</v>
      </c>
      <c r="P53">
        <f>Rev_Dep_2!P53-Rev_Dep_0!P53</f>
        <v>0</v>
      </c>
      <c r="Q53">
        <f>Rev_Dep_2!Q53-Rev_Dep_0!Q53</f>
        <v>0</v>
      </c>
      <c r="R53">
        <f>Rev_Dep_2!R53-Rev_Dep_0!R53</f>
        <v>0</v>
      </c>
      <c r="S53">
        <f>Rev_Dep_2!S53-Rev_Dep_0!S53</f>
        <v>0</v>
      </c>
      <c r="T53">
        <f>Rev_Dep_2!T53-Rev_Dep_0!T53</f>
        <v>0</v>
      </c>
      <c r="U53" s="22">
        <f>Rev_Dep_diff!U53/Rev_Dep_0!U53*100</f>
        <v>-7.6923337212017823E-4</v>
      </c>
      <c r="V53" s="22">
        <f>Rev_Dep_diff!V53/Rev_Dep_0!V53*100</f>
        <v>1.3582494554652619E-4</v>
      </c>
      <c r="W53" s="22">
        <f>Rev_Dep_diff!W53/Rev_Dep_0!W53*100</f>
        <v>5.1842596223464496E-3</v>
      </c>
      <c r="X53" s="22">
        <f>Rev_Dep_diff!X53/Rev_Dep_0!X53*100</f>
        <v>1.8020098371955982E-2</v>
      </c>
      <c r="Y53" s="22">
        <f>Rev_Dep_diff!Y53/Rev_Dep_0!Y53*100</f>
        <v>4.4866952335706957E-2</v>
      </c>
      <c r="Z53" s="22">
        <f>Rev_Dep_diff!Z53/Rev_Dep_0!Z53*100</f>
        <v>9.5314042792781231E-2</v>
      </c>
      <c r="AA53" s="22">
        <f>Rev_Dep_diff!AA53/Rev_Dep_0!AA53*100</f>
        <v>0.17326617364428668</v>
      </c>
      <c r="AB53" s="22">
        <f>Rev_Dep_diff!AB53/Rev_Dep_0!AB53*100</f>
        <v>0.2717074206024741</v>
      </c>
      <c r="AC53" s="22">
        <f>Rev_Dep_diff!AC53/Rev_Dep_0!AC53*100</f>
        <v>0.3819674835040982</v>
      </c>
      <c r="AD53" s="22">
        <f>Rev_Dep_diff!AD53/Rev_Dep_0!AD53*100</f>
        <v>0.50371391428229506</v>
      </c>
      <c r="AE53" s="22">
        <f>Rev_Dep_diff!AE53/Rev_Dep_0!AE53*100</f>
        <v>0.63579366713339791</v>
      </c>
      <c r="AF53" s="22">
        <f>Rev_Dep_diff!AF53/Rev_Dep_0!AF53*100</f>
        <v>0.77446135434607255</v>
      </c>
      <c r="AG53" s="22">
        <f>Rev_Dep_diff!AG53/Rev_Dep_0!AG53*100</f>
        <v>0.91493013177334248</v>
      </c>
      <c r="AH53" s="22">
        <f>Rev_Dep_diff!AH53/Rev_Dep_0!AH53*100</f>
        <v>1.0536850829809454</v>
      </c>
      <c r="AI53" s="22">
        <f>Rev_Dep_diff!AI53/Rev_Dep_0!AI53*100</f>
        <v>1.191423608070469</v>
      </c>
      <c r="AJ53" s="22">
        <f>Rev_Dep_diff!AJ53/Rev_Dep_0!AJ53*100</f>
        <v>1.3317039423747516</v>
      </c>
      <c r="AK53" s="22">
        <f>Rev_Dep_diff!AK53/Rev_Dep_0!AK53*100</f>
        <v>1.474499007512369</v>
      </c>
      <c r="AL53" s="22">
        <f>Rev_Dep_diff!AL53/Rev_Dep_0!AL53*100</f>
        <v>1.6184475212799241</v>
      </c>
      <c r="AM53" s="22">
        <f>Rev_Dep_diff!AM53/Rev_Dep_0!AM53*100</f>
        <v>1.7634389051456645</v>
      </c>
      <c r="AN53" s="22">
        <f>Rev_Dep_diff!AN53/Rev_Dep_0!AN53*100</f>
        <v>1.9136736838991202</v>
      </c>
      <c r="AO53" s="22">
        <f>Rev_Dep_diff!AO53/Rev_Dep_0!AO53*100</f>
        <v>2.0719634000187406</v>
      </c>
      <c r="AP53" s="22">
        <f>Rev_Dep_diff!AP53/Rev_Dep_0!AP53*100</f>
        <v>2.2371418965732404</v>
      </c>
      <c r="AQ53" s="22">
        <f>Rev_Dep_diff!AQ53/Rev_Dep_0!AQ53*100</f>
        <v>2.4073785999837072</v>
      </c>
      <c r="AR53" s="22">
        <f>Rev_Dep_diff!AR53/Rev_Dep_0!AR53*100</f>
        <v>2.5809705173145177</v>
      </c>
      <c r="AS53" s="22">
        <f>Rev_Dep_diff!AS53/Rev_Dep_0!AS53*100</f>
        <v>2.7536882958817546</v>
      </c>
      <c r="AT53" s="22">
        <f>Rev_Dep_diff!AT53/Rev_Dep_0!AT53*100</f>
        <v>2.9235612530098813</v>
      </c>
      <c r="AU53" s="22">
        <f>Rev_Dep_diff!AU53/Rev_Dep_0!AU53*100</f>
        <v>3.0906355179969749</v>
      </c>
      <c r="AV53" s="22">
        <f>Rev_Dep_diff!AV53/Rev_Dep_0!AV53*100</f>
        <v>3.2549582561838735</v>
      </c>
    </row>
    <row r="54" spans="1:48" x14ac:dyDescent="0.25">
      <c r="A54" t="str">
        <f>résultats!B580</f>
        <v>PEXP_21_H01_1</v>
      </c>
      <c r="B54">
        <f>Rev_Dep_2!B54-Rev_Dep_0!B54</f>
        <v>0</v>
      </c>
      <c r="C54">
        <f>Rev_Dep_2!C54-Rev_Dep_0!C54</f>
        <v>0</v>
      </c>
      <c r="D54">
        <f>Rev_Dep_2!D54-Rev_Dep_0!D54</f>
        <v>0</v>
      </c>
      <c r="E54">
        <f>Rev_Dep_2!E54-Rev_Dep_0!E54</f>
        <v>0</v>
      </c>
      <c r="F54">
        <f>Rev_Dep_2!F54-Rev_Dep_0!F54</f>
        <v>0</v>
      </c>
      <c r="G54">
        <f>Rev_Dep_2!G54-Rev_Dep_0!G54</f>
        <v>0</v>
      </c>
      <c r="H54">
        <f>Rev_Dep_2!H54-Rev_Dep_0!H54</f>
        <v>0</v>
      </c>
      <c r="I54">
        <f>Rev_Dep_2!I54-Rev_Dep_0!I54</f>
        <v>0</v>
      </c>
      <c r="J54">
        <f>Rev_Dep_2!J54-Rev_Dep_0!J54</f>
        <v>0</v>
      </c>
      <c r="K54">
        <f>Rev_Dep_2!K54-Rev_Dep_0!K54</f>
        <v>0</v>
      </c>
      <c r="L54">
        <f>Rev_Dep_2!L54-Rev_Dep_0!L54</f>
        <v>0</v>
      </c>
      <c r="M54">
        <f>Rev_Dep_2!M54-Rev_Dep_0!M54</f>
        <v>0</v>
      </c>
      <c r="N54">
        <f>Rev_Dep_2!N54-Rev_Dep_0!N54</f>
        <v>0</v>
      </c>
      <c r="O54">
        <f>Rev_Dep_2!O54-Rev_Dep_0!O54</f>
        <v>0</v>
      </c>
      <c r="P54">
        <f>Rev_Dep_2!P54-Rev_Dep_0!P54</f>
        <v>0</v>
      </c>
      <c r="Q54">
        <f>Rev_Dep_2!Q54-Rev_Dep_0!Q54</f>
        <v>0</v>
      </c>
      <c r="R54">
        <f>Rev_Dep_2!R54-Rev_Dep_0!R54</f>
        <v>0</v>
      </c>
      <c r="S54">
        <f>Rev_Dep_2!S54-Rev_Dep_0!S54</f>
        <v>0</v>
      </c>
      <c r="T54">
        <f>Rev_Dep_2!T54-Rev_Dep_0!T54</f>
        <v>0</v>
      </c>
      <c r="U54" s="22">
        <f>Rev_Dep_diff!U54/Rev_Dep_0!U54*100</f>
        <v>4.3096280990340831E-2</v>
      </c>
      <c r="V54" s="22">
        <f>Rev_Dep_diff!V54/Rev_Dep_0!V54*100</f>
        <v>-3.8158341363162047</v>
      </c>
      <c r="W54" s="22">
        <f>Rev_Dep_diff!W54/Rev_Dep_0!W54*100</f>
        <v>-8.8902234035979912</v>
      </c>
      <c r="X54" s="22">
        <f>Rev_Dep_diff!X54/Rev_Dep_0!X54*100</f>
        <v>-12.262042953742416</v>
      </c>
      <c r="Y54" s="22">
        <f>Rev_Dep_diff!Y54/Rev_Dep_0!Y54*100</f>
        <v>-15.266472270593571</v>
      </c>
      <c r="Z54" s="22">
        <f>Rev_Dep_diff!Z54/Rev_Dep_0!Z54*100</f>
        <v>-17.910505756304243</v>
      </c>
      <c r="AA54" s="22">
        <f>Rev_Dep_diff!AA54/Rev_Dep_0!AA54*100</f>
        <v>-19.708597661228353</v>
      </c>
      <c r="AB54" s="22">
        <f>Rev_Dep_diff!AB54/Rev_Dep_0!AB54*100</f>
        <v>-21.128455837264358</v>
      </c>
      <c r="AC54" s="22">
        <f>Rev_Dep_diff!AC54/Rev_Dep_0!AC54*100</f>
        <v>-21.244015343228202</v>
      </c>
      <c r="AD54" s="22">
        <f>Rev_Dep_diff!AD54/Rev_Dep_0!AD54*100</f>
        <v>-21.051057588833274</v>
      </c>
      <c r="AE54" s="22">
        <f>Rev_Dep_diff!AE54/Rev_Dep_0!AE54*100</f>
        <v>-20.803031459270329</v>
      </c>
      <c r="AF54" s="22">
        <f>Rev_Dep_diff!AF54/Rev_Dep_0!AF54*100</f>
        <v>-20.463227300096133</v>
      </c>
      <c r="AG54" s="22">
        <f>Rev_Dep_diff!AG54/Rev_Dep_0!AG54*100</f>
        <v>-20.15194994089202</v>
      </c>
      <c r="AH54" s="22">
        <f>Rev_Dep_diff!AH54/Rev_Dep_0!AH54*100</f>
        <v>-19.831103214951938</v>
      </c>
      <c r="AI54" s="22">
        <f>Rev_Dep_diff!AI54/Rev_Dep_0!AI54*100</f>
        <v>-19.46562714344892</v>
      </c>
      <c r="AJ54" s="22">
        <f>Rev_Dep_diff!AJ54/Rev_Dep_0!AJ54*100</f>
        <v>-19.060096453688789</v>
      </c>
      <c r="AK54" s="22">
        <f>Rev_Dep_diff!AK54/Rev_Dep_0!AK54*100</f>
        <v>-19.116198479980955</v>
      </c>
      <c r="AL54" s="22">
        <f>Rev_Dep_diff!AL54/Rev_Dep_0!AL54*100</f>
        <v>-19.07073292448521</v>
      </c>
      <c r="AM54" s="22">
        <f>Rev_Dep_diff!AM54/Rev_Dep_0!AM54*100</f>
        <v>-19.163152289970729</v>
      </c>
      <c r="AN54" s="22">
        <f>Rev_Dep_diff!AN54/Rev_Dep_0!AN54*100</f>
        <v>-19.073095657925183</v>
      </c>
      <c r="AO54" s="22">
        <f>Rev_Dep_diff!AO54/Rev_Dep_0!AO54*100</f>
        <v>-18.861514471136282</v>
      </c>
      <c r="AP54" s="22">
        <f>Rev_Dep_diff!AP54/Rev_Dep_0!AP54*100</f>
        <v>-18.532450190670506</v>
      </c>
      <c r="AQ54" s="22">
        <f>Rev_Dep_diff!AQ54/Rev_Dep_0!AQ54*100</f>
        <v>-18.06790386639479</v>
      </c>
      <c r="AR54" s="22">
        <f>Rev_Dep_diff!AR54/Rev_Dep_0!AR54*100</f>
        <v>-17.901285790523009</v>
      </c>
      <c r="AS54" s="22">
        <f>Rev_Dep_diff!AS54/Rev_Dep_0!AS54*100</f>
        <v>-17.794785852634845</v>
      </c>
      <c r="AT54" s="22">
        <f>Rev_Dep_diff!AT54/Rev_Dep_0!AT54*100</f>
        <v>-17.666697715801707</v>
      </c>
      <c r="AU54" s="22">
        <f>Rev_Dep_diff!AU54/Rev_Dep_0!AU54*100</f>
        <v>-17.511951709396644</v>
      </c>
      <c r="AV54" s="22">
        <f>Rev_Dep_diff!AV54/Rev_Dep_0!AV54*100</f>
        <v>-17.323654539422044</v>
      </c>
    </row>
    <row r="55" spans="1:48" x14ac:dyDescent="0.25">
      <c r="A55" t="str">
        <f>résultats!B581</f>
        <v>PEXP_22_H01_1</v>
      </c>
      <c r="B55">
        <f>Rev_Dep_2!B55-Rev_Dep_0!B55</f>
        <v>0</v>
      </c>
      <c r="C55">
        <f>Rev_Dep_2!C55-Rev_Dep_0!C55</f>
        <v>0</v>
      </c>
      <c r="D55">
        <f>Rev_Dep_2!D55-Rev_Dep_0!D55</f>
        <v>0</v>
      </c>
      <c r="E55">
        <f>Rev_Dep_2!E55-Rev_Dep_0!E55</f>
        <v>0</v>
      </c>
      <c r="F55">
        <f>Rev_Dep_2!F55-Rev_Dep_0!F55</f>
        <v>0</v>
      </c>
      <c r="G55">
        <f>Rev_Dep_2!G55-Rev_Dep_0!G55</f>
        <v>0</v>
      </c>
      <c r="H55">
        <f>Rev_Dep_2!H55-Rev_Dep_0!H55</f>
        <v>0</v>
      </c>
      <c r="I55">
        <f>Rev_Dep_2!I55-Rev_Dep_0!I55</f>
        <v>0</v>
      </c>
      <c r="J55">
        <f>Rev_Dep_2!J55-Rev_Dep_0!J55</f>
        <v>0</v>
      </c>
      <c r="K55">
        <f>Rev_Dep_2!K55-Rev_Dep_0!K55</f>
        <v>0</v>
      </c>
      <c r="L55">
        <f>Rev_Dep_2!L55-Rev_Dep_0!L55</f>
        <v>0</v>
      </c>
      <c r="M55">
        <f>Rev_Dep_2!M55-Rev_Dep_0!M55</f>
        <v>0</v>
      </c>
      <c r="N55">
        <f>Rev_Dep_2!N55-Rev_Dep_0!N55</f>
        <v>0</v>
      </c>
      <c r="O55">
        <f>Rev_Dep_2!O55-Rev_Dep_0!O55</f>
        <v>0</v>
      </c>
      <c r="P55">
        <f>Rev_Dep_2!P55-Rev_Dep_0!P55</f>
        <v>0</v>
      </c>
      <c r="Q55">
        <f>Rev_Dep_2!Q55-Rev_Dep_0!Q55</f>
        <v>0</v>
      </c>
      <c r="R55">
        <f>Rev_Dep_2!R55-Rev_Dep_0!R55</f>
        <v>0</v>
      </c>
      <c r="S55">
        <f>Rev_Dep_2!S55-Rev_Dep_0!S55</f>
        <v>0</v>
      </c>
      <c r="T55">
        <f>Rev_Dep_2!T55-Rev_Dep_0!T55</f>
        <v>0</v>
      </c>
      <c r="U55" s="22">
        <f>Rev_Dep_diff!U55/Rev_Dep_0!U55*100</f>
        <v>-5.6145507394733014E-2</v>
      </c>
      <c r="V55" s="22">
        <f>Rev_Dep_diff!V55/Rev_Dep_0!V55*100</f>
        <v>-0.38635128252465201</v>
      </c>
      <c r="W55" s="22">
        <f>Rev_Dep_diff!W55/Rev_Dep_0!W55*100</f>
        <v>-0.48907104746912972</v>
      </c>
      <c r="X55" s="22">
        <f>Rev_Dep_diff!X55/Rev_Dep_0!X55*100</f>
        <v>-0.31089273169553178</v>
      </c>
      <c r="Y55" s="22">
        <f>Rev_Dep_diff!Y55/Rev_Dep_0!Y55*100</f>
        <v>-0.33253170280151068</v>
      </c>
      <c r="Z55" s="22">
        <f>Rev_Dep_diff!Z55/Rev_Dep_0!Z55*100</f>
        <v>-0.37694334137188529</v>
      </c>
      <c r="AA55" s="22">
        <f>Rev_Dep_diff!AA55/Rev_Dep_0!AA55*100</f>
        <v>1.9475760750192301</v>
      </c>
      <c r="AB55" s="22">
        <f>Rev_Dep_diff!AB55/Rev_Dep_0!AB55*100</f>
        <v>4.3511193629591016</v>
      </c>
      <c r="AC55" s="22">
        <f>Rev_Dep_diff!AC55/Rev_Dep_0!AC55*100</f>
        <v>4.9471027285135323</v>
      </c>
      <c r="AD55" s="22">
        <f>Rev_Dep_diff!AD55/Rev_Dep_0!AD55*100</f>
        <v>5.362163286216802</v>
      </c>
      <c r="AE55" s="22">
        <f>Rev_Dep_diff!AE55/Rev_Dep_0!AE55*100</f>
        <v>5.6528526246995581</v>
      </c>
      <c r="AF55" s="22">
        <f>Rev_Dep_diff!AF55/Rev_Dep_0!AF55*100</f>
        <v>5.8396737364865547</v>
      </c>
      <c r="AG55" s="22">
        <f>Rev_Dep_diff!AG55/Rev_Dep_0!AG55*100</f>
        <v>5.9012893992556785</v>
      </c>
      <c r="AH55" s="22">
        <f>Rev_Dep_diff!AH55/Rev_Dep_0!AH55*100</f>
        <v>5.4694502681942803</v>
      </c>
      <c r="AI55" s="22">
        <f>Rev_Dep_diff!AI55/Rev_Dep_0!AI55*100</f>
        <v>5.0466612417085601</v>
      </c>
      <c r="AJ55" s="22">
        <f>Rev_Dep_diff!AJ55/Rev_Dep_0!AJ55*100</f>
        <v>4.6800208757496398</v>
      </c>
      <c r="AK55" s="22">
        <f>Rev_Dep_diff!AK55/Rev_Dep_0!AK55*100</f>
        <v>4.3321345167772289</v>
      </c>
      <c r="AL55" s="22">
        <f>Rev_Dep_diff!AL55/Rev_Dep_0!AL55*100</f>
        <v>4.0482891908908716</v>
      </c>
      <c r="AM55" s="22">
        <f>Rev_Dep_diff!AM55/Rev_Dep_0!AM55*100</f>
        <v>4.1343847173394019</v>
      </c>
      <c r="AN55" s="22">
        <f>Rev_Dep_diff!AN55/Rev_Dep_0!AN55*100</f>
        <v>4.243504485375901</v>
      </c>
      <c r="AO55" s="22">
        <f>Rev_Dep_diff!AO55/Rev_Dep_0!AO55*100</f>
        <v>4.3250135981442615</v>
      </c>
      <c r="AP55" s="22">
        <f>Rev_Dep_diff!AP55/Rev_Dep_0!AP55*100</f>
        <v>4.2893378250265188</v>
      </c>
      <c r="AQ55" s="22">
        <f>Rev_Dep_diff!AQ55/Rev_Dep_0!AQ55*100</f>
        <v>4.1144855682060397</v>
      </c>
      <c r="AR55" s="22">
        <f>Rev_Dep_diff!AR55/Rev_Dep_0!AR55*100</f>
        <v>4.1620246265375274</v>
      </c>
      <c r="AS55" s="22">
        <f>Rev_Dep_diff!AS55/Rev_Dep_0!AS55*100</f>
        <v>4.1996378785854693</v>
      </c>
      <c r="AT55" s="22">
        <f>Rev_Dep_diff!AT55/Rev_Dep_0!AT55*100</f>
        <v>4.2042763080156362</v>
      </c>
      <c r="AU55" s="22">
        <f>Rev_Dep_diff!AU55/Rev_Dep_0!AU55*100</f>
        <v>4.1733835224809201</v>
      </c>
      <c r="AV55" s="22">
        <f>Rev_Dep_diff!AV55/Rev_Dep_0!AV55*100</f>
        <v>4.1045008732290773</v>
      </c>
    </row>
    <row r="56" spans="1:48" x14ac:dyDescent="0.25">
      <c r="A56" t="str">
        <f>résultats!B582</f>
        <v>PEXP_23_H01_1</v>
      </c>
      <c r="B56">
        <f>Rev_Dep_2!B56-Rev_Dep_0!B56</f>
        <v>0</v>
      </c>
      <c r="C56">
        <f>Rev_Dep_2!C56-Rev_Dep_0!C56</f>
        <v>0</v>
      </c>
      <c r="D56">
        <f>Rev_Dep_2!D56-Rev_Dep_0!D56</f>
        <v>0</v>
      </c>
      <c r="E56">
        <f>Rev_Dep_2!E56-Rev_Dep_0!E56</f>
        <v>0</v>
      </c>
      <c r="F56">
        <f>Rev_Dep_2!F56-Rev_Dep_0!F56</f>
        <v>0</v>
      </c>
      <c r="G56">
        <f>Rev_Dep_2!G56-Rev_Dep_0!G56</f>
        <v>0</v>
      </c>
      <c r="H56">
        <f>Rev_Dep_2!H56-Rev_Dep_0!H56</f>
        <v>0</v>
      </c>
      <c r="I56">
        <f>Rev_Dep_2!I56-Rev_Dep_0!I56</f>
        <v>0</v>
      </c>
      <c r="J56">
        <f>Rev_Dep_2!J56-Rev_Dep_0!J56</f>
        <v>0</v>
      </c>
      <c r="K56">
        <f>Rev_Dep_2!K56-Rev_Dep_0!K56</f>
        <v>0</v>
      </c>
      <c r="L56">
        <f>Rev_Dep_2!L56-Rev_Dep_0!L56</f>
        <v>0</v>
      </c>
      <c r="M56">
        <f>Rev_Dep_2!M56-Rev_Dep_0!M56</f>
        <v>0</v>
      </c>
      <c r="N56">
        <f>Rev_Dep_2!N56-Rev_Dep_0!N56</f>
        <v>0</v>
      </c>
      <c r="O56">
        <f>Rev_Dep_2!O56-Rev_Dep_0!O56</f>
        <v>0</v>
      </c>
      <c r="P56">
        <f>Rev_Dep_2!P56-Rev_Dep_0!P56</f>
        <v>0</v>
      </c>
      <c r="Q56">
        <f>Rev_Dep_2!Q56-Rev_Dep_0!Q56</f>
        <v>0</v>
      </c>
      <c r="R56">
        <f>Rev_Dep_2!R56-Rev_Dep_0!R56</f>
        <v>0</v>
      </c>
      <c r="S56">
        <f>Rev_Dep_2!S56-Rev_Dep_0!S56</f>
        <v>0</v>
      </c>
      <c r="T56">
        <f>Rev_Dep_2!T56-Rev_Dep_0!T56</f>
        <v>0</v>
      </c>
      <c r="U56" s="22">
        <f>Rev_Dep_diff!U56/Rev_Dep_0!U56*100</f>
        <v>-6.0572042676096817E-2</v>
      </c>
      <c r="V56" s="22">
        <f>Rev_Dep_diff!V56/Rev_Dep_0!V56*100</f>
        <v>0.11597883103484941</v>
      </c>
      <c r="W56" s="22">
        <f>Rev_Dep_diff!W56/Rev_Dep_0!W56*100</f>
        <v>2.0202318656533382</v>
      </c>
      <c r="X56" s="22">
        <f>Rev_Dep_diff!X56/Rev_Dep_0!X56*100</f>
        <v>4.6753959170519632</v>
      </c>
      <c r="Y56" s="22">
        <f>Rev_Dep_diff!Y56/Rev_Dep_0!Y56*100</f>
        <v>5.134993330405595</v>
      </c>
      <c r="Z56" s="22">
        <f>Rev_Dep_diff!Z56/Rev_Dep_0!Z56*100</f>
        <v>5.3504037794738908</v>
      </c>
      <c r="AA56" s="22">
        <f>Rev_Dep_diff!AA56/Rev_Dep_0!AA56*100</f>
        <v>5.1745988293437737</v>
      </c>
      <c r="AB56" s="22">
        <f>Rev_Dep_diff!AB56/Rev_Dep_0!AB56*100</f>
        <v>5.2515168592420567</v>
      </c>
      <c r="AC56" s="22">
        <f>Rev_Dep_diff!AC56/Rev_Dep_0!AC56*100</f>
        <v>5.1597211873338473</v>
      </c>
      <c r="AD56" s="22">
        <f>Rev_Dep_diff!AD56/Rev_Dep_0!AD56*100</f>
        <v>5.1367109632034849</v>
      </c>
      <c r="AE56" s="22">
        <f>Rev_Dep_diff!AE56/Rev_Dep_0!AE56*100</f>
        <v>5.1265024717387293</v>
      </c>
      <c r="AF56" s="22">
        <f>Rev_Dep_diff!AF56/Rev_Dep_0!AF56*100</f>
        <v>5.4505095488534359</v>
      </c>
      <c r="AG56" s="22">
        <f>Rev_Dep_diff!AG56/Rev_Dep_0!AG56*100</f>
        <v>5.1811055252593095</v>
      </c>
      <c r="AH56" s="22">
        <f>Rev_Dep_diff!AH56/Rev_Dep_0!AH56*100</f>
        <v>4.8422052379723484</v>
      </c>
      <c r="AI56" s="22">
        <f>Rev_Dep_diff!AI56/Rev_Dep_0!AI56*100</f>
        <v>5.0144320832807248</v>
      </c>
      <c r="AJ56" s="22">
        <f>Rev_Dep_diff!AJ56/Rev_Dep_0!AJ56*100</f>
        <v>5.1185183394755542</v>
      </c>
      <c r="AK56" s="22">
        <f>Rev_Dep_diff!AK56/Rev_Dep_0!AK56*100</f>
        <v>5.2393134125477303</v>
      </c>
      <c r="AL56" s="22">
        <f>Rev_Dep_diff!AL56/Rev_Dep_0!AL56*100</f>
        <v>5.6337790688336078</v>
      </c>
      <c r="AM56" s="22">
        <f>Rev_Dep_diff!AM56/Rev_Dep_0!AM56*100</f>
        <v>5.685191652601727</v>
      </c>
      <c r="AN56" s="22">
        <f>Rev_Dep_diff!AN56/Rev_Dep_0!AN56*100</f>
        <v>5.6958270669606215</v>
      </c>
      <c r="AO56" s="22">
        <f>Rev_Dep_diff!AO56/Rev_Dep_0!AO56*100</f>
        <v>5.6718970032530622</v>
      </c>
      <c r="AP56" s="22">
        <f>Rev_Dep_diff!AP56/Rev_Dep_0!AP56*100</f>
        <v>5.6209859030340823</v>
      </c>
      <c r="AQ56" s="22">
        <f>Rev_Dep_diff!AQ56/Rev_Dep_0!AQ56*100</f>
        <v>5.5079046385167665</v>
      </c>
      <c r="AR56" s="22">
        <f>Rev_Dep_diff!AR56/Rev_Dep_0!AR56*100</f>
        <v>5.6282738714661811</v>
      </c>
      <c r="AS56" s="22">
        <f>Rev_Dep_diff!AS56/Rev_Dep_0!AS56*100</f>
        <v>5.5564071499858665</v>
      </c>
      <c r="AT56" s="22">
        <f>Rev_Dep_diff!AT56/Rev_Dep_0!AT56*100</f>
        <v>5.5790456446375245</v>
      </c>
      <c r="AU56" s="22">
        <f>Rev_Dep_diff!AU56/Rev_Dep_0!AU56*100</f>
        <v>5.5952956567666297</v>
      </c>
      <c r="AV56" s="22">
        <f>Rev_Dep_diff!AV56/Rev_Dep_0!AV56*100</f>
        <v>5.6416708483497251</v>
      </c>
    </row>
    <row r="57" spans="1:48" x14ac:dyDescent="0.25">
      <c r="A57" t="str">
        <f>résultats!B583</f>
        <v>PEXP_24_H01_1</v>
      </c>
      <c r="B57">
        <f>Rev_Dep_2!B57-Rev_Dep_0!B57</f>
        <v>0</v>
      </c>
      <c r="C57">
        <f>Rev_Dep_2!C57-Rev_Dep_0!C57</f>
        <v>0</v>
      </c>
      <c r="D57">
        <f>Rev_Dep_2!D57-Rev_Dep_0!D57</f>
        <v>0</v>
      </c>
      <c r="E57">
        <f>Rev_Dep_2!E57-Rev_Dep_0!E57</f>
        <v>0</v>
      </c>
      <c r="F57">
        <f>Rev_Dep_2!F57-Rev_Dep_0!F57</f>
        <v>0</v>
      </c>
      <c r="G57">
        <f>Rev_Dep_2!G57-Rev_Dep_0!G57</f>
        <v>0</v>
      </c>
      <c r="H57">
        <f>Rev_Dep_2!H57-Rev_Dep_0!H57</f>
        <v>0</v>
      </c>
      <c r="I57">
        <f>Rev_Dep_2!I57-Rev_Dep_0!I57</f>
        <v>0</v>
      </c>
      <c r="J57">
        <f>Rev_Dep_2!J57-Rev_Dep_0!J57</f>
        <v>0</v>
      </c>
      <c r="K57">
        <f>Rev_Dep_2!K57-Rev_Dep_0!K57</f>
        <v>0</v>
      </c>
      <c r="L57">
        <f>Rev_Dep_2!L57-Rev_Dep_0!L57</f>
        <v>0</v>
      </c>
      <c r="M57">
        <f>Rev_Dep_2!M57-Rev_Dep_0!M57</f>
        <v>0</v>
      </c>
      <c r="N57">
        <f>Rev_Dep_2!N57-Rev_Dep_0!N57</f>
        <v>0</v>
      </c>
      <c r="O57">
        <f>Rev_Dep_2!O57-Rev_Dep_0!O57</f>
        <v>0</v>
      </c>
      <c r="P57">
        <f>Rev_Dep_2!P57-Rev_Dep_0!P57</f>
        <v>0</v>
      </c>
      <c r="Q57">
        <f>Rev_Dep_2!Q57-Rev_Dep_0!Q57</f>
        <v>0</v>
      </c>
      <c r="R57">
        <f>Rev_Dep_2!R57-Rev_Dep_0!R57</f>
        <v>0</v>
      </c>
      <c r="S57">
        <f>Rev_Dep_2!S57-Rev_Dep_0!S57</f>
        <v>0</v>
      </c>
      <c r="T57">
        <f>Rev_Dep_2!T57-Rev_Dep_0!T57</f>
        <v>0</v>
      </c>
      <c r="U57" s="22">
        <f>Rev_Dep_diff!U57/Rev_Dep_0!U57*100</f>
        <v>-2.4942995832200014</v>
      </c>
      <c r="V57" s="22">
        <f>Rev_Dep_diff!V57/Rev_Dep_0!V57*100</f>
        <v>-3.7177621490137565</v>
      </c>
      <c r="W57" s="22">
        <f>Rev_Dep_diff!W57/Rev_Dep_0!W57*100</f>
        <v>-3.4729693056152442</v>
      </c>
      <c r="X57" s="22">
        <f>Rev_Dep_diff!X57/Rev_Dep_0!X57*100</f>
        <v>-2.6163186504598213</v>
      </c>
      <c r="Y57" s="22">
        <f>Rev_Dep_diff!Y57/Rev_Dep_0!Y57*100</f>
        <v>-3.1839091384728193</v>
      </c>
      <c r="Z57" s="22">
        <f>Rev_Dep_diff!Z57/Rev_Dep_0!Z57*100</f>
        <v>-3.5764894548050243</v>
      </c>
      <c r="AA57" s="22">
        <f>Rev_Dep_diff!AA57/Rev_Dep_0!AA57*100</f>
        <v>-0.88982676174325859</v>
      </c>
      <c r="AB57" s="22">
        <f>Rev_Dep_diff!AB57/Rev_Dep_0!AB57*100</f>
        <v>1.7797096784130988</v>
      </c>
      <c r="AC57" s="22">
        <f>Rev_Dep_diff!AC57/Rev_Dep_0!AC57*100</f>
        <v>1.331761634528569</v>
      </c>
      <c r="AD57" s="22">
        <f>Rev_Dep_diff!AD57/Rev_Dep_0!AD57*100</f>
        <v>0.80796755580200119</v>
      </c>
      <c r="AE57" s="22">
        <f>Rev_Dep_diff!AE57/Rev_Dep_0!AE57*100</f>
        <v>5.865289073582531E-2</v>
      </c>
      <c r="AF57" s="22">
        <f>Rev_Dep_diff!AF57/Rev_Dep_0!AF57*100</f>
        <v>0.24760234157164565</v>
      </c>
      <c r="AG57" s="22">
        <f>Rev_Dep_diff!AG57/Rev_Dep_0!AG57*100</f>
        <v>0.19638883504606483</v>
      </c>
      <c r="AH57" s="22">
        <f>Rev_Dep_diff!AH57/Rev_Dep_0!AH57*100</f>
        <v>-0.65199362456453802</v>
      </c>
      <c r="AI57" s="22">
        <f>Rev_Dep_diff!AI57/Rev_Dep_0!AI57*100</f>
        <v>-1.3457445791836355</v>
      </c>
      <c r="AJ57" s="22">
        <f>Rev_Dep_diff!AJ57/Rev_Dep_0!AJ57*100</f>
        <v>-1.9846029711488835</v>
      </c>
      <c r="AK57" s="22">
        <f>Rev_Dep_diff!AK57/Rev_Dep_0!AK57*100</f>
        <v>0.83144519974229969</v>
      </c>
      <c r="AL57" s="22">
        <f>Rev_Dep_diff!AL57/Rev_Dep_0!AL57*100</f>
        <v>3.3936146927578923</v>
      </c>
      <c r="AM57" s="22">
        <f>Rev_Dep_diff!AM57/Rev_Dep_0!AM57*100</f>
        <v>1.6217951649390487</v>
      </c>
      <c r="AN57" s="22">
        <f>Rev_Dep_diff!AN57/Rev_Dep_0!AN57*100</f>
        <v>0.26692745415230185</v>
      </c>
      <c r="AO57" s="22">
        <f>Rev_Dep_diff!AO57/Rev_Dep_0!AO57*100</f>
        <v>-1.1878362881065248</v>
      </c>
      <c r="AP57" s="22">
        <f>Rev_Dep_diff!AP57/Rev_Dep_0!AP57*100</f>
        <v>-2.8511981646648623</v>
      </c>
      <c r="AQ57" s="22">
        <f>Rev_Dep_diff!AQ57/Rev_Dep_0!AQ57*100</f>
        <v>-4.6806813438032435</v>
      </c>
      <c r="AR57" s="22">
        <f>Rev_Dep_diff!AR57/Rev_Dep_0!AR57*100</f>
        <v>-3.0856917318600199</v>
      </c>
      <c r="AS57" s="22">
        <f>Rev_Dep_diff!AS57/Rev_Dep_0!AS57*100</f>
        <v>-1.9498861456331673</v>
      </c>
      <c r="AT57" s="22">
        <f>Rev_Dep_diff!AT57/Rev_Dep_0!AT57*100</f>
        <v>-0.89395630777520019</v>
      </c>
      <c r="AU57" s="22">
        <f>Rev_Dep_diff!AU57/Rev_Dep_0!AU57*100</f>
        <v>0.13020116866582071</v>
      </c>
      <c r="AV57" s="22">
        <f>Rev_Dep_diff!AV57/Rev_Dep_0!AV57*100</f>
        <v>1.0908017144109172</v>
      </c>
    </row>
    <row r="58" spans="1:48" x14ac:dyDescent="0.25">
      <c r="A58" t="s">
        <v>1292</v>
      </c>
      <c r="U58" s="22">
        <f>Rev_Dep_diff!U58/Rev_Dep_0!U58*100</f>
        <v>3.458796819041729E-2</v>
      </c>
      <c r="V58" s="22">
        <f>Rev_Dep_diff!V58/Rev_Dep_0!V58*100</f>
        <v>0.34280382557877809</v>
      </c>
      <c r="W58" s="22">
        <f>Rev_Dep_diff!W58/Rev_Dep_0!W58*100</f>
        <v>0.31569016861025506</v>
      </c>
      <c r="X58" s="22">
        <f>Rev_Dep_diff!X58/Rev_Dep_0!X58*100</f>
        <v>-8.3260221594539649E-2</v>
      </c>
      <c r="Y58" s="22">
        <f>Rev_Dep_diff!Y58/Rev_Dep_0!Y58*100</f>
        <v>0.27008379254070314</v>
      </c>
      <c r="Z58" s="22">
        <f>Rev_Dep_diff!Z58/Rev_Dep_0!Z58*100</f>
        <v>0.57216170986839321</v>
      </c>
      <c r="AA58" s="22">
        <f>Rev_Dep_diff!AA58/Rev_Dep_0!AA58*100</f>
        <v>0.78145353086455738</v>
      </c>
      <c r="AB58" s="22">
        <f>Rev_Dep_diff!AB58/Rev_Dep_0!AB58*100</f>
        <v>0.81290082153445342</v>
      </c>
      <c r="AC58" s="22">
        <f>Rev_Dep_diff!AC58/Rev_Dep_0!AC58*100</f>
        <v>1.0241060392458394</v>
      </c>
      <c r="AD58" s="22">
        <f>Rev_Dep_diff!AD58/Rev_Dep_0!AD58*100</f>
        <v>1.5201120775648085</v>
      </c>
      <c r="AE58" s="22">
        <f>Rev_Dep_diff!AE58/Rev_Dep_0!AE58*100</f>
        <v>1.7757580891068132</v>
      </c>
      <c r="AF58" s="22">
        <f>Rev_Dep_diff!AF58/Rev_Dep_0!AF58*100</f>
        <v>1.9138603773103149</v>
      </c>
      <c r="AG58" s="22">
        <f>Rev_Dep_diff!AG58/Rev_Dep_0!AG58*100</f>
        <v>2.0241296686099619</v>
      </c>
      <c r="AH58" s="22">
        <f>Rev_Dep_diff!AH58/Rev_Dep_0!AH58*100</f>
        <v>1.998150851799873</v>
      </c>
      <c r="AI58" s="22">
        <f>Rev_Dep_diff!AI58/Rev_Dep_0!AI58*100</f>
        <v>2.0897828095678332</v>
      </c>
      <c r="AJ58" s="22">
        <f>Rev_Dep_diff!AJ58/Rev_Dep_0!AJ58*100</f>
        <v>2.1167558031808213</v>
      </c>
      <c r="AK58" s="22">
        <f>Rev_Dep_diff!AK58/Rev_Dep_0!AK58*100</f>
        <v>2.1972135784280535</v>
      </c>
      <c r="AL58" s="22">
        <f>Rev_Dep_diff!AL58/Rev_Dep_0!AL58*100</f>
        <v>2.1869003627838759</v>
      </c>
      <c r="AM58" s="22">
        <f>Rev_Dep_diff!AM58/Rev_Dep_0!AM58*100</f>
        <v>2.4532651245433632</v>
      </c>
      <c r="AN58" s="22">
        <f>Rev_Dep_diff!AN58/Rev_Dep_0!AN58*100</f>
        <v>2.7380256015485096</v>
      </c>
      <c r="AO58" s="22">
        <f>Rev_Dep_diff!AO58/Rev_Dep_0!AO58*100</f>
        <v>3.0013449004131902</v>
      </c>
      <c r="AP58" s="22">
        <f>Rev_Dep_diff!AP58/Rev_Dep_0!AP58*100</f>
        <v>3.2487536197480327</v>
      </c>
      <c r="AQ58" s="22">
        <f>Rev_Dep_diff!AQ58/Rev_Dep_0!AQ58*100</f>
        <v>3.5261072152678423</v>
      </c>
      <c r="AR58" s="22">
        <f>Rev_Dep_diff!AR58/Rev_Dep_0!AR58*100</f>
        <v>3.6899729950559248</v>
      </c>
      <c r="AS58" s="22">
        <f>Rev_Dep_diff!AS58/Rev_Dep_0!AS58*100</f>
        <v>3.7869976157160758</v>
      </c>
      <c r="AT58" s="22">
        <f>Rev_Dep_diff!AT58/Rev_Dep_0!AT58*100</f>
        <v>3.9262245106417035</v>
      </c>
      <c r="AU58" s="22">
        <f>Rev_Dep_diff!AU58/Rev_Dep_0!AU58*100</f>
        <v>4.0837974133801165</v>
      </c>
      <c r="AV58" s="22">
        <f>Rev_Dep_diff!AV58/Rev_Dep_0!AV58*100</f>
        <v>4.1277116122485245</v>
      </c>
    </row>
    <row r="59" spans="1:48" x14ac:dyDescent="0.25">
      <c r="A59" t="s">
        <v>1293</v>
      </c>
      <c r="U59" s="22">
        <f>Rev_Dep_diff!U59/Rev_Dep_0!U59*100</f>
        <v>5.9294230512713521E-2</v>
      </c>
      <c r="V59" s="22">
        <f>Rev_Dep_diff!V59/Rev_Dep_0!V59*100</f>
        <v>-0.43771467550104626</v>
      </c>
      <c r="W59" s="22">
        <f>Rev_Dep_diff!W59/Rev_Dep_0!W59*100</f>
        <v>-0.87425284379973534</v>
      </c>
      <c r="X59" s="22">
        <f>Rev_Dep_diff!X59/Rev_Dep_0!X59*100</f>
        <v>0.19031435389101606</v>
      </c>
      <c r="Y59" s="22">
        <f>Rev_Dep_diff!Y59/Rev_Dep_0!Y59*100</f>
        <v>1.2482189232557663</v>
      </c>
      <c r="Z59" s="22">
        <f>Rev_Dep_diff!Z59/Rev_Dep_0!Z59*100</f>
        <v>2.09698926934117</v>
      </c>
      <c r="AA59" s="22">
        <f>Rev_Dep_diff!AA59/Rev_Dep_0!AA59*100</f>
        <v>2.6381386064908323</v>
      </c>
      <c r="AB59" s="22">
        <f>Rev_Dep_diff!AB59/Rev_Dep_0!AB59*100</f>
        <v>2.9111851090245233</v>
      </c>
      <c r="AC59" s="22">
        <f>Rev_Dep_diff!AC59/Rev_Dep_0!AC59*100</f>
        <v>3.369908223744277</v>
      </c>
      <c r="AD59" s="22">
        <f>Rev_Dep_diff!AD59/Rev_Dep_0!AD59*100</f>
        <v>3.8692317004624632</v>
      </c>
      <c r="AE59" s="22">
        <f>Rev_Dep_diff!AE59/Rev_Dep_0!AE59*100</f>
        <v>4.3041137677692749</v>
      </c>
      <c r="AF59" s="22">
        <f>Rev_Dep_diff!AF59/Rev_Dep_0!AF59*100</f>
        <v>4.6736147959063201</v>
      </c>
      <c r="AG59" s="22">
        <f>Rev_Dep_diff!AG59/Rev_Dep_0!AG59*100</f>
        <v>4.7914985895838509</v>
      </c>
      <c r="AH59" s="22">
        <f>Rev_Dep_diff!AH59/Rev_Dep_0!AH59*100</f>
        <v>5.0374615406208836</v>
      </c>
      <c r="AI59" s="22">
        <f>Rev_Dep_diff!AI59/Rev_Dep_0!AI59*100</f>
        <v>5.3917050196015444</v>
      </c>
      <c r="AJ59" s="22">
        <f>Rev_Dep_diff!AJ59/Rev_Dep_0!AJ59*100</f>
        <v>5.6684920690684262</v>
      </c>
      <c r="AK59" s="22">
        <f>Rev_Dep_diff!AK59/Rev_Dep_0!AK59*100</f>
        <v>5.9504902701719873</v>
      </c>
      <c r="AL59" s="22">
        <f>Rev_Dep_diff!AL59/Rev_Dep_0!AL59*100</f>
        <v>6.1437809396904113</v>
      </c>
      <c r="AM59" s="22">
        <f>Rev_Dep_diff!AM59/Rev_Dep_0!AM59*100</f>
        <v>6.4185714947379973</v>
      </c>
      <c r="AN59" s="22">
        <f>Rev_Dep_diff!AN59/Rev_Dep_0!AN59*100</f>
        <v>6.7714228500860552</v>
      </c>
      <c r="AO59" s="22">
        <f>Rev_Dep_diff!AO59/Rev_Dep_0!AO59*100</f>
        <v>7.1067599366272658</v>
      </c>
      <c r="AP59" s="22">
        <f>Rev_Dep_diff!AP59/Rev_Dep_0!AP59*100</f>
        <v>7.4229101021428416</v>
      </c>
      <c r="AQ59" s="22">
        <f>Rev_Dep_diff!AQ59/Rev_Dep_0!AQ59*100</f>
        <v>7.6706780729932964</v>
      </c>
      <c r="AR59" s="22">
        <f>Rev_Dep_diff!AR59/Rev_Dep_0!AR59*100</f>
        <v>7.8019998894613227</v>
      </c>
      <c r="AS59" s="22">
        <f>Rev_Dep_diff!AS59/Rev_Dep_0!AS59*100</f>
        <v>7.8756608353185635</v>
      </c>
      <c r="AT59" s="22">
        <f>Rev_Dep_diff!AT59/Rev_Dep_0!AT59*100</f>
        <v>8.0018979773562009</v>
      </c>
      <c r="AU59" s="22">
        <f>Rev_Dep_diff!AU59/Rev_Dep_0!AU59*100</f>
        <v>8.159130889872376</v>
      </c>
      <c r="AV59" s="22">
        <f>Rev_Dep_diff!AV59/Rev_Dep_0!AV59*100</f>
        <v>8.3260124634001613</v>
      </c>
    </row>
    <row r="60" spans="1:48" x14ac:dyDescent="0.25">
      <c r="A60" t="s">
        <v>1294</v>
      </c>
      <c r="U60" s="22">
        <f>Rev_Dep_diff!U60/Rev_Dep_0!U60*100</f>
        <v>7.2497074640751308E-2</v>
      </c>
      <c r="V60" s="22">
        <f>Rev_Dep_diff!V60/Rev_Dep_0!V60*100</f>
        <v>-0.41520671873957959</v>
      </c>
      <c r="W60" s="22">
        <f>Rev_Dep_diff!W60/Rev_Dep_0!W60*100</f>
        <v>-0.90324320926424906</v>
      </c>
      <c r="X60" s="22">
        <f>Rev_Dep_diff!X60/Rev_Dep_0!X60*100</f>
        <v>7.8253777962725438E-2</v>
      </c>
      <c r="Y60" s="22">
        <f>Rev_Dep_diff!Y60/Rev_Dep_0!Y60*100</f>
        <v>1.0625184623730151</v>
      </c>
      <c r="Z60" s="22">
        <f>Rev_Dep_diff!Z60/Rev_Dep_0!Z60*100</f>
        <v>1.8419208601913346</v>
      </c>
      <c r="AA60" s="22">
        <f>Rev_Dep_diff!AA60/Rev_Dep_0!AA60*100</f>
        <v>2.3232489165298258</v>
      </c>
      <c r="AB60" s="22">
        <f>Rev_Dep_diff!AB60/Rev_Dep_0!AB60*100</f>
        <v>2.5476018200981603</v>
      </c>
      <c r="AC60" s="22">
        <f>Rev_Dep_diff!AC60/Rev_Dep_0!AC60*100</f>
        <v>2.9991144916214565</v>
      </c>
      <c r="AD60" s="22">
        <f>Rev_Dep_diff!AD60/Rev_Dep_0!AD60*100</f>
        <v>3.3804199708696276</v>
      </c>
      <c r="AE60" s="22">
        <f>Rev_Dep_diff!AE60/Rev_Dep_0!AE60*100</f>
        <v>3.6784952664692963</v>
      </c>
      <c r="AF60" s="22">
        <f>Rev_Dep_diff!AF60/Rev_Dep_0!AF60*100</f>
        <v>3.8986922302094849</v>
      </c>
      <c r="AG60" s="22">
        <f>Rev_Dep_diff!AG60/Rev_Dep_0!AG60*100</f>
        <v>3.876879384392836</v>
      </c>
      <c r="AH60" s="22">
        <f>Rev_Dep_diff!AH60/Rev_Dep_0!AH60*100</f>
        <v>3.9802767327044268</v>
      </c>
      <c r="AI60" s="22">
        <f>Rev_Dep_diff!AI60/Rev_Dep_0!AI60*100</f>
        <v>4.1635116500347191</v>
      </c>
      <c r="AJ60" s="22">
        <f>Rev_Dep_diff!AJ60/Rev_Dep_0!AJ60*100</f>
        <v>4.2821371826191763</v>
      </c>
      <c r="AK60" s="22">
        <f>Rev_Dep_diff!AK60/Rev_Dep_0!AK60*100</f>
        <v>4.3909428898725666</v>
      </c>
      <c r="AL60" s="22">
        <f>Rev_Dep_diff!AL60/Rev_Dep_0!AL60*100</f>
        <v>4.4249940241150902</v>
      </c>
      <c r="AM60" s="22">
        <f>Rev_Dep_diff!AM60/Rev_Dep_0!AM60*100</f>
        <v>4.5614102716954399</v>
      </c>
      <c r="AN60" s="22">
        <f>Rev_Dep_diff!AN60/Rev_Dep_0!AN60*100</f>
        <v>4.745140014120139</v>
      </c>
      <c r="AO60" s="22">
        <f>Rev_Dep_diff!AO60/Rev_Dep_0!AO60*100</f>
        <v>4.9183046649717435</v>
      </c>
      <c r="AP60" s="22">
        <f>Rev_Dep_diff!AP60/Rev_Dep_0!AP60*100</f>
        <v>5.071445458940623</v>
      </c>
      <c r="AQ60" s="22">
        <f>Rev_Dep_diff!AQ60/Rev_Dep_0!AQ60*100</f>
        <v>5.1488291046969472</v>
      </c>
      <c r="AR60" s="22">
        <f>Rev_Dep_diff!AR60/Rev_Dep_0!AR60*100</f>
        <v>5.1009255453013012</v>
      </c>
      <c r="AS60" s="22">
        <f>Rev_Dep_diff!AS60/Rev_Dep_0!AS60*100</f>
        <v>5.0251133197795719</v>
      </c>
      <c r="AT60" s="22">
        <f>Rev_Dep_diff!AT60/Rev_Dep_0!AT60*100</f>
        <v>4.9921000808594327</v>
      </c>
      <c r="AU60" s="22">
        <f>Rev_Dep_diff!AU60/Rev_Dep_0!AU60*100</f>
        <v>4.9840895607070177</v>
      </c>
      <c r="AV60" s="22">
        <f>Rev_Dep_diff!AV60/Rev_Dep_0!AV60*100</f>
        <v>4.9790255333281124</v>
      </c>
    </row>
    <row r="61" spans="1:48" x14ac:dyDescent="0.25">
      <c r="A61" t="s">
        <v>1296</v>
      </c>
      <c r="U61" s="22">
        <f>Rev_Dep_diff!U61/Rev_Dep_0!U61*100</f>
        <v>-5.7611245186220197E-2</v>
      </c>
      <c r="V61" s="22">
        <f>Rev_Dep_diff!V61/Rev_Dep_0!V61*100</f>
        <v>-3.8499180176457646</v>
      </c>
      <c r="W61" s="22">
        <f>Rev_Dep_diff!W61/Rev_Dep_0!W61*100</f>
        <v>-6.0997018100155369</v>
      </c>
      <c r="X61" s="22">
        <f>Rev_Dep_diff!X61/Rev_Dep_0!X61*100</f>
        <v>-8.4210947657625166</v>
      </c>
      <c r="Y61" s="22">
        <f>Rev_Dep_diff!Y61/Rev_Dep_0!Y61*100</f>
        <v>-8.7217245502242946</v>
      </c>
      <c r="Z61" s="22">
        <f>Rev_Dep_diff!Z61/Rev_Dep_0!Z61*100</f>
        <v>-10.884797313718963</v>
      </c>
      <c r="AA61" s="22">
        <f>Rev_Dep_diff!AA61/Rev_Dep_0!AA61*100</f>
        <v>-13.308399238597293</v>
      </c>
      <c r="AB61" s="22">
        <f>Rev_Dep_diff!AB61/Rev_Dep_0!AB61*100</f>
        <v>-16.352000614108047</v>
      </c>
      <c r="AC61" s="22">
        <f>Rev_Dep_diff!AC61/Rev_Dep_0!AC61*100</f>
        <v>-17.9267319896943</v>
      </c>
      <c r="AD61" s="22">
        <f>Rev_Dep_diff!AD61/Rev_Dep_0!AD61*100</f>
        <v>-19.130003007682735</v>
      </c>
      <c r="AE61" s="22">
        <f>Rev_Dep_diff!AE61/Rev_Dep_0!AE61*100</f>
        <v>-20.894398438912866</v>
      </c>
      <c r="AF61" s="22">
        <f>Rev_Dep_diff!AF61/Rev_Dep_0!AF61*100</f>
        <v>-22.897392342716103</v>
      </c>
      <c r="AG61" s="22">
        <f>Rev_Dep_diff!AG61/Rev_Dep_0!AG61*100</f>
        <v>-24.559616143455131</v>
      </c>
      <c r="AH61" s="22">
        <f>Rev_Dep_diff!AH61/Rev_Dep_0!AH61*100</f>
        <v>-26.579305157857469</v>
      </c>
      <c r="AI61" s="22">
        <f>Rev_Dep_diff!AI61/Rev_Dep_0!AI61*100</f>
        <v>-28.918287775044305</v>
      </c>
      <c r="AJ61" s="22">
        <f>Rev_Dep_diff!AJ61/Rev_Dep_0!AJ61*100</f>
        <v>-30.950931588921566</v>
      </c>
      <c r="AK61" s="22">
        <f>Rev_Dep_diff!AK61/Rev_Dep_0!AK61*100</f>
        <v>-33.01824053567762</v>
      </c>
      <c r="AL61" s="22">
        <f>Rev_Dep_diff!AL61/Rev_Dep_0!AL61*100</f>
        <v>-35.281874060696659</v>
      </c>
      <c r="AM61" s="22">
        <f>Rev_Dep_diff!AM61/Rev_Dep_0!AM61*100</f>
        <v>-34.565941600130259</v>
      </c>
      <c r="AN61" s="22">
        <f>Rev_Dep_diff!AN61/Rev_Dep_0!AN61*100</f>
        <v>-34.354644221118406</v>
      </c>
      <c r="AO61" s="22">
        <f>Rev_Dep_diff!AO61/Rev_Dep_0!AO61*100</f>
        <v>-34.203411091602234</v>
      </c>
      <c r="AP61" s="22">
        <f>Rev_Dep_diff!AP61/Rev_Dep_0!AP61*100</f>
        <v>-33.852673338777862</v>
      </c>
      <c r="AQ61" s="22">
        <f>Rev_Dep_diff!AQ61/Rev_Dep_0!AQ61*100</f>
        <v>-33.608435438389094</v>
      </c>
      <c r="AR61" s="22">
        <f>Rev_Dep_diff!AR61/Rev_Dep_0!AR61*100</f>
        <v>-33.200230190647659</v>
      </c>
      <c r="AS61" s="22">
        <f>Rev_Dep_diff!AS61/Rev_Dep_0!AS61*100</f>
        <v>-32.354667174012</v>
      </c>
      <c r="AT61" s="22">
        <f>Rev_Dep_diff!AT61/Rev_Dep_0!AT61*100</f>
        <v>-31.437874053955827</v>
      </c>
      <c r="AU61" s="22">
        <f>Rev_Dep_diff!AU61/Rev_Dep_0!AU61*100</f>
        <v>-30.421177419987476</v>
      </c>
      <c r="AV61" s="22">
        <f>Rev_Dep_diff!AV61/Rev_Dep_0!AV61*100</f>
        <v>-30.386141065307587</v>
      </c>
    </row>
    <row r="62" spans="1:48" x14ac:dyDescent="0.25">
      <c r="A62" t="s">
        <v>1298</v>
      </c>
      <c r="U62" s="22">
        <f>Rev_Dep_diff!U62/Rev_Dep_0!U62*100</f>
        <v>1.0797942288091849E-2</v>
      </c>
      <c r="V62" s="22">
        <f>Rev_Dep_diff!V62/Rev_Dep_0!V62*100</f>
        <v>8.6167411512972087</v>
      </c>
      <c r="W62" s="22">
        <f>Rev_Dep_diff!W62/Rev_Dep_0!W62*100</f>
        <v>16.361845419824864</v>
      </c>
      <c r="X62" s="22">
        <f>Rev_Dep_diff!X62/Rev_Dep_0!X62*100</f>
        <v>16.588945506627574</v>
      </c>
      <c r="Y62" s="22">
        <f>Rev_Dep_diff!Y62/Rev_Dep_0!Y62*100</f>
        <v>18.125474607300536</v>
      </c>
      <c r="Z62" s="22">
        <f>Rev_Dep_diff!Z62/Rev_Dep_0!Z62*100</f>
        <v>20.252967780866083</v>
      </c>
      <c r="AA62" s="22">
        <f>Rev_Dep_diff!AA62/Rev_Dep_0!AA62*100</f>
        <v>22.79168274406279</v>
      </c>
      <c r="AB62" s="22">
        <f>Rev_Dep_diff!AB62/Rev_Dep_0!AB62*100</f>
        <v>25.520690036986711</v>
      </c>
      <c r="AC62" s="22">
        <f>Rev_Dep_diff!AC62/Rev_Dep_0!AC62*100</f>
        <v>27.587553797700743</v>
      </c>
      <c r="AD62" s="22">
        <f>Rev_Dep_diff!AD62/Rev_Dep_0!AD62*100</f>
        <v>30.454382270903785</v>
      </c>
      <c r="AE62" s="22">
        <f>Rev_Dep_diff!AE62/Rev_Dep_0!AE62*100</f>
        <v>33.032215446122734</v>
      </c>
      <c r="AF62" s="22">
        <f>Rev_Dep_diff!AF62/Rev_Dep_0!AF62*100</f>
        <v>35.507706908324387</v>
      </c>
      <c r="AG62" s="22">
        <f>Rev_Dep_diff!AG62/Rev_Dep_0!AG62*100</f>
        <v>38.645852023276753</v>
      </c>
      <c r="AH62" s="22">
        <f>Rev_Dep_diff!AH62/Rev_Dep_0!AH62*100</f>
        <v>40.775212547889424</v>
      </c>
      <c r="AI62" s="22">
        <f>Rev_Dep_diff!AI62/Rev_Dep_0!AI62*100</f>
        <v>43.090522868359436</v>
      </c>
      <c r="AJ62" s="22">
        <f>Rev_Dep_diff!AJ62/Rev_Dep_0!AJ62*100</f>
        <v>45.496079299580721</v>
      </c>
      <c r="AK62" s="22">
        <f>Rev_Dep_diff!AK62/Rev_Dep_0!AK62*100</f>
        <v>48.032428225188859</v>
      </c>
      <c r="AL62" s="22">
        <f>Rev_Dep_diff!AL62/Rev_Dep_0!AL62*100</f>
        <v>50.592255965979604</v>
      </c>
      <c r="AM62" s="22">
        <f>Rev_Dep_diff!AM62/Rev_Dep_0!AM62*100</f>
        <v>53.283410041695547</v>
      </c>
      <c r="AN62" s="22">
        <f>Rev_Dep_diff!AN62/Rev_Dep_0!AN62*100</f>
        <v>55.965150486361523</v>
      </c>
      <c r="AO62" s="22">
        <f>Rev_Dep_diff!AO62/Rev_Dep_0!AO62*100</f>
        <v>58.673436991589071</v>
      </c>
      <c r="AP62" s="22">
        <f>Rev_Dep_diff!AP62/Rev_Dep_0!AP62*100</f>
        <v>61.423304258084841</v>
      </c>
      <c r="AQ62" s="22">
        <f>Rev_Dep_diff!AQ62/Rev_Dep_0!AQ62*100</f>
        <v>64.300179444460241</v>
      </c>
      <c r="AR62" s="22">
        <f>Rev_Dep_diff!AR62/Rev_Dep_0!AR62*100</f>
        <v>67.191878305153324</v>
      </c>
      <c r="AS62" s="22">
        <f>Rev_Dep_diff!AS62/Rev_Dep_0!AS62*100</f>
        <v>70.041387144013896</v>
      </c>
      <c r="AT62" s="22">
        <f>Rev_Dep_diff!AT62/Rev_Dep_0!AT62*100</f>
        <v>72.927128707960605</v>
      </c>
      <c r="AU62" s="22">
        <f>Rev_Dep_diff!AU62/Rev_Dep_0!AU62*100</f>
        <v>75.849727463093402</v>
      </c>
      <c r="AV62" s="22">
        <f>Rev_Dep_diff!AV62/Rev_Dep_0!AV62*100</f>
        <v>78.776737677038625</v>
      </c>
    </row>
    <row r="63" spans="1:48" x14ac:dyDescent="0.25">
      <c r="A63" t="s">
        <v>1295</v>
      </c>
      <c r="U63" s="22">
        <f>Rev_Dep_diff!U63/Rev_Dep_0!U63*100</f>
        <v>1.5686982790978432E-3</v>
      </c>
      <c r="V63" s="22">
        <f>Rev_Dep_diff!V63/Rev_Dep_0!V63*100</f>
        <v>5.3589992291465514</v>
      </c>
      <c r="W63" s="22">
        <f>Rev_Dep_diff!W63/Rev_Dep_0!W63*100</f>
        <v>9.9515876379375996</v>
      </c>
      <c r="X63" s="22">
        <f>Rev_Dep_diff!X63/Rev_Dep_0!X63*100</f>
        <v>8.8572529580951702</v>
      </c>
      <c r="Y63" s="22">
        <f>Rev_Dep_diff!Y63/Rev_Dep_0!Y63*100</f>
        <v>9.2044707318523784</v>
      </c>
      <c r="Z63" s="22">
        <f>Rev_Dep_diff!Z63/Rev_Dep_0!Z63*100</f>
        <v>10.264901863966221</v>
      </c>
      <c r="AA63" s="22">
        <f>Rev_Dep_diff!AA63/Rev_Dep_0!AA63*100</f>
        <v>11.794940430697741</v>
      </c>
      <c r="AB63" s="22">
        <f>Rev_Dep_diff!AB63/Rev_Dep_0!AB63*100</f>
        <v>13.484902747405147</v>
      </c>
      <c r="AC63" s="22">
        <f>Rev_Dep_diff!AC63/Rev_Dep_0!AC63*100</f>
        <v>13.798321430475269</v>
      </c>
      <c r="AD63" s="22">
        <f>Rev_Dep_diff!AD63/Rev_Dep_0!AD63*100</f>
        <v>14.814428359806811</v>
      </c>
      <c r="AE63" s="22">
        <f>Rev_Dep_diff!AE63/Rev_Dep_0!AE63*100</f>
        <v>15.574326853315739</v>
      </c>
      <c r="AF63" s="22">
        <f>Rev_Dep_diff!AF63/Rev_Dep_0!AF63*100</f>
        <v>16.18340490912956</v>
      </c>
      <c r="AG63" s="22">
        <f>Rev_Dep_diff!AG63/Rev_Dep_0!AG63*100</f>
        <v>17.241102078899758</v>
      </c>
      <c r="AH63" s="22">
        <f>Rev_Dep_diff!AH63/Rev_Dep_0!AH63*100</f>
        <v>17.595738263117202</v>
      </c>
      <c r="AI63" s="22">
        <f>Rev_Dep_diff!AI63/Rev_Dep_0!AI63*100</f>
        <v>18.035253259582795</v>
      </c>
      <c r="AJ63" s="22">
        <f>Rev_Dep_diff!AJ63/Rev_Dep_0!AJ63*100</f>
        <v>18.470572596399418</v>
      </c>
      <c r="AK63" s="22">
        <f>Rev_Dep_diff!AK63/Rev_Dep_0!AK63*100</f>
        <v>18.970759806931451</v>
      </c>
      <c r="AL63" s="22">
        <f>Rev_Dep_diff!AL63/Rev_Dep_0!AL63*100</f>
        <v>19.415505687769844</v>
      </c>
      <c r="AM63" s="22">
        <f>Rev_Dep_diff!AM63/Rev_Dep_0!AM63*100</f>
        <v>20.090908032839259</v>
      </c>
      <c r="AN63" s="22">
        <f>Rev_Dep_diff!AN63/Rev_Dep_0!AN63*100</f>
        <v>20.670229758000723</v>
      </c>
      <c r="AO63" s="22">
        <f>Rev_Dep_diff!AO63/Rev_Dep_0!AO63*100</f>
        <v>21.19013825545909</v>
      </c>
      <c r="AP63" s="22">
        <f>Rev_Dep_diff!AP63/Rev_Dep_0!AP63*100</f>
        <v>21.677393527913967</v>
      </c>
      <c r="AQ63" s="22">
        <f>Rev_Dep_diff!AQ63/Rev_Dep_0!AQ63*100</f>
        <v>22.425967227865588</v>
      </c>
      <c r="AR63" s="22">
        <f>Rev_Dep_diff!AR63/Rev_Dep_0!AR63*100</f>
        <v>23.268469723373343</v>
      </c>
      <c r="AS63" s="22">
        <f>Rev_Dep_diff!AS63/Rev_Dep_0!AS63*100</f>
        <v>23.92517518937975</v>
      </c>
      <c r="AT63" s="22">
        <f>Rev_Dep_diff!AT63/Rev_Dep_0!AT63*100</f>
        <v>24.495560368722799</v>
      </c>
      <c r="AU63" s="22">
        <f>Rev_Dep_diff!AU63/Rev_Dep_0!AU63*100</f>
        <v>25.030752778937011</v>
      </c>
      <c r="AV63" s="22">
        <f>Rev_Dep_diff!AV63/Rev_Dep_0!AV63*100</f>
        <v>25.998025406082455</v>
      </c>
    </row>
    <row r="64" spans="1:48" x14ac:dyDescent="0.25">
      <c r="A64" t="s">
        <v>1300</v>
      </c>
      <c r="U64" s="22">
        <f>Rev_Dep_diff!U64/Rev_Dep_0!U64*100</f>
        <v>4.8854364207829397E-2</v>
      </c>
      <c r="V64" s="22">
        <f>Rev_Dep_diff!V64/Rev_Dep_0!V64*100</f>
        <v>-1.0363360584203165</v>
      </c>
      <c r="W64" s="22">
        <f>Rev_Dep_diff!W64/Rev_Dep_0!W64*100</f>
        <v>-1.5970559647503511</v>
      </c>
      <c r="X64" s="22">
        <f>Rev_Dep_diff!X64/Rev_Dep_0!X64*100</f>
        <v>-0.77152155037772496</v>
      </c>
      <c r="Y64" s="22">
        <f>Rev_Dep_diff!Y64/Rev_Dep_0!Y64*100</f>
        <v>0.34312945929398891</v>
      </c>
      <c r="Z64" s="22">
        <f>Rev_Dep_diff!Z64/Rev_Dep_0!Z64*100</f>
        <v>1.4618039635742919</v>
      </c>
      <c r="AA64" s="22">
        <f>Rev_Dep_diff!AA64/Rev_Dep_0!AA64*100</f>
        <v>2.8919726299891613</v>
      </c>
      <c r="AB64" s="22">
        <f>Rev_Dep_diff!AB64/Rev_Dep_0!AB64*100</f>
        <v>4.1954915925044096</v>
      </c>
      <c r="AC64" s="22">
        <f>Rev_Dep_diff!AC64/Rev_Dep_0!AC64*100</f>
        <v>4.6400836381242971</v>
      </c>
      <c r="AD64" s="22">
        <f>Rev_Dep_diff!AD64/Rev_Dep_0!AD64*100</f>
        <v>4.9954924230267643</v>
      </c>
      <c r="AE64" s="22">
        <f>Rev_Dep_diff!AE64/Rev_Dep_0!AE64*100</f>
        <v>5.3711709062244122</v>
      </c>
      <c r="AF64" s="22">
        <f>Rev_Dep_diff!AF64/Rev_Dep_0!AF64*100</f>
        <v>5.6248337171245018</v>
      </c>
      <c r="AG64" s="22">
        <f>Rev_Dep_diff!AG64/Rev_Dep_0!AG64*100</f>
        <v>5.603077007325056</v>
      </c>
      <c r="AH64" s="22">
        <f>Rev_Dep_diff!AH64/Rev_Dep_0!AH64*100</f>
        <v>5.487343168915408</v>
      </c>
      <c r="AI64" s="22">
        <f>Rev_Dep_diff!AI64/Rev_Dep_0!AI64*100</f>
        <v>5.4383517795154042</v>
      </c>
      <c r="AJ64" s="22">
        <f>Rev_Dep_diff!AJ64/Rev_Dep_0!AJ64*100</f>
        <v>6.7933408904439219</v>
      </c>
      <c r="AK64" s="22">
        <f>Rev_Dep_diff!AK64/Rev_Dep_0!AK64*100</f>
        <v>5.9808685066778997</v>
      </c>
      <c r="AL64" s="22">
        <f>Rev_Dep_diff!AL64/Rev_Dep_0!AL64*100</f>
        <v>6.8652119172867829</v>
      </c>
      <c r="AM64" s="22">
        <f>Rev_Dep_diff!AM64/Rev_Dep_0!AM64*100</f>
        <v>6.3028763189727179</v>
      </c>
      <c r="AN64" s="22">
        <f>Rev_Dep_diff!AN64/Rev_Dep_0!AN64*100</f>
        <v>7.4029410332614507</v>
      </c>
      <c r="AO64" s="22">
        <f>Rev_Dep_diff!AO64/Rev_Dep_0!AO64*100</f>
        <v>8.2968869601340014</v>
      </c>
      <c r="AP64" s="22">
        <f>Rev_Dep_diff!AP64/Rev_Dep_0!AP64*100</f>
        <v>8.5022601570649154</v>
      </c>
      <c r="AQ64" s="22">
        <f>Rev_Dep_diff!AQ64/Rev_Dep_0!AQ64*100</f>
        <v>8.6127039499895464</v>
      </c>
      <c r="AR64" s="22">
        <f>Rev_Dep_diff!AR64/Rev_Dep_0!AR64*100</f>
        <v>8.700888270854497</v>
      </c>
      <c r="AS64" s="22">
        <f>Rev_Dep_diff!AS64/Rev_Dep_0!AS64*100</f>
        <v>8.7819471147159653</v>
      </c>
      <c r="AT64" s="22">
        <f>Rev_Dep_diff!AT64/Rev_Dep_0!AT64*100</f>
        <v>8.9152292325131519</v>
      </c>
      <c r="AU64" s="22">
        <f>Rev_Dep_diff!AU64/Rev_Dep_0!AU64*100</f>
        <v>9.08043278526719</v>
      </c>
      <c r="AV64" s="22">
        <f>Rev_Dep_diff!AV64/Rev_Dep_0!AV64*100</f>
        <v>9.2529301539714304</v>
      </c>
    </row>
    <row r="65" spans="1:48" x14ac:dyDescent="0.25">
      <c r="A65" t="s">
        <v>1301</v>
      </c>
      <c r="U65" s="22">
        <f>Rev_Dep_diff!U65/Rev_Dep_0!U65*100</f>
        <v>4.4866399733241892E-2</v>
      </c>
      <c r="V65" s="22">
        <f>Rev_Dep_diff!V65/Rev_Dep_0!V65*100</f>
        <v>-0.29899535125171195</v>
      </c>
      <c r="W65" s="22">
        <f>Rev_Dep_diff!W65/Rev_Dep_0!W65*100</f>
        <v>-0.71197641980143545</v>
      </c>
      <c r="X65" s="22">
        <f>Rev_Dep_diff!X65/Rev_Dep_0!X65*100</f>
        <v>-0.12862342128280527</v>
      </c>
      <c r="Y65" s="22">
        <f>Rev_Dep_diff!Y65/Rev_Dep_0!Y65*100</f>
        <v>0.72593923113552239</v>
      </c>
      <c r="Z65" s="22">
        <f>Rev_Dep_diff!Z65/Rev_Dep_0!Z65*100</f>
        <v>1.6253136836234872</v>
      </c>
      <c r="AA65" s="22">
        <f>Rev_Dep_diff!AA65/Rev_Dep_0!AA65*100</f>
        <v>2.5381922710677687</v>
      </c>
      <c r="AB65" s="22">
        <f>Rev_Dep_diff!AB65/Rev_Dep_0!AB65*100</f>
        <v>3.3962779658642646</v>
      </c>
      <c r="AC65" s="22">
        <f>Rev_Dep_diff!AC65/Rev_Dep_0!AC65*100</f>
        <v>4.192761663783708</v>
      </c>
      <c r="AD65" s="22">
        <f>Rev_Dep_diff!AD65/Rev_Dep_0!AD65*100</f>
        <v>4.7854693275435745</v>
      </c>
      <c r="AE65" s="22">
        <f>Rev_Dep_diff!AE65/Rev_Dep_0!AE65*100</f>
        <v>5.2602328224934833</v>
      </c>
      <c r="AF65" s="22">
        <f>Rev_Dep_diff!AF65/Rev_Dep_0!AF65*100</f>
        <v>5.6661922654324561</v>
      </c>
      <c r="AG65" s="22">
        <f>Rev_Dep_diff!AG65/Rev_Dep_0!AG65*100</f>
        <v>5.8855744126517093</v>
      </c>
      <c r="AH65" s="22">
        <f>Rev_Dep_diff!AH65/Rev_Dep_0!AH65*100</f>
        <v>6.091139695658927</v>
      </c>
      <c r="AI65" s="22">
        <f>Rev_Dep_diff!AI65/Rev_Dep_0!AI65*100</f>
        <v>6.2955791809665085</v>
      </c>
      <c r="AJ65" s="22">
        <f>Rev_Dep_diff!AJ65/Rev_Dep_0!AJ65*100</f>
        <v>6.4395238584522412</v>
      </c>
      <c r="AK65" s="22">
        <f>Rev_Dep_diff!AK65/Rev_Dep_0!AK65*100</f>
        <v>6.625426889272001</v>
      </c>
      <c r="AL65" s="22">
        <f>Rev_Dep_diff!AL65/Rev_Dep_0!AL65*100</f>
        <v>6.7289071976665307</v>
      </c>
      <c r="AM65" s="22">
        <f>Rev_Dep_diff!AM65/Rev_Dep_0!AM65*100</f>
        <v>6.9591498309440318</v>
      </c>
      <c r="AN65" s="22">
        <f>Rev_Dep_diff!AN65/Rev_Dep_0!AN65*100</f>
        <v>7.2662179297798</v>
      </c>
      <c r="AO65" s="22">
        <f>Rev_Dep_diff!AO65/Rev_Dep_0!AO65*100</f>
        <v>7.5932041055871453</v>
      </c>
      <c r="AP65" s="22">
        <f>Rev_Dep_diff!AP65/Rev_Dep_0!AP65*100</f>
        <v>7.9155200756591784</v>
      </c>
      <c r="AQ65" s="22">
        <f>Rev_Dep_diff!AQ65/Rev_Dep_0!AQ65*100</f>
        <v>8.1586395126134637</v>
      </c>
      <c r="AR65" s="22">
        <f>Rev_Dep_diff!AR65/Rev_Dep_0!AR65*100</f>
        <v>8.3128464501537085</v>
      </c>
      <c r="AS65" s="22">
        <f>Rev_Dep_diff!AS65/Rev_Dep_0!AS65*100</f>
        <v>8.4371593549057149</v>
      </c>
      <c r="AT65" s="22">
        <f>Rev_Dep_diff!AT65/Rev_Dep_0!AT65*100</f>
        <v>8.5646866377399764</v>
      </c>
      <c r="AU65" s="22">
        <f>Rev_Dep_diff!AU65/Rev_Dep_0!AU65*100</f>
        <v>8.6961078598117023</v>
      </c>
      <c r="AV65" s="22">
        <f>Rev_Dep_diff!AV65/Rev_Dep_0!AV65*100</f>
        <v>8.8325392152493087</v>
      </c>
    </row>
    <row r="66" spans="1:48" x14ac:dyDescent="0.25">
      <c r="A66" t="s">
        <v>1299</v>
      </c>
      <c r="U66" s="22">
        <f>Rev_Dep_diff!U66/Rev_Dep_0!U66*100</f>
        <v>5.8836101892130302E-2</v>
      </c>
      <c r="V66" s="22">
        <f>Rev_Dep_diff!V66/Rev_Dep_0!V66*100</f>
        <v>-2.4459805152096972</v>
      </c>
      <c r="W66" s="22">
        <f>Rev_Dep_diff!W66/Rev_Dep_0!W66*100</f>
        <v>-5.2162357074104024</v>
      </c>
      <c r="X66" s="22">
        <f>Rev_Dep_diff!X66/Rev_Dep_0!X66*100</f>
        <v>-7.5902811634975569</v>
      </c>
      <c r="Y66" s="22">
        <f>Rev_Dep_diff!Y66/Rev_Dep_0!Y66*100</f>
        <v>-9.6030968510880506</v>
      </c>
      <c r="Z66" s="22">
        <f>Rev_Dep_diff!Z66/Rev_Dep_0!Z66*100</f>
        <v>-11.714805637170524</v>
      </c>
      <c r="AA66" s="22">
        <f>Rev_Dep_diff!AA66/Rev_Dep_0!AA66*100</f>
        <v>-13.999359021881503</v>
      </c>
      <c r="AB66" s="22">
        <f>Rev_Dep_diff!AB66/Rev_Dep_0!AB66*100</f>
        <v>-16.487893745974304</v>
      </c>
      <c r="AC66" s="22">
        <f>Rev_Dep_diff!AC66/Rev_Dep_0!AC66*100</f>
        <v>-20.37825422309697</v>
      </c>
      <c r="AD66" s="22">
        <f>Rev_Dep_diff!AD66/Rev_Dep_0!AD66*100</f>
        <v>-23.917820511143258</v>
      </c>
      <c r="AE66" s="22">
        <f>Rev_Dep_diff!AE66/Rev_Dep_0!AE66*100</f>
        <v>-27.461230281324085</v>
      </c>
      <c r="AF66" s="22">
        <f>Rev_Dep_diff!AF66/Rev_Dep_0!AF66*100</f>
        <v>-30.923324551292541</v>
      </c>
      <c r="AG66" s="22">
        <f>Rev_Dep_diff!AG66/Rev_Dep_0!AG66*100</f>
        <v>-34.321347412700263</v>
      </c>
      <c r="AH66" s="22">
        <f>Rev_Dep_diff!AH66/Rev_Dep_0!AH66*100</f>
        <v>-37.568197844368321</v>
      </c>
      <c r="AI66" s="22">
        <f>Rev_Dep_diff!AI66/Rev_Dep_0!AI66*100</f>
        <v>-40.546101916933608</v>
      </c>
      <c r="AJ66" s="22">
        <f>Rev_Dep_diff!AJ66/Rev_Dep_0!AJ66*100</f>
        <v>-43.44717054800617</v>
      </c>
      <c r="AK66" s="22">
        <f>Rev_Dep_diff!AK66/Rev_Dep_0!AK66*100</f>
        <v>-46.125615849393334</v>
      </c>
      <c r="AL66" s="22">
        <f>Rev_Dep_diff!AL66/Rev_Dep_0!AL66*100</f>
        <v>-48.788885863164559</v>
      </c>
      <c r="AM66" s="22">
        <f>Rev_Dep_diff!AM66/Rev_Dep_0!AM66*100</f>
        <v>-51.185632603016032</v>
      </c>
      <c r="AN66" s="22">
        <f>Rev_Dep_diff!AN66/Rev_Dep_0!AN66*100</f>
        <v>-53.475619836565578</v>
      </c>
      <c r="AO66" s="22">
        <f>Rev_Dep_diff!AO66/Rev_Dep_0!AO66*100</f>
        <v>-55.662937933608511</v>
      </c>
      <c r="AP66" s="22">
        <f>Rev_Dep_diff!AP66/Rev_Dep_0!AP66*100</f>
        <v>-57.751467366584066</v>
      </c>
      <c r="AQ66" s="22">
        <f>Rev_Dep_diff!AQ66/Rev_Dep_0!AQ66*100</f>
        <v>-59.753393701295963</v>
      </c>
      <c r="AR66" s="22">
        <f>Rev_Dep_diff!AR66/Rev_Dep_0!AR66*100</f>
        <v>-61.710430706490769</v>
      </c>
      <c r="AS66" s="22">
        <f>Rev_Dep_diff!AS66/Rev_Dep_0!AS66*100</f>
        <v>-63.599620160582795</v>
      </c>
      <c r="AT66" s="22">
        <f>Rev_Dep_diff!AT66/Rev_Dep_0!AT66*100</f>
        <v>-65.366266504776689</v>
      </c>
      <c r="AU66" s="22">
        <f>Rev_Dep_diff!AU66/Rev_Dep_0!AU66*100</f>
        <v>-67.039534374843086</v>
      </c>
      <c r="AV66" s="22">
        <f>Rev_Dep_diff!AV66/Rev_Dep_0!AV66*100</f>
        <v>-68.637496755980536</v>
      </c>
    </row>
    <row r="67" spans="1:48" x14ac:dyDescent="0.25">
      <c r="A67" t="s">
        <v>1297</v>
      </c>
      <c r="U67" s="22">
        <f>Rev_Dep_diff!U67/Rev_Dep_0!U67*100</f>
        <v>6.5937070678309603E-2</v>
      </c>
      <c r="V67" s="22">
        <f>Rev_Dep_diff!V67/Rev_Dep_0!V67*100</f>
        <v>-0.41279258201065427</v>
      </c>
      <c r="W67" s="22">
        <f>Rev_Dep_diff!W67/Rev_Dep_0!W67*100</f>
        <v>-0.84803182304229274</v>
      </c>
      <c r="X67" s="22">
        <f>Rev_Dep_diff!X67/Rev_Dep_0!X67*100</f>
        <v>0.25167311836840855</v>
      </c>
      <c r="Y67" s="22">
        <f>Rev_Dep_diff!Y67/Rev_Dep_0!Y67*100</f>
        <v>1.362151050599776</v>
      </c>
      <c r="Z67" s="22">
        <f>Rev_Dep_diff!Z67/Rev_Dep_0!Z67*100</f>
        <v>2.2582363718649852</v>
      </c>
      <c r="AA67" s="22">
        <f>Rev_Dep_diff!AA67/Rev_Dep_0!AA67*100</f>
        <v>2.8473329562313348</v>
      </c>
      <c r="AB67" s="22">
        <f>Rev_Dep_diff!AB67/Rev_Dep_0!AB67*100</f>
        <v>3.162296533957603</v>
      </c>
      <c r="AC67" s="22">
        <f>Rev_Dep_diff!AC67/Rev_Dep_0!AC67*100</f>
        <v>3.67275688773005</v>
      </c>
      <c r="AD67" s="22">
        <f>Rev_Dep_diff!AD67/Rev_Dep_0!AD67*100</f>
        <v>4.2091649296779305</v>
      </c>
      <c r="AE67" s="22">
        <f>Rev_Dep_diff!AE67/Rev_Dep_0!AE67*100</f>
        <v>4.6655959436728267</v>
      </c>
      <c r="AF67" s="22">
        <f>Rev_Dep_diff!AF67/Rev_Dep_0!AF67*100</f>
        <v>5.0521926818742156</v>
      </c>
      <c r="AG67" s="22">
        <f>Rev_Dep_diff!AG67/Rev_Dep_0!AG67*100</f>
        <v>5.183012706818749</v>
      </c>
      <c r="AH67" s="22">
        <f>Rev_Dep_diff!AH67/Rev_Dep_0!AH67*100</f>
        <v>5.4463182967952752</v>
      </c>
      <c r="AI67" s="22">
        <f>Rev_Dep_diff!AI67/Rev_Dep_0!AI67*100</f>
        <v>5.8176208421948346</v>
      </c>
      <c r="AJ67" s="22">
        <f>Rev_Dep_diff!AJ67/Rev_Dep_0!AJ67*100</f>
        <v>6.0851664892040409</v>
      </c>
      <c r="AK67" s="22">
        <f>Rev_Dep_diff!AK67/Rev_Dep_0!AK67*100</f>
        <v>6.410456451019682</v>
      </c>
      <c r="AL67" s="22">
        <f>Rev_Dep_diff!AL67/Rev_Dep_0!AL67*100</f>
        <v>6.6095439264753475</v>
      </c>
      <c r="AM67" s="22">
        <f>Rev_Dep_diff!AM67/Rev_Dep_0!AM67*100</f>
        <v>6.9296669475044412</v>
      </c>
      <c r="AN67" s="22">
        <f>Rev_Dep_diff!AN67/Rev_Dep_0!AN67*100</f>
        <v>7.2979231211432616</v>
      </c>
      <c r="AO67" s="22">
        <f>Rev_Dep_diff!AO67/Rev_Dep_0!AO67*100</f>
        <v>7.6595447885099199</v>
      </c>
      <c r="AP67" s="22">
        <f>Rev_Dep_diff!AP67/Rev_Dep_0!AP67*100</f>
        <v>8.0194997899522082</v>
      </c>
      <c r="AQ67" s="22">
        <f>Rev_Dep_diff!AQ67/Rev_Dep_0!AQ67*100</f>
        <v>8.3075645510007199</v>
      </c>
      <c r="AR67" s="22">
        <f>Rev_Dep_diff!AR67/Rev_Dep_0!AR67*100</f>
        <v>8.4660115134407139</v>
      </c>
      <c r="AS67" s="22">
        <f>Rev_Dep_diff!AS67/Rev_Dep_0!AS67*100</f>
        <v>8.5631992487523991</v>
      </c>
      <c r="AT67" s="22">
        <f>Rev_Dep_diff!AT67/Rev_Dep_0!AT67*100</f>
        <v>8.7084693375928737</v>
      </c>
      <c r="AU67" s="22">
        <f>Rev_Dep_diff!AU67/Rev_Dep_0!AU67*100</f>
        <v>8.8814522457371101</v>
      </c>
      <c r="AV67" s="22">
        <f>Rev_Dep_diff!AV67/Rev_Dep_0!AV67*100</f>
        <v>9.0611869141605741</v>
      </c>
    </row>
    <row r="68" spans="1:48" x14ac:dyDescent="0.25">
      <c r="A68" t="s">
        <v>1302</v>
      </c>
      <c r="U68" s="22">
        <f>Rev_Dep_diff!U68/Rev_Dep_0!U68*100</f>
        <v>5.9294230512713521E-2</v>
      </c>
      <c r="V68" s="22">
        <f>Rev_Dep_diff!V68/Rev_Dep_0!V68*100</f>
        <v>-0.43771467550104626</v>
      </c>
      <c r="W68" s="22">
        <f>Rev_Dep_diff!W68/Rev_Dep_0!W68*100</f>
        <v>-0.87425284379973534</v>
      </c>
      <c r="X68" s="22">
        <f>Rev_Dep_diff!X68/Rev_Dep_0!X68*100</f>
        <v>0.19031435389101606</v>
      </c>
      <c r="Y68" s="22">
        <f>Rev_Dep_diff!Y68/Rev_Dep_0!Y68*100</f>
        <v>1.2482189232557663</v>
      </c>
      <c r="Z68" s="22">
        <f>Rev_Dep_diff!Z68/Rev_Dep_0!Z68*100</f>
        <v>2.09698926934117</v>
      </c>
      <c r="AA68" s="22">
        <f>Rev_Dep_diff!AA68/Rev_Dep_0!AA68*100</f>
        <v>2.6381386064908323</v>
      </c>
      <c r="AB68" s="22">
        <f>Rev_Dep_diff!AB68/Rev_Dep_0!AB68*100</f>
        <v>2.9111851090245233</v>
      </c>
      <c r="AC68" s="22">
        <f>Rev_Dep_diff!AC68/Rev_Dep_0!AC68*100</f>
        <v>3.369908223744277</v>
      </c>
      <c r="AD68" s="22">
        <f>Rev_Dep_diff!AD68/Rev_Dep_0!AD68*100</f>
        <v>3.8692317004624632</v>
      </c>
      <c r="AE68" s="22">
        <f>Rev_Dep_diff!AE68/Rev_Dep_0!AE68*100</f>
        <v>4.3041137677692749</v>
      </c>
      <c r="AF68" s="22">
        <f>Rev_Dep_diff!AF68/Rev_Dep_0!AF68*100</f>
        <v>4.6736147959063201</v>
      </c>
      <c r="AG68" s="22">
        <f>Rev_Dep_diff!AG68/Rev_Dep_0!AG68*100</f>
        <v>4.7914985895838509</v>
      </c>
      <c r="AH68" s="22">
        <f>Rev_Dep_diff!AH68/Rev_Dep_0!AH68*100</f>
        <v>5.0374615406208836</v>
      </c>
      <c r="AI68" s="22">
        <f>Rev_Dep_diff!AI68/Rev_Dep_0!AI68*100</f>
        <v>5.3917050196015444</v>
      </c>
      <c r="AJ68" s="22">
        <f>Rev_Dep_diff!AJ68/Rev_Dep_0!AJ68*100</f>
        <v>5.6684920690684262</v>
      </c>
      <c r="AK68" s="22">
        <f>Rev_Dep_diff!AK68/Rev_Dep_0!AK68*100</f>
        <v>5.9504902701719873</v>
      </c>
      <c r="AL68" s="22">
        <f>Rev_Dep_diff!AL68/Rev_Dep_0!AL68*100</f>
        <v>6.1437809396904113</v>
      </c>
      <c r="AM68" s="22">
        <f>Rev_Dep_diff!AM68/Rev_Dep_0!AM68*100</f>
        <v>6.4185714947379973</v>
      </c>
      <c r="AN68" s="22">
        <f>Rev_Dep_diff!AN68/Rev_Dep_0!AN68*100</f>
        <v>6.7714228500860552</v>
      </c>
      <c r="AO68" s="22">
        <f>Rev_Dep_diff!AO68/Rev_Dep_0!AO68*100</f>
        <v>7.1067599366272658</v>
      </c>
      <c r="AP68" s="22">
        <f>Rev_Dep_diff!AP68/Rev_Dep_0!AP68*100</f>
        <v>7.4229101021428416</v>
      </c>
      <c r="AQ68" s="22">
        <f>Rev_Dep_diff!AQ68/Rev_Dep_0!AQ68*100</f>
        <v>7.6706780729932964</v>
      </c>
      <c r="AR68" s="22">
        <f>Rev_Dep_diff!AR68/Rev_Dep_0!AR68*100</f>
        <v>7.8019998894613227</v>
      </c>
      <c r="AS68" s="22">
        <f>Rev_Dep_diff!AS68/Rev_Dep_0!AS68*100</f>
        <v>7.8756608353185635</v>
      </c>
      <c r="AT68" s="22">
        <f>Rev_Dep_diff!AT68/Rev_Dep_0!AT68*100</f>
        <v>8.0018979773562009</v>
      </c>
      <c r="AU68" s="22">
        <f>Rev_Dep_diff!AU68/Rev_Dep_0!AU68*100</f>
        <v>8.159130889872376</v>
      </c>
      <c r="AV68" s="22">
        <f>Rev_Dep_diff!AV68/Rev_Dep_0!AV68*100</f>
        <v>8.3260124634001613</v>
      </c>
    </row>
    <row r="69" spans="1:48" x14ac:dyDescent="0.25">
      <c r="A69" t="s">
        <v>1303</v>
      </c>
      <c r="U69" s="22">
        <f>Rev_Dep_diff!U69/Rev_Dep_0!U69*100</f>
        <v>7.2497074640751308E-2</v>
      </c>
      <c r="V69" s="22">
        <f>Rev_Dep_diff!V69/Rev_Dep_0!V69*100</f>
        <v>-0.41520671873957959</v>
      </c>
      <c r="W69" s="22">
        <f>Rev_Dep_diff!W69/Rev_Dep_0!W69*100</f>
        <v>-0.90324320926424906</v>
      </c>
      <c r="X69" s="22">
        <f>Rev_Dep_diff!X69/Rev_Dep_0!X69*100</f>
        <v>7.8253777962725438E-2</v>
      </c>
      <c r="Y69" s="22">
        <f>Rev_Dep_diff!Y69/Rev_Dep_0!Y69*100</f>
        <v>1.0625184623730151</v>
      </c>
      <c r="Z69" s="22">
        <f>Rev_Dep_diff!Z69/Rev_Dep_0!Z69*100</f>
        <v>1.8419208601913346</v>
      </c>
      <c r="AA69" s="22">
        <f>Rev_Dep_diff!AA69/Rev_Dep_0!AA69*100</f>
        <v>2.3232489165298258</v>
      </c>
      <c r="AB69" s="22">
        <f>Rev_Dep_diff!AB69/Rev_Dep_0!AB69*100</f>
        <v>2.5476018200981603</v>
      </c>
      <c r="AC69" s="22">
        <f>Rev_Dep_diff!AC69/Rev_Dep_0!AC69*100</f>
        <v>2.9991144916214565</v>
      </c>
      <c r="AD69" s="22">
        <f>Rev_Dep_diff!AD69/Rev_Dep_0!AD69*100</f>
        <v>3.3804199708696276</v>
      </c>
      <c r="AE69" s="22">
        <f>Rev_Dep_diff!AE69/Rev_Dep_0!AE69*100</f>
        <v>3.6784952664692963</v>
      </c>
      <c r="AF69" s="22">
        <f>Rev_Dep_diff!AF69/Rev_Dep_0!AF69*100</f>
        <v>3.8986922302094849</v>
      </c>
      <c r="AG69" s="22">
        <f>Rev_Dep_diff!AG69/Rev_Dep_0!AG69*100</f>
        <v>3.876879384392836</v>
      </c>
      <c r="AH69" s="22">
        <f>Rev_Dep_diff!AH69/Rev_Dep_0!AH69*100</f>
        <v>3.9802767327044268</v>
      </c>
      <c r="AI69" s="22">
        <f>Rev_Dep_diff!AI69/Rev_Dep_0!AI69*100</f>
        <v>4.1635116500347191</v>
      </c>
      <c r="AJ69" s="22">
        <f>Rev_Dep_diff!AJ69/Rev_Dep_0!AJ69*100</f>
        <v>4.2821371826191763</v>
      </c>
      <c r="AK69" s="22">
        <f>Rev_Dep_diff!AK69/Rev_Dep_0!AK69*100</f>
        <v>4.3909428898725666</v>
      </c>
      <c r="AL69" s="22">
        <f>Rev_Dep_diff!AL69/Rev_Dep_0!AL69*100</f>
        <v>4.4249940241150902</v>
      </c>
      <c r="AM69" s="22">
        <f>Rev_Dep_diff!AM69/Rev_Dep_0!AM69*100</f>
        <v>4.5614102716954399</v>
      </c>
      <c r="AN69" s="22">
        <f>Rev_Dep_diff!AN69/Rev_Dep_0!AN69*100</f>
        <v>4.745140014120139</v>
      </c>
      <c r="AO69" s="22">
        <f>Rev_Dep_diff!AO69/Rev_Dep_0!AO69*100</f>
        <v>4.9183046649717435</v>
      </c>
      <c r="AP69" s="22">
        <f>Rev_Dep_diff!AP69/Rev_Dep_0!AP69*100</f>
        <v>5.071445458940623</v>
      </c>
      <c r="AQ69" s="22">
        <f>Rev_Dep_diff!AQ69/Rev_Dep_0!AQ69*100</f>
        <v>5.1488291046969472</v>
      </c>
      <c r="AR69" s="22">
        <f>Rev_Dep_diff!AR69/Rev_Dep_0!AR69*100</f>
        <v>5.1009255453013012</v>
      </c>
      <c r="AS69" s="22">
        <f>Rev_Dep_diff!AS69/Rev_Dep_0!AS69*100</f>
        <v>5.0251133197795719</v>
      </c>
      <c r="AT69" s="22">
        <f>Rev_Dep_diff!AT69/Rev_Dep_0!AT69*100</f>
        <v>4.9921000808594327</v>
      </c>
      <c r="AU69" s="22">
        <f>Rev_Dep_diff!AU69/Rev_Dep_0!AU69*100</f>
        <v>4.9840895607070177</v>
      </c>
      <c r="AV69" s="22">
        <f>Rev_Dep_diff!AV69/Rev_Dep_0!AV69*100</f>
        <v>4.9790255333281124</v>
      </c>
    </row>
    <row r="70" spans="1:48" x14ac:dyDescent="0.25">
      <c r="A70" t="s">
        <v>1304</v>
      </c>
      <c r="U70" s="22">
        <f>Rev_Dep_diff!U70/Rev_Dep_0!U70*100</f>
        <v>-5.7611245186220197E-2</v>
      </c>
      <c r="V70" s="22">
        <f>Rev_Dep_diff!V70/Rev_Dep_0!V70*100</f>
        <v>-3.8499180176457646</v>
      </c>
      <c r="W70" s="22">
        <f>Rev_Dep_diff!W70/Rev_Dep_0!W70*100</f>
        <v>-6.0997018100155369</v>
      </c>
      <c r="X70" s="22">
        <f>Rev_Dep_diff!X70/Rev_Dep_0!X70*100</f>
        <v>-8.4210947657625166</v>
      </c>
      <c r="Y70" s="22">
        <f>Rev_Dep_diff!Y70/Rev_Dep_0!Y70*100</f>
        <v>-8.7217245502242946</v>
      </c>
      <c r="Z70" s="22">
        <f>Rev_Dep_diff!Z70/Rev_Dep_0!Z70*100</f>
        <v>-10.884797313718963</v>
      </c>
      <c r="AA70" s="22">
        <f>Rev_Dep_diff!AA70/Rev_Dep_0!AA70*100</f>
        <v>-13.308399238597293</v>
      </c>
      <c r="AB70" s="22">
        <f>Rev_Dep_diff!AB70/Rev_Dep_0!AB70*100</f>
        <v>-16.352000614108047</v>
      </c>
      <c r="AC70" s="22">
        <f>Rev_Dep_diff!AC70/Rev_Dep_0!AC70*100</f>
        <v>-17.9267319896943</v>
      </c>
      <c r="AD70" s="22">
        <f>Rev_Dep_diff!AD70/Rev_Dep_0!AD70*100</f>
        <v>-19.130003007682735</v>
      </c>
      <c r="AE70" s="22">
        <f>Rev_Dep_diff!AE70/Rev_Dep_0!AE70*100</f>
        <v>-20.894398438912866</v>
      </c>
      <c r="AF70" s="22">
        <f>Rev_Dep_diff!AF70/Rev_Dep_0!AF70*100</f>
        <v>-22.897392342716103</v>
      </c>
      <c r="AG70" s="22">
        <f>Rev_Dep_diff!AG70/Rev_Dep_0!AG70*100</f>
        <v>-24.559616143455131</v>
      </c>
      <c r="AH70" s="22">
        <f>Rev_Dep_diff!AH70/Rev_Dep_0!AH70*100</f>
        <v>-26.579305157857469</v>
      </c>
      <c r="AI70" s="22">
        <f>Rev_Dep_diff!AI70/Rev_Dep_0!AI70*100</f>
        <v>-28.918287775044305</v>
      </c>
      <c r="AJ70" s="22">
        <f>Rev_Dep_diff!AJ70/Rev_Dep_0!AJ70*100</f>
        <v>-30.950931588921566</v>
      </c>
      <c r="AK70" s="22">
        <f>Rev_Dep_diff!AK70/Rev_Dep_0!AK70*100</f>
        <v>-33.01824053567762</v>
      </c>
      <c r="AL70" s="22">
        <f>Rev_Dep_diff!AL70/Rev_Dep_0!AL70*100</f>
        <v>-35.281874060696659</v>
      </c>
      <c r="AM70" s="22">
        <f>Rev_Dep_diff!AM70/Rev_Dep_0!AM70*100</f>
        <v>-34.565941600130259</v>
      </c>
      <c r="AN70" s="22">
        <f>Rev_Dep_diff!AN70/Rev_Dep_0!AN70*100</f>
        <v>-34.354644221118406</v>
      </c>
      <c r="AO70" s="22">
        <f>Rev_Dep_diff!AO70/Rev_Dep_0!AO70*100</f>
        <v>-34.203411091602234</v>
      </c>
      <c r="AP70" s="22">
        <f>Rev_Dep_diff!AP70/Rev_Dep_0!AP70*100</f>
        <v>-33.852673338777862</v>
      </c>
      <c r="AQ70" s="22">
        <f>Rev_Dep_diff!AQ70/Rev_Dep_0!AQ70*100</f>
        <v>-33.608435438389094</v>
      </c>
      <c r="AR70" s="22">
        <f>Rev_Dep_diff!AR70/Rev_Dep_0!AR70*100</f>
        <v>-33.200230190647659</v>
      </c>
      <c r="AS70" s="22">
        <f>Rev_Dep_diff!AS70/Rev_Dep_0!AS70*100</f>
        <v>-32.354667174012</v>
      </c>
      <c r="AT70" s="22">
        <f>Rev_Dep_diff!AT70/Rev_Dep_0!AT70*100</f>
        <v>-31.437874053955827</v>
      </c>
      <c r="AU70" s="22">
        <f>Rev_Dep_diff!AU70/Rev_Dep_0!AU70*100</f>
        <v>-30.421177419987476</v>
      </c>
      <c r="AV70" s="22">
        <f>Rev_Dep_diff!AV70/Rev_Dep_0!AV70*100</f>
        <v>-30.386141065307587</v>
      </c>
    </row>
    <row r="71" spans="1:48" x14ac:dyDescent="0.25">
      <c r="A71" t="s">
        <v>1305</v>
      </c>
      <c r="U71" s="22">
        <f>Rev_Dep_diff!U71/Rev_Dep_0!U71*100</f>
        <v>1.0797942288091849E-2</v>
      </c>
      <c r="V71" s="22">
        <f>Rev_Dep_diff!V71/Rev_Dep_0!V71*100</f>
        <v>8.6167411512972087</v>
      </c>
      <c r="W71" s="22">
        <f>Rev_Dep_diff!W71/Rev_Dep_0!W71*100</f>
        <v>16.361845419824864</v>
      </c>
      <c r="X71" s="22">
        <f>Rev_Dep_diff!X71/Rev_Dep_0!X71*100</f>
        <v>16.588945506627574</v>
      </c>
      <c r="Y71" s="22">
        <f>Rev_Dep_diff!Y71/Rev_Dep_0!Y71*100</f>
        <v>18.125474607300536</v>
      </c>
      <c r="Z71" s="22">
        <f>Rev_Dep_diff!Z71/Rev_Dep_0!Z71*100</f>
        <v>20.252967780866083</v>
      </c>
      <c r="AA71" s="22">
        <f>Rev_Dep_diff!AA71/Rev_Dep_0!AA71*100</f>
        <v>22.79168274406279</v>
      </c>
      <c r="AB71" s="22">
        <f>Rev_Dep_diff!AB71/Rev_Dep_0!AB71*100</f>
        <v>25.520690036986711</v>
      </c>
      <c r="AC71" s="22">
        <f>Rev_Dep_diff!AC71/Rev_Dep_0!AC71*100</f>
        <v>27.587553797700743</v>
      </c>
      <c r="AD71" s="22">
        <f>Rev_Dep_diff!AD71/Rev_Dep_0!AD71*100</f>
        <v>30.454382270903785</v>
      </c>
      <c r="AE71" s="22">
        <f>Rev_Dep_diff!AE71/Rev_Dep_0!AE71*100</f>
        <v>33.032215446122734</v>
      </c>
      <c r="AF71" s="22">
        <f>Rev_Dep_diff!AF71/Rev_Dep_0!AF71*100</f>
        <v>35.507706908324387</v>
      </c>
      <c r="AG71" s="22">
        <f>Rev_Dep_diff!AG71/Rev_Dep_0!AG71*100</f>
        <v>38.645852023276753</v>
      </c>
      <c r="AH71" s="22">
        <f>Rev_Dep_diff!AH71/Rev_Dep_0!AH71*100</f>
        <v>40.775212547889424</v>
      </c>
      <c r="AI71" s="22">
        <f>Rev_Dep_diff!AI71/Rev_Dep_0!AI71*100</f>
        <v>43.090522868359436</v>
      </c>
      <c r="AJ71" s="22">
        <f>Rev_Dep_diff!AJ71/Rev_Dep_0!AJ71*100</f>
        <v>45.496079299580721</v>
      </c>
      <c r="AK71" s="22">
        <f>Rev_Dep_diff!AK71/Rev_Dep_0!AK71*100</f>
        <v>48.032428225188859</v>
      </c>
      <c r="AL71" s="22">
        <f>Rev_Dep_diff!AL71/Rev_Dep_0!AL71*100</f>
        <v>50.592255965979604</v>
      </c>
      <c r="AM71" s="22">
        <f>Rev_Dep_diff!AM71/Rev_Dep_0!AM71*100</f>
        <v>53.283410041695547</v>
      </c>
      <c r="AN71" s="22">
        <f>Rev_Dep_diff!AN71/Rev_Dep_0!AN71*100</f>
        <v>55.965150486361523</v>
      </c>
      <c r="AO71" s="22">
        <f>Rev_Dep_diff!AO71/Rev_Dep_0!AO71*100</f>
        <v>58.673436991589071</v>
      </c>
      <c r="AP71" s="22">
        <f>Rev_Dep_diff!AP71/Rev_Dep_0!AP71*100</f>
        <v>61.423304258084841</v>
      </c>
      <c r="AQ71" s="22">
        <f>Rev_Dep_diff!AQ71/Rev_Dep_0!AQ71*100</f>
        <v>64.300179444460241</v>
      </c>
      <c r="AR71" s="22">
        <f>Rev_Dep_diff!AR71/Rev_Dep_0!AR71*100</f>
        <v>67.191878305153324</v>
      </c>
      <c r="AS71" s="22">
        <f>Rev_Dep_diff!AS71/Rev_Dep_0!AS71*100</f>
        <v>70.041387144013896</v>
      </c>
      <c r="AT71" s="22">
        <f>Rev_Dep_diff!AT71/Rev_Dep_0!AT71*100</f>
        <v>72.927128707960605</v>
      </c>
      <c r="AU71" s="22">
        <f>Rev_Dep_diff!AU71/Rev_Dep_0!AU71*100</f>
        <v>75.849727463093402</v>
      </c>
      <c r="AV71" s="22">
        <f>Rev_Dep_diff!AV71/Rev_Dep_0!AV71*100</f>
        <v>78.776737677038625</v>
      </c>
    </row>
    <row r="72" spans="1:48" x14ac:dyDescent="0.25">
      <c r="A72" t="s">
        <v>1306</v>
      </c>
      <c r="U72" s="22">
        <f>Rev_Dep_diff!U72/Rev_Dep_0!U72*100</f>
        <v>1.5686982790978432E-3</v>
      </c>
      <c r="V72" s="22">
        <f>Rev_Dep_diff!V72/Rev_Dep_0!V72*100</f>
        <v>5.3589992291465514</v>
      </c>
      <c r="W72" s="22">
        <f>Rev_Dep_diff!W72/Rev_Dep_0!W72*100</f>
        <v>9.9515876379375996</v>
      </c>
      <c r="X72" s="22">
        <f>Rev_Dep_diff!X72/Rev_Dep_0!X72*100</f>
        <v>8.8572529580951702</v>
      </c>
      <c r="Y72" s="22">
        <f>Rev_Dep_diff!Y72/Rev_Dep_0!Y72*100</f>
        <v>9.2044707318523784</v>
      </c>
      <c r="Z72" s="22">
        <f>Rev_Dep_diff!Z72/Rev_Dep_0!Z72*100</f>
        <v>10.264901863966221</v>
      </c>
      <c r="AA72" s="22">
        <f>Rev_Dep_diff!AA72/Rev_Dep_0!AA72*100</f>
        <v>11.794940430697741</v>
      </c>
      <c r="AB72" s="22">
        <f>Rev_Dep_diff!AB72/Rev_Dep_0!AB72*100</f>
        <v>13.484902747405147</v>
      </c>
      <c r="AC72" s="22">
        <f>Rev_Dep_diff!AC72/Rev_Dep_0!AC72*100</f>
        <v>13.798321430475269</v>
      </c>
      <c r="AD72" s="22">
        <f>Rev_Dep_diff!AD72/Rev_Dep_0!AD72*100</f>
        <v>14.814428359806811</v>
      </c>
      <c r="AE72" s="22">
        <f>Rev_Dep_diff!AE72/Rev_Dep_0!AE72*100</f>
        <v>15.574326853315739</v>
      </c>
      <c r="AF72" s="22">
        <f>Rev_Dep_diff!AF72/Rev_Dep_0!AF72*100</f>
        <v>16.18340490912956</v>
      </c>
      <c r="AG72" s="22">
        <f>Rev_Dep_diff!AG72/Rev_Dep_0!AG72*100</f>
        <v>17.241102078899758</v>
      </c>
      <c r="AH72" s="22">
        <f>Rev_Dep_diff!AH72/Rev_Dep_0!AH72*100</f>
        <v>17.595738263117202</v>
      </c>
      <c r="AI72" s="22">
        <f>Rev_Dep_diff!AI72/Rev_Dep_0!AI72*100</f>
        <v>18.035253259582795</v>
      </c>
      <c r="AJ72" s="22">
        <f>Rev_Dep_diff!AJ72/Rev_Dep_0!AJ72*100</f>
        <v>18.470572596399418</v>
      </c>
      <c r="AK72" s="22">
        <f>Rev_Dep_diff!AK72/Rev_Dep_0!AK72*100</f>
        <v>18.970759806931451</v>
      </c>
      <c r="AL72" s="22">
        <f>Rev_Dep_diff!AL72/Rev_Dep_0!AL72*100</f>
        <v>19.415505687769844</v>
      </c>
      <c r="AM72" s="22">
        <f>Rev_Dep_diff!AM72/Rev_Dep_0!AM72*100</f>
        <v>20.090908032839259</v>
      </c>
      <c r="AN72" s="22">
        <f>Rev_Dep_diff!AN72/Rev_Dep_0!AN72*100</f>
        <v>20.670229758000723</v>
      </c>
      <c r="AO72" s="22">
        <f>Rev_Dep_diff!AO72/Rev_Dep_0!AO72*100</f>
        <v>21.19013825545909</v>
      </c>
      <c r="AP72" s="22">
        <f>Rev_Dep_diff!AP72/Rev_Dep_0!AP72*100</f>
        <v>21.677393527913967</v>
      </c>
      <c r="AQ72" s="22">
        <f>Rev_Dep_diff!AQ72/Rev_Dep_0!AQ72*100</f>
        <v>22.425967227865588</v>
      </c>
      <c r="AR72" s="22">
        <f>Rev_Dep_diff!AR72/Rev_Dep_0!AR72*100</f>
        <v>23.268469723373343</v>
      </c>
      <c r="AS72" s="22">
        <f>Rev_Dep_diff!AS72/Rev_Dep_0!AS72*100</f>
        <v>23.92517518937975</v>
      </c>
      <c r="AT72" s="22">
        <f>Rev_Dep_diff!AT72/Rev_Dep_0!AT72*100</f>
        <v>24.495560368722799</v>
      </c>
      <c r="AU72" s="22">
        <f>Rev_Dep_diff!AU72/Rev_Dep_0!AU72*100</f>
        <v>25.030752778937011</v>
      </c>
      <c r="AV72" s="22">
        <f>Rev_Dep_diff!AV72/Rev_Dep_0!AV72*100</f>
        <v>25.998025406082455</v>
      </c>
    </row>
    <row r="73" spans="1:48" x14ac:dyDescent="0.25">
      <c r="A73" t="s">
        <v>1307</v>
      </c>
      <c r="U73" s="22">
        <f>Rev_Dep_diff!U73/Rev_Dep_0!U73*100</f>
        <v>4.8854364207829397E-2</v>
      </c>
      <c r="V73" s="22">
        <f>Rev_Dep_diff!V73/Rev_Dep_0!V73*100</f>
        <v>-1.0363360584203165</v>
      </c>
      <c r="W73" s="22">
        <f>Rev_Dep_diff!W73/Rev_Dep_0!W73*100</f>
        <v>-1.5970559647503511</v>
      </c>
      <c r="X73" s="22">
        <f>Rev_Dep_diff!X73/Rev_Dep_0!X73*100</f>
        <v>-0.77152155037772496</v>
      </c>
      <c r="Y73" s="22">
        <f>Rev_Dep_diff!Y73/Rev_Dep_0!Y73*100</f>
        <v>0.34312945929398891</v>
      </c>
      <c r="Z73" s="22">
        <f>Rev_Dep_diff!Z73/Rev_Dep_0!Z73*100</f>
        <v>1.4618039635742919</v>
      </c>
      <c r="AA73" s="22">
        <f>Rev_Dep_diff!AA73/Rev_Dep_0!AA73*100</f>
        <v>2.8919726299891613</v>
      </c>
      <c r="AB73" s="22">
        <f>Rev_Dep_diff!AB73/Rev_Dep_0!AB73*100</f>
        <v>4.1954915925044096</v>
      </c>
      <c r="AC73" s="22">
        <f>Rev_Dep_diff!AC73/Rev_Dep_0!AC73*100</f>
        <v>4.6400836381242971</v>
      </c>
      <c r="AD73" s="22">
        <f>Rev_Dep_diff!AD73/Rev_Dep_0!AD73*100</f>
        <v>4.9954924230267643</v>
      </c>
      <c r="AE73" s="22">
        <f>Rev_Dep_diff!AE73/Rev_Dep_0!AE73*100</f>
        <v>5.3711709062244122</v>
      </c>
      <c r="AF73" s="22">
        <f>Rev_Dep_diff!AF73/Rev_Dep_0!AF73*100</f>
        <v>5.6248337171245018</v>
      </c>
      <c r="AG73" s="22">
        <f>Rev_Dep_diff!AG73/Rev_Dep_0!AG73*100</f>
        <v>5.603077007325056</v>
      </c>
      <c r="AH73" s="22">
        <f>Rev_Dep_diff!AH73/Rev_Dep_0!AH73*100</f>
        <v>5.487343168915408</v>
      </c>
      <c r="AI73" s="22">
        <f>Rev_Dep_diff!AI73/Rev_Dep_0!AI73*100</f>
        <v>5.4383517795154042</v>
      </c>
      <c r="AJ73" s="22">
        <f>Rev_Dep_diff!AJ73/Rev_Dep_0!AJ73*100</f>
        <v>6.7933408904439219</v>
      </c>
      <c r="AK73" s="22">
        <f>Rev_Dep_diff!AK73/Rev_Dep_0!AK73*100</f>
        <v>5.9808685066778997</v>
      </c>
      <c r="AL73" s="22">
        <f>Rev_Dep_diff!AL73/Rev_Dep_0!AL73*100</f>
        <v>6.8652119172867829</v>
      </c>
      <c r="AM73" s="22">
        <f>Rev_Dep_diff!AM73/Rev_Dep_0!AM73*100</f>
        <v>6.3028763189727179</v>
      </c>
      <c r="AN73" s="22">
        <f>Rev_Dep_diff!AN73/Rev_Dep_0!AN73*100</f>
        <v>7.4029410332614507</v>
      </c>
      <c r="AO73" s="22">
        <f>Rev_Dep_diff!AO73/Rev_Dep_0!AO73*100</f>
        <v>8.2968869601340014</v>
      </c>
      <c r="AP73" s="22">
        <f>Rev_Dep_diff!AP73/Rev_Dep_0!AP73*100</f>
        <v>8.5022601570649154</v>
      </c>
      <c r="AQ73" s="22">
        <f>Rev_Dep_diff!AQ73/Rev_Dep_0!AQ73*100</f>
        <v>8.6127039499895464</v>
      </c>
      <c r="AR73" s="22">
        <f>Rev_Dep_diff!AR73/Rev_Dep_0!AR73*100</f>
        <v>8.700888270854497</v>
      </c>
      <c r="AS73" s="22">
        <f>Rev_Dep_diff!AS73/Rev_Dep_0!AS73*100</f>
        <v>8.7819471147159653</v>
      </c>
      <c r="AT73" s="22">
        <f>Rev_Dep_diff!AT73/Rev_Dep_0!AT73*100</f>
        <v>8.9152292325131519</v>
      </c>
      <c r="AU73" s="22">
        <f>Rev_Dep_diff!AU73/Rev_Dep_0!AU73*100</f>
        <v>9.08043278526719</v>
      </c>
      <c r="AV73" s="22">
        <f>Rev_Dep_diff!AV73/Rev_Dep_0!AV73*100</f>
        <v>9.2529301539714304</v>
      </c>
    </row>
    <row r="74" spans="1:48" x14ac:dyDescent="0.25">
      <c r="A74" t="s">
        <v>1308</v>
      </c>
      <c r="U74" s="22">
        <f>Rev_Dep_diff!U74/Rev_Dep_0!U74*100</f>
        <v>4.4866399733241892E-2</v>
      </c>
      <c r="V74" s="22">
        <f>Rev_Dep_diff!V74/Rev_Dep_0!V74*100</f>
        <v>-0.29899535125171195</v>
      </c>
      <c r="W74" s="22">
        <f>Rev_Dep_diff!W74/Rev_Dep_0!W74*100</f>
        <v>-0.71197641980143545</v>
      </c>
      <c r="X74" s="22">
        <f>Rev_Dep_diff!X74/Rev_Dep_0!X74*100</f>
        <v>-0.12862342128280527</v>
      </c>
      <c r="Y74" s="22">
        <f>Rev_Dep_diff!Y74/Rev_Dep_0!Y74*100</f>
        <v>0.72593923113552239</v>
      </c>
      <c r="Z74" s="22">
        <f>Rev_Dep_diff!Z74/Rev_Dep_0!Z74*100</f>
        <v>1.6253136836234872</v>
      </c>
      <c r="AA74" s="22">
        <f>Rev_Dep_diff!AA74/Rev_Dep_0!AA74*100</f>
        <v>2.5381922710677687</v>
      </c>
      <c r="AB74" s="22">
        <f>Rev_Dep_diff!AB74/Rev_Dep_0!AB74*100</f>
        <v>3.3962779658642646</v>
      </c>
      <c r="AC74" s="22">
        <f>Rev_Dep_diff!AC74/Rev_Dep_0!AC74*100</f>
        <v>4.192761663783708</v>
      </c>
      <c r="AD74" s="22">
        <f>Rev_Dep_diff!AD74/Rev_Dep_0!AD74*100</f>
        <v>4.7854693275435745</v>
      </c>
      <c r="AE74" s="22">
        <f>Rev_Dep_diff!AE74/Rev_Dep_0!AE74*100</f>
        <v>5.2602328224934833</v>
      </c>
      <c r="AF74" s="22">
        <f>Rev_Dep_diff!AF74/Rev_Dep_0!AF74*100</f>
        <v>5.6661922654324561</v>
      </c>
      <c r="AG74" s="22">
        <f>Rev_Dep_diff!AG74/Rev_Dep_0!AG74*100</f>
        <v>5.8855744126517093</v>
      </c>
      <c r="AH74" s="22">
        <f>Rev_Dep_diff!AH74/Rev_Dep_0!AH74*100</f>
        <v>6.091139695658927</v>
      </c>
      <c r="AI74" s="22">
        <f>Rev_Dep_diff!AI74/Rev_Dep_0!AI74*100</f>
        <v>6.2955791809665085</v>
      </c>
      <c r="AJ74" s="22">
        <f>Rev_Dep_diff!AJ74/Rev_Dep_0!AJ74*100</f>
        <v>6.4395238584522412</v>
      </c>
      <c r="AK74" s="22">
        <f>Rev_Dep_diff!AK74/Rev_Dep_0!AK74*100</f>
        <v>6.625426889272001</v>
      </c>
      <c r="AL74" s="22">
        <f>Rev_Dep_diff!AL74/Rev_Dep_0!AL74*100</f>
        <v>6.7289071976665307</v>
      </c>
      <c r="AM74" s="22">
        <f>Rev_Dep_diff!AM74/Rev_Dep_0!AM74*100</f>
        <v>6.9591498309440318</v>
      </c>
      <c r="AN74" s="22">
        <f>Rev_Dep_diff!AN74/Rev_Dep_0!AN74*100</f>
        <v>7.2662179297798</v>
      </c>
      <c r="AO74" s="22">
        <f>Rev_Dep_diff!AO74/Rev_Dep_0!AO74*100</f>
        <v>7.5932041055871453</v>
      </c>
      <c r="AP74" s="22">
        <f>Rev_Dep_diff!AP74/Rev_Dep_0!AP74*100</f>
        <v>7.9155200756591784</v>
      </c>
      <c r="AQ74" s="22">
        <f>Rev_Dep_diff!AQ74/Rev_Dep_0!AQ74*100</f>
        <v>8.1586395126134637</v>
      </c>
      <c r="AR74" s="22">
        <f>Rev_Dep_diff!AR74/Rev_Dep_0!AR74*100</f>
        <v>8.3128464501537085</v>
      </c>
      <c r="AS74" s="22">
        <f>Rev_Dep_diff!AS74/Rev_Dep_0!AS74*100</f>
        <v>8.4371593549057149</v>
      </c>
      <c r="AT74" s="22">
        <f>Rev_Dep_diff!AT74/Rev_Dep_0!AT74*100</f>
        <v>8.5646866377399764</v>
      </c>
      <c r="AU74" s="22">
        <f>Rev_Dep_diff!AU74/Rev_Dep_0!AU74*100</f>
        <v>8.6961078598117023</v>
      </c>
      <c r="AV74" s="22">
        <f>Rev_Dep_diff!AV74/Rev_Dep_0!AV74*100</f>
        <v>8.8325392152493087</v>
      </c>
    </row>
    <row r="75" spans="1:48" x14ac:dyDescent="0.25">
      <c r="A75" t="s">
        <v>1309</v>
      </c>
      <c r="U75" s="22">
        <f>Rev_Dep_diff!U75/Rev_Dep_0!U75*100</f>
        <v>5.8836101892130302E-2</v>
      </c>
      <c r="V75" s="22">
        <f>Rev_Dep_diff!V75/Rev_Dep_0!V75*100</f>
        <v>-2.4459805152096972</v>
      </c>
      <c r="W75" s="22">
        <f>Rev_Dep_diff!W75/Rev_Dep_0!W75*100</f>
        <v>-5.2162357074104024</v>
      </c>
      <c r="X75" s="22">
        <f>Rev_Dep_diff!X75/Rev_Dep_0!X75*100</f>
        <v>-7.5902811634975569</v>
      </c>
      <c r="Y75" s="22">
        <f>Rev_Dep_diff!Y75/Rev_Dep_0!Y75*100</f>
        <v>-9.6030968510880506</v>
      </c>
      <c r="Z75" s="22">
        <f>Rev_Dep_diff!Z75/Rev_Dep_0!Z75*100</f>
        <v>-11.714805637170524</v>
      </c>
      <c r="AA75" s="22">
        <f>Rev_Dep_diff!AA75/Rev_Dep_0!AA75*100</f>
        <v>-13.999359021881503</v>
      </c>
      <c r="AB75" s="22">
        <f>Rev_Dep_diff!AB75/Rev_Dep_0!AB75*100</f>
        <v>-16.487893745974304</v>
      </c>
      <c r="AC75" s="22">
        <f>Rev_Dep_diff!AC75/Rev_Dep_0!AC75*100</f>
        <v>-20.37825422309697</v>
      </c>
      <c r="AD75" s="22">
        <f>Rev_Dep_diff!AD75/Rev_Dep_0!AD75*100</f>
        <v>-23.917820511143258</v>
      </c>
      <c r="AE75" s="22">
        <f>Rev_Dep_diff!AE75/Rev_Dep_0!AE75*100</f>
        <v>-27.461230281324085</v>
      </c>
      <c r="AF75" s="22">
        <f>Rev_Dep_diff!AF75/Rev_Dep_0!AF75*100</f>
        <v>-30.923324551292541</v>
      </c>
      <c r="AG75" s="22">
        <f>Rev_Dep_diff!AG75/Rev_Dep_0!AG75*100</f>
        <v>-34.321347412700263</v>
      </c>
      <c r="AH75" s="22">
        <f>Rev_Dep_diff!AH75/Rev_Dep_0!AH75*100</f>
        <v>-37.568197844368321</v>
      </c>
      <c r="AI75" s="22">
        <f>Rev_Dep_diff!AI75/Rev_Dep_0!AI75*100</f>
        <v>-40.546101916933608</v>
      </c>
      <c r="AJ75" s="22">
        <f>Rev_Dep_diff!AJ75/Rev_Dep_0!AJ75*100</f>
        <v>-43.44717054800617</v>
      </c>
      <c r="AK75" s="22">
        <f>Rev_Dep_diff!AK75/Rev_Dep_0!AK75*100</f>
        <v>-46.125615849393334</v>
      </c>
      <c r="AL75" s="22">
        <f>Rev_Dep_diff!AL75/Rev_Dep_0!AL75*100</f>
        <v>-48.788885863164559</v>
      </c>
      <c r="AM75" s="22">
        <f>Rev_Dep_diff!AM75/Rev_Dep_0!AM75*100</f>
        <v>-51.185632603016032</v>
      </c>
      <c r="AN75" s="22">
        <f>Rev_Dep_diff!AN75/Rev_Dep_0!AN75*100</f>
        <v>-53.475619836565578</v>
      </c>
      <c r="AO75" s="22">
        <f>Rev_Dep_diff!AO75/Rev_Dep_0!AO75*100</f>
        <v>-55.662937933608511</v>
      </c>
      <c r="AP75" s="22">
        <f>Rev_Dep_diff!AP75/Rev_Dep_0!AP75*100</f>
        <v>-57.751467366584066</v>
      </c>
      <c r="AQ75" s="22">
        <f>Rev_Dep_diff!AQ75/Rev_Dep_0!AQ75*100</f>
        <v>-59.753393701295963</v>
      </c>
      <c r="AR75" s="22">
        <f>Rev_Dep_diff!AR75/Rev_Dep_0!AR75*100</f>
        <v>-61.710430706490769</v>
      </c>
      <c r="AS75" s="22">
        <f>Rev_Dep_diff!AS75/Rev_Dep_0!AS75*100</f>
        <v>-63.599620160582795</v>
      </c>
      <c r="AT75" s="22">
        <f>Rev_Dep_diff!AT75/Rev_Dep_0!AT75*100</f>
        <v>-65.366266504776689</v>
      </c>
      <c r="AU75" s="22">
        <f>Rev_Dep_diff!AU75/Rev_Dep_0!AU75*100</f>
        <v>-67.039534374843086</v>
      </c>
      <c r="AV75" s="22">
        <f>Rev_Dep_diff!AV75/Rev_Dep_0!AV75*100</f>
        <v>-68.637496755980536</v>
      </c>
    </row>
    <row r="76" spans="1:48" x14ac:dyDescent="0.25">
      <c r="A76" t="s">
        <v>1310</v>
      </c>
      <c r="U76" s="22">
        <f>Rev_Dep_diff!U76/Rev_Dep_0!U76*100</f>
        <v>6.5937070678309603E-2</v>
      </c>
      <c r="V76" s="22">
        <f>Rev_Dep_diff!V76/Rev_Dep_0!V76*100</f>
        <v>-0.41279258201065427</v>
      </c>
      <c r="W76" s="22">
        <f>Rev_Dep_diff!W76/Rev_Dep_0!W76*100</f>
        <v>-0.84803182304229274</v>
      </c>
      <c r="X76" s="22">
        <f>Rev_Dep_diff!X76/Rev_Dep_0!X76*100</f>
        <v>0.25167311836840855</v>
      </c>
      <c r="Y76" s="22">
        <f>Rev_Dep_diff!Y76/Rev_Dep_0!Y76*100</f>
        <v>1.362151050599776</v>
      </c>
      <c r="Z76" s="22">
        <f>Rev_Dep_diff!Z76/Rev_Dep_0!Z76*100</f>
        <v>2.2582363718649852</v>
      </c>
      <c r="AA76" s="22">
        <f>Rev_Dep_diff!AA76/Rev_Dep_0!AA76*100</f>
        <v>2.8473329562313348</v>
      </c>
      <c r="AB76" s="22">
        <f>Rev_Dep_diff!AB76/Rev_Dep_0!AB76*100</f>
        <v>3.162296533957603</v>
      </c>
      <c r="AC76" s="22">
        <f>Rev_Dep_diff!AC76/Rev_Dep_0!AC76*100</f>
        <v>3.67275688773005</v>
      </c>
      <c r="AD76" s="22">
        <f>Rev_Dep_diff!AD76/Rev_Dep_0!AD76*100</f>
        <v>4.2091649296779305</v>
      </c>
      <c r="AE76" s="22">
        <f>Rev_Dep_diff!AE76/Rev_Dep_0!AE76*100</f>
        <v>4.6655959436728267</v>
      </c>
      <c r="AF76" s="22">
        <f>Rev_Dep_diff!AF76/Rev_Dep_0!AF76*100</f>
        <v>5.0521926818742156</v>
      </c>
      <c r="AG76" s="22">
        <f>Rev_Dep_diff!AG76/Rev_Dep_0!AG76*100</f>
        <v>5.183012706818749</v>
      </c>
      <c r="AH76" s="22">
        <f>Rev_Dep_diff!AH76/Rev_Dep_0!AH76*100</f>
        <v>5.4463182967952752</v>
      </c>
      <c r="AI76" s="22">
        <f>Rev_Dep_diff!AI76/Rev_Dep_0!AI76*100</f>
        <v>5.8176208421948346</v>
      </c>
      <c r="AJ76" s="22">
        <f>Rev_Dep_diff!AJ76/Rev_Dep_0!AJ76*100</f>
        <v>6.0851664892040409</v>
      </c>
      <c r="AK76" s="22">
        <f>Rev_Dep_diff!AK76/Rev_Dep_0!AK76*100</f>
        <v>6.410456451019682</v>
      </c>
      <c r="AL76" s="22">
        <f>Rev_Dep_diff!AL76/Rev_Dep_0!AL76*100</f>
        <v>6.6095439264753475</v>
      </c>
      <c r="AM76" s="22">
        <f>Rev_Dep_diff!AM76/Rev_Dep_0!AM76*100</f>
        <v>6.9296669475044412</v>
      </c>
      <c r="AN76" s="22">
        <f>Rev_Dep_diff!AN76/Rev_Dep_0!AN76*100</f>
        <v>7.2979231211432616</v>
      </c>
      <c r="AO76" s="22">
        <f>Rev_Dep_diff!AO76/Rev_Dep_0!AO76*100</f>
        <v>7.6595447885099199</v>
      </c>
      <c r="AP76" s="22">
        <f>Rev_Dep_diff!AP76/Rev_Dep_0!AP76*100</f>
        <v>8.0194997899522082</v>
      </c>
      <c r="AQ76" s="22">
        <f>Rev_Dep_diff!AQ76/Rev_Dep_0!AQ76*100</f>
        <v>8.3075645510007199</v>
      </c>
      <c r="AR76" s="22">
        <f>Rev_Dep_diff!AR76/Rev_Dep_0!AR76*100</f>
        <v>8.4660115134407139</v>
      </c>
      <c r="AS76" s="22">
        <f>Rev_Dep_diff!AS76/Rev_Dep_0!AS76*100</f>
        <v>8.5631992487523991</v>
      </c>
      <c r="AT76" s="22">
        <f>Rev_Dep_diff!AT76/Rev_Dep_0!AT76*100</f>
        <v>8.7084693375928737</v>
      </c>
      <c r="AU76" s="22">
        <f>Rev_Dep_diff!AU76/Rev_Dep_0!AU76*100</f>
        <v>8.8814522457371101</v>
      </c>
      <c r="AV76" s="22">
        <f>Rev_Dep_diff!AV76/Rev_Dep_0!AV76*100</f>
        <v>9.0611869141605741</v>
      </c>
    </row>
    <row r="77" spans="1:48" x14ac:dyDescent="0.25">
      <c r="A77" t="s">
        <v>1311</v>
      </c>
      <c r="U77" s="22">
        <f>Rev_Dep_diff!U77/Rev_Dep_0!U77*100</f>
        <v>6.2645170301366196E-2</v>
      </c>
      <c r="V77" s="22">
        <f>Rev_Dep_diff!V77/Rev_Dep_0!V77*100</f>
        <v>-0.4102248512476433</v>
      </c>
      <c r="W77" s="22">
        <f>Rev_Dep_diff!W77/Rev_Dep_0!W77*100</f>
        <v>-0.83939066456609168</v>
      </c>
      <c r="X77" s="22">
        <f>Rev_Dep_diff!X77/Rev_Dep_0!X77*100</f>
        <v>0.20331064836410206</v>
      </c>
      <c r="Y77" s="22">
        <f>Rev_Dep_diff!Y77/Rev_Dep_0!Y77*100</f>
        <v>1.2495618313007848</v>
      </c>
      <c r="Z77" s="22">
        <f>Rev_Dep_diff!Z77/Rev_Dep_0!Z77*100</f>
        <v>2.0928459178574772</v>
      </c>
      <c r="AA77" s="22">
        <f>Rev_Dep_diff!AA77/Rev_Dep_0!AA77*100</f>
        <v>2.6218092106232089</v>
      </c>
      <c r="AB77" s="22">
        <f>Rev_Dep_diff!AB77/Rev_Dep_0!AB77*100</f>
        <v>2.8806906539876893</v>
      </c>
      <c r="AC77" s="22">
        <f>Rev_Dep_diff!AC77/Rev_Dep_0!AC77*100</f>
        <v>3.3427652000945876</v>
      </c>
      <c r="AD77" s="22">
        <f>Rev_Dep_diff!AD77/Rev_Dep_0!AD77*100</f>
        <v>3.8648045970058491</v>
      </c>
      <c r="AE77" s="22">
        <f>Rev_Dep_diff!AE77/Rev_Dep_0!AE77*100</f>
        <v>4.327656831147646</v>
      </c>
      <c r="AF77" s="22">
        <f>Rev_Dep_diff!AF77/Rev_Dep_0!AF77*100</f>
        <v>4.7280742991096947</v>
      </c>
      <c r="AG77" s="22">
        <f>Rev_Dep_diff!AG77/Rev_Dep_0!AG77*100</f>
        <v>4.8833063775612455</v>
      </c>
      <c r="AH77" s="22">
        <f>Rev_Dep_diff!AH77/Rev_Dep_0!AH77*100</f>
        <v>5.1698103641807585</v>
      </c>
      <c r="AI77" s="22">
        <f>Rev_Dep_diff!AI77/Rev_Dep_0!AI77*100</f>
        <v>5.5641894834329584</v>
      </c>
      <c r="AJ77" s="22">
        <f>Rev_Dep_diff!AJ77/Rev_Dep_0!AJ77*100</f>
        <v>5.8469329724303911</v>
      </c>
      <c r="AK77" s="22">
        <f>Rev_Dep_diff!AK77/Rev_Dep_0!AK77*100</f>
        <v>6.1807144847169271</v>
      </c>
      <c r="AL77" s="22">
        <f>Rev_Dep_diff!AL77/Rev_Dep_0!AL77*100</f>
        <v>6.3882588468733612</v>
      </c>
      <c r="AM77" s="22">
        <f>Rev_Dep_diff!AM77/Rev_Dep_0!AM77*100</f>
        <v>6.7065173858571869</v>
      </c>
      <c r="AN77" s="22">
        <f>Rev_Dep_diff!AN77/Rev_Dep_0!AN77*100</f>
        <v>7.0714149117859364</v>
      </c>
      <c r="AO77" s="22">
        <f>Rev_Dep_diff!AO77/Rev_Dep_0!AO77*100</f>
        <v>7.4215872051324281</v>
      </c>
      <c r="AP77" s="22">
        <f>Rev_Dep_diff!AP77/Rev_Dep_0!AP77*100</f>
        <v>7.7696067823510324</v>
      </c>
      <c r="AQ77" s="22">
        <f>Rev_Dep_diff!AQ77/Rev_Dep_0!AQ77*100</f>
        <v>8.056534542430688</v>
      </c>
      <c r="AR77" s="22">
        <f>Rev_Dep_diff!AR77/Rev_Dep_0!AR77*100</f>
        <v>8.2278221814980874</v>
      </c>
      <c r="AS77" s="22">
        <f>Rev_Dep_diff!AS77/Rev_Dep_0!AS77*100</f>
        <v>8.3392999271602353</v>
      </c>
      <c r="AT77" s="22">
        <f>Rev_Dep_diff!AT77/Rev_Dep_0!AT77*100</f>
        <v>8.5015920790520649</v>
      </c>
      <c r="AU77" s="22">
        <f>Rev_Dep_diff!AU77/Rev_Dep_0!AU77*100</f>
        <v>8.6943071849784275</v>
      </c>
      <c r="AV77" s="22">
        <f>Rev_Dep_diff!AV77/Rev_Dep_0!AV77*100</f>
        <v>8.8968736762766643</v>
      </c>
    </row>
    <row r="78" spans="1:48" x14ac:dyDescent="0.25">
      <c r="A78" t="s">
        <v>1312</v>
      </c>
      <c r="U78" s="22">
        <f>Rev_Dep_diff!U78/Rev_Dep_0!U78*100</f>
        <v>6.6797476597258876E-2</v>
      </c>
      <c r="V78" s="22">
        <f>Rev_Dep_diff!V78/Rev_Dep_0!V78*100</f>
        <v>-4.0644163481958042</v>
      </c>
      <c r="W78" s="22">
        <f>Rev_Dep_diff!W78/Rev_Dep_0!W78*100</f>
        <v>-9.8593185569377351</v>
      </c>
      <c r="X78" s="22">
        <f>Rev_Dep_diff!X78/Rev_Dep_0!X78*100</f>
        <v>-14.47752921447095</v>
      </c>
      <c r="Y78" s="22">
        <f>Rev_Dep_diff!Y78/Rev_Dep_0!Y78*100</f>
        <v>-18.908414883344776</v>
      </c>
      <c r="Z78" s="22">
        <f>Rev_Dep_diff!Z78/Rev_Dep_0!Z78*100</f>
        <v>-22.920767772334855</v>
      </c>
      <c r="AA78" s="22">
        <f>Rev_Dep_diff!AA78/Rev_Dep_0!AA78*100</f>
        <v>-26.016373686492294</v>
      </c>
      <c r="AB78" s="22">
        <f>Rev_Dep_diff!AB78/Rev_Dep_0!AB78*100</f>
        <v>-28.772781932201884</v>
      </c>
      <c r="AC78" s="22">
        <f>Rev_Dep_diff!AC78/Rev_Dep_0!AC78*100</f>
        <v>-30.439151824420957</v>
      </c>
      <c r="AD78" s="22">
        <f>Rev_Dep_diff!AD78/Rev_Dep_0!AD78*100</f>
        <v>-31.808166250575752</v>
      </c>
      <c r="AE78" s="22">
        <f>Rev_Dep_diff!AE78/Rev_Dep_0!AE78*100</f>
        <v>-33.037377406693821</v>
      </c>
      <c r="AF78" s="22">
        <f>Rev_Dep_diff!AF78/Rev_Dep_0!AF78*100</f>
        <v>-34.093683233644164</v>
      </c>
      <c r="AG78" s="22">
        <f>Rev_Dep_diff!AG78/Rev_Dep_0!AG78*100</f>
        <v>-35.083081634642738</v>
      </c>
      <c r="AH78" s="22">
        <f>Rev_Dep_diff!AH78/Rev_Dep_0!AH78*100</f>
        <v>-35.966004069796234</v>
      </c>
      <c r="AI78" s="22">
        <f>Rev_Dep_diff!AI78/Rev_Dep_0!AI78*100</f>
        <v>-36.715116906465113</v>
      </c>
      <c r="AJ78" s="22">
        <f>Rev_Dep_diff!AJ78/Rev_Dep_0!AJ78*100</f>
        <v>-37.334828717600914</v>
      </c>
      <c r="AK78" s="22">
        <f>Rev_Dep_diff!AK78/Rev_Dep_0!AK78*100</f>
        <v>-38.237824144340848</v>
      </c>
      <c r="AL78" s="22">
        <f>Rev_Dep_diff!AL78/Rev_Dep_0!AL78*100</f>
        <v>-39.098150922756162</v>
      </c>
      <c r="AM78" s="22">
        <f>Rev_Dep_diff!AM78/Rev_Dep_0!AM78*100</f>
        <v>-40.068945772210306</v>
      </c>
      <c r="AN78" s="22">
        <f>Rev_Dep_diff!AN78/Rev_Dep_0!AN78*100</f>
        <v>-40.82689525606272</v>
      </c>
      <c r="AO78" s="22">
        <f>Rev_Dep_diff!AO78/Rev_Dep_0!AO78*100</f>
        <v>-41.39740067166683</v>
      </c>
      <c r="AP78" s="22">
        <f>Rev_Dep_diff!AP78/Rev_Dep_0!AP78*100</f>
        <v>-41.777927518934696</v>
      </c>
      <c r="AQ78" s="22">
        <f>Rev_Dep_diff!AQ78/Rev_Dep_0!AQ78*100</f>
        <v>-41.954353949075518</v>
      </c>
      <c r="AR78" s="22">
        <f>Rev_Dep_diff!AR78/Rev_Dep_0!AR78*100</f>
        <v>-42.259969546042768</v>
      </c>
      <c r="AS78" s="22">
        <f>Rev_Dep_diff!AS78/Rev_Dep_0!AS78*100</f>
        <v>-42.606321951478094</v>
      </c>
      <c r="AT78" s="22">
        <f>Rev_Dep_diff!AT78/Rev_Dep_0!AT78*100</f>
        <v>-42.959738097510275</v>
      </c>
      <c r="AU78" s="22">
        <f>Rev_Dep_diff!AU78/Rev_Dep_0!AU78*100</f>
        <v>-43.318449656299748</v>
      </c>
      <c r="AV78" s="22">
        <f>Rev_Dep_diff!AV78/Rev_Dep_0!AV78*100</f>
        <v>-43.678027912082356</v>
      </c>
    </row>
    <row r="79" spans="1:48" x14ac:dyDescent="0.25">
      <c r="A79" t="s">
        <v>1313</v>
      </c>
      <c r="U79" s="22">
        <f>Rev_Dep_diff!U79/Rev_Dep_0!U79*100</f>
        <v>-0.1667112746842023</v>
      </c>
      <c r="V79" s="22">
        <f>Rev_Dep_diff!V79/Rev_Dep_0!V79*100</f>
        <v>0.19083707902830077</v>
      </c>
      <c r="W79" s="22">
        <f>Rev_Dep_diff!W79/Rev_Dep_0!W79*100</f>
        <v>1.1249922921724864</v>
      </c>
      <c r="X79" s="22">
        <f>Rev_Dep_diff!X79/Rev_Dep_0!X79*100</f>
        <v>1.2339519243154888</v>
      </c>
      <c r="Y79" s="22">
        <f>Rev_Dep_diff!Y79/Rev_Dep_0!Y79*100</f>
        <v>0.29816653282247796</v>
      </c>
      <c r="Z79" s="22">
        <f>Rev_Dep_diff!Z79/Rev_Dep_0!Z79*100</f>
        <v>-1.1639188409617187</v>
      </c>
      <c r="AA79" s="22">
        <f>Rev_Dep_diff!AA79/Rev_Dep_0!AA79*100</f>
        <v>-0.81688902070173264</v>
      </c>
      <c r="AB79" s="22">
        <f>Rev_Dep_diff!AB79/Rev_Dep_0!AB79*100</f>
        <v>-0.86921520932834395</v>
      </c>
      <c r="AC79" s="22">
        <f>Rev_Dep_diff!AC79/Rev_Dep_0!AC79*100</f>
        <v>-3.030385982065531</v>
      </c>
      <c r="AD79" s="22">
        <f>Rev_Dep_diff!AD79/Rev_Dep_0!AD79*100</f>
        <v>-5.4152107488532177</v>
      </c>
      <c r="AE79" s="22">
        <f>Rev_Dep_diff!AE79/Rev_Dep_0!AE79*100</f>
        <v>-7.9485597709301663</v>
      </c>
      <c r="AF79" s="22">
        <f>Rev_Dep_diff!AF79/Rev_Dep_0!AF79*100</f>
        <v>-10.486844239805704</v>
      </c>
      <c r="AG79" s="22">
        <f>Rev_Dep_diff!AG79/Rev_Dep_0!AG79*100</f>
        <v>-13.013300752449371</v>
      </c>
      <c r="AH79" s="22">
        <f>Rev_Dep_diff!AH79/Rev_Dep_0!AH79*100</f>
        <v>-15.910814250952541</v>
      </c>
      <c r="AI79" s="22">
        <f>Rev_Dep_diff!AI79/Rev_Dep_0!AI79*100</f>
        <v>-18.671087012035876</v>
      </c>
      <c r="AJ79" s="22">
        <f>Rev_Dep_diff!AJ79/Rev_Dep_0!AJ79*100</f>
        <v>-21.28819348430449</v>
      </c>
      <c r="AK79" s="22">
        <f>Rev_Dep_diff!AK79/Rev_Dep_0!AK79*100</f>
        <v>-23.649539582587025</v>
      </c>
      <c r="AL79" s="22">
        <f>Rev_Dep_diff!AL79/Rev_Dep_0!AL79*100</f>
        <v>-25.88999898453805</v>
      </c>
      <c r="AM79" s="22">
        <f>Rev_Dep_diff!AM79/Rev_Dep_0!AM79*100</f>
        <v>-27.973613311299523</v>
      </c>
      <c r="AN79" s="22">
        <f>Rev_Dep_diff!AN79/Rev_Dep_0!AN79*100</f>
        <v>-29.91674456613061</v>
      </c>
      <c r="AO79" s="22">
        <f>Rev_Dep_diff!AO79/Rev_Dep_0!AO79*100</f>
        <v>-31.775207071915624</v>
      </c>
      <c r="AP79" s="22">
        <f>Rev_Dep_diff!AP79/Rev_Dep_0!AP79*100</f>
        <v>-33.606552804942105</v>
      </c>
      <c r="AQ79" s="22">
        <f>Rev_Dep_diff!AQ79/Rev_Dep_0!AQ79*100</f>
        <v>-35.631797002795601</v>
      </c>
      <c r="AR79" s="22">
        <f>Rev_Dep_diff!AR79/Rev_Dep_0!AR79*100</f>
        <v>-37.266724740035343</v>
      </c>
      <c r="AS79" s="22">
        <f>Rev_Dep_diff!AS79/Rev_Dep_0!AS79*100</f>
        <v>-38.859861465877664</v>
      </c>
      <c r="AT79" s="22">
        <f>Rev_Dep_diff!AT79/Rev_Dep_0!AT79*100</f>
        <v>-40.399658749211206</v>
      </c>
      <c r="AU79" s="22">
        <f>Rev_Dep_diff!AU79/Rev_Dep_0!AU79*100</f>
        <v>-41.896971525496539</v>
      </c>
      <c r="AV79" s="22">
        <f>Rev_Dep_diff!AV79/Rev_Dep_0!AV79*100</f>
        <v>-43.355258332800858</v>
      </c>
    </row>
    <row r="80" spans="1:48" x14ac:dyDescent="0.25">
      <c r="A80" t="s">
        <v>1314</v>
      </c>
      <c r="U80" s="22">
        <f>Rev_Dep_diff!U80/Rev_Dep_0!U80*100</f>
        <v>-0.38372701320256064</v>
      </c>
      <c r="V80" s="22">
        <f>Rev_Dep_diff!V80/Rev_Dep_0!V80*100</f>
        <v>-0.5812100036085881</v>
      </c>
      <c r="W80" s="22">
        <f>Rev_Dep_diff!W80/Rev_Dep_0!W80*100</f>
        <v>0.47481126290752601</v>
      </c>
      <c r="X80" s="22">
        <f>Rev_Dep_diff!X80/Rev_Dep_0!X80*100</f>
        <v>1.7703725685882208</v>
      </c>
      <c r="Y80" s="22">
        <f>Rev_Dep_diff!Y80/Rev_Dep_0!Y80*100</f>
        <v>0.98322465500719158</v>
      </c>
      <c r="Z80" s="22">
        <f>Rev_Dep_diff!Z80/Rev_Dep_0!Z80*100</f>
        <v>6.0230180819996926E-2</v>
      </c>
      <c r="AA80" s="22">
        <f>Rev_Dep_diff!AA80/Rev_Dep_0!AA80*100</f>
        <v>-0.5290735608875784</v>
      </c>
      <c r="AB80" s="22">
        <f>Rev_Dep_diff!AB80/Rev_Dep_0!AB80*100</f>
        <v>-0.89348668363062844</v>
      </c>
      <c r="AC80" s="22">
        <f>Rev_Dep_diff!AC80/Rev_Dep_0!AC80*100</f>
        <v>-1.7883386465266278</v>
      </c>
      <c r="AD80" s="22">
        <f>Rev_Dep_diff!AD80/Rev_Dep_0!AD80*100</f>
        <v>-2.5795239266317269</v>
      </c>
      <c r="AE80" s="22">
        <f>Rev_Dep_diff!AE80/Rev_Dep_0!AE80*100</f>
        <v>-3.3319508392280763</v>
      </c>
      <c r="AF80" s="22">
        <f>Rev_Dep_diff!AF80/Rev_Dep_0!AF80*100</f>
        <v>-3.7287337150906508</v>
      </c>
      <c r="AG80" s="22">
        <f>Rev_Dep_diff!AG80/Rev_Dep_0!AG80*100</f>
        <v>-4.6112803749504137</v>
      </c>
      <c r="AH80" s="22">
        <f>Rev_Dep_diff!AH80/Rev_Dep_0!AH80*100</f>
        <v>-5.6409922737701841</v>
      </c>
      <c r="AI80" s="22">
        <f>Rev_Dep_diff!AI80/Rev_Dep_0!AI80*100</f>
        <v>-6.2855115402132444</v>
      </c>
      <c r="AJ80" s="22">
        <f>Rev_Dep_diff!AJ80/Rev_Dep_0!AJ80*100</f>
        <v>-6.9953856065780124</v>
      </c>
      <c r="AK80" s="22">
        <f>Rev_Dep_diff!AK80/Rev_Dep_0!AK80*100</f>
        <v>-7.3878941651831527</v>
      </c>
      <c r="AL80" s="22">
        <f>Rev_Dep_diff!AL80/Rev_Dep_0!AL80*100</f>
        <v>-7.6872315581203052</v>
      </c>
      <c r="AM80" s="22">
        <f>Rev_Dep_diff!AM80/Rev_Dep_0!AM80*100</f>
        <v>-8.6397177505852447</v>
      </c>
      <c r="AN80" s="22">
        <f>Rev_Dep_diff!AN80/Rev_Dep_0!AN80*100</f>
        <v>-9.5626179718911466</v>
      </c>
      <c r="AO80" s="22">
        <f>Rev_Dep_diff!AO80/Rev_Dep_0!AO80*100</f>
        <v>-10.491664694679718</v>
      </c>
      <c r="AP80" s="22">
        <f>Rev_Dep_diff!AP80/Rev_Dep_0!AP80*100</f>
        <v>-11.429724085890882</v>
      </c>
      <c r="AQ80" s="22">
        <f>Rev_Dep_diff!AQ80/Rev_Dep_0!AQ80*100</f>
        <v>-12.417191971102804</v>
      </c>
      <c r="AR80" s="22">
        <f>Rev_Dep_diff!AR80/Rev_Dep_0!AR80*100</f>
        <v>-12.91005385211308</v>
      </c>
      <c r="AS80" s="22">
        <f>Rev_Dep_diff!AS80/Rev_Dep_0!AS80*100</f>
        <v>-13.562020467087249</v>
      </c>
      <c r="AT80" s="22">
        <f>Rev_Dep_diff!AT80/Rev_Dep_0!AT80*100</f>
        <v>-14.145804206066803</v>
      </c>
      <c r="AU80" s="22">
        <f>Rev_Dep_diff!AU80/Rev_Dep_0!AU80*100</f>
        <v>-14.732128334292579</v>
      </c>
      <c r="AV80" s="22">
        <f>Rev_Dep_diff!AV80/Rev_Dep_0!AV80*100</f>
        <v>-15.33757728554764</v>
      </c>
    </row>
    <row r="81" spans="1:48" x14ac:dyDescent="0.25">
      <c r="A81" t="s">
        <v>1315</v>
      </c>
      <c r="U81" s="22">
        <f>Rev_Dep_diff!U81/Rev_Dep_0!U81*100</f>
        <v>-1.1245988443879249</v>
      </c>
      <c r="V81" s="22">
        <f>Rev_Dep_diff!V81/Rev_Dep_0!V81*100</f>
        <v>-1.8973191944021774</v>
      </c>
      <c r="W81" s="22">
        <f>Rev_Dep_diff!W81/Rev_Dep_0!W81*100</f>
        <v>-1.8202299148602736</v>
      </c>
      <c r="X81" s="22">
        <f>Rev_Dep_diff!X81/Rev_Dep_0!X81*100</f>
        <v>-1.7691449755063038</v>
      </c>
      <c r="Y81" s="22">
        <f>Rev_Dep_diff!Y81/Rev_Dep_0!Y81*100</f>
        <v>-3.4743754946807011</v>
      </c>
      <c r="Z81" s="22">
        <f>Rev_Dep_diff!Z81/Rev_Dep_0!Z81*100</f>
        <v>-5.2253798358817782</v>
      </c>
      <c r="AA81" s="22">
        <f>Rev_Dep_diff!AA81/Rev_Dep_0!AA81*100</f>
        <v>-5.528011820331276</v>
      </c>
      <c r="AB81" s="22">
        <f>Rev_Dep_diff!AB81/Rev_Dep_0!AB81*100</f>
        <v>-5.8822272097022852</v>
      </c>
      <c r="AC81" s="22">
        <f>Rev_Dep_diff!AC81/Rev_Dep_0!AC81*100</f>
        <v>-7.8814916319854698</v>
      </c>
      <c r="AD81" s="22">
        <f>Rev_Dep_diff!AD81/Rev_Dep_0!AD81*100</f>
        <v>-9.8731862193640954</v>
      </c>
      <c r="AE81" s="22">
        <f>Rev_Dep_diff!AE81/Rev_Dep_0!AE81*100</f>
        <v>-11.84470781729274</v>
      </c>
      <c r="AF81" s="22">
        <f>Rev_Dep_diff!AF81/Rev_Dep_0!AF81*100</f>
        <v>-13.247846541378808</v>
      </c>
      <c r="AG81" s="22">
        <f>Rev_Dep_diff!AG81/Rev_Dep_0!AG81*100</f>
        <v>-14.85451715772737</v>
      </c>
      <c r="AH81" s="22">
        <f>Rev_Dep_diff!AH81/Rev_Dep_0!AH81*100</f>
        <v>-16.698190891010704</v>
      </c>
      <c r="AI81" s="22">
        <f>Rev_Dep_diff!AI81/Rev_Dep_0!AI81*100</f>
        <v>-18.197825671124658</v>
      </c>
      <c r="AJ81" s="22">
        <f>Rev_Dep_diff!AJ81/Rev_Dep_0!AJ81*100</f>
        <v>-19.585316954042881</v>
      </c>
      <c r="AK81" s="22">
        <f>Rev_Dep_diff!AK81/Rev_Dep_0!AK81*100</f>
        <v>-19.71928084149517</v>
      </c>
      <c r="AL81" s="22">
        <f>Rev_Dep_diff!AL81/Rev_Dep_0!AL81*100</f>
        <v>-19.926611432228412</v>
      </c>
      <c r="AM81" s="22">
        <f>Rev_Dep_diff!AM81/Rev_Dep_0!AM81*100</f>
        <v>-21.629045892236292</v>
      </c>
      <c r="AN81" s="22">
        <f>Rev_Dep_diff!AN81/Rev_Dep_0!AN81*100</f>
        <v>-23.113594291642656</v>
      </c>
      <c r="AO81" s="22">
        <f>Rev_Dep_diff!AO81/Rev_Dep_0!AO81*100</f>
        <v>-24.529028294070194</v>
      </c>
      <c r="AP81" s="22">
        <f>Rev_Dep_diff!AP81/Rev_Dep_0!AP81*100</f>
        <v>-25.908857951718232</v>
      </c>
      <c r="AQ81" s="22">
        <f>Rev_Dep_diff!AQ81/Rev_Dep_0!AQ81*100</f>
        <v>-27.252136682482874</v>
      </c>
      <c r="AR81" s="22">
        <f>Rev_Dep_diff!AR81/Rev_Dep_0!AR81*100</f>
        <v>-27.327724553017951</v>
      </c>
      <c r="AS81" s="22">
        <f>Rev_Dep_diff!AS81/Rev_Dep_0!AS81*100</f>
        <v>-27.605883483375326</v>
      </c>
      <c r="AT81" s="22">
        <f>Rev_Dep_diff!AT81/Rev_Dep_0!AT81*100</f>
        <v>-27.900416411105372</v>
      </c>
      <c r="AU81" s="22">
        <f>Rev_Dep_diff!AU81/Rev_Dep_0!AU81*100</f>
        <v>-28.228554872433691</v>
      </c>
      <c r="AV81" s="22">
        <f>Rev_Dep_diff!AV81/Rev_Dep_0!AV81*100</f>
        <v>-28.594506933614809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74F09-4AF2-47F4-A32B-AE75346D95A1}">
  <dimension ref="A1:BV12"/>
  <sheetViews>
    <sheetView workbookViewId="0">
      <pane xSplit="27" ySplit="1" topLeftCell="AR2" activePane="bottomRight" state="frozen"/>
      <selection pane="topRight" activeCell="AB1" sqref="AB1"/>
      <selection pane="bottomLeft" activeCell="A2" sqref="A2"/>
      <selection pane="bottomRight" activeCell="AB2" sqref="AB2"/>
    </sheetView>
    <sheetView workbookViewId="1"/>
  </sheetViews>
  <sheetFormatPr baseColWidth="10" defaultRowHeight="15.75" x14ac:dyDescent="0.25"/>
  <cols>
    <col min="1" max="1" width="24.75" customWidth="1"/>
    <col min="2" max="26" width="0" hidden="1" customWidth="1"/>
    <col min="27" max="27" width="9.625" customWidth="1"/>
    <col min="28" max="43" width="11" customWidth="1"/>
  </cols>
  <sheetData>
    <row r="1" spans="1:74" x14ac:dyDescent="0.25">
      <c r="A1" s="11"/>
      <c r="B1" s="8">
        <f t="shared" ref="B1:Y1" si="0">C1-1</f>
        <v>1979</v>
      </c>
      <c r="C1" s="8">
        <f t="shared" si="0"/>
        <v>1980</v>
      </c>
      <c r="D1" s="8">
        <f t="shared" si="0"/>
        <v>1981</v>
      </c>
      <c r="E1" s="8">
        <f t="shared" si="0"/>
        <v>1982</v>
      </c>
      <c r="F1" s="8">
        <f t="shared" si="0"/>
        <v>1983</v>
      </c>
      <c r="G1" s="8">
        <f t="shared" si="0"/>
        <v>1984</v>
      </c>
      <c r="H1" s="8">
        <f t="shared" si="0"/>
        <v>1985</v>
      </c>
      <c r="I1" s="8">
        <f t="shared" si="0"/>
        <v>1986</v>
      </c>
      <c r="J1" s="8">
        <f t="shared" si="0"/>
        <v>1987</v>
      </c>
      <c r="K1" s="8">
        <f t="shared" si="0"/>
        <v>1988</v>
      </c>
      <c r="L1" s="8">
        <f t="shared" si="0"/>
        <v>1989</v>
      </c>
      <c r="M1" s="8">
        <f t="shared" si="0"/>
        <v>1990</v>
      </c>
      <c r="N1" s="8">
        <f t="shared" si="0"/>
        <v>1991</v>
      </c>
      <c r="O1" s="8">
        <f t="shared" si="0"/>
        <v>1992</v>
      </c>
      <c r="P1" s="8">
        <f t="shared" si="0"/>
        <v>1993</v>
      </c>
      <c r="Q1" s="8">
        <f t="shared" si="0"/>
        <v>1994</v>
      </c>
      <c r="R1" s="8">
        <f t="shared" si="0"/>
        <v>1995</v>
      </c>
      <c r="S1" s="8">
        <f t="shared" si="0"/>
        <v>1996</v>
      </c>
      <c r="T1" s="8">
        <f t="shared" si="0"/>
        <v>1997</v>
      </c>
      <c r="U1" s="8">
        <f t="shared" si="0"/>
        <v>1998</v>
      </c>
      <c r="V1" s="8">
        <f t="shared" si="0"/>
        <v>1999</v>
      </c>
      <c r="W1" s="8">
        <f t="shared" si="0"/>
        <v>2000</v>
      </c>
      <c r="X1" s="8">
        <f t="shared" si="0"/>
        <v>2001</v>
      </c>
      <c r="Y1" s="8">
        <f t="shared" si="0"/>
        <v>2002</v>
      </c>
      <c r="Z1" s="8">
        <f>AB1-1</f>
        <v>2003</v>
      </c>
      <c r="AA1" s="10"/>
      <c r="AB1" s="8">
        <v>2004</v>
      </c>
      <c r="AC1" s="8">
        <v>2005</v>
      </c>
      <c r="AD1" s="8">
        <v>2006</v>
      </c>
      <c r="AE1" s="8">
        <v>2007</v>
      </c>
      <c r="AF1" s="8">
        <v>2008</v>
      </c>
      <c r="AG1" s="8">
        <v>2009</v>
      </c>
      <c r="AH1" s="8">
        <v>2010</v>
      </c>
      <c r="AI1" s="8">
        <v>2011</v>
      </c>
      <c r="AJ1" s="8">
        <v>2012</v>
      </c>
      <c r="AK1" s="8">
        <v>2013</v>
      </c>
      <c r="AL1" s="8">
        <v>2014</v>
      </c>
      <c r="AM1" s="8">
        <v>2015</v>
      </c>
      <c r="AN1" s="8">
        <v>2016</v>
      </c>
      <c r="AO1" s="8">
        <v>2017</v>
      </c>
      <c r="AP1" s="8">
        <v>2018</v>
      </c>
      <c r="AQ1" s="8">
        <v>2019</v>
      </c>
      <c r="AR1" s="8">
        <v>2020</v>
      </c>
      <c r="AS1" s="8">
        <v>2021</v>
      </c>
      <c r="AT1" s="8">
        <v>2022</v>
      </c>
      <c r="AU1" s="8">
        <v>2023</v>
      </c>
      <c r="AV1" s="8">
        <v>2024</v>
      </c>
      <c r="AW1" s="8">
        <v>2025</v>
      </c>
      <c r="AX1" s="8">
        <v>2026</v>
      </c>
      <c r="AY1" s="8">
        <v>2027</v>
      </c>
      <c r="AZ1" s="8">
        <v>2028</v>
      </c>
      <c r="BA1" s="8">
        <v>2029</v>
      </c>
      <c r="BB1" s="8">
        <v>2030</v>
      </c>
      <c r="BC1" s="8">
        <v>2031</v>
      </c>
      <c r="BD1" s="8">
        <v>2032</v>
      </c>
      <c r="BE1" s="8">
        <v>2033</v>
      </c>
      <c r="BF1" s="8">
        <v>2034</v>
      </c>
      <c r="BG1" s="8">
        <v>2035</v>
      </c>
      <c r="BH1" s="8">
        <v>2036</v>
      </c>
      <c r="BI1" s="8">
        <v>2037</v>
      </c>
      <c r="BJ1" s="8">
        <v>2038</v>
      </c>
      <c r="BK1" s="8">
        <v>2039</v>
      </c>
      <c r="BL1" s="8">
        <v>2040</v>
      </c>
      <c r="BM1" s="8">
        <v>2041</v>
      </c>
      <c r="BN1" s="8">
        <v>2042</v>
      </c>
      <c r="BO1" s="8">
        <v>2043</v>
      </c>
      <c r="BP1" s="8">
        <v>2044</v>
      </c>
      <c r="BQ1" s="8">
        <v>2045</v>
      </c>
      <c r="BR1" s="8">
        <v>2046</v>
      </c>
      <c r="BS1" s="8">
        <v>2047</v>
      </c>
      <c r="BT1" s="8">
        <v>2048</v>
      </c>
      <c r="BU1" s="8">
        <v>2049</v>
      </c>
      <c r="BV1" s="8">
        <v>2050</v>
      </c>
    </row>
    <row r="2" spans="1:74" ht="30" x14ac:dyDescent="0.25">
      <c r="A2" s="12" t="s">
        <v>731</v>
      </c>
      <c r="B2" s="8">
        <f t="shared" ref="B2:Y2" si="1">C2/(1+0.04)</f>
        <v>1769.7006660065058</v>
      </c>
      <c r="C2" s="8">
        <f t="shared" si="1"/>
        <v>1840.4886926467661</v>
      </c>
      <c r="D2" s="8">
        <f t="shared" si="1"/>
        <v>1914.1082403526368</v>
      </c>
      <c r="E2" s="8">
        <f t="shared" si="1"/>
        <v>1990.6725699667425</v>
      </c>
      <c r="F2" s="8">
        <f t="shared" si="1"/>
        <v>2070.2994727654122</v>
      </c>
      <c r="G2" s="8">
        <f t="shared" si="1"/>
        <v>2153.111451676029</v>
      </c>
      <c r="H2" s="8">
        <f t="shared" si="1"/>
        <v>2239.2359097430704</v>
      </c>
      <c r="I2" s="8">
        <f t="shared" si="1"/>
        <v>2328.8053461327931</v>
      </c>
      <c r="J2" s="8">
        <f t="shared" si="1"/>
        <v>2421.9575599781051</v>
      </c>
      <c r="K2" s="8">
        <f t="shared" si="1"/>
        <v>2518.8358623772292</v>
      </c>
      <c r="L2" s="8">
        <f t="shared" si="1"/>
        <v>2619.5892968723183</v>
      </c>
      <c r="M2" s="8">
        <f t="shared" si="1"/>
        <v>2724.3728687472112</v>
      </c>
      <c r="N2" s="8">
        <f t="shared" si="1"/>
        <v>2833.3477834971</v>
      </c>
      <c r="O2" s="8">
        <f t="shared" si="1"/>
        <v>2946.6816948369842</v>
      </c>
      <c r="P2" s="8">
        <f t="shared" si="1"/>
        <v>3064.5489626304638</v>
      </c>
      <c r="Q2" s="8">
        <f t="shared" si="1"/>
        <v>3187.1309211356825</v>
      </c>
      <c r="R2" s="8">
        <f t="shared" si="1"/>
        <v>3314.6161579811101</v>
      </c>
      <c r="S2" s="8">
        <f t="shared" si="1"/>
        <v>3447.2008043003548</v>
      </c>
      <c r="T2" s="8">
        <f t="shared" si="1"/>
        <v>3585.0888364723692</v>
      </c>
      <c r="U2" s="8">
        <f t="shared" si="1"/>
        <v>3728.4923899312639</v>
      </c>
      <c r="V2" s="8">
        <f t="shared" si="1"/>
        <v>3877.6320855285148</v>
      </c>
      <c r="W2" s="8">
        <f t="shared" si="1"/>
        <v>4032.7373689496558</v>
      </c>
      <c r="X2" s="8">
        <f t="shared" si="1"/>
        <v>4194.0468637076419</v>
      </c>
      <c r="Y2" s="8">
        <f t="shared" si="1"/>
        <v>4361.8087382559479</v>
      </c>
      <c r="Z2" s="8">
        <f>AB2/(1+Z4)</f>
        <v>4536.2810877861857</v>
      </c>
      <c r="AA2" s="14" t="s">
        <v>1325</v>
      </c>
      <c r="AB2" s="8">
        <f>résultats!C2</f>
        <v>4655.9319880334697</v>
      </c>
      <c r="AC2" s="8">
        <f>résultats!D2</f>
        <v>4825.2981717473203</v>
      </c>
      <c r="AD2" s="8">
        <f>résultats!E2</f>
        <v>4958.9472409999998</v>
      </c>
      <c r="AE2" s="8">
        <f>résultats!F2</f>
        <v>4601.6258250000001</v>
      </c>
      <c r="AF2" s="8">
        <f>résultats!G2</f>
        <v>5944.0778790000004</v>
      </c>
      <c r="AG2" s="8">
        <f>résultats!H2</f>
        <v>6462.5148929999996</v>
      </c>
      <c r="AH2" s="8">
        <f>résultats!I2</f>
        <v>5653.6408659999997</v>
      </c>
      <c r="AI2" s="8">
        <f>résultats!J2</f>
        <v>5784.6681829999998</v>
      </c>
      <c r="AJ2" s="8">
        <f>résultats!K2</f>
        <v>7209.2996450000001</v>
      </c>
      <c r="AK2" s="8">
        <f>résultats!L2</f>
        <v>8182.728325</v>
      </c>
      <c r="AL2" s="8">
        <f>résultats!M2</f>
        <v>8166.9262010000002</v>
      </c>
      <c r="AM2" s="8">
        <f>résultats!N2</f>
        <v>7060.4379440000002</v>
      </c>
      <c r="AN2" s="8">
        <f>résultats!O2</f>
        <v>6430.2519080000002</v>
      </c>
      <c r="AO2" s="8">
        <f>résultats!P2</f>
        <v>5813.7250770000001</v>
      </c>
      <c r="AP2" s="8">
        <f>résultats!Q2</f>
        <v>7353.7640780000002</v>
      </c>
      <c r="AQ2" s="8">
        <f>résultats!R2</f>
        <v>9159.365511</v>
      </c>
      <c r="AR2" s="8">
        <f>résultats!S2</f>
        <v>11855.355879999999</v>
      </c>
      <c r="AS2" s="8">
        <f>résultats!T2</f>
        <v>11651.66583</v>
      </c>
      <c r="AT2" s="8">
        <f>résultats!U2</f>
        <v>13714.466259999999</v>
      </c>
      <c r="AU2" s="8">
        <f>résultats!V2</f>
        <v>14527.820180000001</v>
      </c>
      <c r="AV2" s="8">
        <f>résultats!W2</f>
        <v>16838.8122</v>
      </c>
      <c r="AW2" s="8">
        <f>résultats!X2</f>
        <v>16165.67683</v>
      </c>
      <c r="AX2" s="8">
        <f>résultats!Y2</f>
        <v>18324.098880000001</v>
      </c>
      <c r="AY2" s="8">
        <f>résultats!Z2</f>
        <v>16897.383239999999</v>
      </c>
      <c r="AZ2" s="8">
        <f>résultats!AA2</f>
        <v>16509.013429999999</v>
      </c>
      <c r="BA2" s="8">
        <f>résultats!AB2</f>
        <v>16393.134699999999</v>
      </c>
      <c r="BB2" s="8">
        <f>résultats!AC2</f>
        <v>16443.473740000001</v>
      </c>
      <c r="BC2" s="8">
        <f>résultats!AD2</f>
        <v>16582.409759999999</v>
      </c>
      <c r="BD2" s="8">
        <f>résultats!AE2</f>
        <v>16767.13537</v>
      </c>
      <c r="BE2" s="8">
        <f>résultats!AF2</f>
        <v>17001.912769999999</v>
      </c>
      <c r="BF2" s="8">
        <f>résultats!AG2</f>
        <v>17272.96963</v>
      </c>
      <c r="BG2" s="8">
        <f>résultats!AH2</f>
        <v>17556.599829999999</v>
      </c>
      <c r="BH2" s="8">
        <f>résultats!AI2</f>
        <v>17867.13061</v>
      </c>
      <c r="BI2" s="8">
        <f>résultats!AJ2</f>
        <v>18200.340049999999</v>
      </c>
      <c r="BJ2" s="8">
        <f>résultats!AK2</f>
        <v>18555.371520000001</v>
      </c>
      <c r="BK2" s="8">
        <f>résultats!AL2</f>
        <v>18940.03988</v>
      </c>
      <c r="BL2" s="8">
        <f>résultats!AM2</f>
        <v>19348.69859</v>
      </c>
      <c r="BM2" s="8">
        <f>résultats!AN2</f>
        <v>19809.074430000001</v>
      </c>
      <c r="BN2" s="8">
        <f>résultats!AO2</f>
        <v>20384.705010000001</v>
      </c>
      <c r="BO2" s="8">
        <f>résultats!AP2</f>
        <v>21016.290300000001</v>
      </c>
      <c r="BP2" s="8">
        <f>résultats!AQ2</f>
        <v>21676.067920000001</v>
      </c>
      <c r="BQ2" s="8">
        <f>résultats!AR2</f>
        <v>22355.738450000001</v>
      </c>
      <c r="BR2" s="8">
        <f>résultats!AS2</f>
        <v>23048.950720000001</v>
      </c>
      <c r="BS2" s="8">
        <f>résultats!AT2</f>
        <v>23772.973679999999</v>
      </c>
      <c r="BT2" s="8">
        <f>résultats!AU2</f>
        <v>24515.986799999999</v>
      </c>
      <c r="BU2" s="8">
        <f>résultats!AV2</f>
        <v>25254.507839999998</v>
      </c>
      <c r="BV2" s="8">
        <f>résultats!AW2</f>
        <v>25982.980230000001</v>
      </c>
    </row>
    <row r="3" spans="1:74" x14ac:dyDescent="0.25">
      <c r="A3" s="11" t="s">
        <v>727</v>
      </c>
      <c r="B3" s="8">
        <v>0.5</v>
      </c>
      <c r="C3" s="8">
        <v>0.5</v>
      </c>
      <c r="D3" s="8">
        <v>0.5</v>
      </c>
      <c r="E3" s="8">
        <v>0.5</v>
      </c>
      <c r="F3" s="8">
        <v>0.5</v>
      </c>
      <c r="G3" s="8">
        <v>0.5</v>
      </c>
      <c r="H3" s="8">
        <v>0.5</v>
      </c>
      <c r="I3" s="8">
        <v>0.5</v>
      </c>
      <c r="J3" s="8">
        <v>0.5</v>
      </c>
      <c r="K3" s="8">
        <v>0.5</v>
      </c>
      <c r="L3" s="8">
        <v>0.5</v>
      </c>
      <c r="M3" s="8">
        <v>0.5</v>
      </c>
      <c r="N3" s="8">
        <v>0.5</v>
      </c>
      <c r="O3" s="8">
        <v>0.5</v>
      </c>
      <c r="P3" s="8">
        <v>0.5</v>
      </c>
      <c r="Q3" s="8">
        <v>0.5</v>
      </c>
      <c r="R3" s="8">
        <v>0.5</v>
      </c>
      <c r="S3" s="8">
        <v>0.5</v>
      </c>
      <c r="T3" s="8">
        <v>0.5</v>
      </c>
      <c r="U3" s="8">
        <v>0.5</v>
      </c>
      <c r="V3" s="8">
        <v>0.5</v>
      </c>
      <c r="W3" s="8">
        <v>0.5</v>
      </c>
      <c r="X3" s="8">
        <v>0.5</v>
      </c>
      <c r="Y3" s="8">
        <v>0.5</v>
      </c>
      <c r="Z3" s="8">
        <v>0.5</v>
      </c>
      <c r="AA3" s="10" t="s">
        <v>1326</v>
      </c>
      <c r="AB3" s="8">
        <f>résultats!C3</f>
        <v>0.3</v>
      </c>
      <c r="AC3" s="8">
        <f>résultats!D3</f>
        <v>0.3</v>
      </c>
      <c r="AD3" s="8">
        <f>résultats!E3</f>
        <v>0.3</v>
      </c>
      <c r="AE3" s="8">
        <f>résultats!F3</f>
        <v>0.3</v>
      </c>
      <c r="AF3" s="8">
        <f>résultats!G3</f>
        <v>0.3</v>
      </c>
      <c r="AG3" s="8">
        <f>résultats!H3</f>
        <v>0.3</v>
      </c>
      <c r="AH3" s="8">
        <f>résultats!I3</f>
        <v>0.3</v>
      </c>
      <c r="AI3" s="8">
        <f>résultats!J3</f>
        <v>0.3</v>
      </c>
      <c r="AJ3" s="8">
        <f>résultats!K3</f>
        <v>0.3</v>
      </c>
      <c r="AK3" s="8">
        <f>résultats!L3</f>
        <v>0.3</v>
      </c>
      <c r="AL3" s="8">
        <f>résultats!M3</f>
        <v>0.3</v>
      </c>
      <c r="AM3" s="8">
        <f>résultats!N3</f>
        <v>0.3</v>
      </c>
      <c r="AN3" s="8">
        <f>résultats!O3</f>
        <v>0.3</v>
      </c>
      <c r="AO3" s="8">
        <f>résultats!P3</f>
        <v>0.3</v>
      </c>
      <c r="AP3" s="8">
        <f>résultats!Q3</f>
        <v>0.3</v>
      </c>
      <c r="AQ3" s="8">
        <f>résultats!R3</f>
        <v>0.3</v>
      </c>
      <c r="AR3" s="8">
        <f>résultats!S3</f>
        <v>0.3</v>
      </c>
      <c r="AS3" s="8">
        <f>résultats!T3</f>
        <v>0.3</v>
      </c>
      <c r="AT3" s="8">
        <f>résultats!U3</f>
        <v>0.3</v>
      </c>
      <c r="AU3" s="8">
        <f>résultats!V3</f>
        <v>0.3</v>
      </c>
      <c r="AV3" s="8">
        <f>résultats!W3</f>
        <v>0.3</v>
      </c>
      <c r="AW3" s="8">
        <f>résultats!X3</f>
        <v>0.3</v>
      </c>
      <c r="AX3" s="8">
        <f>résultats!Y3</f>
        <v>0.3</v>
      </c>
      <c r="AY3" s="8">
        <f>résultats!Z3</f>
        <v>0.3</v>
      </c>
      <c r="AZ3" s="8">
        <f>résultats!AA3</f>
        <v>0.3</v>
      </c>
      <c r="BA3" s="8">
        <f>résultats!AB3</f>
        <v>0.3</v>
      </c>
      <c r="BB3" s="8">
        <f>résultats!AC3</f>
        <v>0.3</v>
      </c>
      <c r="BC3" s="8">
        <f>résultats!AD3</f>
        <v>0.3</v>
      </c>
      <c r="BD3" s="8">
        <f>résultats!AE3</f>
        <v>0.3</v>
      </c>
      <c r="BE3" s="8">
        <f>résultats!AF3</f>
        <v>0.3</v>
      </c>
      <c r="BF3" s="8">
        <f>résultats!AG3</f>
        <v>0.3</v>
      </c>
      <c r="BG3" s="8">
        <f>résultats!AH3</f>
        <v>0.3</v>
      </c>
      <c r="BH3" s="8">
        <f>résultats!AI3</f>
        <v>0.3</v>
      </c>
      <c r="BI3" s="8">
        <f>résultats!AJ3</f>
        <v>0.3</v>
      </c>
      <c r="BJ3" s="8">
        <f>résultats!AK3</f>
        <v>0.3</v>
      </c>
      <c r="BK3" s="8">
        <f>résultats!AL3</f>
        <v>0.3</v>
      </c>
      <c r="BL3" s="8">
        <f>résultats!AM3</f>
        <v>0.3</v>
      </c>
      <c r="BM3" s="8">
        <f>résultats!AN3</f>
        <v>0.3</v>
      </c>
      <c r="BN3" s="8">
        <f>résultats!AO3</f>
        <v>0.3</v>
      </c>
      <c r="BO3" s="8">
        <f>résultats!AP3</f>
        <v>0.3</v>
      </c>
      <c r="BP3" s="8">
        <f>résultats!AQ3</f>
        <v>0.3</v>
      </c>
      <c r="BQ3" s="8">
        <f>résultats!AR3</f>
        <v>0.3</v>
      </c>
      <c r="BR3" s="8">
        <f>résultats!AS3</f>
        <v>0.3</v>
      </c>
      <c r="BS3" s="8">
        <f>résultats!AT3</f>
        <v>0.3</v>
      </c>
      <c r="BT3" s="8">
        <f>résultats!AU3</f>
        <v>0.3</v>
      </c>
      <c r="BU3" s="8">
        <f>résultats!AV3</f>
        <v>0.3</v>
      </c>
      <c r="BV3" s="8">
        <f>résultats!AW3</f>
        <v>0.3</v>
      </c>
    </row>
    <row r="4" spans="1:74" x14ac:dyDescent="0.25">
      <c r="A4" s="11" t="s">
        <v>728</v>
      </c>
      <c r="B4" s="8">
        <v>2.63764299283482E-2</v>
      </c>
      <c r="C4" s="8">
        <v>2.63764299283482E-2</v>
      </c>
      <c r="D4" s="8">
        <v>2.63764299283482E-2</v>
      </c>
      <c r="E4" s="8">
        <v>2.63764299283482E-2</v>
      </c>
      <c r="F4" s="8">
        <v>2.63764299283482E-2</v>
      </c>
      <c r="G4" s="8">
        <v>2.63764299283482E-2</v>
      </c>
      <c r="H4" s="8">
        <v>2.63764299283482E-2</v>
      </c>
      <c r="I4" s="8">
        <v>2.63764299283482E-2</v>
      </c>
      <c r="J4" s="8">
        <v>2.63764299283482E-2</v>
      </c>
      <c r="K4" s="8">
        <v>2.63764299283482E-2</v>
      </c>
      <c r="L4" s="8">
        <v>2.63764299283482E-2</v>
      </c>
      <c r="M4" s="8">
        <v>2.63764299283482E-2</v>
      </c>
      <c r="N4" s="8">
        <v>2.63764299283482E-2</v>
      </c>
      <c r="O4" s="8">
        <v>2.63764299283482E-2</v>
      </c>
      <c r="P4" s="8">
        <v>2.63764299283482E-2</v>
      </c>
      <c r="Q4" s="8">
        <v>2.63764299283482E-2</v>
      </c>
      <c r="R4" s="8">
        <v>2.63764299283482E-2</v>
      </c>
      <c r="S4" s="8">
        <v>2.63764299283482E-2</v>
      </c>
      <c r="T4" s="8">
        <v>2.63764299283482E-2</v>
      </c>
      <c r="U4" s="8">
        <v>2.63764299283482E-2</v>
      </c>
      <c r="V4" s="8">
        <v>2.63764299283482E-2</v>
      </c>
      <c r="W4" s="8">
        <v>2.63764299283482E-2</v>
      </c>
      <c r="X4" s="8">
        <v>2.63764299283482E-2</v>
      </c>
      <c r="Y4" s="8">
        <v>2.63764299283482E-2</v>
      </c>
      <c r="Z4" s="8">
        <v>2.63764299283482E-2</v>
      </c>
      <c r="AA4" s="10" t="s">
        <v>1327</v>
      </c>
      <c r="AB4" s="8">
        <f>résultats!C4</f>
        <v>2.63764299283482E-2</v>
      </c>
      <c r="AC4" s="8">
        <f>résultats!D4</f>
        <v>2.63764299283482E-2</v>
      </c>
      <c r="AD4" s="8">
        <f>résultats!E4</f>
        <v>1.32766946E-2</v>
      </c>
      <c r="AE4" s="8">
        <f>résultats!F4</f>
        <v>9.6219735499999907E-3</v>
      </c>
      <c r="AF4" s="8">
        <f>résultats!G4</f>
        <v>2.04621961E-2</v>
      </c>
      <c r="AG4" s="8">
        <f>résultats!H4</f>
        <v>7.8342748099999998E-3</v>
      </c>
      <c r="AH4" s="8">
        <f>résultats!I4</f>
        <v>1.5112647599999999E-2</v>
      </c>
      <c r="AI4" s="8">
        <f>résultats!J4</f>
        <v>1.4958584699999999E-2</v>
      </c>
      <c r="AJ4" s="8">
        <f>résultats!K4</f>
        <v>1.5525749700000001E-2</v>
      </c>
      <c r="AK4" s="8">
        <f>résultats!L4</f>
        <v>1.3503431999999999E-2</v>
      </c>
      <c r="AL4" s="8">
        <f>résultats!M4</f>
        <v>1.6129301799999999E-2</v>
      </c>
      <c r="AM4" s="8">
        <f>résultats!N4</f>
        <v>1.3312162799999999E-2</v>
      </c>
      <c r="AN4" s="8">
        <f>résultats!O4</f>
        <v>1.3202983E-2</v>
      </c>
      <c r="AO4" s="8">
        <f>résultats!P4</f>
        <v>2.0584776999999999E-2</v>
      </c>
      <c r="AP4" s="8">
        <f>résultats!Q4</f>
        <v>2.6723348899999999E-2</v>
      </c>
      <c r="AQ4" s="8">
        <f>résultats!R4</f>
        <v>2.4559854400000001E-2</v>
      </c>
      <c r="AR4" s="8">
        <f>résultats!S4</f>
        <v>2.6213344100000001E-2</v>
      </c>
      <c r="AS4" s="8">
        <f>résultats!T4</f>
        <v>2.6268186200000002E-2</v>
      </c>
      <c r="AT4" s="8">
        <f>résultats!U4</f>
        <v>2.6752761399999998E-2</v>
      </c>
      <c r="AU4" s="8">
        <f>résultats!V4</f>
        <v>2.6908461599999999E-2</v>
      </c>
      <c r="AV4" s="8">
        <f>résultats!W4</f>
        <v>2.69809113E-2</v>
      </c>
      <c r="AW4" s="8">
        <f>résultats!X4</f>
        <v>2.6954564899999998E-2</v>
      </c>
      <c r="AX4" s="8">
        <f>résultats!Y4</f>
        <v>2.63897474E-2</v>
      </c>
      <c r="AY4" s="8">
        <f>résultats!Z4</f>
        <v>2.6029573E-2</v>
      </c>
      <c r="AZ4" s="8">
        <f>résultats!AA4</f>
        <v>2.5826511100000001E-2</v>
      </c>
      <c r="BA4" s="8">
        <f>résultats!AB4</f>
        <v>2.56472152E-2</v>
      </c>
      <c r="BB4" s="8">
        <f>résultats!AC4</f>
        <v>2.5510007899999999E-2</v>
      </c>
      <c r="BC4" s="8">
        <f>résultats!AD4</f>
        <v>2.5473787899999999E-2</v>
      </c>
      <c r="BD4" s="8">
        <f>résultats!AE4</f>
        <v>2.52024756E-2</v>
      </c>
      <c r="BE4" s="8">
        <f>résultats!AF4</f>
        <v>2.5395825300000001E-2</v>
      </c>
      <c r="BF4" s="8">
        <f>résultats!AG4</f>
        <v>2.54977056E-2</v>
      </c>
      <c r="BG4" s="8">
        <f>résultats!AH4</f>
        <v>2.5355401400000002E-2</v>
      </c>
      <c r="BH4" s="8">
        <f>résultats!AI4</f>
        <v>2.5799573100000001E-2</v>
      </c>
      <c r="BI4" s="8">
        <f>résultats!AJ4</f>
        <v>2.5775957799999999E-2</v>
      </c>
      <c r="BJ4" s="8">
        <f>résultats!AK4</f>
        <v>2.5785726299999999E-2</v>
      </c>
      <c r="BK4" s="8">
        <f>résultats!AL4</f>
        <v>2.57765103E-2</v>
      </c>
      <c r="BL4" s="8">
        <f>résultats!AM4</f>
        <v>2.5769324499999999E-2</v>
      </c>
      <c r="BM4" s="8">
        <f>résultats!AN4</f>
        <v>2.58226924E-2</v>
      </c>
      <c r="BN4" s="8">
        <f>résultats!AO4</f>
        <v>2.5816469500000001E-2</v>
      </c>
      <c r="BO4" s="8">
        <f>résultats!AP4</f>
        <v>2.5807983400000001E-2</v>
      </c>
      <c r="BP4" s="8">
        <f>résultats!AQ4</f>
        <v>2.57986815E-2</v>
      </c>
      <c r="BQ4" s="8">
        <f>résultats!AR4</f>
        <v>2.57788922E-2</v>
      </c>
      <c r="BR4" s="8">
        <f>résultats!AS4</f>
        <v>2.5783489199999999E-2</v>
      </c>
      <c r="BS4" s="8">
        <f>résultats!AT4</f>
        <v>2.57985466E-2</v>
      </c>
      <c r="BT4" s="8">
        <f>résultats!AU4</f>
        <v>2.57880783E-2</v>
      </c>
      <c r="BU4" s="8">
        <f>résultats!AV4</f>
        <v>2.57839986E-2</v>
      </c>
      <c r="BV4" s="8">
        <f>résultats!AW4</f>
        <v>2.5899266899999999E-2</v>
      </c>
    </row>
    <row r="5" spans="1:74" x14ac:dyDescent="0.25">
      <c r="A5" s="11" t="s">
        <v>729</v>
      </c>
      <c r="B5" s="8">
        <v>25</v>
      </c>
      <c r="C5" s="8">
        <v>25</v>
      </c>
      <c r="D5" s="8">
        <v>25</v>
      </c>
      <c r="E5" s="8">
        <v>25</v>
      </c>
      <c r="F5" s="8">
        <v>25</v>
      </c>
      <c r="G5" s="8">
        <v>25</v>
      </c>
      <c r="H5" s="8">
        <v>25</v>
      </c>
      <c r="I5" s="8">
        <v>25</v>
      </c>
      <c r="J5" s="8">
        <v>25</v>
      </c>
      <c r="K5" s="8">
        <v>25</v>
      </c>
      <c r="L5" s="8">
        <v>25</v>
      </c>
      <c r="M5" s="8">
        <v>25</v>
      </c>
      <c r="N5" s="8">
        <v>25</v>
      </c>
      <c r="O5" s="8">
        <v>25</v>
      </c>
      <c r="P5" s="8">
        <v>25</v>
      </c>
      <c r="Q5" s="8">
        <v>25</v>
      </c>
      <c r="R5" s="8">
        <v>25</v>
      </c>
      <c r="S5" s="8">
        <v>25</v>
      </c>
      <c r="T5" s="8">
        <v>25</v>
      </c>
      <c r="U5" s="8">
        <v>25</v>
      </c>
      <c r="V5" s="8">
        <v>25</v>
      </c>
      <c r="W5" s="8">
        <v>25</v>
      </c>
      <c r="X5" s="8">
        <v>25</v>
      </c>
      <c r="Y5" s="8">
        <v>25</v>
      </c>
      <c r="Z5" s="8">
        <v>25</v>
      </c>
      <c r="AA5" s="19" t="s">
        <v>720</v>
      </c>
      <c r="AB5" s="8">
        <f>résultats!C5</f>
        <v>25</v>
      </c>
      <c r="AC5" s="8">
        <f>résultats!D5</f>
        <v>25</v>
      </c>
      <c r="AD5" s="8">
        <f>résultats!E5</f>
        <v>25</v>
      </c>
      <c r="AE5" s="8">
        <f>résultats!F5</f>
        <v>25</v>
      </c>
      <c r="AF5" s="8">
        <f>résultats!G5</f>
        <v>25</v>
      </c>
      <c r="AG5" s="8">
        <f>résultats!H5</f>
        <v>25</v>
      </c>
      <c r="AH5" s="8">
        <f>résultats!I5</f>
        <v>25</v>
      </c>
      <c r="AI5" s="8">
        <f>résultats!J5</f>
        <v>25</v>
      </c>
      <c r="AJ5" s="8">
        <f>résultats!K5</f>
        <v>25</v>
      </c>
      <c r="AK5" s="8">
        <f>résultats!L5</f>
        <v>25</v>
      </c>
      <c r="AL5" s="8">
        <f>résultats!M5</f>
        <v>25</v>
      </c>
      <c r="AM5" s="8">
        <f>résultats!N5</f>
        <v>25</v>
      </c>
      <c r="AN5" s="8">
        <f>résultats!O5</f>
        <v>25</v>
      </c>
      <c r="AO5" s="8">
        <f>résultats!P5</f>
        <v>25</v>
      </c>
      <c r="AP5" s="8">
        <f>résultats!Q5</f>
        <v>25</v>
      </c>
      <c r="AQ5" s="8">
        <f>résultats!R5</f>
        <v>25</v>
      </c>
      <c r="AR5" s="8">
        <f>résultats!S5</f>
        <v>25</v>
      </c>
      <c r="AS5" s="8">
        <f>résultats!T5</f>
        <v>25</v>
      </c>
      <c r="AT5" s="8">
        <f>résultats!U5</f>
        <v>25</v>
      </c>
      <c r="AU5" s="8">
        <f>résultats!V5</f>
        <v>10</v>
      </c>
      <c r="AV5" s="8">
        <f>résultats!W5</f>
        <v>10</v>
      </c>
      <c r="AW5" s="8">
        <f>résultats!X5</f>
        <v>10</v>
      </c>
      <c r="AX5" s="8">
        <f>résultats!Y5</f>
        <v>10</v>
      </c>
      <c r="AY5" s="8">
        <f>résultats!Z5</f>
        <v>10</v>
      </c>
      <c r="AZ5" s="8">
        <f>résultats!AA5</f>
        <v>10</v>
      </c>
      <c r="BA5" s="8">
        <f>résultats!AB5</f>
        <v>10</v>
      </c>
      <c r="BB5" s="8">
        <f>résultats!AC5</f>
        <v>10</v>
      </c>
      <c r="BC5" s="8">
        <f>résultats!AD5</f>
        <v>10</v>
      </c>
      <c r="BD5" s="8">
        <f>résultats!AE5</f>
        <v>10</v>
      </c>
      <c r="BE5" s="8">
        <f>résultats!AF5</f>
        <v>10</v>
      </c>
      <c r="BF5" s="8">
        <f>résultats!AG5</f>
        <v>10</v>
      </c>
      <c r="BG5" s="8">
        <f>résultats!AH5</f>
        <v>10</v>
      </c>
      <c r="BH5" s="8">
        <f>résultats!AI5</f>
        <v>10</v>
      </c>
      <c r="BI5" s="8">
        <f>résultats!AJ5</f>
        <v>10</v>
      </c>
      <c r="BJ5" s="8">
        <f>résultats!AK5</f>
        <v>10</v>
      </c>
      <c r="BK5" s="8">
        <f>résultats!AL5</f>
        <v>10</v>
      </c>
      <c r="BL5" s="8">
        <f>résultats!AM5</f>
        <v>10</v>
      </c>
      <c r="BM5" s="8">
        <f>résultats!AN5</f>
        <v>10</v>
      </c>
      <c r="BN5" s="8">
        <f>résultats!AO5</f>
        <v>10</v>
      </c>
      <c r="BO5" s="8">
        <f>résultats!AP5</f>
        <v>10</v>
      </c>
      <c r="BP5" s="8">
        <f>résultats!AQ5</f>
        <v>10</v>
      </c>
      <c r="BQ5" s="8">
        <f>résultats!AR5</f>
        <v>10</v>
      </c>
      <c r="BR5" s="8">
        <f>résultats!AS5</f>
        <v>10</v>
      </c>
      <c r="BS5" s="8">
        <f>résultats!AT5</f>
        <v>10</v>
      </c>
      <c r="BT5" s="8">
        <f>résultats!AU5</f>
        <v>10</v>
      </c>
      <c r="BU5" s="8">
        <f>résultats!AV5</f>
        <v>10</v>
      </c>
      <c r="BV5" s="8">
        <f>résultats!AW5</f>
        <v>10</v>
      </c>
    </row>
    <row r="6" spans="1:74" ht="30" x14ac:dyDescent="0.25">
      <c r="A6" s="12" t="s">
        <v>733</v>
      </c>
      <c r="B6" s="8">
        <v>1226094.8497681399</v>
      </c>
      <c r="C6" s="8">
        <v>1226094.8497681399</v>
      </c>
      <c r="D6" s="8">
        <v>1226094.8497681399</v>
      </c>
      <c r="E6" s="8">
        <v>1226094.8497681399</v>
      </c>
      <c r="F6" s="8">
        <v>1226094.8497681399</v>
      </c>
      <c r="G6" s="8">
        <v>1226094.8497681399</v>
      </c>
      <c r="H6" s="8">
        <v>1226094.8497681399</v>
      </c>
      <c r="I6" s="8">
        <v>1226094.8497681399</v>
      </c>
      <c r="J6" s="8">
        <v>1226094.8497681399</v>
      </c>
      <c r="K6" s="8">
        <v>1226094.8497681399</v>
      </c>
      <c r="L6" s="8">
        <v>1226094.8497681399</v>
      </c>
      <c r="M6" s="8">
        <v>1226094.8497681399</v>
      </c>
      <c r="N6" s="8">
        <v>1226094.8497681399</v>
      </c>
      <c r="O6" s="8">
        <v>1226094.8497681399</v>
      </c>
      <c r="P6" s="8">
        <v>1226094.8497681399</v>
      </c>
      <c r="Q6" s="8">
        <v>1226094.8497681399</v>
      </c>
      <c r="R6" s="8">
        <v>1226094.8497681399</v>
      </c>
      <c r="S6" s="8">
        <v>1226094.8497681399</v>
      </c>
      <c r="T6" s="8">
        <v>1226094.8497681399</v>
      </c>
      <c r="U6" s="8">
        <v>1226094.8497681399</v>
      </c>
      <c r="V6" s="8">
        <v>1226094.8497681399</v>
      </c>
      <c r="W6" s="8">
        <v>1226094.8497681399</v>
      </c>
      <c r="X6" s="8">
        <v>1226094.8497681399</v>
      </c>
      <c r="Y6" s="8">
        <v>1226094.8497681399</v>
      </c>
      <c r="Z6" s="8">
        <v>1226094.8497681399</v>
      </c>
      <c r="AA6" s="10" t="s">
        <v>1328</v>
      </c>
      <c r="AB6" s="8">
        <f>résultats!C6</f>
        <v>1226094.8497681399</v>
      </c>
      <c r="AC6" s="8">
        <f>résultats!D6</f>
        <v>1270695.8031562399</v>
      </c>
      <c r="AD6" s="8">
        <f>résultats!E6</f>
        <v>1304023.7660000001</v>
      </c>
      <c r="AE6" s="8">
        <f>résultats!F6</f>
        <v>1328959.983</v>
      </c>
      <c r="AF6" s="8">
        <f>résultats!G6</f>
        <v>1369991.9010000001</v>
      </c>
      <c r="AG6" s="8">
        <f>résultats!H6</f>
        <v>1353956.895</v>
      </c>
      <c r="AH6" s="8">
        <f>résultats!I6</f>
        <v>1347772.3330000001</v>
      </c>
      <c r="AI6" s="8">
        <f>résultats!J6</f>
        <v>1381927.585</v>
      </c>
      <c r="AJ6" s="8">
        <f>résultats!K6</f>
        <v>1413118.645</v>
      </c>
      <c r="AK6" s="8">
        <f>résultats!L6</f>
        <v>1426218.423</v>
      </c>
      <c r="AL6" s="8">
        <f>résultats!M6</f>
        <v>1446051.4979999999</v>
      </c>
      <c r="AM6" s="8">
        <f>résultats!N6</f>
        <v>1472686.9709999999</v>
      </c>
      <c r="AN6" s="8">
        <f>résultats!O6</f>
        <v>1500976.7439999999</v>
      </c>
      <c r="AO6" s="8">
        <f>résultats!P6</f>
        <v>1546623.57</v>
      </c>
      <c r="AP6" s="8">
        <f>résultats!Q6</f>
        <v>1605310.561</v>
      </c>
      <c r="AQ6" s="8">
        <f>résultats!R6</f>
        <v>1662475.7949999999</v>
      </c>
      <c r="AR6" s="8">
        <f>résultats!S6</f>
        <v>1730997.08</v>
      </c>
      <c r="AS6" s="8">
        <f>résultats!T6</f>
        <v>1778158.331</v>
      </c>
      <c r="AT6" s="8">
        <f>résultats!U6</f>
        <v>1847853.7819999999</v>
      </c>
      <c r="AU6" s="8">
        <f>résultats!V6</f>
        <v>1909512.615</v>
      </c>
      <c r="AV6" s="8">
        <f>résultats!W6</f>
        <v>1969195.7919999999</v>
      </c>
      <c r="AW6" s="8">
        <f>résultats!X6</f>
        <v>2021255.5819999999</v>
      </c>
      <c r="AX6" s="8">
        <f>résultats!Y6</f>
        <v>2074850.9920000001</v>
      </c>
      <c r="AY6" s="8">
        <f>résultats!Z6</f>
        <v>2124424.9559999998</v>
      </c>
      <c r="AZ6" s="8">
        <f>résultats!AA6</f>
        <v>2182092.3080000002</v>
      </c>
      <c r="BA6" s="8">
        <f>résultats!AB6</f>
        <v>2243898.9700000002</v>
      </c>
      <c r="BB6" s="8">
        <f>résultats!AC6</f>
        <v>2307698.0299999998</v>
      </c>
      <c r="BC6" s="8">
        <f>résultats!AD6</f>
        <v>2375217.517</v>
      </c>
      <c r="BD6" s="8">
        <f>résultats!AE6</f>
        <v>2443514.9</v>
      </c>
      <c r="BE6" s="8">
        <f>résultats!AF6</f>
        <v>2517975.0920000002</v>
      </c>
      <c r="BF6" s="8">
        <f>résultats!AG6</f>
        <v>2597145.3840000001</v>
      </c>
      <c r="BG6" s="8">
        <f>résultats!AH6</f>
        <v>2681060.42</v>
      </c>
      <c r="BH6" s="8">
        <f>résultats!AI6</f>
        <v>2772204.2740000002</v>
      </c>
      <c r="BI6" s="8">
        <f>résultats!AJ6</f>
        <v>2868949.727</v>
      </c>
      <c r="BJ6" s="8">
        <f>résultats!AK6</f>
        <v>2969073.45</v>
      </c>
      <c r="BK6" s="8">
        <f>résultats!AL6</f>
        <v>3074302.8879999998</v>
      </c>
      <c r="BL6" s="8">
        <f>résultats!AM6</f>
        <v>3183629.8640000001</v>
      </c>
      <c r="BM6" s="8">
        <f>résultats!AN6</f>
        <v>3296919.0049999999</v>
      </c>
      <c r="BN6" s="8">
        <f>résultats!AO6</f>
        <v>3412780.05</v>
      </c>
      <c r="BO6" s="8">
        <f>résultats!AP6</f>
        <v>3532910.088</v>
      </c>
      <c r="BP6" s="8">
        <f>résultats!AQ6</f>
        <v>3656420.0159999998</v>
      </c>
      <c r="BQ6" s="8">
        <f>résultats!AR6</f>
        <v>3783615.06</v>
      </c>
      <c r="BR6" s="8">
        <f>résultats!AS6</f>
        <v>3914023.429</v>
      </c>
      <c r="BS6" s="8">
        <f>résultats!AT6</f>
        <v>4049042.9479999999</v>
      </c>
      <c r="BT6" s="8">
        <f>résultats!AU6</f>
        <v>4188199.639</v>
      </c>
      <c r="BU6" s="8">
        <f>résultats!AV6</f>
        <v>4331599.0020000003</v>
      </c>
      <c r="BV6" s="8">
        <f>résultats!AW6</f>
        <v>4480933.7300000004</v>
      </c>
    </row>
    <row r="7" spans="1:74" ht="30" x14ac:dyDescent="0.25">
      <c r="A7" s="20" t="s">
        <v>1256</v>
      </c>
      <c r="B7" s="8">
        <f t="shared" ref="B7:Z7" si="2">-PMT(B4,B5,B3*B2)</f>
        <v>48.785406906130667</v>
      </c>
      <c r="C7" s="8">
        <f t="shared" si="2"/>
        <v>50.7368231823759</v>
      </c>
      <c r="D7" s="8">
        <f t="shared" si="2"/>
        <v>52.766296109670932</v>
      </c>
      <c r="E7" s="8">
        <f t="shared" si="2"/>
        <v>54.876947954057783</v>
      </c>
      <c r="F7" s="8">
        <f t="shared" si="2"/>
        <v>57.072025872220088</v>
      </c>
      <c r="G7" s="8">
        <f t="shared" si="2"/>
        <v>59.354906907108898</v>
      </c>
      <c r="H7" s="8">
        <f t="shared" si="2"/>
        <v>61.729103183393256</v>
      </c>
      <c r="I7" s="8">
        <f t="shared" si="2"/>
        <v>64.198267310728994</v>
      </c>
      <c r="J7" s="8">
        <f t="shared" si="2"/>
        <v>66.766198003158166</v>
      </c>
      <c r="K7" s="8">
        <f t="shared" si="2"/>
        <v>69.43684592328448</v>
      </c>
      <c r="L7" s="8">
        <f t="shared" si="2"/>
        <v>72.214319760215858</v>
      </c>
      <c r="M7" s="8">
        <f t="shared" si="2"/>
        <v>75.102892550624503</v>
      </c>
      <c r="N7" s="8">
        <f t="shared" si="2"/>
        <v>78.107008252649493</v>
      </c>
      <c r="O7" s="8">
        <f t="shared" si="2"/>
        <v>81.231288582755482</v>
      </c>
      <c r="P7" s="8">
        <f t="shared" si="2"/>
        <v>84.480540126065705</v>
      </c>
      <c r="Q7" s="8">
        <f t="shared" si="2"/>
        <v>87.859761731108321</v>
      </c>
      <c r="R7" s="8">
        <f t="shared" si="2"/>
        <v>91.374152200352668</v>
      </c>
      <c r="S7" s="8">
        <f t="shared" si="2"/>
        <v>95.029118288366789</v>
      </c>
      <c r="T7" s="8">
        <f t="shared" si="2"/>
        <v>98.830283019901472</v>
      </c>
      <c r="U7" s="8">
        <f t="shared" si="2"/>
        <v>102.78349434069753</v>
      </c>
      <c r="V7" s="8">
        <f t="shared" si="2"/>
        <v>106.89483411432543</v>
      </c>
      <c r="W7" s="8">
        <f t="shared" si="2"/>
        <v>111.17062747889845</v>
      </c>
      <c r="X7" s="8">
        <f t="shared" si="2"/>
        <v>115.6174525780544</v>
      </c>
      <c r="Y7" s="8">
        <f t="shared" si="2"/>
        <v>120.24215068117658</v>
      </c>
      <c r="Z7" s="8">
        <f t="shared" si="2"/>
        <v>125.05183670842365</v>
      </c>
      <c r="AA7" s="8"/>
      <c r="AB7" s="15">
        <f t="shared" ref="AB7:BV7" si="3">-PMT(AB4,AB5,AB3*AB2)</f>
        <v>77.010154630064775</v>
      </c>
      <c r="AC7" s="8">
        <f t="shared" si="3"/>
        <v>79.811509123736528</v>
      </c>
      <c r="AD7" s="8">
        <f t="shared" si="3"/>
        <v>70.319040427031183</v>
      </c>
      <c r="AE7" s="8">
        <f t="shared" si="3"/>
        <v>62.390997306133002</v>
      </c>
      <c r="AF7" s="8">
        <f t="shared" si="3"/>
        <v>91.833832049251413</v>
      </c>
      <c r="AG7" s="8">
        <f t="shared" si="3"/>
        <v>85.694704957752876</v>
      </c>
      <c r="AH7" s="8">
        <f t="shared" si="3"/>
        <v>81.970401009566203</v>
      </c>
      <c r="AI7" s="8">
        <f t="shared" si="3"/>
        <v>83.714637670829489</v>
      </c>
      <c r="AJ7" s="8">
        <f t="shared" si="3"/>
        <v>105.04603780799691</v>
      </c>
      <c r="AK7" s="8">
        <f t="shared" si="3"/>
        <v>116.35303108030136</v>
      </c>
      <c r="AL7" s="8">
        <f t="shared" si="3"/>
        <v>119.86420857077954</v>
      </c>
      <c r="AM7" s="8">
        <f t="shared" si="3"/>
        <v>100.16183849384359</v>
      </c>
      <c r="AN7" s="8">
        <f t="shared" si="3"/>
        <v>91.100818696968219</v>
      </c>
      <c r="AO7" s="8">
        <f t="shared" si="3"/>
        <v>89.948926933743223</v>
      </c>
      <c r="AP7" s="8">
        <f t="shared" si="3"/>
        <v>122.11260123190432</v>
      </c>
      <c r="AQ7" s="8">
        <f t="shared" si="3"/>
        <v>148.39009171532464</v>
      </c>
      <c r="AR7" s="8">
        <f t="shared" si="3"/>
        <v>195.7272503996866</v>
      </c>
      <c r="AS7" s="8">
        <f t="shared" si="3"/>
        <v>192.48433396902638</v>
      </c>
      <c r="AT7" s="8">
        <f t="shared" si="3"/>
        <v>227.81089270898437</v>
      </c>
      <c r="AU7" s="8">
        <f t="shared" si="3"/>
        <v>502.90263765136558</v>
      </c>
      <c r="AV7" s="8">
        <f t="shared" si="3"/>
        <v>583.11835576040301</v>
      </c>
      <c r="AW7" s="8">
        <f t="shared" si="3"/>
        <v>559.73223142924724</v>
      </c>
      <c r="AX7" s="8">
        <f t="shared" si="3"/>
        <v>632.62564058501016</v>
      </c>
      <c r="AY7" s="8">
        <f t="shared" si="3"/>
        <v>582.28790436608961</v>
      </c>
      <c r="AZ7" s="8">
        <f t="shared" si="3"/>
        <v>568.30933405624546</v>
      </c>
      <c r="BA7" s="8">
        <f t="shared" si="3"/>
        <v>563.79867273484854</v>
      </c>
      <c r="BB7" s="8">
        <f t="shared" si="3"/>
        <v>565.12971369799584</v>
      </c>
      <c r="BC7" s="8">
        <f t="shared" si="3"/>
        <v>569.79814744725604</v>
      </c>
      <c r="BD7" s="8">
        <f t="shared" si="3"/>
        <v>575.33912964363446</v>
      </c>
      <c r="BE7" s="8">
        <f t="shared" si="3"/>
        <v>583.97789018950812</v>
      </c>
      <c r="BF7" s="8">
        <f t="shared" si="3"/>
        <v>593.60016010621621</v>
      </c>
      <c r="BG7" s="8">
        <f t="shared" si="3"/>
        <v>602.90432525698577</v>
      </c>
      <c r="BH7" s="8">
        <f t="shared" si="3"/>
        <v>614.97597561867599</v>
      </c>
      <c r="BI7" s="8">
        <f t="shared" si="3"/>
        <v>626.36855663657809</v>
      </c>
      <c r="BJ7" s="8">
        <f t="shared" si="3"/>
        <v>638.61921192736827</v>
      </c>
      <c r="BK7" s="8">
        <f t="shared" si="3"/>
        <v>651.82734024441879</v>
      </c>
      <c r="BL7" s="8">
        <f t="shared" si="3"/>
        <v>665.86677896382128</v>
      </c>
      <c r="BM7" s="8">
        <f t="shared" si="3"/>
        <v>681.89781672738911</v>
      </c>
      <c r="BN7" s="8">
        <f t="shared" si="3"/>
        <v>701.69052247526542</v>
      </c>
      <c r="BO7" s="8">
        <f t="shared" si="3"/>
        <v>723.39954769674853</v>
      </c>
      <c r="BP7" s="8">
        <f t="shared" si="3"/>
        <v>746.07389485424744</v>
      </c>
      <c r="BQ7" s="8">
        <f t="shared" si="3"/>
        <v>769.38911601733662</v>
      </c>
      <c r="BR7" s="8">
        <f t="shared" si="3"/>
        <v>793.26533060327813</v>
      </c>
      <c r="BS7" s="8">
        <f t="shared" si="3"/>
        <v>818.24723894658109</v>
      </c>
      <c r="BT7" s="8">
        <f t="shared" si="3"/>
        <v>843.7756183799379</v>
      </c>
      <c r="BU7" s="8">
        <f t="shared" si="3"/>
        <v>869.17527762347072</v>
      </c>
      <c r="BV7" s="8">
        <f t="shared" si="3"/>
        <v>894.77852940898902</v>
      </c>
    </row>
    <row r="8" spans="1:74" ht="30" x14ac:dyDescent="0.25">
      <c r="A8" s="12" t="s">
        <v>732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>
        <f>AB2*AB3+SUM(B13:Z13)</f>
        <v>1396.7795964100408</v>
      </c>
      <c r="AC8" s="8">
        <f t="shared" ref="AC8:BV8" si="4">AC2*AC3+AB8*(1-1/AC5)</f>
        <v>2788.4978640778349</v>
      </c>
      <c r="AD8" s="8">
        <f t="shared" si="4"/>
        <v>4164.6421218147216</v>
      </c>
      <c r="AE8" s="8">
        <f t="shared" si="4"/>
        <v>5378.544184442133</v>
      </c>
      <c r="AF8" s="8">
        <f t="shared" si="4"/>
        <v>6946.625780764447</v>
      </c>
      <c r="AG8" s="8">
        <f t="shared" si="4"/>
        <v>8607.5152174338691</v>
      </c>
      <c r="AH8" s="8">
        <f t="shared" si="4"/>
        <v>9959.3068685365142</v>
      </c>
      <c r="AI8" s="8">
        <f t="shared" si="4"/>
        <v>11296.335048695053</v>
      </c>
      <c r="AJ8" s="8">
        <f t="shared" si="4"/>
        <v>13007.27154024725</v>
      </c>
      <c r="AK8" s="8">
        <f t="shared" si="4"/>
        <v>14941.79917613736</v>
      </c>
      <c r="AL8" s="8">
        <f t="shared" si="4"/>
        <v>16794.205069391865</v>
      </c>
      <c r="AM8" s="8">
        <f t="shared" si="4"/>
        <v>18240.568249816191</v>
      </c>
      <c r="AN8" s="8">
        <f t="shared" si="4"/>
        <v>19440.021092223546</v>
      </c>
      <c r="AO8" s="8">
        <f t="shared" si="4"/>
        <v>20406.537771634605</v>
      </c>
      <c r="AP8" s="8">
        <f t="shared" si="4"/>
        <v>21796.40548416922</v>
      </c>
      <c r="AQ8" s="8">
        <f t="shared" si="4"/>
        <v>23672.358918102447</v>
      </c>
      <c r="AR8" s="8">
        <f t="shared" si="4"/>
        <v>26282.071325378347</v>
      </c>
      <c r="AS8" s="8">
        <f t="shared" si="4"/>
        <v>28726.288221363211</v>
      </c>
      <c r="AT8" s="8">
        <f t="shared" si="4"/>
        <v>31691.576570508681</v>
      </c>
      <c r="AU8" s="8">
        <f t="shared" si="4"/>
        <v>32880.764967457813</v>
      </c>
      <c r="AV8" s="8">
        <f t="shared" si="4"/>
        <v>34644.332130712035</v>
      </c>
      <c r="AW8" s="8">
        <f t="shared" si="4"/>
        <v>36029.601966640832</v>
      </c>
      <c r="AX8" s="8">
        <f t="shared" si="4"/>
        <v>37923.871433976747</v>
      </c>
      <c r="AY8" s="8">
        <f t="shared" si="4"/>
        <v>39200.699262579074</v>
      </c>
      <c r="AZ8" s="8">
        <f t="shared" si="4"/>
        <v>40233.333365321167</v>
      </c>
      <c r="BA8" s="8">
        <f t="shared" si="4"/>
        <v>41127.940438789054</v>
      </c>
      <c r="BB8" s="8">
        <f t="shared" si="4"/>
        <v>41948.188516910152</v>
      </c>
      <c r="BC8" s="8">
        <f t="shared" si="4"/>
        <v>42728.092593219131</v>
      </c>
      <c r="BD8" s="8">
        <f t="shared" si="4"/>
        <v>43485.423944897222</v>
      </c>
      <c r="BE8" s="8">
        <f t="shared" si="4"/>
        <v>44237.455381407504</v>
      </c>
      <c r="BF8" s="8">
        <f t="shared" si="4"/>
        <v>44995.600732266757</v>
      </c>
      <c r="BG8" s="8">
        <f t="shared" si="4"/>
        <v>45763.020608040082</v>
      </c>
      <c r="BH8" s="8">
        <f t="shared" si="4"/>
        <v>46546.857730236072</v>
      </c>
      <c r="BI8" s="8">
        <f t="shared" si="4"/>
        <v>47352.273972212461</v>
      </c>
      <c r="BJ8" s="8">
        <f t="shared" si="4"/>
        <v>48183.658030991217</v>
      </c>
      <c r="BK8" s="8">
        <f t="shared" si="4"/>
        <v>49047.304191892094</v>
      </c>
      <c r="BL8" s="8">
        <f t="shared" si="4"/>
        <v>49947.183349702886</v>
      </c>
      <c r="BM8" s="8">
        <f t="shared" si="4"/>
        <v>50895.187343732599</v>
      </c>
      <c r="BN8" s="8">
        <f t="shared" si="4"/>
        <v>51921.080112359341</v>
      </c>
      <c r="BO8" s="8">
        <f t="shared" si="4"/>
        <v>53033.859191123411</v>
      </c>
      <c r="BP8" s="8">
        <f t="shared" si="4"/>
        <v>54233.293648011073</v>
      </c>
      <c r="BQ8" s="8">
        <f t="shared" si="4"/>
        <v>55516.68581820996</v>
      </c>
      <c r="BR8" s="8">
        <f t="shared" si="4"/>
        <v>56879.702452388963</v>
      </c>
      <c r="BS8" s="8">
        <f t="shared" si="4"/>
        <v>58323.624311150066</v>
      </c>
      <c r="BT8" s="8">
        <f t="shared" si="4"/>
        <v>59846.057920035062</v>
      </c>
      <c r="BU8" s="8">
        <f t="shared" si="4"/>
        <v>61437.804480031562</v>
      </c>
      <c r="BV8" s="8">
        <f t="shared" si="4"/>
        <v>63088.918101028408</v>
      </c>
    </row>
    <row r="9" spans="1:74" x14ac:dyDescent="0.25">
      <c r="A9" s="11" t="s">
        <v>726</v>
      </c>
      <c r="B9" s="9">
        <f t="shared" ref="B9:Z9" si="5">B8/B6</f>
        <v>0</v>
      </c>
      <c r="C9" s="9">
        <f t="shared" si="5"/>
        <v>0</v>
      </c>
      <c r="D9" s="9">
        <f t="shared" si="5"/>
        <v>0</v>
      </c>
      <c r="E9" s="9">
        <f t="shared" si="5"/>
        <v>0</v>
      </c>
      <c r="F9" s="9">
        <f t="shared" si="5"/>
        <v>0</v>
      </c>
      <c r="G9" s="9">
        <f t="shared" si="5"/>
        <v>0</v>
      </c>
      <c r="H9" s="9">
        <f t="shared" si="5"/>
        <v>0</v>
      </c>
      <c r="I9" s="9">
        <f t="shared" si="5"/>
        <v>0</v>
      </c>
      <c r="J9" s="9">
        <f t="shared" si="5"/>
        <v>0</v>
      </c>
      <c r="K9" s="9">
        <f t="shared" si="5"/>
        <v>0</v>
      </c>
      <c r="L9" s="9">
        <f t="shared" si="5"/>
        <v>0</v>
      </c>
      <c r="M9" s="9">
        <f t="shared" si="5"/>
        <v>0</v>
      </c>
      <c r="N9" s="9">
        <f t="shared" si="5"/>
        <v>0</v>
      </c>
      <c r="O9" s="9">
        <f t="shared" si="5"/>
        <v>0</v>
      </c>
      <c r="P9" s="9">
        <f t="shared" si="5"/>
        <v>0</v>
      </c>
      <c r="Q9" s="9">
        <f t="shared" si="5"/>
        <v>0</v>
      </c>
      <c r="R9" s="9">
        <f t="shared" si="5"/>
        <v>0</v>
      </c>
      <c r="S9" s="9">
        <f t="shared" si="5"/>
        <v>0</v>
      </c>
      <c r="T9" s="9">
        <f t="shared" si="5"/>
        <v>0</v>
      </c>
      <c r="U9" s="9">
        <f t="shared" si="5"/>
        <v>0</v>
      </c>
      <c r="V9" s="9">
        <f t="shared" si="5"/>
        <v>0</v>
      </c>
      <c r="W9" s="9">
        <f t="shared" si="5"/>
        <v>0</v>
      </c>
      <c r="X9" s="9">
        <f t="shared" si="5"/>
        <v>0</v>
      </c>
      <c r="Y9" s="9">
        <f t="shared" si="5"/>
        <v>0</v>
      </c>
      <c r="Z9" s="9">
        <f t="shared" si="5"/>
        <v>0</v>
      </c>
      <c r="AA9" s="9"/>
      <c r="AB9" s="9">
        <f t="shared" ref="AB9:BV9" si="6">AB8/AB6</f>
        <v>1.1392100673729916E-3</v>
      </c>
      <c r="AC9" s="9">
        <f t="shared" si="6"/>
        <v>2.194465313532614E-3</v>
      </c>
      <c r="AD9" s="9">
        <f t="shared" si="6"/>
        <v>3.1936857520545535E-3</v>
      </c>
      <c r="AE9" s="9">
        <f t="shared" si="6"/>
        <v>4.0471829500092127E-3</v>
      </c>
      <c r="AF9" s="9">
        <f t="shared" si="6"/>
        <v>5.0705597425020447E-3</v>
      </c>
      <c r="AG9" s="9">
        <f t="shared" si="6"/>
        <v>6.3573037289594578E-3</v>
      </c>
      <c r="AH9" s="9">
        <f t="shared" si="6"/>
        <v>7.3894578666473584E-3</v>
      </c>
      <c r="AI9" s="9">
        <f t="shared" si="6"/>
        <v>8.1743321222544768E-3</v>
      </c>
      <c r="AJ9" s="9">
        <f t="shared" si="6"/>
        <v>9.2046563721103897E-3</v>
      </c>
      <c r="AK9" s="9">
        <f t="shared" si="6"/>
        <v>1.047651533255882E-2</v>
      </c>
      <c r="AL9" s="9">
        <f t="shared" si="6"/>
        <v>1.1613836085796072E-2</v>
      </c>
      <c r="AM9" s="9">
        <f t="shared" si="6"/>
        <v>1.2385909978839755E-2</v>
      </c>
      <c r="AN9" s="9">
        <f t="shared" si="6"/>
        <v>1.2951580475802194E-2</v>
      </c>
      <c r="AO9" s="9">
        <f t="shared" si="6"/>
        <v>1.3194249827470691E-2</v>
      </c>
      <c r="AP9" s="9">
        <f t="shared" si="6"/>
        <v>1.3577687715822122E-2</v>
      </c>
      <c r="AQ9" s="9">
        <f t="shared" si="6"/>
        <v>1.4239220197550273E-2</v>
      </c>
      <c r="AR9" s="9">
        <f t="shared" si="6"/>
        <v>1.5183197955122111E-2</v>
      </c>
      <c r="AS9" s="9">
        <f t="shared" si="6"/>
        <v>1.61550789491328E-2</v>
      </c>
      <c r="AT9" s="9">
        <f t="shared" si="6"/>
        <v>1.7150478506047014E-2</v>
      </c>
      <c r="AU9" s="9">
        <f t="shared" si="6"/>
        <v>1.7219454173366545E-2</v>
      </c>
      <c r="AV9" s="9">
        <f t="shared" si="6"/>
        <v>1.7593137397234514E-2</v>
      </c>
      <c r="AW9" s="9">
        <f t="shared" si="6"/>
        <v>1.7825356816573448E-2</v>
      </c>
      <c r="AX9" s="9">
        <f t="shared" si="6"/>
        <v>1.8277877100668801E-2</v>
      </c>
      <c r="AY9" s="9">
        <f t="shared" si="6"/>
        <v>1.8452381267629527E-2</v>
      </c>
      <c r="AZ9" s="9">
        <f t="shared" si="6"/>
        <v>1.8437961225479544E-2</v>
      </c>
      <c r="BA9" s="9">
        <f t="shared" si="6"/>
        <v>1.8328784401014743E-2</v>
      </c>
      <c r="BB9" s="9">
        <f t="shared" si="6"/>
        <v>1.8177503283178759E-2</v>
      </c>
      <c r="BC9" s="9">
        <f t="shared" si="6"/>
        <v>1.7989128274528102E-2</v>
      </c>
      <c r="BD9" s="9">
        <f t="shared" si="6"/>
        <v>1.7796258964861325E-2</v>
      </c>
      <c r="BE9" s="9">
        <f t="shared" si="6"/>
        <v>1.7568662820357836E-2</v>
      </c>
      <c r="BF9" s="9">
        <f t="shared" si="6"/>
        <v>1.7325021929641332E-2</v>
      </c>
      <c r="BG9" s="9">
        <f t="shared" si="6"/>
        <v>1.7069000111545447E-2</v>
      </c>
      <c r="BH9" s="9">
        <f t="shared" si="6"/>
        <v>1.6790558389506351E-2</v>
      </c>
      <c r="BI9" s="9">
        <f t="shared" si="6"/>
        <v>1.6505090182157959E-2</v>
      </c>
      <c r="BJ9" s="9">
        <f t="shared" si="6"/>
        <v>1.6228516687922023E-2</v>
      </c>
      <c r="BK9" s="9">
        <f t="shared" si="6"/>
        <v>1.5953959638570298E-2</v>
      </c>
      <c r="BL9" s="9">
        <f t="shared" si="6"/>
        <v>1.5688753241857038E-2</v>
      </c>
      <c r="BM9" s="9">
        <f t="shared" si="6"/>
        <v>1.5437196748402559E-2</v>
      </c>
      <c r="BN9" s="9">
        <f t="shared" si="6"/>
        <v>1.5213720002951653E-2</v>
      </c>
      <c r="BO9" s="9">
        <f t="shared" si="6"/>
        <v>1.5011380949450138E-2</v>
      </c>
      <c r="BP9" s="9">
        <f t="shared" si="6"/>
        <v>1.4832347873245827E-2</v>
      </c>
      <c r="BQ9" s="9">
        <f t="shared" si="6"/>
        <v>1.4672921250664956E-2</v>
      </c>
      <c r="BR9" s="9">
        <f t="shared" si="6"/>
        <v>1.4532284613053848E-2</v>
      </c>
      <c r="BS9" s="9">
        <f t="shared" si="6"/>
        <v>1.440429875903358E-2</v>
      </c>
      <c r="BT9" s="9">
        <f t="shared" si="6"/>
        <v>1.4289208509249638E-2</v>
      </c>
      <c r="BU9" s="9">
        <f t="shared" si="6"/>
        <v>1.4183631599246443E-2</v>
      </c>
      <c r="BV9" s="9">
        <f t="shared" si="6"/>
        <v>1.4079413332682427E-2</v>
      </c>
    </row>
    <row r="10" spans="1:74" x14ac:dyDescent="0.25">
      <c r="A10" s="11" t="s">
        <v>722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>
        <f>SUM(B7:Z7)/AB6</f>
        <v>1.6570598776676632E-3</v>
      </c>
      <c r="AC10" s="9">
        <f t="shared" ref="AC10:BA10" si="7">SUM(C7:AB7)/AC6</f>
        <v>1.6211097293097752E-3</v>
      </c>
      <c r="AD10" s="9">
        <f t="shared" si="7"/>
        <v>1.6019738826071673E-3</v>
      </c>
      <c r="AE10" s="9">
        <f t="shared" si="7"/>
        <v>1.5851227927819406E-3</v>
      </c>
      <c r="AF10" s="9">
        <f t="shared" si="7"/>
        <v>1.5431323408243098E-3</v>
      </c>
      <c r="AG10" s="9">
        <f t="shared" si="7"/>
        <v>1.5870819988530779E-3</v>
      </c>
      <c r="AH10" s="9">
        <f t="shared" si="7"/>
        <v>1.6139078982920115E-3</v>
      </c>
      <c r="AI10" s="9">
        <f t="shared" si="7"/>
        <v>1.5886662477718209E-3</v>
      </c>
      <c r="AJ10" s="9">
        <f t="shared" si="7"/>
        <v>1.5674112639808984E-3</v>
      </c>
      <c r="AK10" s="9">
        <f t="shared" si="7"/>
        <v>1.5798547298103887E-3</v>
      </c>
      <c r="AL10" s="9">
        <f t="shared" si="7"/>
        <v>1.5906308382914037E-3</v>
      </c>
      <c r="AM10" s="9">
        <f t="shared" si="7"/>
        <v>1.5942179441518561E-3</v>
      </c>
      <c r="AN10" s="9">
        <f t="shared" si="7"/>
        <v>1.5808658933026503E-3</v>
      </c>
      <c r="AO10" s="9">
        <f t="shared" si="7"/>
        <v>1.5426098489333007E-3</v>
      </c>
      <c r="AP10" s="9">
        <f t="shared" si="7"/>
        <v>1.4916455720155011E-3</v>
      </c>
      <c r="AQ10" s="9">
        <f t="shared" si="7"/>
        <v>1.4629905941765658E-3</v>
      </c>
      <c r="AR10" s="9">
        <f t="shared" si="7"/>
        <v>1.4400467857030841E-3</v>
      </c>
      <c r="AS10" s="9">
        <f t="shared" si="7"/>
        <v>1.4605391623670645E-3</v>
      </c>
      <c r="AT10" s="9">
        <f t="shared" si="7"/>
        <v>1.4581917255807081E-3</v>
      </c>
      <c r="AU10" s="9">
        <f t="shared" si="7"/>
        <v>1.4786525538007511E-3</v>
      </c>
      <c r="AV10" s="9">
        <f t="shared" si="7"/>
        <v>1.6370260697749698E-3</v>
      </c>
      <c r="AW10" s="9">
        <f t="shared" si="7"/>
        <v>1.8304703287351253E-3</v>
      </c>
      <c r="AX10" s="9">
        <f t="shared" si="7"/>
        <v>1.9993772996647055E-3</v>
      </c>
      <c r="AY10" s="9">
        <f t="shared" si="7"/>
        <v>2.1960851798610444E-3</v>
      </c>
      <c r="AZ10" s="9">
        <f t="shared" si="7"/>
        <v>2.3497923971800483E-3</v>
      </c>
      <c r="BA10" s="9">
        <f t="shared" si="7"/>
        <v>2.4826079458609876E-3</v>
      </c>
      <c r="BB10" s="9">
        <f>SUM(AC7:BA7)/BB6</f>
        <v>2.6249144610727389E-3</v>
      </c>
      <c r="BC10" s="9">
        <f t="shared" ref="BC10:BV10" si="8">SUM(AE7:BC7)/BC6</f>
        <v>2.9649104521699914E-3</v>
      </c>
      <c r="BD10" s="9">
        <f t="shared" si="8"/>
        <v>3.0919620644294234E-3</v>
      </c>
      <c r="BE10" s="9">
        <f t="shared" si="8"/>
        <v>3.1959805553185006E-3</v>
      </c>
      <c r="BF10" s="9">
        <f t="shared" si="8"/>
        <v>3.2941185890719375E-3</v>
      </c>
      <c r="BG10" s="9">
        <f t="shared" si="8"/>
        <v>3.3853167741009715E-3</v>
      </c>
      <c r="BH10" s="9">
        <f t="shared" si="8"/>
        <v>3.4656537544000775E-3</v>
      </c>
      <c r="BI10" s="9">
        <f t="shared" si="8"/>
        <v>3.5304984864869414E-3</v>
      </c>
      <c r="BJ10" s="9">
        <f t="shared" si="8"/>
        <v>3.5873443446903241E-3</v>
      </c>
      <c r="BK10" s="9">
        <f t="shared" si="8"/>
        <v>3.6375895248163103E-3</v>
      </c>
      <c r="BL10" s="9">
        <f t="shared" si="8"/>
        <v>3.6903652195327276E-3</v>
      </c>
      <c r="BM10" s="9">
        <f t="shared" si="8"/>
        <v>3.7427531283868256E-3</v>
      </c>
      <c r="BN10" s="9">
        <f t="shared" si="8"/>
        <v>3.7949399978305823E-3</v>
      </c>
      <c r="BO10" s="9">
        <f t="shared" si="8"/>
        <v>3.8360960580460985E-3</v>
      </c>
      <c r="BP10" s="9">
        <f t="shared" si="8"/>
        <v>3.8699783403513184E-3</v>
      </c>
      <c r="BQ10" s="9">
        <f t="shared" si="8"/>
        <v>3.8914973900026368E-3</v>
      </c>
      <c r="BR10" s="9">
        <f t="shared" si="8"/>
        <v>3.9153340304133684E-3</v>
      </c>
      <c r="BS10" s="9">
        <f t="shared" si="8"/>
        <v>3.9305943844082239E-3</v>
      </c>
      <c r="BT10" s="9">
        <f t="shared" si="8"/>
        <v>3.881385763704062E-3</v>
      </c>
      <c r="BU10" s="9">
        <f t="shared" si="8"/>
        <v>3.8189304616125116E-3</v>
      </c>
      <c r="BV10" s="9">
        <f t="shared" si="8"/>
        <v>3.7664296530910525E-3</v>
      </c>
    </row>
    <row r="11" spans="1:74" x14ac:dyDescent="0.25">
      <c r="A11" s="11"/>
      <c r="B11" s="8">
        <v>25</v>
      </c>
      <c r="C11" s="8">
        <f t="shared" ref="C11:Z11" si="9">B11-1</f>
        <v>24</v>
      </c>
      <c r="D11" s="8">
        <f t="shared" si="9"/>
        <v>23</v>
      </c>
      <c r="E11" s="8">
        <f t="shared" si="9"/>
        <v>22</v>
      </c>
      <c r="F11" s="8">
        <f t="shared" si="9"/>
        <v>21</v>
      </c>
      <c r="G11" s="8">
        <f t="shared" si="9"/>
        <v>20</v>
      </c>
      <c r="H11" s="8">
        <f t="shared" si="9"/>
        <v>19</v>
      </c>
      <c r="I11" s="8">
        <f t="shared" si="9"/>
        <v>18</v>
      </c>
      <c r="J11" s="8">
        <f t="shared" si="9"/>
        <v>17</v>
      </c>
      <c r="K11" s="8">
        <f t="shared" si="9"/>
        <v>16</v>
      </c>
      <c r="L11" s="8">
        <f t="shared" si="9"/>
        <v>15</v>
      </c>
      <c r="M11" s="8">
        <f t="shared" si="9"/>
        <v>14</v>
      </c>
      <c r="N11" s="8">
        <f t="shared" si="9"/>
        <v>13</v>
      </c>
      <c r="O11" s="8">
        <f t="shared" si="9"/>
        <v>12</v>
      </c>
      <c r="P11" s="8">
        <f t="shared" si="9"/>
        <v>11</v>
      </c>
      <c r="Q11" s="8">
        <f t="shared" si="9"/>
        <v>10</v>
      </c>
      <c r="R11" s="8">
        <f t="shared" si="9"/>
        <v>9</v>
      </c>
      <c r="S11" s="8">
        <f t="shared" si="9"/>
        <v>8</v>
      </c>
      <c r="T11" s="8">
        <f t="shared" si="9"/>
        <v>7</v>
      </c>
      <c r="U11" s="8">
        <f t="shared" si="9"/>
        <v>6</v>
      </c>
      <c r="V11" s="8">
        <f t="shared" si="9"/>
        <v>5</v>
      </c>
      <c r="W11" s="8">
        <f t="shared" si="9"/>
        <v>4</v>
      </c>
      <c r="X11" s="8">
        <f t="shared" si="9"/>
        <v>3</v>
      </c>
      <c r="Y11" s="8">
        <f t="shared" si="9"/>
        <v>2</v>
      </c>
      <c r="Z11" s="8">
        <f t="shared" si="9"/>
        <v>1</v>
      </c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</row>
    <row r="12" spans="1:74" ht="30" x14ac:dyDescent="0.25">
      <c r="A12" s="12" t="s">
        <v>734</v>
      </c>
      <c r="B12" s="8">
        <f t="shared" ref="B12:Z12" si="10">B2*B3</f>
        <v>884.8503330032529</v>
      </c>
      <c r="C12" s="8">
        <f t="shared" si="10"/>
        <v>920.24434632338307</v>
      </c>
      <c r="D12" s="8">
        <f t="shared" si="10"/>
        <v>957.05412017631841</v>
      </c>
      <c r="E12" s="8">
        <f t="shared" si="10"/>
        <v>995.33628498337123</v>
      </c>
      <c r="F12" s="8">
        <f t="shared" si="10"/>
        <v>1035.1497363827061</v>
      </c>
      <c r="G12" s="8">
        <f t="shared" si="10"/>
        <v>1076.5557258380145</v>
      </c>
      <c r="H12" s="8">
        <f t="shared" si="10"/>
        <v>1119.6179548715352</v>
      </c>
      <c r="I12" s="8">
        <f t="shared" si="10"/>
        <v>1164.4026730663966</v>
      </c>
      <c r="J12" s="8">
        <f t="shared" si="10"/>
        <v>1210.9787799890526</v>
      </c>
      <c r="K12" s="8">
        <f t="shared" si="10"/>
        <v>1259.4179311886146</v>
      </c>
      <c r="L12" s="8">
        <f t="shared" si="10"/>
        <v>1309.7946484361592</v>
      </c>
      <c r="M12" s="8">
        <f t="shared" si="10"/>
        <v>1362.1864343736056</v>
      </c>
      <c r="N12" s="8">
        <f t="shared" si="10"/>
        <v>1416.67389174855</v>
      </c>
      <c r="O12" s="8">
        <f t="shared" si="10"/>
        <v>1473.3408474184921</v>
      </c>
      <c r="P12" s="8">
        <f t="shared" si="10"/>
        <v>1532.2744813152319</v>
      </c>
      <c r="Q12" s="8">
        <f t="shared" si="10"/>
        <v>1593.5654605678412</v>
      </c>
      <c r="R12" s="8">
        <f t="shared" si="10"/>
        <v>1657.308078990555</v>
      </c>
      <c r="S12" s="8">
        <f t="shared" si="10"/>
        <v>1723.6004021501774</v>
      </c>
      <c r="T12" s="8">
        <f t="shared" si="10"/>
        <v>1792.5444182361846</v>
      </c>
      <c r="U12" s="8">
        <f t="shared" si="10"/>
        <v>1864.246194965632</v>
      </c>
      <c r="V12" s="8">
        <f t="shared" si="10"/>
        <v>1938.8160427642574</v>
      </c>
      <c r="W12" s="8">
        <f t="shared" si="10"/>
        <v>2016.3686844748279</v>
      </c>
      <c r="X12" s="8">
        <f t="shared" si="10"/>
        <v>2097.023431853821</v>
      </c>
      <c r="Y12" s="8">
        <f t="shared" si="10"/>
        <v>2180.904369127974</v>
      </c>
      <c r="Z12" s="8">
        <f t="shared" si="10"/>
        <v>2268.1405438930929</v>
      </c>
      <c r="AA12" s="8"/>
      <c r="AB12" s="8">
        <f t="shared" ref="AB12:BV12" si="11">AB2*AB3</f>
        <v>1396.7795964100408</v>
      </c>
      <c r="AC12" s="8">
        <f t="shared" si="11"/>
        <v>1447.589451524196</v>
      </c>
      <c r="AD12" s="8">
        <f t="shared" si="11"/>
        <v>1487.6841723</v>
      </c>
      <c r="AE12" s="8">
        <f t="shared" si="11"/>
        <v>1380.4877475000001</v>
      </c>
      <c r="AF12" s="8">
        <f t="shared" si="11"/>
        <v>1783.2233637000002</v>
      </c>
      <c r="AG12" s="8">
        <f t="shared" si="11"/>
        <v>1938.7544678999998</v>
      </c>
      <c r="AH12" s="8">
        <f t="shared" si="11"/>
        <v>1696.0922598</v>
      </c>
      <c r="AI12" s="8">
        <f t="shared" si="11"/>
        <v>1735.4004548999999</v>
      </c>
      <c r="AJ12" s="8">
        <f t="shared" si="11"/>
        <v>2162.7898934999998</v>
      </c>
      <c r="AK12" s="8">
        <f t="shared" si="11"/>
        <v>2454.8184974999999</v>
      </c>
      <c r="AL12" s="8">
        <f t="shared" si="11"/>
        <v>2450.0778602999999</v>
      </c>
      <c r="AM12" s="8">
        <f t="shared" si="11"/>
        <v>2118.1313832000001</v>
      </c>
      <c r="AN12" s="8">
        <f t="shared" si="11"/>
        <v>1929.0755724000001</v>
      </c>
      <c r="AO12" s="8">
        <f t="shared" si="11"/>
        <v>1744.1175231</v>
      </c>
      <c r="AP12" s="8">
        <f t="shared" si="11"/>
        <v>2206.1292233999998</v>
      </c>
      <c r="AQ12" s="8">
        <f t="shared" si="11"/>
        <v>2747.8096532999998</v>
      </c>
      <c r="AR12" s="8">
        <f t="shared" si="11"/>
        <v>3556.6067639999997</v>
      </c>
      <c r="AS12" s="8">
        <f t="shared" si="11"/>
        <v>3495.4997490000001</v>
      </c>
      <c r="AT12" s="8">
        <f t="shared" si="11"/>
        <v>4114.3398779999998</v>
      </c>
      <c r="AU12" s="8">
        <f t="shared" si="11"/>
        <v>4358.3460539999996</v>
      </c>
      <c r="AV12" s="8">
        <f t="shared" si="11"/>
        <v>5051.6436599999997</v>
      </c>
      <c r="AW12" s="8">
        <f t="shared" si="11"/>
        <v>4849.7030489999997</v>
      </c>
      <c r="AX12" s="8">
        <f t="shared" si="11"/>
        <v>5497.2296640000004</v>
      </c>
      <c r="AY12" s="8">
        <f t="shared" si="11"/>
        <v>5069.2149719999998</v>
      </c>
      <c r="AZ12" s="8">
        <f t="shared" si="11"/>
        <v>4952.7040289999995</v>
      </c>
      <c r="BA12" s="8">
        <f t="shared" si="11"/>
        <v>4917.9404099999992</v>
      </c>
      <c r="BB12" s="8">
        <f t="shared" si="11"/>
        <v>4933.0421219999998</v>
      </c>
      <c r="BC12" s="8">
        <f t="shared" si="11"/>
        <v>4974.7229279999992</v>
      </c>
      <c r="BD12" s="8">
        <f t="shared" si="11"/>
        <v>5030.1406109999998</v>
      </c>
      <c r="BE12" s="8">
        <f t="shared" si="11"/>
        <v>5100.5738309999997</v>
      </c>
      <c r="BF12" s="8">
        <f t="shared" si="11"/>
        <v>5181.8908889999993</v>
      </c>
      <c r="BG12" s="8">
        <f t="shared" si="11"/>
        <v>5266.9799489999996</v>
      </c>
      <c r="BH12" s="8">
        <f t="shared" si="11"/>
        <v>5360.1391830000002</v>
      </c>
      <c r="BI12" s="8">
        <f t="shared" si="11"/>
        <v>5460.1020149999995</v>
      </c>
      <c r="BJ12" s="8">
        <f t="shared" si="11"/>
        <v>5566.6114559999996</v>
      </c>
      <c r="BK12" s="8">
        <f t="shared" si="11"/>
        <v>5682.0119640000003</v>
      </c>
      <c r="BL12" s="8">
        <f t="shared" si="11"/>
        <v>5804.6095770000002</v>
      </c>
      <c r="BM12" s="8">
        <f t="shared" si="11"/>
        <v>5942.7223290000002</v>
      </c>
      <c r="BN12" s="8">
        <f t="shared" si="11"/>
        <v>6115.4115030000003</v>
      </c>
      <c r="BO12" s="8">
        <f t="shared" si="11"/>
        <v>6304.8870900000002</v>
      </c>
      <c r="BP12" s="8">
        <f t="shared" si="11"/>
        <v>6502.8203760000006</v>
      </c>
      <c r="BQ12" s="8">
        <f t="shared" si="11"/>
        <v>6706.7215349999997</v>
      </c>
      <c r="BR12" s="8">
        <f t="shared" si="11"/>
        <v>6914.6852159999999</v>
      </c>
      <c r="BS12" s="8">
        <f t="shared" si="11"/>
        <v>7131.8921039999996</v>
      </c>
      <c r="BT12" s="8">
        <f t="shared" si="11"/>
        <v>7354.7960399999993</v>
      </c>
      <c r="BU12" s="8">
        <f t="shared" si="11"/>
        <v>7576.352351999999</v>
      </c>
      <c r="BV12" s="8">
        <f t="shared" si="11"/>
        <v>7794.8940689999999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1F95F-1C19-44A6-9336-19D3C2F194C0}">
  <dimension ref="A1:BV13"/>
  <sheetViews>
    <sheetView workbookViewId="0">
      <pane xSplit="27" ySplit="1" topLeftCell="AQ7" activePane="bottomRight" state="frozen"/>
      <selection pane="topRight" activeCell="AB1" sqref="AB1"/>
      <selection pane="bottomLeft" activeCell="A2" sqref="A2"/>
      <selection pane="bottomRight" activeCell="AB2" sqref="AB2"/>
    </sheetView>
    <sheetView workbookViewId="1"/>
  </sheetViews>
  <sheetFormatPr baseColWidth="10" defaultRowHeight="15.75" x14ac:dyDescent="0.25"/>
  <cols>
    <col min="2" max="26" width="0" hidden="1" customWidth="1"/>
    <col min="27" max="27" width="12.875" customWidth="1"/>
    <col min="28" max="43" width="11" customWidth="1"/>
  </cols>
  <sheetData>
    <row r="1" spans="1:74" x14ac:dyDescent="0.25">
      <c r="A1" s="11"/>
      <c r="B1" s="8">
        <f t="shared" ref="B1:Y1" si="0">C1-1</f>
        <v>1979</v>
      </c>
      <c r="C1" s="8">
        <f t="shared" si="0"/>
        <v>1980</v>
      </c>
      <c r="D1" s="8">
        <f t="shared" si="0"/>
        <v>1981</v>
      </c>
      <c r="E1" s="8">
        <f t="shared" si="0"/>
        <v>1982</v>
      </c>
      <c r="F1" s="8">
        <f t="shared" si="0"/>
        <v>1983</v>
      </c>
      <c r="G1" s="8">
        <f t="shared" si="0"/>
        <v>1984</v>
      </c>
      <c r="H1" s="8">
        <f t="shared" si="0"/>
        <v>1985</v>
      </c>
      <c r="I1" s="8">
        <f t="shared" si="0"/>
        <v>1986</v>
      </c>
      <c r="J1" s="8">
        <f t="shared" si="0"/>
        <v>1987</v>
      </c>
      <c r="K1" s="8">
        <f t="shared" si="0"/>
        <v>1988</v>
      </c>
      <c r="L1" s="8">
        <f t="shared" si="0"/>
        <v>1989</v>
      </c>
      <c r="M1" s="8">
        <f t="shared" si="0"/>
        <v>1990</v>
      </c>
      <c r="N1" s="8">
        <f t="shared" si="0"/>
        <v>1991</v>
      </c>
      <c r="O1" s="8">
        <f t="shared" si="0"/>
        <v>1992</v>
      </c>
      <c r="P1" s="8">
        <f t="shared" si="0"/>
        <v>1993</v>
      </c>
      <c r="Q1" s="8">
        <f t="shared" si="0"/>
        <v>1994</v>
      </c>
      <c r="R1" s="8">
        <f t="shared" si="0"/>
        <v>1995</v>
      </c>
      <c r="S1" s="8">
        <f t="shared" si="0"/>
        <v>1996</v>
      </c>
      <c r="T1" s="8">
        <f t="shared" si="0"/>
        <v>1997</v>
      </c>
      <c r="U1" s="8">
        <f t="shared" si="0"/>
        <v>1998</v>
      </c>
      <c r="V1" s="8">
        <f t="shared" si="0"/>
        <v>1999</v>
      </c>
      <c r="W1" s="8">
        <f t="shared" si="0"/>
        <v>2000</v>
      </c>
      <c r="X1" s="8">
        <f t="shared" si="0"/>
        <v>2001</v>
      </c>
      <c r="Y1" s="8">
        <f t="shared" si="0"/>
        <v>2002</v>
      </c>
      <c r="Z1" s="8">
        <f>AB1-1</f>
        <v>2003</v>
      </c>
      <c r="AA1" s="10"/>
      <c r="AB1" s="8">
        <v>2004</v>
      </c>
      <c r="AC1" s="8">
        <v>2005</v>
      </c>
      <c r="AD1" s="8">
        <v>2006</v>
      </c>
      <c r="AE1" s="8">
        <v>2007</v>
      </c>
      <c r="AF1" s="8">
        <v>2008</v>
      </c>
      <c r="AG1" s="8">
        <v>2009</v>
      </c>
      <c r="AH1" s="8">
        <v>2010</v>
      </c>
      <c r="AI1" s="8">
        <v>2011</v>
      </c>
      <c r="AJ1" s="8">
        <v>2012</v>
      </c>
      <c r="AK1" s="8">
        <v>2013</v>
      </c>
      <c r="AL1" s="8">
        <v>2014</v>
      </c>
      <c r="AM1" s="8">
        <v>2015</v>
      </c>
      <c r="AN1" s="8">
        <v>2016</v>
      </c>
      <c r="AO1" s="8">
        <v>2017</v>
      </c>
      <c r="AP1" s="8">
        <v>2018</v>
      </c>
      <c r="AQ1" s="8">
        <v>2019</v>
      </c>
      <c r="AR1" s="8">
        <v>2020</v>
      </c>
      <c r="AS1" s="8">
        <v>2021</v>
      </c>
      <c r="AT1" s="8">
        <v>2022</v>
      </c>
      <c r="AU1" s="8">
        <v>2023</v>
      </c>
      <c r="AV1" s="8">
        <v>2024</v>
      </c>
      <c r="AW1" s="8">
        <v>2025</v>
      </c>
      <c r="AX1" s="8">
        <v>2026</v>
      </c>
      <c r="AY1" s="8">
        <v>2027</v>
      </c>
      <c r="AZ1" s="8">
        <v>2028</v>
      </c>
      <c r="BA1" s="8">
        <v>2029</v>
      </c>
      <c r="BB1" s="8">
        <v>2030</v>
      </c>
      <c r="BC1" s="8">
        <v>2031</v>
      </c>
      <c r="BD1" s="8">
        <v>2032</v>
      </c>
      <c r="BE1" s="8">
        <v>2033</v>
      </c>
      <c r="BF1" s="8">
        <v>2034</v>
      </c>
      <c r="BG1" s="8">
        <v>2035</v>
      </c>
      <c r="BH1" s="8">
        <v>2036</v>
      </c>
      <c r="BI1" s="8">
        <v>2037</v>
      </c>
      <c r="BJ1" s="8">
        <v>2038</v>
      </c>
      <c r="BK1" s="8">
        <v>2039</v>
      </c>
      <c r="BL1" s="8">
        <v>2040</v>
      </c>
      <c r="BM1" s="8">
        <v>2041</v>
      </c>
      <c r="BN1" s="8">
        <v>2042</v>
      </c>
      <c r="BO1" s="8">
        <v>2043</v>
      </c>
      <c r="BP1" s="8">
        <v>2044</v>
      </c>
      <c r="BQ1" s="8">
        <v>2045</v>
      </c>
      <c r="BR1" s="8">
        <v>2046</v>
      </c>
      <c r="BS1" s="8">
        <v>2047</v>
      </c>
      <c r="BT1" s="8">
        <v>2048</v>
      </c>
      <c r="BU1" s="8">
        <v>2049</v>
      </c>
      <c r="BV1" s="8">
        <v>2050</v>
      </c>
    </row>
    <row r="2" spans="1:74" ht="45" x14ac:dyDescent="0.25">
      <c r="A2" s="12" t="s">
        <v>731</v>
      </c>
      <c r="B2" s="8">
        <f t="shared" ref="B2:Y2" si="1">C2/(1+0.04)</f>
        <v>1769.7006660065058</v>
      </c>
      <c r="C2" s="8">
        <f t="shared" si="1"/>
        <v>1840.4886926467661</v>
      </c>
      <c r="D2" s="8">
        <f t="shared" si="1"/>
        <v>1914.1082403526368</v>
      </c>
      <c r="E2" s="8">
        <f t="shared" si="1"/>
        <v>1990.6725699667425</v>
      </c>
      <c r="F2" s="8">
        <f t="shared" si="1"/>
        <v>2070.2994727654122</v>
      </c>
      <c r="G2" s="8">
        <f t="shared" si="1"/>
        <v>2153.111451676029</v>
      </c>
      <c r="H2" s="8">
        <f t="shared" si="1"/>
        <v>2239.2359097430704</v>
      </c>
      <c r="I2" s="8">
        <f t="shared" si="1"/>
        <v>2328.8053461327931</v>
      </c>
      <c r="J2" s="8">
        <f t="shared" si="1"/>
        <v>2421.9575599781051</v>
      </c>
      <c r="K2" s="8">
        <f t="shared" si="1"/>
        <v>2518.8358623772292</v>
      </c>
      <c r="L2" s="8">
        <f t="shared" si="1"/>
        <v>2619.5892968723183</v>
      </c>
      <c r="M2" s="8">
        <f t="shared" si="1"/>
        <v>2724.3728687472112</v>
      </c>
      <c r="N2" s="8">
        <f t="shared" si="1"/>
        <v>2833.3477834971</v>
      </c>
      <c r="O2" s="8">
        <f t="shared" si="1"/>
        <v>2946.6816948369842</v>
      </c>
      <c r="P2" s="8">
        <f t="shared" si="1"/>
        <v>3064.5489626304638</v>
      </c>
      <c r="Q2" s="8">
        <f t="shared" si="1"/>
        <v>3187.1309211356825</v>
      </c>
      <c r="R2" s="8">
        <f t="shared" si="1"/>
        <v>3314.6161579811101</v>
      </c>
      <c r="S2" s="8">
        <f t="shared" si="1"/>
        <v>3447.2008043003548</v>
      </c>
      <c r="T2" s="8">
        <f t="shared" si="1"/>
        <v>3585.0888364723692</v>
      </c>
      <c r="U2" s="8">
        <f t="shared" si="1"/>
        <v>3728.4923899312639</v>
      </c>
      <c r="V2" s="8">
        <f t="shared" si="1"/>
        <v>3877.6320855285148</v>
      </c>
      <c r="W2" s="8">
        <f t="shared" si="1"/>
        <v>4032.7373689496558</v>
      </c>
      <c r="X2" s="8">
        <f t="shared" si="1"/>
        <v>4194.0468637076419</v>
      </c>
      <c r="Y2" s="8">
        <f t="shared" si="1"/>
        <v>4361.8087382559479</v>
      </c>
      <c r="Z2" s="8">
        <f>AB2/(1+Z4)</f>
        <v>4536.2810877861857</v>
      </c>
      <c r="AA2" s="10" t="s">
        <v>717</v>
      </c>
      <c r="AB2" s="8">
        <f>résultats!C7</f>
        <v>4655.9319880334697</v>
      </c>
      <c r="AC2" s="8">
        <f>résultats!D7</f>
        <v>4825.2981717473203</v>
      </c>
      <c r="AD2" s="8">
        <f>résultats!E7</f>
        <v>4958.9472409999998</v>
      </c>
      <c r="AE2" s="8">
        <f>résultats!F7</f>
        <v>4601.6258250000001</v>
      </c>
      <c r="AF2" s="8">
        <f>résultats!G7</f>
        <v>5944.0778790000004</v>
      </c>
      <c r="AG2" s="8">
        <f>résultats!H7</f>
        <v>6462.5148929999996</v>
      </c>
      <c r="AH2" s="8">
        <f>résultats!I7</f>
        <v>5653.6408659999997</v>
      </c>
      <c r="AI2" s="8">
        <f>résultats!J7</f>
        <v>5784.6681829999998</v>
      </c>
      <c r="AJ2" s="8">
        <f>résultats!K7</f>
        <v>7209.2996450000001</v>
      </c>
      <c r="AK2" s="8">
        <f>résultats!L7</f>
        <v>8182.728325</v>
      </c>
      <c r="AL2" s="8">
        <f>résultats!M7</f>
        <v>8166.9262010000002</v>
      </c>
      <c r="AM2" s="8">
        <f>résultats!N7</f>
        <v>7060.4379440000002</v>
      </c>
      <c r="AN2" s="8">
        <f>résultats!O7</f>
        <v>6430.2519080000002</v>
      </c>
      <c r="AO2" s="8">
        <f>résultats!P7</f>
        <v>5813.7250770000001</v>
      </c>
      <c r="AP2" s="8">
        <f>résultats!Q7</f>
        <v>7353.7640780000002</v>
      </c>
      <c r="AQ2" s="8">
        <f>résultats!R7</f>
        <v>9159.365511</v>
      </c>
      <c r="AR2" s="8">
        <f>résultats!S7</f>
        <v>11855.355879999999</v>
      </c>
      <c r="AS2" s="8">
        <f>résultats!T7</f>
        <v>11651.66583</v>
      </c>
      <c r="AT2" s="8">
        <f>résultats!U7</f>
        <v>13714.466259999999</v>
      </c>
      <c r="AU2" s="8">
        <f>résultats!V7</f>
        <v>14461.435880000001</v>
      </c>
      <c r="AV2" s="8">
        <f>résultats!W7</f>
        <v>14900.549709999999</v>
      </c>
      <c r="AW2" s="8">
        <f>résultats!X7</f>
        <v>14360.46804</v>
      </c>
      <c r="AX2" s="8">
        <f>résultats!Y7</f>
        <v>16540.241020000001</v>
      </c>
      <c r="AY2" s="8">
        <f>résultats!Z7</f>
        <v>17963.95537</v>
      </c>
      <c r="AZ2" s="8">
        <f>résultats!AA7</f>
        <v>18402.455969999999</v>
      </c>
      <c r="BA2" s="8">
        <f>résultats!AB7</f>
        <v>19020.00776</v>
      </c>
      <c r="BB2" s="8">
        <f>résultats!AC7</f>
        <v>19298.32057</v>
      </c>
      <c r="BC2" s="8">
        <f>résultats!AD7</f>
        <v>19272.862120000002</v>
      </c>
      <c r="BD2" s="8">
        <f>résultats!AE7</f>
        <v>19827.051459999999</v>
      </c>
      <c r="BE2" s="8">
        <f>résultats!AF7</f>
        <v>19846.01859</v>
      </c>
      <c r="BF2" s="8">
        <f>résultats!AG7</f>
        <v>19653.632290000001</v>
      </c>
      <c r="BG2" s="8">
        <f>résultats!AH7</f>
        <v>19757.598610000001</v>
      </c>
      <c r="BH2" s="8">
        <f>résultats!AI7</f>
        <v>19668.470450000001</v>
      </c>
      <c r="BI2" s="8">
        <f>résultats!AJ7</f>
        <v>19358.768909999999</v>
      </c>
      <c r="BJ2" s="8">
        <f>résultats!AK7</f>
        <v>19293.234189999999</v>
      </c>
      <c r="BK2" s="8">
        <f>résultats!AL7</f>
        <v>19276.444319999999</v>
      </c>
      <c r="BL2" s="8">
        <f>résultats!AM7</f>
        <v>19157.138360000001</v>
      </c>
      <c r="BM2" s="8">
        <f>résultats!AN7</f>
        <v>19752.526160000001</v>
      </c>
      <c r="BN2" s="8">
        <f>résultats!AO7</f>
        <v>19907.195309999999</v>
      </c>
      <c r="BO2" s="8">
        <f>résultats!AP7</f>
        <v>19953.809870000001</v>
      </c>
      <c r="BP2" s="8">
        <f>résultats!AQ7</f>
        <v>19932.211159999999</v>
      </c>
      <c r="BQ2" s="8">
        <f>résultats!AR7</f>
        <v>19877.75288</v>
      </c>
      <c r="BR2" s="8">
        <f>résultats!AS7</f>
        <v>19899.083409999999</v>
      </c>
      <c r="BS2" s="8">
        <f>résultats!AT7</f>
        <v>20228.44224</v>
      </c>
      <c r="BT2" s="8">
        <f>résultats!AU7</f>
        <v>20637.406139999999</v>
      </c>
      <c r="BU2" s="8">
        <f>résultats!AV7</f>
        <v>21054.948670000002</v>
      </c>
      <c r="BV2" s="8">
        <f>résultats!AW7</f>
        <v>21454.890070000001</v>
      </c>
    </row>
    <row r="3" spans="1:74" ht="30" x14ac:dyDescent="0.25">
      <c r="A3" s="11" t="s">
        <v>727</v>
      </c>
      <c r="B3" s="8">
        <v>0.5</v>
      </c>
      <c r="C3" s="8">
        <v>0.5</v>
      </c>
      <c r="D3" s="8">
        <v>0.5</v>
      </c>
      <c r="E3" s="8">
        <v>0.5</v>
      </c>
      <c r="F3" s="8">
        <v>0.5</v>
      </c>
      <c r="G3" s="8">
        <v>0.5</v>
      </c>
      <c r="H3" s="8">
        <v>0.5</v>
      </c>
      <c r="I3" s="8">
        <v>0.5</v>
      </c>
      <c r="J3" s="8">
        <v>0.5</v>
      </c>
      <c r="K3" s="8">
        <v>0.5</v>
      </c>
      <c r="L3" s="8">
        <v>0.5</v>
      </c>
      <c r="M3" s="8">
        <v>0.5</v>
      </c>
      <c r="N3" s="8">
        <v>0.5</v>
      </c>
      <c r="O3" s="8">
        <v>0.5</v>
      </c>
      <c r="P3" s="8">
        <v>0.5</v>
      </c>
      <c r="Q3" s="8">
        <v>0.5</v>
      </c>
      <c r="R3" s="8">
        <v>0.5</v>
      </c>
      <c r="S3" s="8">
        <v>0.5</v>
      </c>
      <c r="T3" s="8">
        <v>0.5</v>
      </c>
      <c r="U3" s="8">
        <v>0.5</v>
      </c>
      <c r="V3" s="8">
        <v>0.5</v>
      </c>
      <c r="W3" s="8">
        <v>0.5</v>
      </c>
      <c r="X3" s="8">
        <v>0.5</v>
      </c>
      <c r="Y3" s="8">
        <v>0.5</v>
      </c>
      <c r="Z3" s="8">
        <v>0.5</v>
      </c>
      <c r="AA3" s="24" t="s">
        <v>1142</v>
      </c>
      <c r="AB3" s="8">
        <f>résultats!C8</f>
        <v>0.3</v>
      </c>
      <c r="AC3" s="8">
        <f>résultats!D8</f>
        <v>0.3</v>
      </c>
      <c r="AD3" s="8">
        <f>résultats!E8</f>
        <v>0.3</v>
      </c>
      <c r="AE3" s="8">
        <f>résultats!F8</f>
        <v>0.3</v>
      </c>
      <c r="AF3" s="8">
        <f>résultats!G8</f>
        <v>0.3</v>
      </c>
      <c r="AG3" s="8">
        <f>résultats!H8</f>
        <v>0.3</v>
      </c>
      <c r="AH3" s="8">
        <f>résultats!I8</f>
        <v>0.3</v>
      </c>
      <c r="AI3" s="8">
        <f>résultats!J8</f>
        <v>0.3</v>
      </c>
      <c r="AJ3" s="8">
        <f>résultats!K8</f>
        <v>0.3</v>
      </c>
      <c r="AK3" s="8">
        <f>résultats!L8</f>
        <v>0.3</v>
      </c>
      <c r="AL3" s="8">
        <f>résultats!M8</f>
        <v>0.3</v>
      </c>
      <c r="AM3" s="8">
        <f>résultats!N8</f>
        <v>0.3</v>
      </c>
      <c r="AN3" s="8">
        <f>résultats!O8</f>
        <v>0.3</v>
      </c>
      <c r="AO3" s="8">
        <f>résultats!P8</f>
        <v>0.3</v>
      </c>
      <c r="AP3" s="8">
        <f>résultats!Q8</f>
        <v>0.3</v>
      </c>
      <c r="AQ3" s="8">
        <f>résultats!R8</f>
        <v>0.3</v>
      </c>
      <c r="AR3" s="8">
        <f>résultats!S8</f>
        <v>0.3</v>
      </c>
      <c r="AS3" s="8">
        <f>résultats!T8</f>
        <v>0.3</v>
      </c>
      <c r="AT3" s="8">
        <f>résultats!U8</f>
        <v>0.3</v>
      </c>
      <c r="AU3" s="8">
        <f>résultats!V8</f>
        <v>0.3</v>
      </c>
      <c r="AV3" s="8">
        <f>résultats!W8</f>
        <v>0.3</v>
      </c>
      <c r="AW3" s="8">
        <f>résultats!X8</f>
        <v>0.3</v>
      </c>
      <c r="AX3" s="8">
        <f>résultats!Y8</f>
        <v>0.3</v>
      </c>
      <c r="AY3" s="8">
        <f>résultats!Z8</f>
        <v>0.3</v>
      </c>
      <c r="AZ3" s="8">
        <f>résultats!AA8</f>
        <v>0.3</v>
      </c>
      <c r="BA3" s="8">
        <f>résultats!AB8</f>
        <v>0.3</v>
      </c>
      <c r="BB3" s="8">
        <f>résultats!AC8</f>
        <v>0.3</v>
      </c>
      <c r="BC3" s="8">
        <f>résultats!AD8</f>
        <v>0.3</v>
      </c>
      <c r="BD3" s="8">
        <f>résultats!AE8</f>
        <v>0.3</v>
      </c>
      <c r="BE3" s="8">
        <f>résultats!AF8</f>
        <v>0.3</v>
      </c>
      <c r="BF3" s="8">
        <f>résultats!AG8</f>
        <v>0.3</v>
      </c>
      <c r="BG3" s="8">
        <f>résultats!AH8</f>
        <v>0.3</v>
      </c>
      <c r="BH3" s="8">
        <f>résultats!AI8</f>
        <v>0.3</v>
      </c>
      <c r="BI3" s="8">
        <f>résultats!AJ8</f>
        <v>0.3</v>
      </c>
      <c r="BJ3" s="8">
        <f>résultats!AK8</f>
        <v>0.3</v>
      </c>
      <c r="BK3" s="8">
        <f>résultats!AL8</f>
        <v>0.3</v>
      </c>
      <c r="BL3" s="8">
        <f>résultats!AM8</f>
        <v>0.3</v>
      </c>
      <c r="BM3" s="8">
        <f>résultats!AN8</f>
        <v>0.3</v>
      </c>
      <c r="BN3" s="8">
        <f>résultats!AO8</f>
        <v>0.3</v>
      </c>
      <c r="BO3" s="8">
        <f>résultats!AP8</f>
        <v>0.3</v>
      </c>
      <c r="BP3" s="8">
        <f>résultats!AQ8</f>
        <v>0.3</v>
      </c>
      <c r="BQ3" s="8">
        <f>résultats!AR8</f>
        <v>0.3</v>
      </c>
      <c r="BR3" s="8">
        <f>résultats!AS8</f>
        <v>0.3</v>
      </c>
      <c r="BS3" s="8">
        <f>résultats!AT8</f>
        <v>0.3</v>
      </c>
      <c r="BT3" s="8">
        <f>résultats!AU8</f>
        <v>0.3</v>
      </c>
      <c r="BU3" s="8">
        <f>résultats!AV8</f>
        <v>0.3</v>
      </c>
      <c r="BV3" s="8">
        <f>résultats!AW8</f>
        <v>0.3</v>
      </c>
    </row>
    <row r="4" spans="1:74" ht="30" x14ac:dyDescent="0.25">
      <c r="A4" s="11" t="s">
        <v>728</v>
      </c>
      <c r="B4" s="8">
        <v>2.63764299283482E-2</v>
      </c>
      <c r="C4" s="8">
        <v>2.63764299283482E-2</v>
      </c>
      <c r="D4" s="8">
        <v>2.63764299283482E-2</v>
      </c>
      <c r="E4" s="8">
        <v>2.63764299283482E-2</v>
      </c>
      <c r="F4" s="8">
        <v>2.63764299283482E-2</v>
      </c>
      <c r="G4" s="8">
        <v>2.63764299283482E-2</v>
      </c>
      <c r="H4" s="8">
        <v>2.63764299283482E-2</v>
      </c>
      <c r="I4" s="8">
        <v>2.63764299283482E-2</v>
      </c>
      <c r="J4" s="8">
        <v>2.63764299283482E-2</v>
      </c>
      <c r="K4" s="8">
        <v>2.63764299283482E-2</v>
      </c>
      <c r="L4" s="8">
        <v>2.63764299283482E-2</v>
      </c>
      <c r="M4" s="8">
        <v>2.63764299283482E-2</v>
      </c>
      <c r="N4" s="8">
        <v>2.63764299283482E-2</v>
      </c>
      <c r="O4" s="8">
        <v>2.63764299283482E-2</v>
      </c>
      <c r="P4" s="8">
        <v>2.63764299283482E-2</v>
      </c>
      <c r="Q4" s="8">
        <v>2.63764299283482E-2</v>
      </c>
      <c r="R4" s="8">
        <v>2.63764299283482E-2</v>
      </c>
      <c r="S4" s="8">
        <v>2.63764299283482E-2</v>
      </c>
      <c r="T4" s="8">
        <v>2.63764299283482E-2</v>
      </c>
      <c r="U4" s="8">
        <v>2.63764299283482E-2</v>
      </c>
      <c r="V4" s="8">
        <v>2.63764299283482E-2</v>
      </c>
      <c r="W4" s="8">
        <v>2.63764299283482E-2</v>
      </c>
      <c r="X4" s="8">
        <v>2.63764299283482E-2</v>
      </c>
      <c r="Y4" s="8">
        <v>2.63764299283482E-2</v>
      </c>
      <c r="Z4" s="8">
        <v>2.63764299283482E-2</v>
      </c>
      <c r="AA4" s="24" t="s">
        <v>737</v>
      </c>
      <c r="AB4" s="8">
        <f>résultats!C9</f>
        <v>2.63764299283482E-2</v>
      </c>
      <c r="AC4" s="8">
        <f>résultats!D9</f>
        <v>2.63764299283482E-2</v>
      </c>
      <c r="AD4" s="8">
        <f>résultats!E9</f>
        <v>1.32766946E-2</v>
      </c>
      <c r="AE4" s="8">
        <f>résultats!F9</f>
        <v>9.6219735499999907E-3</v>
      </c>
      <c r="AF4" s="8">
        <f>résultats!G9</f>
        <v>2.04621961E-2</v>
      </c>
      <c r="AG4" s="8">
        <f>résultats!H9</f>
        <v>7.8342748099999998E-3</v>
      </c>
      <c r="AH4" s="8">
        <f>résultats!I9</f>
        <v>1.5112647599999999E-2</v>
      </c>
      <c r="AI4" s="8">
        <f>résultats!J9</f>
        <v>1.4958584699999999E-2</v>
      </c>
      <c r="AJ4" s="8">
        <f>résultats!K9</f>
        <v>1.5525749700000001E-2</v>
      </c>
      <c r="AK4" s="8">
        <f>résultats!L9</f>
        <v>1.3503431999999999E-2</v>
      </c>
      <c r="AL4" s="8">
        <f>résultats!M9</f>
        <v>1.6129301799999999E-2</v>
      </c>
      <c r="AM4" s="8">
        <f>résultats!N9</f>
        <v>1.3312162799999999E-2</v>
      </c>
      <c r="AN4" s="8">
        <f>résultats!O9</f>
        <v>1.3202983E-2</v>
      </c>
      <c r="AO4" s="8">
        <f>résultats!P9</f>
        <v>2.0584776999999999E-2</v>
      </c>
      <c r="AP4" s="8">
        <f>résultats!Q9</f>
        <v>2.6723348899999999E-2</v>
      </c>
      <c r="AQ4" s="8">
        <f>résultats!R9</f>
        <v>2.4559854400000001E-2</v>
      </c>
      <c r="AR4" s="8">
        <f>résultats!S9</f>
        <v>2.6213344100000001E-2</v>
      </c>
      <c r="AS4" s="8">
        <f>résultats!T9</f>
        <v>2.6268186200000002E-2</v>
      </c>
      <c r="AT4" s="8">
        <f>résultats!U9</f>
        <v>2.6752761399999998E-2</v>
      </c>
      <c r="AU4" s="8">
        <f>résultats!V9</f>
        <v>2.6713653399999999E-2</v>
      </c>
      <c r="AV4" s="8">
        <f>résultats!W9</f>
        <v>2.7659423400000001E-2</v>
      </c>
      <c r="AW4" s="8">
        <f>résultats!X9</f>
        <v>2.7662766700000001E-2</v>
      </c>
      <c r="AX4" s="8">
        <f>résultats!Y9</f>
        <v>2.6055447700000001E-2</v>
      </c>
      <c r="AY4" s="8">
        <f>résultats!Z9</f>
        <v>2.6024580200000001E-2</v>
      </c>
      <c r="AZ4" s="8">
        <f>résultats!AA9</f>
        <v>2.6311389399999999E-2</v>
      </c>
      <c r="BA4" s="8">
        <f>résultats!AB9</f>
        <v>2.74180347E-2</v>
      </c>
      <c r="BB4" s="8">
        <f>résultats!AC9</f>
        <v>2.76644827E-2</v>
      </c>
      <c r="BC4" s="8">
        <f>résultats!AD9</f>
        <v>2.71306433E-2</v>
      </c>
      <c r="BD4" s="8">
        <f>résultats!AE9</f>
        <v>2.6762763500000002E-2</v>
      </c>
      <c r="BE4" s="8">
        <f>résultats!AF9</f>
        <v>2.6707299600000001E-2</v>
      </c>
      <c r="BF4" s="8">
        <f>résultats!AG9</f>
        <v>2.6804054000000001E-2</v>
      </c>
      <c r="BG4" s="8">
        <f>résultats!AH9</f>
        <v>2.6672382000000001E-2</v>
      </c>
      <c r="BH4" s="8">
        <f>résultats!AI9</f>
        <v>2.6643006E-2</v>
      </c>
      <c r="BI4" s="8">
        <f>résultats!AJ9</f>
        <v>2.6652601500000001E-2</v>
      </c>
      <c r="BJ4" s="8">
        <f>résultats!AK9</f>
        <v>2.6921291199999999E-2</v>
      </c>
      <c r="BK4" s="8">
        <f>résultats!AL9</f>
        <v>2.6874944099999999E-2</v>
      </c>
      <c r="BL4" s="8">
        <f>résultats!AM9</f>
        <v>2.7136270600000002E-2</v>
      </c>
      <c r="BM4" s="8">
        <f>résultats!AN9</f>
        <v>2.7010819500000002E-2</v>
      </c>
      <c r="BN4" s="8">
        <f>résultats!AO9</f>
        <v>2.71551867E-2</v>
      </c>
      <c r="BO4" s="8">
        <f>résultats!AP9</f>
        <v>2.7251786E-2</v>
      </c>
      <c r="BP4" s="8">
        <f>résultats!AQ9</f>
        <v>2.7215842699999999E-2</v>
      </c>
      <c r="BQ4" s="8">
        <f>résultats!AR9</f>
        <v>2.7219553800000001E-2</v>
      </c>
      <c r="BR4" s="8">
        <f>résultats!AS9</f>
        <v>2.73097505E-2</v>
      </c>
      <c r="BS4" s="8">
        <f>résultats!AT9</f>
        <v>2.72700237E-2</v>
      </c>
      <c r="BT4" s="8">
        <f>résultats!AU9</f>
        <v>2.7184411499999998E-2</v>
      </c>
      <c r="BU4" s="8">
        <f>résultats!AV9</f>
        <v>2.7097896999999999E-2</v>
      </c>
      <c r="BV4" s="8">
        <f>résultats!AW9</f>
        <v>2.7128778100000001E-2</v>
      </c>
    </row>
    <row r="5" spans="1:74" ht="30" x14ac:dyDescent="0.25">
      <c r="A5" s="11" t="s">
        <v>729</v>
      </c>
      <c r="B5" s="8">
        <v>25</v>
      </c>
      <c r="C5" s="8">
        <v>25</v>
      </c>
      <c r="D5" s="8">
        <v>25</v>
      </c>
      <c r="E5" s="8">
        <v>25</v>
      </c>
      <c r="F5" s="8">
        <v>25</v>
      </c>
      <c r="G5" s="8">
        <v>25</v>
      </c>
      <c r="H5" s="8">
        <v>25</v>
      </c>
      <c r="I5" s="8">
        <v>25</v>
      </c>
      <c r="J5" s="8">
        <v>25</v>
      </c>
      <c r="K5" s="8">
        <v>25</v>
      </c>
      <c r="L5" s="8">
        <v>25</v>
      </c>
      <c r="M5" s="8">
        <v>25</v>
      </c>
      <c r="N5" s="8">
        <v>25</v>
      </c>
      <c r="O5" s="8">
        <v>25</v>
      </c>
      <c r="P5" s="8">
        <v>25</v>
      </c>
      <c r="Q5" s="8">
        <v>25</v>
      </c>
      <c r="R5" s="8">
        <v>25</v>
      </c>
      <c r="S5" s="8">
        <v>25</v>
      </c>
      <c r="T5" s="8">
        <v>25</v>
      </c>
      <c r="U5" s="8">
        <v>25</v>
      </c>
      <c r="V5" s="8">
        <v>25</v>
      </c>
      <c r="W5" s="8">
        <v>25</v>
      </c>
      <c r="X5" s="8">
        <v>25</v>
      </c>
      <c r="Y5" s="8">
        <v>25</v>
      </c>
      <c r="Z5" s="8">
        <v>25</v>
      </c>
      <c r="AA5" s="10" t="s">
        <v>720</v>
      </c>
      <c r="AB5" s="8">
        <f>résultats!C10</f>
        <v>25</v>
      </c>
      <c r="AC5" s="8">
        <f>résultats!D10</f>
        <v>25</v>
      </c>
      <c r="AD5" s="8">
        <f>résultats!E10</f>
        <v>25</v>
      </c>
      <c r="AE5" s="8">
        <f>résultats!F10</f>
        <v>25</v>
      </c>
      <c r="AF5" s="8">
        <f>résultats!G10</f>
        <v>25</v>
      </c>
      <c r="AG5" s="8">
        <f>résultats!H10</f>
        <v>25</v>
      </c>
      <c r="AH5" s="8">
        <f>résultats!I10</f>
        <v>25</v>
      </c>
      <c r="AI5" s="8">
        <f>résultats!J10</f>
        <v>25</v>
      </c>
      <c r="AJ5" s="8">
        <f>résultats!K10</f>
        <v>25</v>
      </c>
      <c r="AK5" s="8">
        <f>résultats!L10</f>
        <v>25</v>
      </c>
      <c r="AL5" s="8">
        <f>résultats!M10</f>
        <v>25</v>
      </c>
      <c r="AM5" s="8">
        <f>résultats!N10</f>
        <v>25</v>
      </c>
      <c r="AN5" s="8">
        <f>résultats!O10</f>
        <v>25</v>
      </c>
      <c r="AO5" s="8">
        <f>résultats!P10</f>
        <v>25</v>
      </c>
      <c r="AP5" s="8">
        <f>résultats!Q10</f>
        <v>25</v>
      </c>
      <c r="AQ5" s="8">
        <f>résultats!R10</f>
        <v>25</v>
      </c>
      <c r="AR5" s="8">
        <f>résultats!S10</f>
        <v>25</v>
      </c>
      <c r="AS5" s="8">
        <f>résultats!T10</f>
        <v>25</v>
      </c>
      <c r="AT5" s="8">
        <f>résultats!U10</f>
        <v>25</v>
      </c>
      <c r="AU5" s="8">
        <f>résultats!V10</f>
        <v>10</v>
      </c>
      <c r="AV5" s="8">
        <f>résultats!W10</f>
        <v>10</v>
      </c>
      <c r="AW5" s="8">
        <f>résultats!X10</f>
        <v>10</v>
      </c>
      <c r="AX5" s="8">
        <f>résultats!Y10</f>
        <v>10</v>
      </c>
      <c r="AY5" s="8">
        <f>résultats!Z10</f>
        <v>10</v>
      </c>
      <c r="AZ5" s="8">
        <f>résultats!AA10</f>
        <v>10</v>
      </c>
      <c r="BA5" s="8">
        <f>résultats!AB10</f>
        <v>10</v>
      </c>
      <c r="BB5" s="8">
        <f>résultats!AC10</f>
        <v>10</v>
      </c>
      <c r="BC5" s="8">
        <f>résultats!AD10</f>
        <v>10</v>
      </c>
      <c r="BD5" s="8">
        <f>résultats!AE10</f>
        <v>10</v>
      </c>
      <c r="BE5" s="8">
        <f>résultats!AF10</f>
        <v>10</v>
      </c>
      <c r="BF5" s="8">
        <f>résultats!AG10</f>
        <v>10</v>
      </c>
      <c r="BG5" s="8">
        <f>résultats!AH10</f>
        <v>10</v>
      </c>
      <c r="BH5" s="8">
        <f>résultats!AI10</f>
        <v>10</v>
      </c>
      <c r="BI5" s="8">
        <f>résultats!AJ10</f>
        <v>10</v>
      </c>
      <c r="BJ5" s="8">
        <f>résultats!AK10</f>
        <v>10</v>
      </c>
      <c r="BK5" s="8">
        <f>résultats!AL10</f>
        <v>10</v>
      </c>
      <c r="BL5" s="8">
        <f>résultats!AM10</f>
        <v>10</v>
      </c>
      <c r="BM5" s="8">
        <f>résultats!AN10</f>
        <v>10</v>
      </c>
      <c r="BN5" s="8">
        <f>résultats!AO10</f>
        <v>10</v>
      </c>
      <c r="BO5" s="8">
        <f>résultats!AP10</f>
        <v>10</v>
      </c>
      <c r="BP5" s="8">
        <f>résultats!AQ10</f>
        <v>10</v>
      </c>
      <c r="BQ5" s="8">
        <f>résultats!AR10</f>
        <v>10</v>
      </c>
      <c r="BR5" s="8">
        <f>résultats!AS10</f>
        <v>10</v>
      </c>
      <c r="BS5" s="8">
        <f>résultats!AT10</f>
        <v>10</v>
      </c>
      <c r="BT5" s="8">
        <f>résultats!AU10</f>
        <v>10</v>
      </c>
      <c r="BU5" s="8">
        <f>résultats!AV10</f>
        <v>10</v>
      </c>
      <c r="BV5" s="8">
        <f>résultats!AW10</f>
        <v>10</v>
      </c>
    </row>
    <row r="6" spans="1:74" ht="45" x14ac:dyDescent="0.25">
      <c r="A6" s="12" t="s">
        <v>733</v>
      </c>
      <c r="B6" s="8">
        <v>1226094.8497681399</v>
      </c>
      <c r="C6" s="8">
        <v>1226094.8497681399</v>
      </c>
      <c r="D6" s="8">
        <v>1226094.8497681399</v>
      </c>
      <c r="E6" s="8">
        <v>1226094.8497681399</v>
      </c>
      <c r="F6" s="8">
        <v>1226094.8497681399</v>
      </c>
      <c r="G6" s="8">
        <v>1226094.8497681399</v>
      </c>
      <c r="H6" s="8">
        <v>1226094.8497681399</v>
      </c>
      <c r="I6" s="8">
        <v>1226094.8497681399</v>
      </c>
      <c r="J6" s="8">
        <v>1226094.8497681399</v>
      </c>
      <c r="K6" s="8">
        <v>1226094.8497681399</v>
      </c>
      <c r="L6" s="8">
        <v>1226094.8497681399</v>
      </c>
      <c r="M6" s="8">
        <v>1226094.8497681399</v>
      </c>
      <c r="N6" s="8">
        <v>1226094.8497681399</v>
      </c>
      <c r="O6" s="8">
        <v>1226094.8497681399</v>
      </c>
      <c r="P6" s="8">
        <v>1226094.8497681399</v>
      </c>
      <c r="Q6" s="8">
        <v>1226094.8497681399</v>
      </c>
      <c r="R6" s="8">
        <v>1226094.8497681399</v>
      </c>
      <c r="S6" s="8">
        <v>1226094.8497681399</v>
      </c>
      <c r="T6" s="8">
        <v>1226094.8497681399</v>
      </c>
      <c r="U6" s="8">
        <v>1226094.8497681399</v>
      </c>
      <c r="V6" s="8">
        <v>1226094.8497681399</v>
      </c>
      <c r="W6" s="8">
        <v>1226094.8497681399</v>
      </c>
      <c r="X6" s="8">
        <v>1226094.8497681399</v>
      </c>
      <c r="Y6" s="8">
        <v>1226094.8497681399</v>
      </c>
      <c r="Z6" s="8">
        <v>1226094.8497681399</v>
      </c>
      <c r="AA6" s="10" t="s">
        <v>721</v>
      </c>
      <c r="AB6" s="8">
        <f>résultats!C11</f>
        <v>1226094.8497681399</v>
      </c>
      <c r="AC6" s="8">
        <f>résultats!D11</f>
        <v>1270695.8031562399</v>
      </c>
      <c r="AD6" s="8">
        <f>résultats!E11</f>
        <v>1304023.7660000001</v>
      </c>
      <c r="AE6" s="8">
        <f>résultats!F11</f>
        <v>1328959.983</v>
      </c>
      <c r="AF6" s="8">
        <f>résultats!G11</f>
        <v>1369991.9010000001</v>
      </c>
      <c r="AG6" s="8">
        <f>résultats!H11</f>
        <v>1353956.895</v>
      </c>
      <c r="AH6" s="8">
        <f>résultats!I11</f>
        <v>1347772.3330000001</v>
      </c>
      <c r="AI6" s="8">
        <f>résultats!J11</f>
        <v>1381927.585</v>
      </c>
      <c r="AJ6" s="8">
        <f>résultats!K11</f>
        <v>1413118.645</v>
      </c>
      <c r="AK6" s="8">
        <f>résultats!L11</f>
        <v>1426218.423</v>
      </c>
      <c r="AL6" s="8">
        <f>résultats!M11</f>
        <v>1446051.4979999999</v>
      </c>
      <c r="AM6" s="8">
        <f>résultats!N11</f>
        <v>1472686.9709999999</v>
      </c>
      <c r="AN6" s="8">
        <f>résultats!O11</f>
        <v>1500976.7439999999</v>
      </c>
      <c r="AO6" s="8">
        <f>résultats!P11</f>
        <v>1546623.57</v>
      </c>
      <c r="AP6" s="8">
        <f>résultats!Q11</f>
        <v>1605310.561</v>
      </c>
      <c r="AQ6" s="8">
        <f>résultats!R11</f>
        <v>1662475.7949999999</v>
      </c>
      <c r="AR6" s="8">
        <f>résultats!S11</f>
        <v>1730997.08</v>
      </c>
      <c r="AS6" s="8">
        <f>résultats!T11</f>
        <v>1778158.331</v>
      </c>
      <c r="AT6" s="8">
        <f>résultats!U11</f>
        <v>1847853.7819999999</v>
      </c>
      <c r="AU6" s="8">
        <f>résultats!V11</f>
        <v>1910081.83</v>
      </c>
      <c r="AV6" s="8">
        <f>résultats!W11</f>
        <v>1972574.828</v>
      </c>
      <c r="AW6" s="8">
        <f>résultats!X11</f>
        <v>2026244.5249999999</v>
      </c>
      <c r="AX6" s="8">
        <f>résultats!Y11</f>
        <v>2083491.1850000001</v>
      </c>
      <c r="AY6" s="8">
        <f>résultats!Z11</f>
        <v>2144130.568</v>
      </c>
      <c r="AZ6" s="8">
        <f>résultats!AA11</f>
        <v>2211944.233</v>
      </c>
      <c r="BA6" s="8">
        <f>résultats!AB11</f>
        <v>2282059.0129999998</v>
      </c>
      <c r="BB6" s="8">
        <f>résultats!AC11</f>
        <v>2349925.202</v>
      </c>
      <c r="BC6" s="8">
        <f>résultats!AD11</f>
        <v>2422079.1830000002</v>
      </c>
      <c r="BD6" s="8">
        <f>résultats!AE11</f>
        <v>2500526.2310000001</v>
      </c>
      <c r="BE6" s="8">
        <f>résultats!AF11</f>
        <v>2582089.7680000002</v>
      </c>
      <c r="BF6" s="8">
        <f>résultats!AG11</f>
        <v>2666812.071</v>
      </c>
      <c r="BG6" s="8">
        <f>résultats!AH11</f>
        <v>2753800.6260000002</v>
      </c>
      <c r="BH6" s="8">
        <f>résultats!AI11</f>
        <v>2847335.4589999998</v>
      </c>
      <c r="BI6" s="8">
        <f>résultats!AJ11</f>
        <v>2950395.2549999999</v>
      </c>
      <c r="BJ6" s="8">
        <f>résultats!AK11</f>
        <v>3055102.5</v>
      </c>
      <c r="BK6" s="8">
        <f>résultats!AL11</f>
        <v>3168320.2170000002</v>
      </c>
      <c r="BL6" s="8">
        <f>résultats!AM11</f>
        <v>3281520.82</v>
      </c>
      <c r="BM6" s="8">
        <f>résultats!AN11</f>
        <v>3404297.986</v>
      </c>
      <c r="BN6" s="8">
        <f>résultats!AO11</f>
        <v>3530623.6460000002</v>
      </c>
      <c r="BO6" s="8">
        <f>résultats!AP11</f>
        <v>3662069.7059999998</v>
      </c>
      <c r="BP6" s="8">
        <f>résultats!AQ11</f>
        <v>3797312.2790000001</v>
      </c>
      <c r="BQ6" s="8">
        <f>résultats!AR11</f>
        <v>3936247.0350000001</v>
      </c>
      <c r="BR6" s="8">
        <f>résultats!AS11</f>
        <v>4075436.662</v>
      </c>
      <c r="BS6" s="8">
        <f>résultats!AT11</f>
        <v>4217175.017</v>
      </c>
      <c r="BT6" s="8">
        <f>résultats!AU11</f>
        <v>4365692.09</v>
      </c>
      <c r="BU6" s="8">
        <f>résultats!AV11</f>
        <v>4520121.9840000002</v>
      </c>
      <c r="BV6" s="8">
        <f>résultats!AW11</f>
        <v>4680122.4630000005</v>
      </c>
    </row>
    <row r="7" spans="1:74" ht="60" x14ac:dyDescent="0.25">
      <c r="A7" s="20" t="s">
        <v>1256</v>
      </c>
      <c r="B7" s="8">
        <f t="shared" ref="B7:Z7" si="2">-PMT(B4,B5,B3*B2)</f>
        <v>48.785406906130667</v>
      </c>
      <c r="C7" s="8">
        <f t="shared" si="2"/>
        <v>50.7368231823759</v>
      </c>
      <c r="D7" s="8">
        <f t="shared" si="2"/>
        <v>52.766296109670932</v>
      </c>
      <c r="E7" s="8">
        <f t="shared" si="2"/>
        <v>54.876947954057783</v>
      </c>
      <c r="F7" s="8">
        <f t="shared" si="2"/>
        <v>57.072025872220088</v>
      </c>
      <c r="G7" s="8">
        <f t="shared" si="2"/>
        <v>59.354906907108898</v>
      </c>
      <c r="H7" s="8">
        <f t="shared" si="2"/>
        <v>61.729103183393256</v>
      </c>
      <c r="I7" s="8">
        <f t="shared" si="2"/>
        <v>64.198267310728994</v>
      </c>
      <c r="J7" s="8">
        <f t="shared" si="2"/>
        <v>66.766198003158166</v>
      </c>
      <c r="K7" s="8">
        <f t="shared" si="2"/>
        <v>69.43684592328448</v>
      </c>
      <c r="L7" s="8">
        <f t="shared" si="2"/>
        <v>72.214319760215858</v>
      </c>
      <c r="M7" s="8">
        <f t="shared" si="2"/>
        <v>75.102892550624503</v>
      </c>
      <c r="N7" s="8">
        <f t="shared" si="2"/>
        <v>78.107008252649493</v>
      </c>
      <c r="O7" s="8">
        <f t="shared" si="2"/>
        <v>81.231288582755482</v>
      </c>
      <c r="P7" s="8">
        <f t="shared" si="2"/>
        <v>84.480540126065705</v>
      </c>
      <c r="Q7" s="8">
        <f t="shared" si="2"/>
        <v>87.859761731108321</v>
      </c>
      <c r="R7" s="8">
        <f t="shared" si="2"/>
        <v>91.374152200352668</v>
      </c>
      <c r="S7" s="8">
        <f t="shared" si="2"/>
        <v>95.029118288366789</v>
      </c>
      <c r="T7" s="8">
        <f t="shared" si="2"/>
        <v>98.830283019901472</v>
      </c>
      <c r="U7" s="8">
        <f t="shared" si="2"/>
        <v>102.78349434069753</v>
      </c>
      <c r="V7" s="8">
        <f t="shared" si="2"/>
        <v>106.89483411432543</v>
      </c>
      <c r="W7" s="8">
        <f t="shared" si="2"/>
        <v>111.17062747889845</v>
      </c>
      <c r="X7" s="8">
        <f t="shared" si="2"/>
        <v>115.6174525780544</v>
      </c>
      <c r="Y7" s="8">
        <f t="shared" si="2"/>
        <v>120.24215068117658</v>
      </c>
      <c r="Z7" s="8">
        <f t="shared" si="2"/>
        <v>125.05183670842365</v>
      </c>
      <c r="AA7" s="8"/>
      <c r="AB7" s="8">
        <f t="shared" ref="AB7:BV7" si="3">-PMT(AB4,AB5,AB3*AB2)</f>
        <v>77.010154630064775</v>
      </c>
      <c r="AC7" s="8">
        <f t="shared" si="3"/>
        <v>79.811509123736528</v>
      </c>
      <c r="AD7" s="8">
        <f t="shared" si="3"/>
        <v>70.319040427031183</v>
      </c>
      <c r="AE7" s="8">
        <f t="shared" si="3"/>
        <v>62.390997306133002</v>
      </c>
      <c r="AF7" s="8">
        <f t="shared" si="3"/>
        <v>91.833832049251413</v>
      </c>
      <c r="AG7" s="8">
        <f t="shared" si="3"/>
        <v>85.694704957752876</v>
      </c>
      <c r="AH7" s="8">
        <f t="shared" si="3"/>
        <v>81.970401009566203</v>
      </c>
      <c r="AI7" s="8">
        <f t="shared" si="3"/>
        <v>83.714637670829489</v>
      </c>
      <c r="AJ7" s="8">
        <f t="shared" si="3"/>
        <v>105.04603780799691</v>
      </c>
      <c r="AK7" s="8">
        <f t="shared" si="3"/>
        <v>116.35303108030136</v>
      </c>
      <c r="AL7" s="8">
        <f t="shared" si="3"/>
        <v>119.86420857077954</v>
      </c>
      <c r="AM7" s="8">
        <f t="shared" si="3"/>
        <v>100.16183849384359</v>
      </c>
      <c r="AN7" s="8">
        <f t="shared" si="3"/>
        <v>91.100818696968219</v>
      </c>
      <c r="AO7" s="8">
        <f t="shared" si="3"/>
        <v>89.948926933743223</v>
      </c>
      <c r="AP7" s="8">
        <f t="shared" si="3"/>
        <v>122.11260123190432</v>
      </c>
      <c r="AQ7" s="8">
        <f t="shared" si="3"/>
        <v>148.39009171532464</v>
      </c>
      <c r="AR7" s="8">
        <f t="shared" si="3"/>
        <v>195.7272503996866</v>
      </c>
      <c r="AS7" s="8">
        <f t="shared" si="3"/>
        <v>192.48433396902638</v>
      </c>
      <c r="AT7" s="8">
        <f t="shared" si="3"/>
        <v>227.81089270898437</v>
      </c>
      <c r="AU7" s="8">
        <f t="shared" si="3"/>
        <v>500.10323664147904</v>
      </c>
      <c r="AV7" s="8">
        <f t="shared" si="3"/>
        <v>517.79929106509735</v>
      </c>
      <c r="AW7" s="8">
        <f t="shared" si="3"/>
        <v>499.03982930691933</v>
      </c>
      <c r="AX7" s="8">
        <f t="shared" si="3"/>
        <v>570.05671267683351</v>
      </c>
      <c r="AY7" s="8">
        <f t="shared" si="3"/>
        <v>619.02630747811008</v>
      </c>
      <c r="AZ7" s="8">
        <f t="shared" si="3"/>
        <v>635.07452963161757</v>
      </c>
      <c r="BA7" s="8">
        <f t="shared" si="3"/>
        <v>660.13316964502576</v>
      </c>
      <c r="BB7" s="8">
        <f t="shared" si="3"/>
        <v>670.64077633542695</v>
      </c>
      <c r="BC7" s="8">
        <f t="shared" si="3"/>
        <v>667.92204360346648</v>
      </c>
      <c r="BD7" s="8">
        <f t="shared" si="3"/>
        <v>685.82942845007358</v>
      </c>
      <c r="BE7" s="8">
        <f t="shared" si="3"/>
        <v>686.28964259110512</v>
      </c>
      <c r="BF7" s="8">
        <f t="shared" si="3"/>
        <v>679.97517877467851</v>
      </c>
      <c r="BG7" s="8">
        <f t="shared" si="3"/>
        <v>683.10926891897668</v>
      </c>
      <c r="BH7" s="8">
        <f t="shared" si="3"/>
        <v>679.92491477878184</v>
      </c>
      <c r="BI7" s="8">
        <f t="shared" si="3"/>
        <v>669.25180147165884</v>
      </c>
      <c r="BJ7" s="8">
        <f t="shared" si="3"/>
        <v>667.90877328967326</v>
      </c>
      <c r="BK7" s="8">
        <f t="shared" si="3"/>
        <v>667.16848233807787</v>
      </c>
      <c r="BL7" s="8">
        <f t="shared" si="3"/>
        <v>663.93071378640411</v>
      </c>
      <c r="BM7" s="8">
        <f t="shared" si="3"/>
        <v>684.12378556581007</v>
      </c>
      <c r="BN7" s="8">
        <f t="shared" si="3"/>
        <v>689.99258773573183</v>
      </c>
      <c r="BO7" s="8">
        <f t="shared" si="3"/>
        <v>691.95168849943138</v>
      </c>
      <c r="BP7" s="8">
        <f t="shared" si="3"/>
        <v>691.07504212881645</v>
      </c>
      <c r="BQ7" s="8">
        <f t="shared" si="3"/>
        <v>689.20004796559499</v>
      </c>
      <c r="BR7" s="8">
        <f t="shared" si="3"/>
        <v>690.25944776718052</v>
      </c>
      <c r="BS7" s="8">
        <f t="shared" si="3"/>
        <v>701.54103886572796</v>
      </c>
      <c r="BT7" s="8">
        <f t="shared" si="3"/>
        <v>715.40947890299094</v>
      </c>
      <c r="BU7" s="8">
        <f t="shared" si="3"/>
        <v>729.55938428748198</v>
      </c>
      <c r="BV7" s="8">
        <f t="shared" si="3"/>
        <v>743.53547217622418</v>
      </c>
    </row>
    <row r="8" spans="1:74" ht="45" x14ac:dyDescent="0.25">
      <c r="A8" s="12" t="s">
        <v>732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>
        <f>'Dette rénovation'!AB8</f>
        <v>1396.7795964100408</v>
      </c>
      <c r="AC8" s="8">
        <f t="shared" ref="AC8:BV8" si="4">AC2*AC3+AB8*(1-1/AC5)</f>
        <v>2788.4978640778349</v>
      </c>
      <c r="AD8" s="8">
        <f t="shared" si="4"/>
        <v>4164.6421218147216</v>
      </c>
      <c r="AE8" s="8">
        <f t="shared" si="4"/>
        <v>5378.544184442133</v>
      </c>
      <c r="AF8" s="8">
        <f t="shared" si="4"/>
        <v>6946.625780764447</v>
      </c>
      <c r="AG8" s="8">
        <f t="shared" si="4"/>
        <v>8607.5152174338691</v>
      </c>
      <c r="AH8" s="8">
        <f t="shared" si="4"/>
        <v>9959.3068685365142</v>
      </c>
      <c r="AI8" s="8">
        <f t="shared" si="4"/>
        <v>11296.335048695053</v>
      </c>
      <c r="AJ8" s="8">
        <f t="shared" si="4"/>
        <v>13007.27154024725</v>
      </c>
      <c r="AK8" s="8">
        <f t="shared" si="4"/>
        <v>14941.79917613736</v>
      </c>
      <c r="AL8" s="8">
        <f t="shared" si="4"/>
        <v>16794.205069391865</v>
      </c>
      <c r="AM8" s="8">
        <f t="shared" si="4"/>
        <v>18240.568249816191</v>
      </c>
      <c r="AN8" s="8">
        <f t="shared" si="4"/>
        <v>19440.021092223546</v>
      </c>
      <c r="AO8" s="8">
        <f t="shared" si="4"/>
        <v>20406.537771634605</v>
      </c>
      <c r="AP8" s="8">
        <f t="shared" si="4"/>
        <v>21796.40548416922</v>
      </c>
      <c r="AQ8" s="8">
        <f t="shared" si="4"/>
        <v>23672.358918102447</v>
      </c>
      <c r="AR8" s="8">
        <f t="shared" si="4"/>
        <v>26282.071325378347</v>
      </c>
      <c r="AS8" s="8">
        <f t="shared" si="4"/>
        <v>28726.288221363211</v>
      </c>
      <c r="AT8" s="8">
        <f t="shared" si="4"/>
        <v>31691.576570508681</v>
      </c>
      <c r="AU8" s="8">
        <f t="shared" si="4"/>
        <v>32860.849677457816</v>
      </c>
      <c r="AV8" s="8">
        <f t="shared" si="4"/>
        <v>34044.929622712036</v>
      </c>
      <c r="AW8" s="8">
        <f t="shared" si="4"/>
        <v>34948.577072440828</v>
      </c>
      <c r="AX8" s="8">
        <f t="shared" si="4"/>
        <v>36415.791671196748</v>
      </c>
      <c r="AY8" s="8">
        <f t="shared" si="4"/>
        <v>38163.399115077074</v>
      </c>
      <c r="AZ8" s="8">
        <f t="shared" si="4"/>
        <v>39867.795994569373</v>
      </c>
      <c r="BA8" s="8">
        <f t="shared" si="4"/>
        <v>41587.018723112436</v>
      </c>
      <c r="BB8" s="8">
        <f t="shared" si="4"/>
        <v>43217.813021801194</v>
      </c>
      <c r="BC8" s="8">
        <f t="shared" si="4"/>
        <v>44677.890355621072</v>
      </c>
      <c r="BD8" s="8">
        <f t="shared" si="4"/>
        <v>46158.216758058967</v>
      </c>
      <c r="BE8" s="8">
        <f t="shared" si="4"/>
        <v>47496.200659253067</v>
      </c>
      <c r="BF8" s="8">
        <f t="shared" si="4"/>
        <v>48642.670280327759</v>
      </c>
      <c r="BG8" s="8">
        <f t="shared" si="4"/>
        <v>49705.682835294989</v>
      </c>
      <c r="BH8" s="8">
        <f t="shared" si="4"/>
        <v>50635.655686765487</v>
      </c>
      <c r="BI8" s="8">
        <f t="shared" si="4"/>
        <v>51379.720791088941</v>
      </c>
      <c r="BJ8" s="8">
        <f t="shared" si="4"/>
        <v>52029.718968980051</v>
      </c>
      <c r="BK8" s="8">
        <f t="shared" si="4"/>
        <v>52609.680368082045</v>
      </c>
      <c r="BL8" s="8">
        <f t="shared" si="4"/>
        <v>53095.853839273841</v>
      </c>
      <c r="BM8" s="8">
        <f t="shared" si="4"/>
        <v>53712.026303346458</v>
      </c>
      <c r="BN8" s="8">
        <f t="shared" si="4"/>
        <v>54312.982266011815</v>
      </c>
      <c r="BO8" s="8">
        <f t="shared" si="4"/>
        <v>54867.827000410631</v>
      </c>
      <c r="BP8" s="8">
        <f t="shared" si="4"/>
        <v>55360.707648369571</v>
      </c>
      <c r="BQ8" s="8">
        <f t="shared" si="4"/>
        <v>55787.962747532612</v>
      </c>
      <c r="BR8" s="8">
        <f t="shared" si="4"/>
        <v>56178.891495779353</v>
      </c>
      <c r="BS8" s="8">
        <f t="shared" si="4"/>
        <v>56629.535018201423</v>
      </c>
      <c r="BT8" s="8">
        <f t="shared" si="4"/>
        <v>57157.803358381279</v>
      </c>
      <c r="BU8" s="8">
        <f t="shared" si="4"/>
        <v>57758.507623543148</v>
      </c>
      <c r="BV8" s="8">
        <f t="shared" si="4"/>
        <v>58419.12388218884</v>
      </c>
    </row>
    <row r="9" spans="1:74" ht="30" x14ac:dyDescent="0.25">
      <c r="A9" s="11" t="s">
        <v>726</v>
      </c>
      <c r="B9" s="9">
        <f t="shared" ref="B9:Z9" si="5">B8/B6</f>
        <v>0</v>
      </c>
      <c r="C9" s="9">
        <f t="shared" si="5"/>
        <v>0</v>
      </c>
      <c r="D9" s="9">
        <f t="shared" si="5"/>
        <v>0</v>
      </c>
      <c r="E9" s="9">
        <f t="shared" si="5"/>
        <v>0</v>
      </c>
      <c r="F9" s="9">
        <f t="shared" si="5"/>
        <v>0</v>
      </c>
      <c r="G9" s="9">
        <f t="shared" si="5"/>
        <v>0</v>
      </c>
      <c r="H9" s="9">
        <f t="shared" si="5"/>
        <v>0</v>
      </c>
      <c r="I9" s="9">
        <f t="shared" si="5"/>
        <v>0</v>
      </c>
      <c r="J9" s="9">
        <f t="shared" si="5"/>
        <v>0</v>
      </c>
      <c r="K9" s="9">
        <f t="shared" si="5"/>
        <v>0</v>
      </c>
      <c r="L9" s="9">
        <f t="shared" si="5"/>
        <v>0</v>
      </c>
      <c r="M9" s="9">
        <f t="shared" si="5"/>
        <v>0</v>
      </c>
      <c r="N9" s="9">
        <f t="shared" si="5"/>
        <v>0</v>
      </c>
      <c r="O9" s="9">
        <f t="shared" si="5"/>
        <v>0</v>
      </c>
      <c r="P9" s="9">
        <f t="shared" si="5"/>
        <v>0</v>
      </c>
      <c r="Q9" s="9">
        <f t="shared" si="5"/>
        <v>0</v>
      </c>
      <c r="R9" s="9">
        <f t="shared" si="5"/>
        <v>0</v>
      </c>
      <c r="S9" s="9">
        <f t="shared" si="5"/>
        <v>0</v>
      </c>
      <c r="T9" s="9">
        <f t="shared" si="5"/>
        <v>0</v>
      </c>
      <c r="U9" s="9">
        <f t="shared" si="5"/>
        <v>0</v>
      </c>
      <c r="V9" s="9">
        <f t="shared" si="5"/>
        <v>0</v>
      </c>
      <c r="W9" s="9">
        <f t="shared" si="5"/>
        <v>0</v>
      </c>
      <c r="X9" s="9">
        <f t="shared" si="5"/>
        <v>0</v>
      </c>
      <c r="Y9" s="9">
        <f t="shared" si="5"/>
        <v>0</v>
      </c>
      <c r="Z9" s="9">
        <f t="shared" si="5"/>
        <v>0</v>
      </c>
      <c r="AA9" s="9"/>
      <c r="AB9" s="9">
        <f t="shared" ref="AB9:BV9" si="6">AB8/AB6</f>
        <v>1.1392100673729916E-3</v>
      </c>
      <c r="AC9" s="9">
        <f t="shared" si="6"/>
        <v>2.194465313532614E-3</v>
      </c>
      <c r="AD9" s="9">
        <f t="shared" si="6"/>
        <v>3.1936857520545535E-3</v>
      </c>
      <c r="AE9" s="9">
        <f t="shared" si="6"/>
        <v>4.0471829500092127E-3</v>
      </c>
      <c r="AF9" s="9">
        <f t="shared" si="6"/>
        <v>5.0705597425020447E-3</v>
      </c>
      <c r="AG9" s="9">
        <f t="shared" si="6"/>
        <v>6.3573037289594578E-3</v>
      </c>
      <c r="AH9" s="9">
        <f t="shared" si="6"/>
        <v>7.3894578666473584E-3</v>
      </c>
      <c r="AI9" s="9">
        <f t="shared" si="6"/>
        <v>8.1743321222544768E-3</v>
      </c>
      <c r="AJ9" s="9">
        <f t="shared" si="6"/>
        <v>9.2046563721103897E-3</v>
      </c>
      <c r="AK9" s="9">
        <f t="shared" si="6"/>
        <v>1.047651533255882E-2</v>
      </c>
      <c r="AL9" s="9">
        <f t="shared" si="6"/>
        <v>1.1613836085796072E-2</v>
      </c>
      <c r="AM9" s="9">
        <f t="shared" si="6"/>
        <v>1.2385909978839755E-2</v>
      </c>
      <c r="AN9" s="9">
        <f t="shared" si="6"/>
        <v>1.2951580475802194E-2</v>
      </c>
      <c r="AO9" s="9">
        <f t="shared" si="6"/>
        <v>1.3194249827470691E-2</v>
      </c>
      <c r="AP9" s="9">
        <f t="shared" si="6"/>
        <v>1.3577687715822122E-2</v>
      </c>
      <c r="AQ9" s="9">
        <f t="shared" si="6"/>
        <v>1.4239220197550273E-2</v>
      </c>
      <c r="AR9" s="9">
        <f t="shared" si="6"/>
        <v>1.5183197955122111E-2</v>
      </c>
      <c r="AS9" s="9">
        <f t="shared" si="6"/>
        <v>1.61550789491328E-2</v>
      </c>
      <c r="AT9" s="9">
        <f t="shared" si="6"/>
        <v>1.7150478506047014E-2</v>
      </c>
      <c r="AU9" s="9">
        <f t="shared" si="6"/>
        <v>1.7203896273626045E-2</v>
      </c>
      <c r="AV9" s="9">
        <f t="shared" si="6"/>
        <v>1.7259132145182193E-2</v>
      </c>
      <c r="AW9" s="9">
        <f t="shared" si="6"/>
        <v>1.7247956325725705E-2</v>
      </c>
      <c r="AX9" s="9">
        <f t="shared" si="6"/>
        <v>1.7478255695714283E-2</v>
      </c>
      <c r="AY9" s="9">
        <f t="shared" si="6"/>
        <v>1.7799008924477531E-2</v>
      </c>
      <c r="AZ9" s="9">
        <f t="shared" si="6"/>
        <v>1.8023870312723827E-2</v>
      </c>
      <c r="BA9" s="9">
        <f t="shared" si="6"/>
        <v>1.8223463322467742E-2</v>
      </c>
      <c r="BB9" s="9">
        <f t="shared" si="6"/>
        <v>1.8391144103233118E-2</v>
      </c>
      <c r="BC9" s="9">
        <f t="shared" si="6"/>
        <v>1.8446089900447764E-2</v>
      </c>
      <c r="BD9" s="9">
        <f t="shared" si="6"/>
        <v>1.8459401139575154E-2</v>
      </c>
      <c r="BE9" s="9">
        <f t="shared" si="6"/>
        <v>1.839448079918694E-2</v>
      </c>
      <c r="BF9" s="9">
        <f t="shared" si="6"/>
        <v>1.8240006789112723E-2</v>
      </c>
      <c r="BG9" s="9">
        <f t="shared" si="6"/>
        <v>1.8049848041284809E-2</v>
      </c>
      <c r="BH9" s="9">
        <f t="shared" si="6"/>
        <v>1.7783523022099058E-2</v>
      </c>
      <c r="BI9" s="9">
        <f t="shared" si="6"/>
        <v>1.7414521225254935E-2</v>
      </c>
      <c r="BJ9" s="9">
        <f t="shared" si="6"/>
        <v>1.7030433174985146E-2</v>
      </c>
      <c r="BK9" s="9">
        <f t="shared" si="6"/>
        <v>1.6604912623982428E-2</v>
      </c>
      <c r="BL9" s="9">
        <f t="shared" si="6"/>
        <v>1.6180258103397877E-2</v>
      </c>
      <c r="BM9" s="9">
        <f t="shared" si="6"/>
        <v>1.5777709978454998E-2</v>
      </c>
      <c r="BN9" s="9">
        <f t="shared" si="6"/>
        <v>1.5383396167854196E-2</v>
      </c>
      <c r="BO9" s="9">
        <f t="shared" si="6"/>
        <v>1.4982736923470958E-2</v>
      </c>
      <c r="BP9" s="9">
        <f t="shared" si="6"/>
        <v>1.457891887231052E-2</v>
      </c>
      <c r="BQ9" s="9">
        <f t="shared" si="6"/>
        <v>1.4172881491299139E-2</v>
      </c>
      <c r="BR9" s="9">
        <f t="shared" si="6"/>
        <v>1.3784753918420571E-2</v>
      </c>
      <c r="BS9" s="9">
        <f t="shared" si="6"/>
        <v>1.3428310371260417E-2</v>
      </c>
      <c r="BT9" s="9">
        <f t="shared" si="6"/>
        <v>1.3092495343248379E-2</v>
      </c>
      <c r="BU9" s="9">
        <f t="shared" si="6"/>
        <v>1.2778086040153899E-2</v>
      </c>
      <c r="BV9" s="9">
        <f t="shared" si="6"/>
        <v>1.2482392147649414E-2</v>
      </c>
    </row>
    <row r="10" spans="1:74" ht="30" x14ac:dyDescent="0.25">
      <c r="A10" s="11" t="s">
        <v>722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>
        <f>SUM(B7:Z7)/AB6</f>
        <v>1.6570598776676632E-3</v>
      </c>
      <c r="AC10" s="9">
        <f t="shared" ref="AC10:BA10" si="7">SUM(C7:AB7)/AC6</f>
        <v>1.6211097293097752E-3</v>
      </c>
      <c r="AD10" s="9">
        <f t="shared" si="7"/>
        <v>1.6019738826071673E-3</v>
      </c>
      <c r="AE10" s="9">
        <f t="shared" si="7"/>
        <v>1.5851227927819406E-3</v>
      </c>
      <c r="AF10" s="9">
        <f t="shared" si="7"/>
        <v>1.5431323408243098E-3</v>
      </c>
      <c r="AG10" s="9">
        <f t="shared" si="7"/>
        <v>1.5870819988530779E-3</v>
      </c>
      <c r="AH10" s="9">
        <f t="shared" si="7"/>
        <v>1.6139078982920115E-3</v>
      </c>
      <c r="AI10" s="9">
        <f t="shared" si="7"/>
        <v>1.5886662477718209E-3</v>
      </c>
      <c r="AJ10" s="9">
        <f t="shared" si="7"/>
        <v>1.5674112639808984E-3</v>
      </c>
      <c r="AK10" s="9">
        <f t="shared" si="7"/>
        <v>1.5798547298103887E-3</v>
      </c>
      <c r="AL10" s="9">
        <f t="shared" si="7"/>
        <v>1.5906308382914037E-3</v>
      </c>
      <c r="AM10" s="9">
        <f t="shared" si="7"/>
        <v>1.5942179441518561E-3</v>
      </c>
      <c r="AN10" s="9">
        <f t="shared" si="7"/>
        <v>1.5808658933026503E-3</v>
      </c>
      <c r="AO10" s="9">
        <f t="shared" si="7"/>
        <v>1.5426098489333007E-3</v>
      </c>
      <c r="AP10" s="9">
        <f t="shared" si="7"/>
        <v>1.4916455720155011E-3</v>
      </c>
      <c r="AQ10" s="9">
        <f t="shared" si="7"/>
        <v>1.4629905941765658E-3</v>
      </c>
      <c r="AR10" s="9">
        <f t="shared" si="7"/>
        <v>1.4400467857030841E-3</v>
      </c>
      <c r="AS10" s="9">
        <f t="shared" si="7"/>
        <v>1.4605391623670645E-3</v>
      </c>
      <c r="AT10" s="9">
        <f t="shared" si="7"/>
        <v>1.4581917255807081E-3</v>
      </c>
      <c r="AU10" s="9">
        <f t="shared" si="7"/>
        <v>1.4782119071225866E-3</v>
      </c>
      <c r="AV10" s="9">
        <f t="shared" si="7"/>
        <v>1.6328026705333593E-3</v>
      </c>
      <c r="AW10" s="9">
        <f t="shared" si="7"/>
        <v>1.7923453261081874E-3</v>
      </c>
      <c r="AX10" s="9">
        <f t="shared" si="7"/>
        <v>1.929261392946126E-3</v>
      </c>
      <c r="AY10" s="9">
        <f t="shared" si="7"/>
        <v>2.0866445507729241E-3</v>
      </c>
      <c r="AZ10" s="9">
        <f t="shared" si="7"/>
        <v>2.2481681266960712E-3</v>
      </c>
      <c r="BA10" s="9">
        <f t="shared" si="7"/>
        <v>2.4025869551792269E-3</v>
      </c>
      <c r="BB10" s="9">
        <f>SUM(AC7:BA7)/BB6</f>
        <v>2.581345238323012E-3</v>
      </c>
      <c r="BC10" s="9">
        <f t="shared" ref="BC10:BV10" si="8">SUM(AE7:BC7)/BC6</f>
        <v>2.9951128567154146E-3</v>
      </c>
      <c r="BD10" s="9">
        <f t="shared" si="8"/>
        <v>3.1504724223506892E-3</v>
      </c>
      <c r="BE10" s="9">
        <f t="shared" si="8"/>
        <v>3.281177458533604E-3</v>
      </c>
      <c r="BF10" s="9">
        <f t="shared" si="8"/>
        <v>3.3997803276362886E-3</v>
      </c>
      <c r="BG10" s="9">
        <f t="shared" si="8"/>
        <v>3.5106804730598534E-3</v>
      </c>
      <c r="BH10" s="9">
        <f t="shared" si="8"/>
        <v>3.6047471431802773E-3</v>
      </c>
      <c r="BI10" s="9">
        <f t="shared" si="8"/>
        <v>3.6700608526330529E-3</v>
      </c>
      <c r="BJ10" s="9">
        <f t="shared" si="8"/>
        <v>3.7248131175236132E-3</v>
      </c>
      <c r="BK10" s="9">
        <f t="shared" si="8"/>
        <v>3.764452241017431E-3</v>
      </c>
      <c r="BL10" s="9">
        <f t="shared" si="8"/>
        <v>3.8063933467406873E-3</v>
      </c>
      <c r="BM10" s="9">
        <f t="shared" si="8"/>
        <v>3.8433127878682374E-3</v>
      </c>
      <c r="BN10" s="9">
        <f t="shared" si="8"/>
        <v>3.8757531292277179E-3</v>
      </c>
      <c r="BO10" s="9">
        <f t="shared" si="8"/>
        <v>3.8922428778523639E-3</v>
      </c>
      <c r="BP10" s="9">
        <f t="shared" si="8"/>
        <v>3.8965322298137209E-3</v>
      </c>
      <c r="BQ10" s="9">
        <f t="shared" si="8"/>
        <v>3.8843655754844664E-3</v>
      </c>
      <c r="BR10" s="9">
        <f t="shared" si="8"/>
        <v>3.8738419714287181E-3</v>
      </c>
      <c r="BS10" s="9">
        <f t="shared" si="8"/>
        <v>3.8559764946344641E-3</v>
      </c>
      <c r="BT10" s="9">
        <f t="shared" si="8"/>
        <v>3.774117285851281E-3</v>
      </c>
      <c r="BU10" s="9">
        <f t="shared" si="8"/>
        <v>3.6920229440417667E-3</v>
      </c>
      <c r="BV10" s="9">
        <f t="shared" si="8"/>
        <v>3.6180441540862507E-3</v>
      </c>
    </row>
    <row r="11" spans="1:74" x14ac:dyDescent="0.25">
      <c r="A11" s="11"/>
      <c r="B11" s="8">
        <v>25</v>
      </c>
      <c r="C11" s="8">
        <f t="shared" ref="C11:Z11" si="9">B11-1</f>
        <v>24</v>
      </c>
      <c r="D11" s="8">
        <f t="shared" si="9"/>
        <v>23</v>
      </c>
      <c r="E11" s="8">
        <f t="shared" si="9"/>
        <v>22</v>
      </c>
      <c r="F11" s="8">
        <f t="shared" si="9"/>
        <v>21</v>
      </c>
      <c r="G11" s="8">
        <f t="shared" si="9"/>
        <v>20</v>
      </c>
      <c r="H11" s="8">
        <f t="shared" si="9"/>
        <v>19</v>
      </c>
      <c r="I11" s="8">
        <f t="shared" si="9"/>
        <v>18</v>
      </c>
      <c r="J11" s="8">
        <f t="shared" si="9"/>
        <v>17</v>
      </c>
      <c r="K11" s="8">
        <f t="shared" si="9"/>
        <v>16</v>
      </c>
      <c r="L11" s="8">
        <f t="shared" si="9"/>
        <v>15</v>
      </c>
      <c r="M11" s="8">
        <f t="shared" si="9"/>
        <v>14</v>
      </c>
      <c r="N11" s="8">
        <f t="shared" si="9"/>
        <v>13</v>
      </c>
      <c r="O11" s="8">
        <f t="shared" si="9"/>
        <v>12</v>
      </c>
      <c r="P11" s="8">
        <f t="shared" si="9"/>
        <v>11</v>
      </c>
      <c r="Q11" s="8">
        <f t="shared" si="9"/>
        <v>10</v>
      </c>
      <c r="R11" s="8">
        <f t="shared" si="9"/>
        <v>9</v>
      </c>
      <c r="S11" s="8">
        <f t="shared" si="9"/>
        <v>8</v>
      </c>
      <c r="T11" s="8">
        <f t="shared" si="9"/>
        <v>7</v>
      </c>
      <c r="U11" s="8">
        <f t="shared" si="9"/>
        <v>6</v>
      </c>
      <c r="V11" s="8">
        <f t="shared" si="9"/>
        <v>5</v>
      </c>
      <c r="W11" s="8">
        <f t="shared" si="9"/>
        <v>4</v>
      </c>
      <c r="X11" s="8">
        <f t="shared" si="9"/>
        <v>3</v>
      </c>
      <c r="Y11" s="8">
        <f t="shared" si="9"/>
        <v>2</v>
      </c>
      <c r="Z11" s="8">
        <f t="shared" si="9"/>
        <v>1</v>
      </c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</row>
    <row r="12" spans="1:74" ht="45" x14ac:dyDescent="0.25">
      <c r="A12" s="12" t="s">
        <v>734</v>
      </c>
      <c r="B12" s="8">
        <f t="shared" ref="B12:Z12" si="10">B2*B3</f>
        <v>884.8503330032529</v>
      </c>
      <c r="C12" s="8">
        <f t="shared" si="10"/>
        <v>920.24434632338307</v>
      </c>
      <c r="D12" s="8">
        <f t="shared" si="10"/>
        <v>957.05412017631841</v>
      </c>
      <c r="E12" s="8">
        <f t="shared" si="10"/>
        <v>995.33628498337123</v>
      </c>
      <c r="F12" s="8">
        <f t="shared" si="10"/>
        <v>1035.1497363827061</v>
      </c>
      <c r="G12" s="8">
        <f t="shared" si="10"/>
        <v>1076.5557258380145</v>
      </c>
      <c r="H12" s="8">
        <f t="shared" si="10"/>
        <v>1119.6179548715352</v>
      </c>
      <c r="I12" s="8">
        <f t="shared" si="10"/>
        <v>1164.4026730663966</v>
      </c>
      <c r="J12" s="8">
        <f t="shared" si="10"/>
        <v>1210.9787799890526</v>
      </c>
      <c r="K12" s="8">
        <f t="shared" si="10"/>
        <v>1259.4179311886146</v>
      </c>
      <c r="L12" s="8">
        <f t="shared" si="10"/>
        <v>1309.7946484361592</v>
      </c>
      <c r="M12" s="8">
        <f t="shared" si="10"/>
        <v>1362.1864343736056</v>
      </c>
      <c r="N12" s="8">
        <f t="shared" si="10"/>
        <v>1416.67389174855</v>
      </c>
      <c r="O12" s="8">
        <f t="shared" si="10"/>
        <v>1473.3408474184921</v>
      </c>
      <c r="P12" s="8">
        <f t="shared" si="10"/>
        <v>1532.2744813152319</v>
      </c>
      <c r="Q12" s="8">
        <f t="shared" si="10"/>
        <v>1593.5654605678412</v>
      </c>
      <c r="R12" s="8">
        <f t="shared" si="10"/>
        <v>1657.308078990555</v>
      </c>
      <c r="S12" s="8">
        <f t="shared" si="10"/>
        <v>1723.6004021501774</v>
      </c>
      <c r="T12" s="8">
        <f t="shared" si="10"/>
        <v>1792.5444182361846</v>
      </c>
      <c r="U12" s="8">
        <f t="shared" si="10"/>
        <v>1864.246194965632</v>
      </c>
      <c r="V12" s="8">
        <f t="shared" si="10"/>
        <v>1938.8160427642574</v>
      </c>
      <c r="W12" s="8">
        <f t="shared" si="10"/>
        <v>2016.3686844748279</v>
      </c>
      <c r="X12" s="8">
        <f t="shared" si="10"/>
        <v>2097.023431853821</v>
      </c>
      <c r="Y12" s="8">
        <f t="shared" si="10"/>
        <v>2180.904369127974</v>
      </c>
      <c r="Z12" s="8">
        <f t="shared" si="10"/>
        <v>2268.1405438930929</v>
      </c>
      <c r="AA12" s="8"/>
      <c r="AB12" s="8">
        <f t="shared" ref="AB12:BV12" si="11">AB2*AB3</f>
        <v>1396.7795964100408</v>
      </c>
      <c r="AC12" s="8">
        <f t="shared" si="11"/>
        <v>1447.589451524196</v>
      </c>
      <c r="AD12" s="8">
        <f t="shared" si="11"/>
        <v>1487.6841723</v>
      </c>
      <c r="AE12" s="8">
        <f t="shared" si="11"/>
        <v>1380.4877475000001</v>
      </c>
      <c r="AF12" s="8">
        <f t="shared" si="11"/>
        <v>1783.2233637000002</v>
      </c>
      <c r="AG12" s="8">
        <f t="shared" si="11"/>
        <v>1938.7544678999998</v>
      </c>
      <c r="AH12" s="8">
        <f t="shared" si="11"/>
        <v>1696.0922598</v>
      </c>
      <c r="AI12" s="8">
        <f t="shared" si="11"/>
        <v>1735.4004548999999</v>
      </c>
      <c r="AJ12" s="8">
        <f t="shared" si="11"/>
        <v>2162.7898934999998</v>
      </c>
      <c r="AK12" s="8">
        <f t="shared" si="11"/>
        <v>2454.8184974999999</v>
      </c>
      <c r="AL12" s="8">
        <f t="shared" si="11"/>
        <v>2450.0778602999999</v>
      </c>
      <c r="AM12" s="8">
        <f t="shared" si="11"/>
        <v>2118.1313832000001</v>
      </c>
      <c r="AN12" s="8">
        <f t="shared" si="11"/>
        <v>1929.0755724000001</v>
      </c>
      <c r="AO12" s="8">
        <f t="shared" si="11"/>
        <v>1744.1175231</v>
      </c>
      <c r="AP12" s="8">
        <f t="shared" si="11"/>
        <v>2206.1292233999998</v>
      </c>
      <c r="AQ12" s="8">
        <f t="shared" si="11"/>
        <v>2747.8096532999998</v>
      </c>
      <c r="AR12" s="8">
        <f t="shared" si="11"/>
        <v>3556.6067639999997</v>
      </c>
      <c r="AS12" s="8">
        <f t="shared" si="11"/>
        <v>3495.4997490000001</v>
      </c>
      <c r="AT12" s="8">
        <f t="shared" si="11"/>
        <v>4114.3398779999998</v>
      </c>
      <c r="AU12" s="8">
        <f t="shared" si="11"/>
        <v>4338.4307639999997</v>
      </c>
      <c r="AV12" s="8">
        <f t="shared" si="11"/>
        <v>4470.1649129999996</v>
      </c>
      <c r="AW12" s="8">
        <f t="shared" si="11"/>
        <v>4308.1404119999997</v>
      </c>
      <c r="AX12" s="8">
        <f t="shared" si="11"/>
        <v>4962.072306</v>
      </c>
      <c r="AY12" s="8">
        <f t="shared" si="11"/>
        <v>5389.1866110000001</v>
      </c>
      <c r="AZ12" s="8">
        <f t="shared" si="11"/>
        <v>5520.7367909999994</v>
      </c>
      <c r="BA12" s="8">
        <f t="shared" si="11"/>
        <v>5706.0023279999996</v>
      </c>
      <c r="BB12" s="8">
        <f t="shared" si="11"/>
        <v>5789.4961709999998</v>
      </c>
      <c r="BC12" s="8">
        <f t="shared" si="11"/>
        <v>5781.8586359999999</v>
      </c>
      <c r="BD12" s="8">
        <f t="shared" si="11"/>
        <v>5948.1154379999998</v>
      </c>
      <c r="BE12" s="8">
        <f t="shared" si="11"/>
        <v>5953.8055770000001</v>
      </c>
      <c r="BF12" s="8">
        <f t="shared" si="11"/>
        <v>5896.0896870000006</v>
      </c>
      <c r="BG12" s="8">
        <f t="shared" si="11"/>
        <v>5927.2795830000005</v>
      </c>
      <c r="BH12" s="8">
        <f t="shared" si="11"/>
        <v>5900.5411350000004</v>
      </c>
      <c r="BI12" s="8">
        <f t="shared" si="11"/>
        <v>5807.6306729999997</v>
      </c>
      <c r="BJ12" s="8">
        <f t="shared" si="11"/>
        <v>5787.9702569999999</v>
      </c>
      <c r="BK12" s="8">
        <f t="shared" si="11"/>
        <v>5782.9332959999992</v>
      </c>
      <c r="BL12" s="8">
        <f t="shared" si="11"/>
        <v>5747.1415079999997</v>
      </c>
      <c r="BM12" s="8">
        <f t="shared" si="11"/>
        <v>5925.7578480000002</v>
      </c>
      <c r="BN12" s="8">
        <f t="shared" si="11"/>
        <v>5972.1585929999992</v>
      </c>
      <c r="BO12" s="8">
        <f t="shared" si="11"/>
        <v>5986.1429610000005</v>
      </c>
      <c r="BP12" s="8">
        <f t="shared" si="11"/>
        <v>5979.6633479999991</v>
      </c>
      <c r="BQ12" s="8">
        <f t="shared" si="11"/>
        <v>5963.3258639999995</v>
      </c>
      <c r="BR12" s="8">
        <f t="shared" si="11"/>
        <v>5969.725023</v>
      </c>
      <c r="BS12" s="8">
        <f t="shared" si="11"/>
        <v>6068.5326720000003</v>
      </c>
      <c r="BT12" s="8">
        <f t="shared" si="11"/>
        <v>6191.2218419999999</v>
      </c>
      <c r="BU12" s="8">
        <f t="shared" si="11"/>
        <v>6316.4846010000001</v>
      </c>
      <c r="BV12" s="8">
        <f t="shared" si="11"/>
        <v>6436.4670210000004</v>
      </c>
    </row>
    <row r="13" spans="1:74" ht="45" x14ac:dyDescent="0.25">
      <c r="A13" s="11" t="s">
        <v>730</v>
      </c>
      <c r="B13" s="8">
        <f t="shared" ref="B13:Z13" si="12">B12*(1-B11/B5)</f>
        <v>0</v>
      </c>
      <c r="C13" s="8">
        <f t="shared" si="12"/>
        <v>36.809773852935358</v>
      </c>
      <c r="D13" s="8">
        <f t="shared" si="12"/>
        <v>76.564329614105432</v>
      </c>
      <c r="E13" s="8">
        <f t="shared" si="12"/>
        <v>119.44035419800454</v>
      </c>
      <c r="F13" s="8">
        <f t="shared" si="12"/>
        <v>165.62395782123301</v>
      </c>
      <c r="G13" s="8">
        <f t="shared" si="12"/>
        <v>215.31114516760286</v>
      </c>
      <c r="H13" s="8">
        <f t="shared" si="12"/>
        <v>268.70830916916844</v>
      </c>
      <c r="I13" s="8">
        <f t="shared" si="12"/>
        <v>326.03274845859107</v>
      </c>
      <c r="J13" s="8">
        <f t="shared" si="12"/>
        <v>387.51320959649678</v>
      </c>
      <c r="K13" s="8">
        <f t="shared" si="12"/>
        <v>453.39045522790121</v>
      </c>
      <c r="L13" s="8">
        <f t="shared" si="12"/>
        <v>523.91785937446366</v>
      </c>
      <c r="M13" s="8">
        <f t="shared" si="12"/>
        <v>599.36203112438636</v>
      </c>
      <c r="N13" s="8">
        <f t="shared" si="12"/>
        <v>680.00346803930393</v>
      </c>
      <c r="O13" s="8">
        <f t="shared" si="12"/>
        <v>766.13724065761596</v>
      </c>
      <c r="P13" s="8">
        <f t="shared" si="12"/>
        <v>858.07370953652992</v>
      </c>
      <c r="Q13" s="8">
        <f t="shared" si="12"/>
        <v>956.13927634070467</v>
      </c>
      <c r="R13" s="8">
        <f t="shared" si="12"/>
        <v>1060.6771705539552</v>
      </c>
      <c r="S13" s="8">
        <f t="shared" si="12"/>
        <v>1172.0482734621205</v>
      </c>
      <c r="T13" s="8">
        <f t="shared" si="12"/>
        <v>1290.631981130053</v>
      </c>
      <c r="U13" s="8">
        <f t="shared" si="12"/>
        <v>1416.8271081738803</v>
      </c>
      <c r="V13" s="8">
        <f t="shared" si="12"/>
        <v>1551.052834211406</v>
      </c>
      <c r="W13" s="8">
        <f t="shared" si="12"/>
        <v>1693.7496949588553</v>
      </c>
      <c r="X13" s="8">
        <f t="shared" si="12"/>
        <v>1845.3806200313625</v>
      </c>
      <c r="Y13" s="8">
        <f t="shared" si="12"/>
        <v>2006.4320195977361</v>
      </c>
      <c r="Z13" s="8">
        <f t="shared" si="12"/>
        <v>2177.4149221373691</v>
      </c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2CD11-D5EA-4F59-A355-273B2665E255}">
  <dimension ref="A1:BV13"/>
  <sheetViews>
    <sheetView topLeftCell="A4" workbookViewId="0">
      <selection activeCell="A7" sqref="A7"/>
    </sheetView>
    <sheetView workbookViewId="1"/>
  </sheetViews>
  <sheetFormatPr baseColWidth="10" defaultRowHeight="15.75" x14ac:dyDescent="0.25"/>
  <cols>
    <col min="2" max="26" width="0" hidden="1" customWidth="1"/>
    <col min="28" max="43" width="0" hidden="1" customWidth="1"/>
  </cols>
  <sheetData>
    <row r="1" spans="1:74" x14ac:dyDescent="0.25">
      <c r="A1" s="11"/>
      <c r="B1" s="8">
        <f t="shared" ref="B1:Y1" si="0">C1-1</f>
        <v>1979</v>
      </c>
      <c r="C1" s="8">
        <f t="shared" si="0"/>
        <v>1980</v>
      </c>
      <c r="D1" s="8">
        <f t="shared" si="0"/>
        <v>1981</v>
      </c>
      <c r="E1" s="8">
        <f t="shared" si="0"/>
        <v>1982</v>
      </c>
      <c r="F1" s="8">
        <f t="shared" si="0"/>
        <v>1983</v>
      </c>
      <c r="G1" s="8">
        <f t="shared" si="0"/>
        <v>1984</v>
      </c>
      <c r="H1" s="8">
        <f t="shared" si="0"/>
        <v>1985</v>
      </c>
      <c r="I1" s="8">
        <f t="shared" si="0"/>
        <v>1986</v>
      </c>
      <c r="J1" s="8">
        <f t="shared" si="0"/>
        <v>1987</v>
      </c>
      <c r="K1" s="8">
        <f t="shared" si="0"/>
        <v>1988</v>
      </c>
      <c r="L1" s="8">
        <f t="shared" si="0"/>
        <v>1989</v>
      </c>
      <c r="M1" s="8">
        <f t="shared" si="0"/>
        <v>1990</v>
      </c>
      <c r="N1" s="8">
        <f t="shared" si="0"/>
        <v>1991</v>
      </c>
      <c r="O1" s="8">
        <f t="shared" si="0"/>
        <v>1992</v>
      </c>
      <c r="P1" s="8">
        <f t="shared" si="0"/>
        <v>1993</v>
      </c>
      <c r="Q1" s="8">
        <f t="shared" si="0"/>
        <v>1994</v>
      </c>
      <c r="R1" s="8">
        <f t="shared" si="0"/>
        <v>1995</v>
      </c>
      <c r="S1" s="8">
        <f t="shared" si="0"/>
        <v>1996</v>
      </c>
      <c r="T1" s="8">
        <f t="shared" si="0"/>
        <v>1997</v>
      </c>
      <c r="U1" s="8">
        <f t="shared" si="0"/>
        <v>1998</v>
      </c>
      <c r="V1" s="8">
        <f t="shared" si="0"/>
        <v>1999</v>
      </c>
      <c r="W1" s="8">
        <f t="shared" si="0"/>
        <v>2000</v>
      </c>
      <c r="X1" s="8">
        <f t="shared" si="0"/>
        <v>2001</v>
      </c>
      <c r="Y1" s="8">
        <f t="shared" si="0"/>
        <v>2002</v>
      </c>
      <c r="Z1" s="8">
        <f>AB1-1</f>
        <v>2003</v>
      </c>
      <c r="AA1" s="10"/>
      <c r="AB1" s="8">
        <v>2004</v>
      </c>
      <c r="AC1" s="8">
        <v>2005</v>
      </c>
      <c r="AD1" s="8">
        <v>2006</v>
      </c>
      <c r="AE1" s="8">
        <v>2007</v>
      </c>
      <c r="AF1" s="8">
        <v>2008</v>
      </c>
      <c r="AG1" s="8">
        <v>2009</v>
      </c>
      <c r="AH1" s="8">
        <v>2010</v>
      </c>
      <c r="AI1" s="8">
        <v>2011</v>
      </c>
      <c r="AJ1" s="8">
        <v>2012</v>
      </c>
      <c r="AK1" s="8">
        <v>2013</v>
      </c>
      <c r="AL1" s="8">
        <v>2014</v>
      </c>
      <c r="AM1" s="8">
        <v>2015</v>
      </c>
      <c r="AN1" s="8">
        <v>2016</v>
      </c>
      <c r="AO1" s="8">
        <v>2017</v>
      </c>
      <c r="AP1" s="8">
        <v>2018</v>
      </c>
      <c r="AQ1" s="8">
        <v>2019</v>
      </c>
      <c r="AR1" s="8">
        <v>2020</v>
      </c>
      <c r="AS1" s="8">
        <v>2021</v>
      </c>
      <c r="AT1" s="8">
        <v>2022</v>
      </c>
      <c r="AU1" s="8">
        <v>2023</v>
      </c>
      <c r="AV1" s="8">
        <v>2024</v>
      </c>
      <c r="AW1" s="8">
        <v>2025</v>
      </c>
      <c r="AX1" s="8">
        <v>2026</v>
      </c>
      <c r="AY1" s="8">
        <v>2027</v>
      </c>
      <c r="AZ1" s="8">
        <v>2028</v>
      </c>
      <c r="BA1" s="8">
        <v>2029</v>
      </c>
      <c r="BB1" s="8">
        <v>2030</v>
      </c>
      <c r="BC1" s="8">
        <v>2031</v>
      </c>
      <c r="BD1" s="8">
        <v>2032</v>
      </c>
      <c r="BE1" s="8">
        <v>2033</v>
      </c>
      <c r="BF1" s="8">
        <v>2034</v>
      </c>
      <c r="BG1" s="8">
        <v>2035</v>
      </c>
      <c r="BH1" s="8">
        <v>2036</v>
      </c>
      <c r="BI1" s="8">
        <v>2037</v>
      </c>
      <c r="BJ1" s="8">
        <v>2038</v>
      </c>
      <c r="BK1" s="8">
        <v>2039</v>
      </c>
      <c r="BL1" s="8">
        <v>2040</v>
      </c>
      <c r="BM1" s="8">
        <v>2041</v>
      </c>
      <c r="BN1" s="8">
        <v>2042</v>
      </c>
      <c r="BO1" s="8">
        <v>2043</v>
      </c>
      <c r="BP1" s="8">
        <v>2044</v>
      </c>
      <c r="BQ1" s="8">
        <v>2045</v>
      </c>
      <c r="BR1" s="8">
        <v>2046</v>
      </c>
      <c r="BS1" s="8">
        <v>2047</v>
      </c>
      <c r="BT1" s="8">
        <v>2048</v>
      </c>
      <c r="BU1" s="8">
        <v>2049</v>
      </c>
      <c r="BV1" s="8">
        <v>2050</v>
      </c>
    </row>
    <row r="2" spans="1:74" ht="45" x14ac:dyDescent="0.25">
      <c r="A2" s="12" t="s">
        <v>735</v>
      </c>
      <c r="B2" s="8">
        <f t="shared" ref="B2:Y2" si="1">C2/(1+0.04)</f>
        <v>18718.833860415645</v>
      </c>
      <c r="C2" s="8">
        <f t="shared" si="1"/>
        <v>19467.587214832271</v>
      </c>
      <c r="D2" s="8">
        <f t="shared" si="1"/>
        <v>20246.290703425562</v>
      </c>
      <c r="E2" s="8">
        <f t="shared" si="1"/>
        <v>21056.142331562587</v>
      </c>
      <c r="F2" s="8">
        <f t="shared" si="1"/>
        <v>21898.38802482509</v>
      </c>
      <c r="G2" s="8">
        <f t="shared" si="1"/>
        <v>22774.323545818093</v>
      </c>
      <c r="H2" s="8">
        <f t="shared" si="1"/>
        <v>23685.296487650819</v>
      </c>
      <c r="I2" s="8">
        <f t="shared" si="1"/>
        <v>24632.708347156855</v>
      </c>
      <c r="J2" s="8">
        <f t="shared" si="1"/>
        <v>25618.016681043129</v>
      </c>
      <c r="K2" s="8">
        <f t="shared" si="1"/>
        <v>26642.737348284856</v>
      </c>
      <c r="L2" s="8">
        <f t="shared" si="1"/>
        <v>27708.44684221625</v>
      </c>
      <c r="M2" s="8">
        <f t="shared" si="1"/>
        <v>28816.784715904902</v>
      </c>
      <c r="N2" s="8">
        <f t="shared" si="1"/>
        <v>29969.456104541099</v>
      </c>
      <c r="O2" s="8">
        <f t="shared" si="1"/>
        <v>31168.234348722744</v>
      </c>
      <c r="P2" s="8">
        <f t="shared" si="1"/>
        <v>32414.963722671655</v>
      </c>
      <c r="Q2" s="8">
        <f t="shared" si="1"/>
        <v>33711.562271578521</v>
      </c>
      <c r="R2" s="8">
        <f t="shared" si="1"/>
        <v>35060.024762441666</v>
      </c>
      <c r="S2" s="8">
        <f t="shared" si="1"/>
        <v>36462.425752939336</v>
      </c>
      <c r="T2" s="8">
        <f t="shared" si="1"/>
        <v>37920.922783056914</v>
      </c>
      <c r="U2" s="8">
        <f t="shared" si="1"/>
        <v>39437.759694379194</v>
      </c>
      <c r="V2" s="8">
        <f t="shared" si="1"/>
        <v>41015.270082154362</v>
      </c>
      <c r="W2" s="8">
        <f t="shared" si="1"/>
        <v>42655.880885440536</v>
      </c>
      <c r="X2" s="8">
        <f t="shared" si="1"/>
        <v>44362.116120858162</v>
      </c>
      <c r="Y2" s="8">
        <f t="shared" si="1"/>
        <v>46136.600765692492</v>
      </c>
      <c r="Z2" s="8">
        <f>AB2/(1+0.04)</f>
        <v>47982.064796320192</v>
      </c>
      <c r="AA2" s="10" t="s">
        <v>723</v>
      </c>
      <c r="AB2" s="8">
        <f>résultats!C12</f>
        <v>49901.347388173002</v>
      </c>
      <c r="AC2" s="8">
        <f>résultats!D12</f>
        <v>51716.580254768996</v>
      </c>
      <c r="AD2" s="8">
        <f>résultats!E12</f>
        <v>53220.248842109999</v>
      </c>
      <c r="AE2" s="8">
        <f>résultats!F12</f>
        <v>55902.554672582199</v>
      </c>
      <c r="AF2" s="8">
        <f>résultats!G12</f>
        <v>55392.289675551801</v>
      </c>
      <c r="AG2" s="8">
        <f>résultats!H12</f>
        <v>62075.577449698299</v>
      </c>
      <c r="AH2" s="8">
        <f>résultats!I12</f>
        <v>61001.942047069599</v>
      </c>
      <c r="AI2" s="8">
        <f>résultats!J12</f>
        <v>59921.040988918401</v>
      </c>
      <c r="AJ2" s="8">
        <f>résultats!K12</f>
        <v>52167.916636919697</v>
      </c>
      <c r="AK2" s="8">
        <f>résultats!L12</f>
        <v>49897.420187128002</v>
      </c>
      <c r="AL2" s="8">
        <f>résultats!M12</f>
        <v>51255.566629346002</v>
      </c>
      <c r="AM2" s="8">
        <f>résultats!N12</f>
        <v>50283.355356546199</v>
      </c>
      <c r="AN2" s="8">
        <f>résultats!O12</f>
        <v>53942.5127081592</v>
      </c>
      <c r="AO2" s="8">
        <f>résultats!P12</f>
        <v>58730.109826717402</v>
      </c>
      <c r="AP2" s="8">
        <f>résultats!Q12</f>
        <v>61674.523721739897</v>
      </c>
      <c r="AQ2" s="8">
        <f>résultats!R12</f>
        <v>63471.097384048298</v>
      </c>
      <c r="AR2" s="8">
        <f>résultats!S12</f>
        <v>56843.074059608298</v>
      </c>
      <c r="AS2" s="8">
        <f>résultats!T12</f>
        <v>49792.870612499799</v>
      </c>
      <c r="AT2" s="8">
        <f>résultats!U12</f>
        <v>51465.6251058993</v>
      </c>
      <c r="AU2" s="8">
        <f>résultats!V12</f>
        <v>53671.432870322402</v>
      </c>
      <c r="AV2" s="8">
        <f>résultats!W12</f>
        <v>54592.047118383598</v>
      </c>
      <c r="AW2" s="8">
        <f>résultats!X12</f>
        <v>55058.827368019498</v>
      </c>
      <c r="AX2" s="8">
        <f>résultats!Y12</f>
        <v>63123.9640211898</v>
      </c>
      <c r="AY2" s="8">
        <f>résultats!Z12</f>
        <v>67558.9318566851</v>
      </c>
      <c r="AZ2" s="8">
        <f>résultats!AA12</f>
        <v>71218.996705900194</v>
      </c>
      <c r="BA2" s="8">
        <f>résultats!AB12</f>
        <v>74185.567175121803</v>
      </c>
      <c r="BB2" s="8">
        <f>résultats!AC12</f>
        <v>76676.994366624305</v>
      </c>
      <c r="BC2" s="8">
        <f>résultats!AD12</f>
        <v>79047.075407396595</v>
      </c>
      <c r="BD2" s="8">
        <f>résultats!AE12</f>
        <v>77395.467640158095</v>
      </c>
      <c r="BE2" s="8">
        <f>résultats!AF12</f>
        <v>77753.893240006204</v>
      </c>
      <c r="BF2" s="8">
        <f>résultats!AG12</f>
        <v>78851.369079414799</v>
      </c>
      <c r="BG2" s="8">
        <f>résultats!AH12</f>
        <v>76538.483820100097</v>
      </c>
      <c r="BH2" s="8">
        <f>résultats!AI12</f>
        <v>80196.786704368002</v>
      </c>
      <c r="BI2" s="8">
        <f>résultats!AJ12</f>
        <v>82872.329729482895</v>
      </c>
      <c r="BJ2" s="8">
        <f>résultats!AK12</f>
        <v>85054.068810855402</v>
      </c>
      <c r="BK2" s="8">
        <f>résultats!AL12</f>
        <v>87049.4678856721</v>
      </c>
      <c r="BL2" s="8">
        <f>résultats!AM12</f>
        <v>88881.3453748662</v>
      </c>
      <c r="BM2" s="8">
        <f>résultats!AN12</f>
        <v>89956.757244658307</v>
      </c>
      <c r="BN2" s="8">
        <f>résultats!AO12</f>
        <v>91450.318819474996</v>
      </c>
      <c r="BO2" s="8">
        <f>résultats!AP12</f>
        <v>93249.350009844595</v>
      </c>
      <c r="BP2" s="8">
        <f>résultats!AQ12</f>
        <v>95150.686759231306</v>
      </c>
      <c r="BQ2" s="8">
        <f>résultats!AR12</f>
        <v>97122.094273443305</v>
      </c>
      <c r="BR2" s="8">
        <f>résultats!AS12</f>
        <v>98657.737170257504</v>
      </c>
      <c r="BS2" s="8">
        <f>résultats!AT12</f>
        <v>100494.943967542</v>
      </c>
      <c r="BT2" s="8">
        <f>résultats!AU12</f>
        <v>102463.372913181</v>
      </c>
      <c r="BU2" s="8">
        <f>résultats!AV12</f>
        <v>104521.476661576</v>
      </c>
      <c r="BV2" s="8">
        <f>résultats!AW12</f>
        <v>106712.04722788501</v>
      </c>
    </row>
    <row r="3" spans="1:74" ht="30" x14ac:dyDescent="0.25">
      <c r="A3" s="11" t="s">
        <v>727</v>
      </c>
      <c r="B3" s="8">
        <v>0.2</v>
      </c>
      <c r="C3" s="8">
        <v>0.2</v>
      </c>
      <c r="D3" s="8">
        <v>0.2</v>
      </c>
      <c r="E3" s="8">
        <v>0.2</v>
      </c>
      <c r="F3" s="8">
        <v>0.2</v>
      </c>
      <c r="G3" s="8">
        <v>0.2</v>
      </c>
      <c r="H3" s="8">
        <v>0.2</v>
      </c>
      <c r="I3" s="8">
        <v>0.2</v>
      </c>
      <c r="J3" s="8">
        <v>0.2</v>
      </c>
      <c r="K3" s="8">
        <v>0.2</v>
      </c>
      <c r="L3" s="8">
        <v>0.2</v>
      </c>
      <c r="M3" s="8">
        <v>0.2</v>
      </c>
      <c r="N3" s="8">
        <v>0.2</v>
      </c>
      <c r="O3" s="8">
        <v>0.2</v>
      </c>
      <c r="P3" s="8">
        <v>0.2</v>
      </c>
      <c r="Q3" s="8">
        <v>0.2</v>
      </c>
      <c r="R3" s="8">
        <v>0.2</v>
      </c>
      <c r="S3" s="8">
        <v>0.2</v>
      </c>
      <c r="T3" s="8">
        <v>0.2</v>
      </c>
      <c r="U3" s="8">
        <v>0.2</v>
      </c>
      <c r="V3" s="8">
        <v>0.2</v>
      </c>
      <c r="W3" s="8">
        <v>0.2</v>
      </c>
      <c r="X3" s="8">
        <v>0.2</v>
      </c>
      <c r="Y3" s="8">
        <v>0.2</v>
      </c>
      <c r="Z3" s="8">
        <v>0.2</v>
      </c>
      <c r="AA3" s="10" t="s">
        <v>724</v>
      </c>
      <c r="AB3" s="8">
        <f>résultats!C13</f>
        <v>0.2</v>
      </c>
      <c r="AC3" s="8">
        <f>résultats!D13</f>
        <v>0.2</v>
      </c>
      <c r="AD3" s="8">
        <f>résultats!E13</f>
        <v>0.2</v>
      </c>
      <c r="AE3" s="8">
        <f>résultats!F13</f>
        <v>0.2</v>
      </c>
      <c r="AF3" s="8">
        <f>résultats!G13</f>
        <v>0.2</v>
      </c>
      <c r="AG3" s="8">
        <f>résultats!H13</f>
        <v>0.2</v>
      </c>
      <c r="AH3" s="8">
        <f>résultats!I13</f>
        <v>0.2</v>
      </c>
      <c r="AI3" s="8">
        <f>résultats!J13</f>
        <v>0.2</v>
      </c>
      <c r="AJ3" s="8">
        <f>résultats!K13</f>
        <v>0.2</v>
      </c>
      <c r="AK3" s="8">
        <f>résultats!L13</f>
        <v>0.2</v>
      </c>
      <c r="AL3" s="8">
        <f>résultats!M13</f>
        <v>0.2</v>
      </c>
      <c r="AM3" s="8">
        <f>résultats!N13</f>
        <v>0.2</v>
      </c>
      <c r="AN3" s="8">
        <f>résultats!O13</f>
        <v>0.2</v>
      </c>
      <c r="AO3" s="8">
        <f>résultats!P13</f>
        <v>0.2</v>
      </c>
      <c r="AP3" s="8">
        <f>résultats!Q13</f>
        <v>0.2</v>
      </c>
      <c r="AQ3" s="8">
        <f>résultats!R13</f>
        <v>0.2</v>
      </c>
      <c r="AR3" s="8">
        <f>résultats!S13</f>
        <v>0.2</v>
      </c>
      <c r="AS3" s="8">
        <f>résultats!T13</f>
        <v>0.2</v>
      </c>
      <c r="AT3" s="8">
        <f>résultats!U13</f>
        <v>0.2</v>
      </c>
      <c r="AU3" s="8">
        <f>résultats!V13</f>
        <v>0.2</v>
      </c>
      <c r="AV3" s="8">
        <f>résultats!W13</f>
        <v>0.2</v>
      </c>
      <c r="AW3" s="8">
        <f>résultats!X13</f>
        <v>0.2</v>
      </c>
      <c r="AX3" s="8">
        <f>résultats!Y13</f>
        <v>0.2</v>
      </c>
      <c r="AY3" s="8">
        <f>résultats!Z13</f>
        <v>0.2</v>
      </c>
      <c r="AZ3" s="8">
        <f>résultats!AA13</f>
        <v>0.2</v>
      </c>
      <c r="BA3" s="8">
        <f>résultats!AB13</f>
        <v>0.2</v>
      </c>
      <c r="BB3" s="8">
        <f>résultats!AC13</f>
        <v>0.2</v>
      </c>
      <c r="BC3" s="8">
        <f>résultats!AD13</f>
        <v>0.2</v>
      </c>
      <c r="BD3" s="8">
        <f>résultats!AE13</f>
        <v>0.2</v>
      </c>
      <c r="BE3" s="8">
        <f>résultats!AF13</f>
        <v>0.2</v>
      </c>
      <c r="BF3" s="8">
        <f>résultats!AG13</f>
        <v>0.2</v>
      </c>
      <c r="BG3" s="8">
        <f>résultats!AH13</f>
        <v>0.2</v>
      </c>
      <c r="BH3" s="8">
        <f>résultats!AI13</f>
        <v>0.2</v>
      </c>
      <c r="BI3" s="8">
        <f>résultats!AJ13</f>
        <v>0.2</v>
      </c>
      <c r="BJ3" s="8">
        <f>résultats!AK13</f>
        <v>0.2</v>
      </c>
      <c r="BK3" s="8">
        <f>résultats!AL13</f>
        <v>0.2</v>
      </c>
      <c r="BL3" s="8">
        <f>résultats!AM13</f>
        <v>0.2</v>
      </c>
      <c r="BM3" s="8">
        <f>résultats!AN13</f>
        <v>0.2</v>
      </c>
      <c r="BN3" s="8">
        <f>résultats!AO13</f>
        <v>0.2</v>
      </c>
      <c r="BO3" s="8">
        <f>résultats!AP13</f>
        <v>0.2</v>
      </c>
      <c r="BP3" s="8">
        <f>résultats!AQ13</f>
        <v>0.2</v>
      </c>
      <c r="BQ3" s="8">
        <f>résultats!AR13</f>
        <v>0.2</v>
      </c>
      <c r="BR3" s="8">
        <f>résultats!AS13</f>
        <v>0.2</v>
      </c>
      <c r="BS3" s="8">
        <f>résultats!AT13</f>
        <v>0.2</v>
      </c>
      <c r="BT3" s="8">
        <f>résultats!AU13</f>
        <v>0.2</v>
      </c>
      <c r="BU3" s="8">
        <f>résultats!AV13</f>
        <v>0.2</v>
      </c>
      <c r="BV3" s="8">
        <f>résultats!AW13</f>
        <v>0.2</v>
      </c>
    </row>
    <row r="4" spans="1:74" ht="30" x14ac:dyDescent="0.25">
      <c r="A4" s="11" t="s">
        <v>728</v>
      </c>
      <c r="B4" s="8">
        <v>2.63764299283482E-2</v>
      </c>
      <c r="C4" s="8">
        <v>2.63764299283482E-2</v>
      </c>
      <c r="D4" s="8">
        <v>2.6376342099999998E-2</v>
      </c>
      <c r="E4" s="8">
        <v>2.7756636800000001E-2</v>
      </c>
      <c r="F4" s="8">
        <v>3.0894106599999999E-2</v>
      </c>
      <c r="G4" s="8">
        <v>1.97532721E-2</v>
      </c>
      <c r="H4" s="8">
        <v>2.2994971400000001E-2</v>
      </c>
      <c r="I4" s="8">
        <v>2.45153158E-2</v>
      </c>
      <c r="J4" s="8">
        <v>2.3897160899999999E-2</v>
      </c>
      <c r="K4" s="8">
        <v>2.0124406500000001E-2</v>
      </c>
      <c r="L4" s="8">
        <v>1.9257740200000002E-2</v>
      </c>
      <c r="M4" s="8">
        <v>1.6947085399999999E-2</v>
      </c>
      <c r="N4" s="8">
        <v>1.8378958800000001E-2</v>
      </c>
      <c r="O4" s="8">
        <v>1.9463462399999999E-2</v>
      </c>
      <c r="P4" s="8">
        <v>2.1543154200000001E-2</v>
      </c>
      <c r="Q4" s="8">
        <v>2.3908494499999999E-2</v>
      </c>
      <c r="R4" s="8">
        <v>2.6915942299999999E-2</v>
      </c>
      <c r="S4" s="8">
        <v>3.01436185E-2</v>
      </c>
      <c r="T4" s="8">
        <v>3.2627975400000002E-2</v>
      </c>
      <c r="U4" s="8">
        <v>3.4582163399999997E-2</v>
      </c>
      <c r="V4" s="8">
        <v>3.5920705499999997E-2</v>
      </c>
      <c r="W4" s="8">
        <v>3.6519761400000003E-2</v>
      </c>
      <c r="X4" s="8">
        <v>3.6024634E-2</v>
      </c>
      <c r="Y4" s="8">
        <v>3.51042004E-2</v>
      </c>
      <c r="Z4" s="8">
        <v>3.3756114099999998E-2</v>
      </c>
      <c r="AA4" s="10" t="s">
        <v>719</v>
      </c>
      <c r="AB4" s="8">
        <f>résultats!C14</f>
        <v>2.63764299283482E-2</v>
      </c>
      <c r="AC4" s="8">
        <f>résultats!D14</f>
        <v>2.63764299283482E-2</v>
      </c>
      <c r="AD4" s="8">
        <f>résultats!E14</f>
        <v>1.32766946E-2</v>
      </c>
      <c r="AE4" s="8">
        <f>résultats!F14</f>
        <v>9.6219735499999907E-3</v>
      </c>
      <c r="AF4" s="8">
        <f>résultats!G14</f>
        <v>2.04621961E-2</v>
      </c>
      <c r="AG4" s="8">
        <f>résultats!H14</f>
        <v>7.8342748099999998E-3</v>
      </c>
      <c r="AH4" s="8">
        <f>résultats!I14</f>
        <v>1.5112647599999999E-2</v>
      </c>
      <c r="AI4" s="8">
        <f>résultats!J14</f>
        <v>1.4958584699999999E-2</v>
      </c>
      <c r="AJ4" s="8">
        <f>résultats!K14</f>
        <v>1.5525749700000001E-2</v>
      </c>
      <c r="AK4" s="8">
        <f>résultats!L14</f>
        <v>1.3503431999999999E-2</v>
      </c>
      <c r="AL4" s="8">
        <f>résultats!M14</f>
        <v>1.6129301799999999E-2</v>
      </c>
      <c r="AM4" s="8">
        <f>résultats!N14</f>
        <v>1.3312162799999999E-2</v>
      </c>
      <c r="AN4" s="8">
        <f>résultats!O14</f>
        <v>1.3202983E-2</v>
      </c>
      <c r="AO4" s="8">
        <f>résultats!P14</f>
        <v>2.0584776999999999E-2</v>
      </c>
      <c r="AP4" s="8">
        <f>résultats!Q14</f>
        <v>2.6723348899999999E-2</v>
      </c>
      <c r="AQ4" s="8">
        <f>résultats!R14</f>
        <v>2.4559854400000001E-2</v>
      </c>
      <c r="AR4" s="8">
        <f>résultats!S14</f>
        <v>2.6213344100000001E-2</v>
      </c>
      <c r="AS4" s="8">
        <f>résultats!T14</f>
        <v>2.6268186200000002E-2</v>
      </c>
      <c r="AT4" s="8">
        <f>résultats!U14</f>
        <v>2.6752761399999998E-2</v>
      </c>
      <c r="AU4" s="8">
        <f>résultats!V14</f>
        <v>2.6908461599999999E-2</v>
      </c>
      <c r="AV4" s="8">
        <f>résultats!W14</f>
        <v>2.69809113E-2</v>
      </c>
      <c r="AW4" s="8">
        <f>résultats!X14</f>
        <v>2.6954564899999998E-2</v>
      </c>
      <c r="AX4" s="8">
        <f>résultats!Y14</f>
        <v>2.63897474E-2</v>
      </c>
      <c r="AY4" s="8">
        <f>résultats!Z14</f>
        <v>2.6029573E-2</v>
      </c>
      <c r="AZ4" s="8">
        <f>résultats!AA14</f>
        <v>2.5826511100000001E-2</v>
      </c>
      <c r="BA4" s="8">
        <f>résultats!AB14</f>
        <v>2.56472152E-2</v>
      </c>
      <c r="BB4" s="8">
        <f>résultats!AC14</f>
        <v>2.5510007899999999E-2</v>
      </c>
      <c r="BC4" s="8">
        <f>résultats!AD14</f>
        <v>2.5473787899999999E-2</v>
      </c>
      <c r="BD4" s="8">
        <f>résultats!AE14</f>
        <v>2.52024756E-2</v>
      </c>
      <c r="BE4" s="8">
        <f>résultats!AF14</f>
        <v>2.5395825300000001E-2</v>
      </c>
      <c r="BF4" s="8">
        <f>résultats!AG14</f>
        <v>2.54977056E-2</v>
      </c>
      <c r="BG4" s="8">
        <f>résultats!AH14</f>
        <v>2.5355401400000002E-2</v>
      </c>
      <c r="BH4" s="8">
        <f>résultats!AI14</f>
        <v>2.5799573100000001E-2</v>
      </c>
      <c r="BI4" s="8">
        <f>résultats!AJ14</f>
        <v>2.5775957799999999E-2</v>
      </c>
      <c r="BJ4" s="8">
        <f>résultats!AK14</f>
        <v>2.5785726299999999E-2</v>
      </c>
      <c r="BK4" s="8">
        <f>résultats!AL14</f>
        <v>2.57765103E-2</v>
      </c>
      <c r="BL4" s="8">
        <f>résultats!AM14</f>
        <v>2.5769324499999999E-2</v>
      </c>
      <c r="BM4" s="8">
        <f>résultats!AN14</f>
        <v>2.58226924E-2</v>
      </c>
      <c r="BN4" s="8">
        <f>résultats!AO14</f>
        <v>2.5816469500000001E-2</v>
      </c>
      <c r="BO4" s="8">
        <f>résultats!AP14</f>
        <v>2.5807983400000001E-2</v>
      </c>
      <c r="BP4" s="8">
        <f>résultats!AQ14</f>
        <v>2.57986815E-2</v>
      </c>
      <c r="BQ4" s="8">
        <f>résultats!AR14</f>
        <v>2.57788922E-2</v>
      </c>
      <c r="BR4" s="8">
        <f>résultats!AS14</f>
        <v>2.5783489199999999E-2</v>
      </c>
      <c r="BS4" s="8">
        <f>résultats!AT14</f>
        <v>2.57985466E-2</v>
      </c>
      <c r="BT4" s="8">
        <f>résultats!AU14</f>
        <v>2.57880783E-2</v>
      </c>
      <c r="BU4" s="8">
        <f>résultats!AV14</f>
        <v>2.57839986E-2</v>
      </c>
      <c r="BV4" s="8">
        <f>résultats!AW14</f>
        <v>2.5899266899999999E-2</v>
      </c>
    </row>
    <row r="5" spans="1:74" ht="45" x14ac:dyDescent="0.25">
      <c r="A5" s="16" t="s">
        <v>1144</v>
      </c>
      <c r="B5" s="8">
        <v>6</v>
      </c>
      <c r="C5" s="8">
        <v>6</v>
      </c>
      <c r="D5" s="8">
        <v>6</v>
      </c>
      <c r="E5" s="8">
        <v>6</v>
      </c>
      <c r="F5" s="8">
        <v>6</v>
      </c>
      <c r="G5" s="8">
        <v>6</v>
      </c>
      <c r="H5" s="8">
        <v>6</v>
      </c>
      <c r="I5" s="8">
        <v>6</v>
      </c>
      <c r="J5" s="8">
        <v>6</v>
      </c>
      <c r="K5" s="8">
        <v>6</v>
      </c>
      <c r="L5" s="8">
        <v>6</v>
      </c>
      <c r="M5" s="8">
        <v>6</v>
      </c>
      <c r="N5" s="8">
        <v>6</v>
      </c>
      <c r="O5" s="8">
        <v>6</v>
      </c>
      <c r="P5" s="8">
        <v>6</v>
      </c>
      <c r="Q5" s="8">
        <v>6</v>
      </c>
      <c r="R5" s="8">
        <v>6</v>
      </c>
      <c r="S5" s="8">
        <v>6</v>
      </c>
      <c r="T5" s="8">
        <v>6</v>
      </c>
      <c r="U5" s="8">
        <v>6</v>
      </c>
      <c r="V5" s="8">
        <v>6</v>
      </c>
      <c r="W5" s="8">
        <v>6</v>
      </c>
      <c r="X5" s="8">
        <v>6</v>
      </c>
      <c r="Y5" s="8">
        <v>6</v>
      </c>
      <c r="Z5" s="8">
        <v>6</v>
      </c>
      <c r="AA5" s="10" t="s">
        <v>725</v>
      </c>
      <c r="AB5" s="8">
        <f>résultats!C15</f>
        <v>6</v>
      </c>
      <c r="AC5" s="8">
        <f>résultats!D15</f>
        <v>6</v>
      </c>
      <c r="AD5" s="8">
        <f>résultats!E15</f>
        <v>6</v>
      </c>
      <c r="AE5" s="8">
        <f>résultats!F15</f>
        <v>6</v>
      </c>
      <c r="AF5" s="8">
        <f>résultats!G15</f>
        <v>6</v>
      </c>
      <c r="AG5" s="8">
        <f>résultats!H15</f>
        <v>6</v>
      </c>
      <c r="AH5" s="8">
        <f>résultats!I15</f>
        <v>6</v>
      </c>
      <c r="AI5" s="8">
        <f>résultats!J15</f>
        <v>6</v>
      </c>
      <c r="AJ5" s="8">
        <f>résultats!K15</f>
        <v>6</v>
      </c>
      <c r="AK5" s="8">
        <f>résultats!L15</f>
        <v>6</v>
      </c>
      <c r="AL5" s="8">
        <f>résultats!M15</f>
        <v>6</v>
      </c>
      <c r="AM5" s="8">
        <f>résultats!N15</f>
        <v>6</v>
      </c>
      <c r="AN5" s="8">
        <f>résultats!O15</f>
        <v>6</v>
      </c>
      <c r="AO5" s="8">
        <f>résultats!P15</f>
        <v>6</v>
      </c>
      <c r="AP5" s="8">
        <f>résultats!Q15</f>
        <v>6</v>
      </c>
      <c r="AQ5" s="8">
        <f>résultats!R15</f>
        <v>6</v>
      </c>
      <c r="AR5" s="8">
        <f>résultats!S15</f>
        <v>6</v>
      </c>
      <c r="AS5" s="8">
        <f>résultats!T15</f>
        <v>6</v>
      </c>
      <c r="AT5" s="8">
        <f>résultats!U15</f>
        <v>6</v>
      </c>
      <c r="AU5" s="8">
        <f>résultats!V15</f>
        <v>6</v>
      </c>
      <c r="AV5" s="8">
        <f>résultats!W15</f>
        <v>6</v>
      </c>
      <c r="AW5" s="8">
        <f>résultats!X15</f>
        <v>6</v>
      </c>
      <c r="AX5" s="8">
        <f>résultats!Y15</f>
        <v>6</v>
      </c>
      <c r="AY5" s="8">
        <f>résultats!Z15</f>
        <v>6</v>
      </c>
      <c r="AZ5" s="8">
        <f>résultats!AA15</f>
        <v>6</v>
      </c>
      <c r="BA5" s="8">
        <f>résultats!AB15</f>
        <v>6</v>
      </c>
      <c r="BB5" s="8">
        <f>résultats!AC15</f>
        <v>6</v>
      </c>
      <c r="BC5" s="8">
        <f>résultats!AD15</f>
        <v>6</v>
      </c>
      <c r="BD5" s="8">
        <f>résultats!AE15</f>
        <v>6</v>
      </c>
      <c r="BE5" s="8">
        <f>résultats!AF15</f>
        <v>6</v>
      </c>
      <c r="BF5" s="8">
        <f>résultats!AG15</f>
        <v>6</v>
      </c>
      <c r="BG5" s="8">
        <f>résultats!AH15</f>
        <v>6</v>
      </c>
      <c r="BH5" s="8">
        <f>résultats!AI15</f>
        <v>6</v>
      </c>
      <c r="BI5" s="8">
        <f>résultats!AJ15</f>
        <v>6</v>
      </c>
      <c r="BJ5" s="8">
        <f>résultats!AK15</f>
        <v>6</v>
      </c>
      <c r="BK5" s="8">
        <f>résultats!AL15</f>
        <v>6</v>
      </c>
      <c r="BL5" s="8">
        <f>résultats!AM15</f>
        <v>6</v>
      </c>
      <c r="BM5" s="8">
        <f>résultats!AN15</f>
        <v>6</v>
      </c>
      <c r="BN5" s="8">
        <f>résultats!AO15</f>
        <v>6</v>
      </c>
      <c r="BO5" s="8">
        <f>résultats!AP15</f>
        <v>6</v>
      </c>
      <c r="BP5" s="8">
        <f>résultats!AQ15</f>
        <v>6</v>
      </c>
      <c r="BQ5" s="8">
        <f>résultats!AR15</f>
        <v>6</v>
      </c>
      <c r="BR5" s="8">
        <f>résultats!AS15</f>
        <v>6</v>
      </c>
      <c r="BS5" s="8">
        <f>résultats!AT15</f>
        <v>6</v>
      </c>
      <c r="BT5" s="8">
        <f>résultats!AU15</f>
        <v>6</v>
      </c>
      <c r="BU5" s="8">
        <f>résultats!AV15</f>
        <v>6</v>
      </c>
      <c r="BV5" s="8">
        <f>résultats!AW15</f>
        <v>6</v>
      </c>
    </row>
    <row r="6" spans="1:74" ht="45" x14ac:dyDescent="0.25">
      <c r="A6" s="12" t="s">
        <v>733</v>
      </c>
      <c r="B6" s="8">
        <v>1226094.8497681399</v>
      </c>
      <c r="C6" s="8">
        <v>1270695.8031562399</v>
      </c>
      <c r="D6" s="8">
        <v>1316919.077</v>
      </c>
      <c r="E6" s="8">
        <v>1371236.736</v>
      </c>
      <c r="F6" s="8">
        <v>1430614.852</v>
      </c>
      <c r="G6" s="8">
        <v>1449350.4369999999</v>
      </c>
      <c r="H6" s="8">
        <v>1460237.568</v>
      </c>
      <c r="I6" s="8">
        <v>1491325.923</v>
      </c>
      <c r="J6" s="8">
        <v>1529613.93</v>
      </c>
      <c r="K6" s="8">
        <v>1559018.399</v>
      </c>
      <c r="L6" s="8">
        <v>1589757.7930000001</v>
      </c>
      <c r="M6" s="8">
        <v>1622611.1980000001</v>
      </c>
      <c r="N6" s="8">
        <v>1661518.433</v>
      </c>
      <c r="O6" s="8">
        <v>1714061.449</v>
      </c>
      <c r="P6" s="8">
        <v>1772720.348</v>
      </c>
      <c r="Q6" s="8">
        <v>1837752.4280000001</v>
      </c>
      <c r="R6" s="8">
        <v>1911626.273</v>
      </c>
      <c r="S6" s="8">
        <v>1992691.49</v>
      </c>
      <c r="T6" s="8">
        <v>2078842.7379999999</v>
      </c>
      <c r="U6" s="8">
        <v>2167167.5559999999</v>
      </c>
      <c r="V6" s="8">
        <v>2255789.392</v>
      </c>
      <c r="W6" s="8">
        <v>2345656.7089999998</v>
      </c>
      <c r="X6" s="8">
        <v>2436229.2689999999</v>
      </c>
      <c r="Y6" s="8">
        <v>2528590.031</v>
      </c>
      <c r="Z6" s="8">
        <v>2623637.9019999998</v>
      </c>
      <c r="AA6" s="10" t="s">
        <v>721</v>
      </c>
      <c r="AB6" s="8">
        <f>résultats!C16</f>
        <v>1226094.8497681399</v>
      </c>
      <c r="AC6" s="8">
        <f>résultats!D16</f>
        <v>1270695.8031562399</v>
      </c>
      <c r="AD6" s="8">
        <f>résultats!E16</f>
        <v>1304023.7660000001</v>
      </c>
      <c r="AE6" s="8">
        <f>résultats!F16</f>
        <v>1328959.983</v>
      </c>
      <c r="AF6" s="8">
        <f>résultats!G16</f>
        <v>1369991.9010000001</v>
      </c>
      <c r="AG6" s="8">
        <f>résultats!H16</f>
        <v>1353956.895</v>
      </c>
      <c r="AH6" s="8">
        <f>résultats!I16</f>
        <v>1347772.3330000001</v>
      </c>
      <c r="AI6" s="8">
        <f>résultats!J16</f>
        <v>1381927.585</v>
      </c>
      <c r="AJ6" s="8">
        <f>résultats!K16</f>
        <v>1413118.645</v>
      </c>
      <c r="AK6" s="8">
        <f>résultats!L16</f>
        <v>1426218.423</v>
      </c>
      <c r="AL6" s="8">
        <f>résultats!M16</f>
        <v>1446051.4979999999</v>
      </c>
      <c r="AM6" s="8">
        <f>résultats!N16</f>
        <v>1472686.9709999999</v>
      </c>
      <c r="AN6" s="8">
        <f>résultats!O16</f>
        <v>1500976.7439999999</v>
      </c>
      <c r="AO6" s="8">
        <f>résultats!P16</f>
        <v>1546623.57</v>
      </c>
      <c r="AP6" s="8">
        <f>résultats!Q16</f>
        <v>1605310.561</v>
      </c>
      <c r="AQ6" s="8">
        <f>résultats!R16</f>
        <v>1662475.7949999999</v>
      </c>
      <c r="AR6" s="8">
        <f>résultats!S16</f>
        <v>1730997.08</v>
      </c>
      <c r="AS6" s="8">
        <f>résultats!T16</f>
        <v>1778158.331</v>
      </c>
      <c r="AT6" s="8">
        <f>résultats!U16</f>
        <v>1847853.7819999999</v>
      </c>
      <c r="AU6" s="8">
        <f>résultats!V16</f>
        <v>1909512.615</v>
      </c>
      <c r="AV6" s="8">
        <f>résultats!W16</f>
        <v>1969195.7919999999</v>
      </c>
      <c r="AW6" s="8">
        <f>résultats!X16</f>
        <v>2021255.5819999999</v>
      </c>
      <c r="AX6" s="8">
        <f>résultats!Y16</f>
        <v>2074850.9920000001</v>
      </c>
      <c r="AY6" s="8">
        <f>résultats!Z16</f>
        <v>2124424.9559999998</v>
      </c>
      <c r="AZ6" s="8">
        <f>résultats!AA16</f>
        <v>2182092.3080000002</v>
      </c>
      <c r="BA6" s="8">
        <f>résultats!AB16</f>
        <v>2243898.9700000002</v>
      </c>
      <c r="BB6" s="8">
        <f>résultats!AC16</f>
        <v>2307698.0299999998</v>
      </c>
      <c r="BC6" s="8">
        <f>résultats!AD16</f>
        <v>2375217.517</v>
      </c>
      <c r="BD6" s="8">
        <f>résultats!AE16</f>
        <v>2443514.9</v>
      </c>
      <c r="BE6" s="8">
        <f>résultats!AF16</f>
        <v>2517975.0920000002</v>
      </c>
      <c r="BF6" s="8">
        <f>résultats!AG16</f>
        <v>2597145.3840000001</v>
      </c>
      <c r="BG6" s="8">
        <f>résultats!AH16</f>
        <v>2681060.42</v>
      </c>
      <c r="BH6" s="8">
        <f>résultats!AI16</f>
        <v>2772204.2740000002</v>
      </c>
      <c r="BI6" s="8">
        <f>résultats!AJ16</f>
        <v>2868949.727</v>
      </c>
      <c r="BJ6" s="8">
        <f>résultats!AK16</f>
        <v>2969073.45</v>
      </c>
      <c r="BK6" s="8">
        <f>résultats!AL16</f>
        <v>3074302.8879999998</v>
      </c>
      <c r="BL6" s="8">
        <f>résultats!AM16</f>
        <v>3183629.8640000001</v>
      </c>
      <c r="BM6" s="8">
        <f>résultats!AN16</f>
        <v>3296919.0049999999</v>
      </c>
      <c r="BN6" s="8">
        <f>résultats!AO16</f>
        <v>3412780.05</v>
      </c>
      <c r="BO6" s="8">
        <f>résultats!AP16</f>
        <v>3532910.088</v>
      </c>
      <c r="BP6" s="8">
        <f>résultats!AQ16</f>
        <v>3656420.0159999998</v>
      </c>
      <c r="BQ6" s="8">
        <f>résultats!AR16</f>
        <v>3783615.06</v>
      </c>
      <c r="BR6" s="8">
        <f>résultats!AS16</f>
        <v>3914023.429</v>
      </c>
      <c r="BS6" s="8">
        <f>résultats!AT16</f>
        <v>4049042.9479999999</v>
      </c>
      <c r="BT6" s="8">
        <f>résultats!AU16</f>
        <v>4188199.639</v>
      </c>
      <c r="BU6" s="8">
        <f>résultats!AV16</f>
        <v>4331599.0020000003</v>
      </c>
      <c r="BV6" s="8">
        <f>résultats!AW16</f>
        <v>4480933.7300000004</v>
      </c>
    </row>
    <row r="7" spans="1:74" ht="60" x14ac:dyDescent="0.25">
      <c r="A7" s="20" t="s">
        <v>1256</v>
      </c>
      <c r="B7" s="8">
        <f t="shared" ref="B7:Z7" si="2">-PMT(B4,B5,B3*B2)</f>
        <v>682.81285545108528</v>
      </c>
      <c r="C7" s="8">
        <f t="shared" si="2"/>
        <v>710.12536966912865</v>
      </c>
      <c r="D7" s="8">
        <f t="shared" si="2"/>
        <v>738.53016806324013</v>
      </c>
      <c r="E7" s="8">
        <f t="shared" si="2"/>
        <v>771.6119334781871</v>
      </c>
      <c r="F7" s="8">
        <f t="shared" si="2"/>
        <v>810.87502591746875</v>
      </c>
      <c r="G7" s="8">
        <f t="shared" si="2"/>
        <v>812.48397637358812</v>
      </c>
      <c r="H7" s="8">
        <f t="shared" si="2"/>
        <v>854.25497633613566</v>
      </c>
      <c r="I7" s="8">
        <f t="shared" si="2"/>
        <v>892.96421545492831</v>
      </c>
      <c r="J7" s="8">
        <f t="shared" si="2"/>
        <v>926.76210242671209</v>
      </c>
      <c r="K7" s="8">
        <f t="shared" si="2"/>
        <v>951.68269331867862</v>
      </c>
      <c r="L7" s="8">
        <f t="shared" si="2"/>
        <v>986.85780233265268</v>
      </c>
      <c r="M7" s="8">
        <f t="shared" si="2"/>
        <v>1018.3326415846806</v>
      </c>
      <c r="N7" s="8">
        <f t="shared" si="2"/>
        <v>1064.2178053778478</v>
      </c>
      <c r="O7" s="8">
        <f t="shared" si="2"/>
        <v>1110.8526643866817</v>
      </c>
      <c r="P7" s="8">
        <f t="shared" si="2"/>
        <v>1163.4161995342347</v>
      </c>
      <c r="Q7" s="8">
        <f t="shared" si="2"/>
        <v>1219.602021020778</v>
      </c>
      <c r="R7" s="8">
        <f t="shared" si="2"/>
        <v>1281.1984686898134</v>
      </c>
      <c r="S7" s="8">
        <f t="shared" si="2"/>
        <v>1346.8153922292252</v>
      </c>
      <c r="T7" s="8">
        <f t="shared" si="2"/>
        <v>1412.2401763544506</v>
      </c>
      <c r="U7" s="8">
        <f t="shared" si="2"/>
        <v>1478.2117481881301</v>
      </c>
      <c r="V7" s="8">
        <f t="shared" si="2"/>
        <v>1544.111421138721</v>
      </c>
      <c r="W7" s="8">
        <f t="shared" si="2"/>
        <v>1609.0320497333862</v>
      </c>
      <c r="X7" s="8">
        <f t="shared" si="2"/>
        <v>1670.6801610745138</v>
      </c>
      <c r="Y7" s="8">
        <f t="shared" si="2"/>
        <v>1732.2673975601172</v>
      </c>
      <c r="Z7" s="8">
        <f t="shared" si="2"/>
        <v>1793.5900333797802</v>
      </c>
      <c r="AA7" s="8"/>
      <c r="AB7" s="8">
        <f t="shared" ref="AB7:BV7" si="3">-PMT(AB4,AB5,AB3*AB2)</f>
        <v>1820.2673176681733</v>
      </c>
      <c r="AC7" s="8">
        <f t="shared" si="3"/>
        <v>1886.4821442001903</v>
      </c>
      <c r="AD7" s="8">
        <f t="shared" si="3"/>
        <v>1857.3496361029561</v>
      </c>
      <c r="AE7" s="8">
        <f t="shared" si="3"/>
        <v>1926.6734098200534</v>
      </c>
      <c r="AF7" s="8">
        <f t="shared" si="3"/>
        <v>1980.8767779482478</v>
      </c>
      <c r="AG7" s="8">
        <f t="shared" si="3"/>
        <v>2126.2918675697829</v>
      </c>
      <c r="AH7" s="8">
        <f t="shared" si="3"/>
        <v>2142.2973831949962</v>
      </c>
      <c r="AI7" s="8">
        <f t="shared" si="3"/>
        <v>2103.2340444196839</v>
      </c>
      <c r="AJ7" s="8">
        <f t="shared" si="3"/>
        <v>1834.6372566393725</v>
      </c>
      <c r="AK7" s="8">
        <f t="shared" si="3"/>
        <v>1742.7343081871759</v>
      </c>
      <c r="AL7" s="8">
        <f t="shared" si="3"/>
        <v>1806.2549955493212</v>
      </c>
      <c r="AM7" s="8">
        <f t="shared" si="3"/>
        <v>1755.0667321590263</v>
      </c>
      <c r="AN7" s="8">
        <f t="shared" si="3"/>
        <v>1882.0821197977193</v>
      </c>
      <c r="AO7" s="8">
        <f t="shared" si="3"/>
        <v>2101.1083354537031</v>
      </c>
      <c r="AP7" s="8">
        <f t="shared" si="3"/>
        <v>2252.3256385437198</v>
      </c>
      <c r="AQ7" s="8">
        <f t="shared" si="3"/>
        <v>2301.2438555864314</v>
      </c>
      <c r="AR7" s="8">
        <f t="shared" si="3"/>
        <v>2072.3549078251558</v>
      </c>
      <c r="AS7" s="8">
        <f t="shared" si="3"/>
        <v>1815.6545383467776</v>
      </c>
      <c r="AT7" s="8">
        <f t="shared" si="3"/>
        <v>1879.6856019448721</v>
      </c>
      <c r="AU7" s="8">
        <f t="shared" si="3"/>
        <v>1961.2662471022857</v>
      </c>
      <c r="AV7" s="8">
        <f t="shared" si="3"/>
        <v>1995.3891472743721</v>
      </c>
      <c r="AW7" s="8">
        <f t="shared" si="3"/>
        <v>2012.273704708793</v>
      </c>
      <c r="AX7" s="8">
        <f t="shared" si="3"/>
        <v>2302.6952111752262</v>
      </c>
      <c r="AY7" s="8">
        <f t="shared" si="3"/>
        <v>2461.5177545136862</v>
      </c>
      <c r="AZ7" s="8">
        <f t="shared" si="3"/>
        <v>2593.1139701400843</v>
      </c>
      <c r="BA7" s="8">
        <f t="shared" si="3"/>
        <v>2699.5110038526864</v>
      </c>
      <c r="BB7" s="8">
        <f t="shared" si="3"/>
        <v>2788.8919087092072</v>
      </c>
      <c r="BC7" s="8">
        <f t="shared" si="3"/>
        <v>2874.7484389708989</v>
      </c>
      <c r="BD7" s="8">
        <f t="shared" si="3"/>
        <v>2812.1322499273056</v>
      </c>
      <c r="BE7" s="8">
        <f t="shared" si="3"/>
        <v>2826.9819531581484</v>
      </c>
      <c r="BF7" s="8">
        <f t="shared" si="3"/>
        <v>2867.8602701869972</v>
      </c>
      <c r="BG7" s="8">
        <f t="shared" si="3"/>
        <v>2782.416069924408</v>
      </c>
      <c r="BH7" s="8">
        <f t="shared" si="3"/>
        <v>2919.7364543084791</v>
      </c>
      <c r="BI7" s="8">
        <f t="shared" si="3"/>
        <v>3016.907407833759</v>
      </c>
      <c r="BJ7" s="8">
        <f t="shared" si="3"/>
        <v>3096.4330615259937</v>
      </c>
      <c r="BK7" s="8">
        <f t="shared" si="3"/>
        <v>3168.978957813375</v>
      </c>
      <c r="BL7" s="8">
        <f t="shared" si="3"/>
        <v>3235.5896091653208</v>
      </c>
      <c r="BM7" s="8">
        <f t="shared" si="3"/>
        <v>3275.3220352946637</v>
      </c>
      <c r="BN7" s="8">
        <f t="shared" si="3"/>
        <v>3329.6333600425878</v>
      </c>
      <c r="BO7" s="8">
        <f t="shared" si="3"/>
        <v>3395.0384401009892</v>
      </c>
      <c r="BP7" s="8">
        <f t="shared" si="3"/>
        <v>3464.1550240149777</v>
      </c>
      <c r="BQ7" s="8">
        <f t="shared" si="3"/>
        <v>3535.6944608989616</v>
      </c>
      <c r="BR7" s="8">
        <f t="shared" si="3"/>
        <v>3591.6541217141275</v>
      </c>
      <c r="BS7" s="8">
        <f t="shared" si="3"/>
        <v>3658.721970954261</v>
      </c>
      <c r="BT7" s="8">
        <f t="shared" si="3"/>
        <v>3730.2562011317559</v>
      </c>
      <c r="BU7" s="8">
        <f t="shared" si="3"/>
        <v>3805.1311724444395</v>
      </c>
      <c r="BV7" s="8">
        <f t="shared" si="3"/>
        <v>3886.3751037718012</v>
      </c>
    </row>
    <row r="8" spans="1:74" ht="45" x14ac:dyDescent="0.25">
      <c r="A8" s="12" t="s">
        <v>732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>
        <f>AB2*AB3+SUM(V13:Z13)</f>
        <v>32775.939719633963</v>
      </c>
      <c r="AC8" s="8">
        <f t="shared" ref="AC8:BV8" si="4">AB8*(1-1/AC5)+AC2*AC3</f>
        <v>37656.59915064877</v>
      </c>
      <c r="AD8" s="8">
        <f t="shared" si="4"/>
        <v>42024.54906062931</v>
      </c>
      <c r="AE8" s="8">
        <f t="shared" si="4"/>
        <v>46200.968485040867</v>
      </c>
      <c r="AF8" s="8">
        <f t="shared" si="4"/>
        <v>49579.265005977752</v>
      </c>
      <c r="AG8" s="8">
        <f t="shared" si="4"/>
        <v>53731.169661587788</v>
      </c>
      <c r="AH8" s="8">
        <f t="shared" si="4"/>
        <v>56976.363127403747</v>
      </c>
      <c r="AI8" s="8">
        <f t="shared" si="4"/>
        <v>59464.510803953468</v>
      </c>
      <c r="AJ8" s="8">
        <f t="shared" si="4"/>
        <v>59987.342330678497</v>
      </c>
      <c r="AK8" s="8">
        <f t="shared" si="4"/>
        <v>59968.935979657683</v>
      </c>
      <c r="AL8" s="8">
        <f t="shared" si="4"/>
        <v>60225.2266422506</v>
      </c>
      <c r="AM8" s="8">
        <f t="shared" si="4"/>
        <v>60244.359939851405</v>
      </c>
      <c r="AN8" s="8">
        <f t="shared" si="4"/>
        <v>60992.135824841345</v>
      </c>
      <c r="AO8" s="8">
        <f t="shared" si="4"/>
        <v>62572.801819377943</v>
      </c>
      <c r="AP8" s="8">
        <f t="shared" si="4"/>
        <v>64478.906260496267</v>
      </c>
      <c r="AQ8" s="8">
        <f t="shared" si="4"/>
        <v>66426.641360556561</v>
      </c>
      <c r="AR8" s="8">
        <f t="shared" si="4"/>
        <v>66724.14927905213</v>
      </c>
      <c r="AS8" s="8">
        <f t="shared" si="4"/>
        <v>65562.031855043402</v>
      </c>
      <c r="AT8" s="8">
        <f t="shared" si="4"/>
        <v>64928.151567049368</v>
      </c>
      <c r="AU8" s="8">
        <f t="shared" si="4"/>
        <v>64841.07954660563</v>
      </c>
      <c r="AV8" s="8">
        <f t="shared" si="4"/>
        <v>64952.642379181416</v>
      </c>
      <c r="AW8" s="8">
        <f t="shared" si="4"/>
        <v>65138.967456255079</v>
      </c>
      <c r="AX8" s="8">
        <f t="shared" si="4"/>
        <v>66907.265684450525</v>
      </c>
      <c r="AY8" s="8">
        <f t="shared" si="4"/>
        <v>69267.841108379129</v>
      </c>
      <c r="AZ8" s="8">
        <f t="shared" si="4"/>
        <v>71967.000264829316</v>
      </c>
      <c r="BA8" s="8">
        <f t="shared" si="4"/>
        <v>74809.613655715468</v>
      </c>
      <c r="BB8" s="8">
        <f t="shared" si="4"/>
        <v>77676.743586421086</v>
      </c>
      <c r="BC8" s="8">
        <f t="shared" si="4"/>
        <v>80540.034736830232</v>
      </c>
      <c r="BD8" s="8">
        <f t="shared" si="4"/>
        <v>82595.789142056819</v>
      </c>
      <c r="BE8" s="8">
        <f t="shared" si="4"/>
        <v>84380.602933048591</v>
      </c>
      <c r="BF8" s="8">
        <f t="shared" si="4"/>
        <v>86087.44292675679</v>
      </c>
      <c r="BG8" s="8">
        <f t="shared" si="4"/>
        <v>87047.232536317344</v>
      </c>
      <c r="BH8" s="8">
        <f t="shared" si="4"/>
        <v>88578.717787804722</v>
      </c>
      <c r="BI8" s="8">
        <f t="shared" si="4"/>
        <v>90390.064102400516</v>
      </c>
      <c r="BJ8" s="8">
        <f t="shared" si="4"/>
        <v>92335.867180838177</v>
      </c>
      <c r="BK8" s="8">
        <f t="shared" si="4"/>
        <v>94356.449561166242</v>
      </c>
      <c r="BL8" s="8">
        <f t="shared" si="4"/>
        <v>96406.643709278447</v>
      </c>
      <c r="BM8" s="8">
        <f t="shared" si="4"/>
        <v>98330.2212066637</v>
      </c>
      <c r="BN8" s="8">
        <f t="shared" si="4"/>
        <v>100231.91476944809</v>
      </c>
      <c r="BO8" s="8">
        <f t="shared" si="4"/>
        <v>102176.46564317567</v>
      </c>
      <c r="BP8" s="8">
        <f t="shared" si="4"/>
        <v>104177.19205449267</v>
      </c>
      <c r="BQ8" s="8">
        <f t="shared" si="4"/>
        <v>106238.74556676588</v>
      </c>
      <c r="BR8" s="8">
        <f t="shared" si="4"/>
        <v>108263.8354063564</v>
      </c>
      <c r="BS8" s="8">
        <f t="shared" si="4"/>
        <v>110318.85163213874</v>
      </c>
      <c r="BT8" s="8">
        <f t="shared" si="4"/>
        <v>112425.05094275183</v>
      </c>
      <c r="BU8" s="8">
        <f t="shared" si="4"/>
        <v>114591.83778460839</v>
      </c>
      <c r="BV8" s="8">
        <f t="shared" si="4"/>
        <v>116835.60759941733</v>
      </c>
    </row>
    <row r="9" spans="1:74" ht="30" x14ac:dyDescent="0.25">
      <c r="A9" s="11" t="s">
        <v>726</v>
      </c>
      <c r="B9" s="9">
        <f t="shared" ref="B9:Z9" si="5">B8/B6</f>
        <v>0</v>
      </c>
      <c r="C9" s="9">
        <f t="shared" si="5"/>
        <v>0</v>
      </c>
      <c r="D9" s="9">
        <f t="shared" si="5"/>
        <v>0</v>
      </c>
      <c r="E9" s="9">
        <f t="shared" si="5"/>
        <v>0</v>
      </c>
      <c r="F9" s="9">
        <f t="shared" si="5"/>
        <v>0</v>
      </c>
      <c r="G9" s="9">
        <f t="shared" si="5"/>
        <v>0</v>
      </c>
      <c r="H9" s="9">
        <f t="shared" si="5"/>
        <v>0</v>
      </c>
      <c r="I9" s="9">
        <f t="shared" si="5"/>
        <v>0</v>
      </c>
      <c r="J9" s="9">
        <f t="shared" si="5"/>
        <v>0</v>
      </c>
      <c r="K9" s="9">
        <f t="shared" si="5"/>
        <v>0</v>
      </c>
      <c r="L9" s="9">
        <f t="shared" si="5"/>
        <v>0</v>
      </c>
      <c r="M9" s="9">
        <f t="shared" si="5"/>
        <v>0</v>
      </c>
      <c r="N9" s="9">
        <f t="shared" si="5"/>
        <v>0</v>
      </c>
      <c r="O9" s="9">
        <f t="shared" si="5"/>
        <v>0</v>
      </c>
      <c r="P9" s="9">
        <f t="shared" si="5"/>
        <v>0</v>
      </c>
      <c r="Q9" s="9">
        <f t="shared" si="5"/>
        <v>0</v>
      </c>
      <c r="R9" s="9">
        <f t="shared" si="5"/>
        <v>0</v>
      </c>
      <c r="S9" s="9">
        <f t="shared" si="5"/>
        <v>0</v>
      </c>
      <c r="T9" s="9">
        <f t="shared" si="5"/>
        <v>0</v>
      </c>
      <c r="U9" s="9">
        <f t="shared" si="5"/>
        <v>0</v>
      </c>
      <c r="V9" s="9">
        <f t="shared" si="5"/>
        <v>0</v>
      </c>
      <c r="W9" s="9">
        <f t="shared" si="5"/>
        <v>0</v>
      </c>
      <c r="X9" s="9">
        <f t="shared" si="5"/>
        <v>0</v>
      </c>
      <c r="Y9" s="9">
        <f t="shared" si="5"/>
        <v>0</v>
      </c>
      <c r="Z9" s="9">
        <f t="shared" si="5"/>
        <v>0</v>
      </c>
      <c r="AA9" s="9"/>
      <c r="AB9" s="9">
        <f t="shared" ref="AB9:BV9" si="6">AB8/AB6</f>
        <v>2.6731977322824611E-2</v>
      </c>
      <c r="AC9" s="9">
        <f t="shared" si="6"/>
        <v>2.9634629355912542E-2</v>
      </c>
      <c r="AD9" s="9">
        <f t="shared" si="6"/>
        <v>3.2226827575034631E-2</v>
      </c>
      <c r="AE9" s="9">
        <f t="shared" si="6"/>
        <v>3.4764755204100731E-2</v>
      </c>
      <c r="AF9" s="9">
        <f t="shared" si="6"/>
        <v>3.6189458470366351E-2</v>
      </c>
      <c r="AG9" s="9">
        <f t="shared" si="6"/>
        <v>3.9684549678066221E-2</v>
      </c>
      <c r="AH9" s="9">
        <f t="shared" si="6"/>
        <v>4.227447153524834E-2</v>
      </c>
      <c r="AI9" s="9">
        <f t="shared" si="6"/>
        <v>4.3030120716458141E-2</v>
      </c>
      <c r="AJ9" s="9">
        <f t="shared" si="6"/>
        <v>4.2450322584681836E-2</v>
      </c>
      <c r="AK9" s="9">
        <f t="shared" si="6"/>
        <v>4.2047511806442069E-2</v>
      </c>
      <c r="AL9" s="9">
        <f t="shared" si="6"/>
        <v>4.1648051072556341E-2</v>
      </c>
      <c r="AM9" s="9">
        <f t="shared" si="6"/>
        <v>4.0907783613338841E-2</v>
      </c>
      <c r="AN9" s="9">
        <f t="shared" si="6"/>
        <v>4.0634963911766873E-2</v>
      </c>
      <c r="AO9" s="9">
        <f t="shared" si="6"/>
        <v>4.0457680222329692E-2</v>
      </c>
      <c r="AP9" s="9">
        <f t="shared" si="6"/>
        <v>4.016600141241846E-2</v>
      </c>
      <c r="AQ9" s="9">
        <f t="shared" si="6"/>
        <v>3.9956456244559374E-2</v>
      </c>
      <c r="AR9" s="9">
        <f t="shared" si="6"/>
        <v>3.8546656172898992E-2</v>
      </c>
      <c r="AS9" s="9">
        <f t="shared" si="6"/>
        <v>3.6870750321864001E-2</v>
      </c>
      <c r="AT9" s="9">
        <f t="shared" si="6"/>
        <v>3.5137061275906392E-2</v>
      </c>
      <c r="AU9" s="9">
        <f t="shared" si="6"/>
        <v>3.395687414539842E-2</v>
      </c>
      <c r="AV9" s="9">
        <f t="shared" si="6"/>
        <v>3.2984349572072122E-2</v>
      </c>
      <c r="AW9" s="9">
        <f t="shared" si="6"/>
        <v>3.222698209783105E-2</v>
      </c>
      <c r="AX9" s="9">
        <f t="shared" si="6"/>
        <v>3.2246781066411406E-2</v>
      </c>
      <c r="AY9" s="9">
        <f t="shared" si="6"/>
        <v>3.260545443732734E-2</v>
      </c>
      <c r="AZ9" s="9">
        <f t="shared" si="6"/>
        <v>3.2980731383811517E-2</v>
      </c>
      <c r="BA9" s="9">
        <f t="shared" si="6"/>
        <v>3.3339118496816929E-2</v>
      </c>
      <c r="BB9" s="9">
        <f t="shared" si="6"/>
        <v>3.3659838755602307E-2</v>
      </c>
      <c r="BC9" s="9">
        <f t="shared" si="6"/>
        <v>3.390848802704844E-2</v>
      </c>
      <c r="BD9" s="9">
        <f t="shared" si="6"/>
        <v>3.3802040307614585E-2</v>
      </c>
      <c r="BE9" s="9">
        <f t="shared" si="6"/>
        <v>3.3511293738027408E-2</v>
      </c>
      <c r="BF9" s="9">
        <f t="shared" si="6"/>
        <v>3.3146947974921986E-2</v>
      </c>
      <c r="BG9" s="9">
        <f t="shared" si="6"/>
        <v>3.2467463950818891E-2</v>
      </c>
      <c r="BH9" s="9">
        <f t="shared" si="6"/>
        <v>3.1952449759409293E-2</v>
      </c>
      <c r="BI9" s="9">
        <f t="shared" si="6"/>
        <v>3.1506325555909792E-2</v>
      </c>
      <c r="BJ9" s="9">
        <f t="shared" si="6"/>
        <v>3.1099219583415213E-2</v>
      </c>
      <c r="BK9" s="9">
        <f t="shared" si="6"/>
        <v>3.0691982214722576E-2</v>
      </c>
      <c r="BL9" s="9">
        <f t="shared" si="6"/>
        <v>3.0281988744806688E-2</v>
      </c>
      <c r="BM9" s="9">
        <f t="shared" si="6"/>
        <v>2.9824882278739421E-2</v>
      </c>
      <c r="BN9" s="9">
        <f t="shared" si="6"/>
        <v>2.9369579434059368E-2</v>
      </c>
      <c r="BO9" s="9">
        <f t="shared" si="6"/>
        <v>2.8921332017543176E-2</v>
      </c>
      <c r="BP9" s="9">
        <f t="shared" si="6"/>
        <v>2.8491582367076908E-2</v>
      </c>
      <c r="BQ9" s="9">
        <f t="shared" si="6"/>
        <v>2.807863481935868E-2</v>
      </c>
      <c r="BR9" s="9">
        <f t="shared" si="6"/>
        <v>2.7660497534123574E-2</v>
      </c>
      <c r="BS9" s="9">
        <f t="shared" si="6"/>
        <v>2.7245661023830352E-2</v>
      </c>
      <c r="BT9" s="9">
        <f t="shared" si="6"/>
        <v>2.6843288437318886E-2</v>
      </c>
      <c r="BU9" s="9">
        <f t="shared" si="6"/>
        <v>2.6454858294061537E-2</v>
      </c>
      <c r="BV9" s="13">
        <f t="shared" si="6"/>
        <v>2.6073942316352291E-2</v>
      </c>
    </row>
    <row r="10" spans="1:74" ht="30" x14ac:dyDescent="0.25">
      <c r="A10" s="11" t="s">
        <v>722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>
        <f t="shared" ref="AB10:AG10" si="7">SUM(V7:AB7)/AB6</f>
        <v>8.2945853515964726E-3</v>
      </c>
      <c r="AC10" s="9">
        <f t="shared" si="7"/>
        <v>8.2728840982278801E-3</v>
      </c>
      <c r="AD10" s="9">
        <f t="shared" si="7"/>
        <v>8.2518716073658807E-3</v>
      </c>
      <c r="AE10" s="9">
        <f t="shared" si="7"/>
        <v>8.2896626532442935E-3</v>
      </c>
      <c r="AF10" s="9">
        <f t="shared" si="7"/>
        <v>8.222851033569286E-3</v>
      </c>
      <c r="AG10" s="9">
        <f t="shared" si="7"/>
        <v>8.5659604054894242E-3</v>
      </c>
      <c r="AH10" s="9">
        <f t="shared" ref="AH10:BV10" si="8">SUM(AC7:AH7)/AH6</f>
        <v>8.8442023381676196E-3</v>
      </c>
      <c r="AI10" s="9">
        <f t="shared" si="8"/>
        <v>8.782459552000129E-3</v>
      </c>
      <c r="AJ10" s="9">
        <f t="shared" si="8"/>
        <v>8.5725362003076094E-3</v>
      </c>
      <c r="AK10" s="9">
        <f t="shared" si="8"/>
        <v>8.3648278872073302E-3</v>
      </c>
      <c r="AL10" s="9">
        <f t="shared" si="8"/>
        <v>8.1293438524278165E-3</v>
      </c>
      <c r="AM10" s="9">
        <f t="shared" si="8"/>
        <v>7.7302406718647992E-3</v>
      </c>
      <c r="AN10" s="9">
        <f t="shared" si="8"/>
        <v>7.4111804204957761E-3</v>
      </c>
      <c r="AO10" s="9">
        <f t="shared" si="8"/>
        <v>7.1910734864762986E-3</v>
      </c>
      <c r="AP10" s="9">
        <f t="shared" si="8"/>
        <v>7.1883736455968326E-3</v>
      </c>
      <c r="AQ10" s="9">
        <f t="shared" si="8"/>
        <v>7.2771475611709113E-3</v>
      </c>
      <c r="AR10" s="9">
        <f t="shared" si="8"/>
        <v>7.1428090389186304E-3</v>
      </c>
      <c r="AS10" s="9">
        <f t="shared" si="8"/>
        <v>6.987437045927216E-3</v>
      </c>
      <c r="AT10" s="9">
        <f t="shared" si="8"/>
        <v>6.7225951526616303E-3</v>
      </c>
      <c r="AU10" s="9">
        <f t="shared" si="8"/>
        <v>6.4322857533723301E-3</v>
      </c>
      <c r="AV10" s="9">
        <f t="shared" si="8"/>
        <v>6.1068555736990401E-3</v>
      </c>
      <c r="AW10" s="9">
        <f t="shared" si="8"/>
        <v>5.8066007345736331E-3</v>
      </c>
      <c r="AX10" s="9">
        <f t="shared" si="8"/>
        <v>5.7676259628731564E-3</v>
      </c>
      <c r="AY10" s="9">
        <f t="shared" si="8"/>
        <v>5.9370549338995989E-3</v>
      </c>
      <c r="AZ10" s="9">
        <f t="shared" si="8"/>
        <v>6.1071000461610384E-3</v>
      </c>
      <c r="BA10" s="9">
        <f t="shared" si="8"/>
        <v>6.2678850428211788E-3</v>
      </c>
      <c r="BB10" s="9">
        <f t="shared" si="8"/>
        <v>6.4384522411277895E-3</v>
      </c>
      <c r="BC10" s="9">
        <f t="shared" si="8"/>
        <v>6.618542586035411E-3</v>
      </c>
      <c r="BD10" s="9">
        <f t="shared" si="8"/>
        <v>6.642036570398596E-3</v>
      </c>
      <c r="BE10" s="9">
        <f t="shared" si="8"/>
        <v>6.5907639743873715E-3</v>
      </c>
      <c r="BF10" s="9">
        <f t="shared" si="8"/>
        <v>6.4956416874987089E-3</v>
      </c>
      <c r="BG10" s="9">
        <f t="shared" si="8"/>
        <v>6.3232558149051207E-3</v>
      </c>
      <c r="BH10" s="9">
        <f t="shared" si="8"/>
        <v>6.1625600958424296E-3</v>
      </c>
      <c r="BI10" s="9">
        <f t="shared" si="8"/>
        <v>6.0042998464640207E-3</v>
      </c>
      <c r="BJ10" s="9">
        <f t="shared" si="8"/>
        <v>5.8975756281602872E-3</v>
      </c>
      <c r="BK10" s="9">
        <f t="shared" si="8"/>
        <v>5.8069529490007146E-3</v>
      </c>
      <c r="BL10" s="9">
        <f t="shared" si="8"/>
        <v>5.7230464403544542E-3</v>
      </c>
      <c r="BM10" s="9">
        <f t="shared" si="8"/>
        <v>5.6758954337556115E-3</v>
      </c>
      <c r="BN10" s="9">
        <f t="shared" si="8"/>
        <v>5.6033099559626466E-3</v>
      </c>
      <c r="BO10" s="9">
        <f t="shared" si="8"/>
        <v>5.5198108579611639E-3</v>
      </c>
      <c r="BP10" s="9">
        <f t="shared" si="8"/>
        <v>5.4339264470408466E-3</v>
      </c>
      <c r="BQ10" s="9">
        <f t="shared" si="8"/>
        <v>5.3481743276276895E-3</v>
      </c>
      <c r="BR10" s="9">
        <f t="shared" si="8"/>
        <v>5.2609540580413078E-3</v>
      </c>
      <c r="BS10" s="9">
        <f t="shared" si="8"/>
        <v>5.1802111380632124E-3</v>
      </c>
      <c r="BT10" s="9">
        <f t="shared" si="8"/>
        <v>5.1037491192561261E-3</v>
      </c>
      <c r="BU10" s="9">
        <f t="shared" si="8"/>
        <v>5.029462085733143E-3</v>
      </c>
      <c r="BV10" s="9">
        <f t="shared" si="8"/>
        <v>4.9560726333070194E-3</v>
      </c>
    </row>
    <row r="11" spans="1:74" x14ac:dyDescent="0.25">
      <c r="A11" s="11"/>
      <c r="B11" s="8">
        <v>25</v>
      </c>
      <c r="C11" s="8">
        <f t="shared" ref="C11:T11" si="9">B11-1</f>
        <v>24</v>
      </c>
      <c r="D11" s="8">
        <f t="shared" si="9"/>
        <v>23</v>
      </c>
      <c r="E11" s="8">
        <f t="shared" si="9"/>
        <v>22</v>
      </c>
      <c r="F11" s="8">
        <f t="shared" si="9"/>
        <v>21</v>
      </c>
      <c r="G11" s="8">
        <f t="shared" si="9"/>
        <v>20</v>
      </c>
      <c r="H11" s="8">
        <f t="shared" si="9"/>
        <v>19</v>
      </c>
      <c r="I11" s="8">
        <f t="shared" si="9"/>
        <v>18</v>
      </c>
      <c r="J11" s="8">
        <f t="shared" si="9"/>
        <v>17</v>
      </c>
      <c r="K11" s="8">
        <f t="shared" si="9"/>
        <v>16</v>
      </c>
      <c r="L11" s="8">
        <f t="shared" si="9"/>
        <v>15</v>
      </c>
      <c r="M11" s="8">
        <f t="shared" si="9"/>
        <v>14</v>
      </c>
      <c r="N11" s="8">
        <f t="shared" si="9"/>
        <v>13</v>
      </c>
      <c r="O11" s="8">
        <f t="shared" si="9"/>
        <v>12</v>
      </c>
      <c r="P11" s="8">
        <f t="shared" si="9"/>
        <v>11</v>
      </c>
      <c r="Q11" s="8">
        <f t="shared" si="9"/>
        <v>10</v>
      </c>
      <c r="R11" s="8">
        <f t="shared" si="9"/>
        <v>9</v>
      </c>
      <c r="S11" s="8">
        <f t="shared" si="9"/>
        <v>8</v>
      </c>
      <c r="T11" s="8">
        <f t="shared" si="9"/>
        <v>7</v>
      </c>
      <c r="U11" s="8">
        <v>6</v>
      </c>
      <c r="V11" s="8">
        <f>U11-1</f>
        <v>5</v>
      </c>
      <c r="W11" s="8">
        <f>V11-1</f>
        <v>4</v>
      </c>
      <c r="X11" s="8">
        <f>W11-1</f>
        <v>3</v>
      </c>
      <c r="Y11" s="8">
        <f>X11-1</f>
        <v>2</v>
      </c>
      <c r="Z11" s="8">
        <f>Y11-1</f>
        <v>1</v>
      </c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</row>
    <row r="12" spans="1:74" ht="45" x14ac:dyDescent="0.25">
      <c r="A12" s="12" t="s">
        <v>734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>
        <f t="shared" ref="U12:Z12" si="10">U2*U3</f>
        <v>7887.5519388758394</v>
      </c>
      <c r="V12" s="8">
        <f t="shared" si="10"/>
        <v>8203.0540164308732</v>
      </c>
      <c r="W12" s="8">
        <f t="shared" si="10"/>
        <v>8531.1761770881076</v>
      </c>
      <c r="X12" s="8">
        <f t="shared" si="10"/>
        <v>8872.4232241716327</v>
      </c>
      <c r="Y12" s="8">
        <f t="shared" si="10"/>
        <v>9227.3201531384984</v>
      </c>
      <c r="Z12" s="8">
        <f t="shared" si="10"/>
        <v>9596.4129592640384</v>
      </c>
      <c r="AA12" s="8"/>
      <c r="AB12" s="8">
        <f t="shared" ref="AB12:BV12" si="11">AB2*AB3</f>
        <v>9980.2694776346016</v>
      </c>
      <c r="AC12" s="8">
        <f t="shared" si="11"/>
        <v>10343.316050953799</v>
      </c>
      <c r="AD12" s="8">
        <f t="shared" si="11"/>
        <v>10644.049768422001</v>
      </c>
      <c r="AE12" s="8">
        <f t="shared" si="11"/>
        <v>11180.51093451644</v>
      </c>
      <c r="AF12" s="8">
        <f t="shared" si="11"/>
        <v>11078.45793511036</v>
      </c>
      <c r="AG12" s="8">
        <f t="shared" si="11"/>
        <v>12415.115489939661</v>
      </c>
      <c r="AH12" s="8">
        <f t="shared" si="11"/>
        <v>12200.388409413921</v>
      </c>
      <c r="AI12" s="8">
        <f t="shared" si="11"/>
        <v>11984.208197783681</v>
      </c>
      <c r="AJ12" s="8">
        <f t="shared" si="11"/>
        <v>10433.58332738394</v>
      </c>
      <c r="AK12" s="8">
        <f t="shared" si="11"/>
        <v>9979.4840374256019</v>
      </c>
      <c r="AL12" s="8">
        <f t="shared" si="11"/>
        <v>10251.113325869201</v>
      </c>
      <c r="AM12" s="8">
        <f t="shared" si="11"/>
        <v>10056.67107130924</v>
      </c>
      <c r="AN12" s="8">
        <f t="shared" si="11"/>
        <v>10788.50254163184</v>
      </c>
      <c r="AO12" s="8">
        <f t="shared" si="11"/>
        <v>11746.021965343481</v>
      </c>
      <c r="AP12" s="8">
        <f t="shared" si="11"/>
        <v>12334.904744347979</v>
      </c>
      <c r="AQ12" s="8">
        <f t="shared" si="11"/>
        <v>12694.21947680966</v>
      </c>
      <c r="AR12" s="8">
        <f t="shared" si="11"/>
        <v>11368.61481192166</v>
      </c>
      <c r="AS12" s="8">
        <f t="shared" si="11"/>
        <v>9958.5741224999601</v>
      </c>
      <c r="AT12" s="8">
        <f t="shared" si="11"/>
        <v>10293.125021179862</v>
      </c>
      <c r="AU12" s="8">
        <f t="shared" si="11"/>
        <v>10734.286574064481</v>
      </c>
      <c r="AV12" s="8">
        <f t="shared" si="11"/>
        <v>10918.40942367672</v>
      </c>
      <c r="AW12" s="8">
        <f t="shared" si="11"/>
        <v>11011.7654736039</v>
      </c>
      <c r="AX12" s="8">
        <f t="shared" si="11"/>
        <v>12624.792804237961</v>
      </c>
      <c r="AY12" s="8">
        <f t="shared" si="11"/>
        <v>13511.786371337021</v>
      </c>
      <c r="AZ12" s="8">
        <f t="shared" si="11"/>
        <v>14243.79934118004</v>
      </c>
      <c r="BA12" s="8">
        <f t="shared" si="11"/>
        <v>14837.113435024361</v>
      </c>
      <c r="BB12" s="8">
        <f t="shared" si="11"/>
        <v>15335.398873324863</v>
      </c>
      <c r="BC12" s="8">
        <f t="shared" si="11"/>
        <v>15809.415081479319</v>
      </c>
      <c r="BD12" s="8">
        <f t="shared" si="11"/>
        <v>15479.093528031619</v>
      </c>
      <c r="BE12" s="8">
        <f t="shared" si="11"/>
        <v>15550.778648001242</v>
      </c>
      <c r="BF12" s="8">
        <f t="shared" si="11"/>
        <v>15770.27381588296</v>
      </c>
      <c r="BG12" s="8">
        <f t="shared" si="11"/>
        <v>15307.69676402002</v>
      </c>
      <c r="BH12" s="8">
        <f t="shared" si="11"/>
        <v>16039.357340873601</v>
      </c>
      <c r="BI12" s="8">
        <f t="shared" si="11"/>
        <v>16574.46594589658</v>
      </c>
      <c r="BJ12" s="8">
        <f t="shared" si="11"/>
        <v>17010.813762171081</v>
      </c>
      <c r="BK12" s="8">
        <f t="shared" si="11"/>
        <v>17409.893577134422</v>
      </c>
      <c r="BL12" s="8">
        <f t="shared" si="11"/>
        <v>17776.269074973239</v>
      </c>
      <c r="BM12" s="8">
        <f t="shared" si="11"/>
        <v>17991.351448931662</v>
      </c>
      <c r="BN12" s="8">
        <f t="shared" si="11"/>
        <v>18290.063763894999</v>
      </c>
      <c r="BO12" s="8">
        <f t="shared" si="11"/>
        <v>18649.87000196892</v>
      </c>
      <c r="BP12" s="8">
        <f t="shared" si="11"/>
        <v>19030.137351846261</v>
      </c>
      <c r="BQ12" s="8">
        <f t="shared" si="11"/>
        <v>19424.418854688662</v>
      </c>
      <c r="BR12" s="8">
        <f t="shared" si="11"/>
        <v>19731.547434051503</v>
      </c>
      <c r="BS12" s="8">
        <f t="shared" si="11"/>
        <v>20098.988793508401</v>
      </c>
      <c r="BT12" s="8">
        <f t="shared" si="11"/>
        <v>20492.674582636202</v>
      </c>
      <c r="BU12" s="8">
        <f t="shared" si="11"/>
        <v>20904.295332315203</v>
      </c>
      <c r="BV12" s="8">
        <f t="shared" si="11"/>
        <v>21342.409445577003</v>
      </c>
    </row>
    <row r="13" spans="1:74" ht="45" x14ac:dyDescent="0.25">
      <c r="A13" s="11" t="s">
        <v>730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>
        <f t="shared" ref="U13:Z13" si="12">U12*(1-U11/U5)</f>
        <v>0</v>
      </c>
      <c r="V13" s="8">
        <f t="shared" si="12"/>
        <v>1367.1756694051453</v>
      </c>
      <c r="W13" s="8">
        <f t="shared" si="12"/>
        <v>2843.7253923627027</v>
      </c>
      <c r="X13" s="8">
        <f t="shared" si="12"/>
        <v>4436.2116120858163</v>
      </c>
      <c r="Y13" s="8">
        <f t="shared" si="12"/>
        <v>6151.5467687589999</v>
      </c>
      <c r="Z13" s="8">
        <f t="shared" si="12"/>
        <v>7997.0107993866986</v>
      </c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6EF6F-8F67-4A87-B6F4-EBF2075CEBD3}">
  <dimension ref="A1:BV13"/>
  <sheetViews>
    <sheetView workbookViewId="0">
      <selection activeCell="A7" sqref="A7"/>
    </sheetView>
    <sheetView workbookViewId="1"/>
  </sheetViews>
  <sheetFormatPr baseColWidth="10" defaultRowHeight="15.75" x14ac:dyDescent="0.25"/>
  <cols>
    <col min="2" max="26" width="0" hidden="1" customWidth="1"/>
    <col min="28" max="43" width="0" hidden="1" customWidth="1"/>
  </cols>
  <sheetData>
    <row r="1" spans="1:74" x14ac:dyDescent="0.25">
      <c r="A1" s="11"/>
      <c r="B1" s="8">
        <f t="shared" ref="B1:Y1" si="0">C1-1</f>
        <v>1979</v>
      </c>
      <c r="C1" s="8">
        <f t="shared" si="0"/>
        <v>1980</v>
      </c>
      <c r="D1" s="8">
        <f t="shared" si="0"/>
        <v>1981</v>
      </c>
      <c r="E1" s="8">
        <f t="shared" si="0"/>
        <v>1982</v>
      </c>
      <c r="F1" s="8">
        <f t="shared" si="0"/>
        <v>1983</v>
      </c>
      <c r="G1" s="8">
        <f t="shared" si="0"/>
        <v>1984</v>
      </c>
      <c r="H1" s="8">
        <f t="shared" si="0"/>
        <v>1985</v>
      </c>
      <c r="I1" s="8">
        <f t="shared" si="0"/>
        <v>1986</v>
      </c>
      <c r="J1" s="8">
        <f t="shared" si="0"/>
        <v>1987</v>
      </c>
      <c r="K1" s="8">
        <f t="shared" si="0"/>
        <v>1988</v>
      </c>
      <c r="L1" s="8">
        <f t="shared" si="0"/>
        <v>1989</v>
      </c>
      <c r="M1" s="8">
        <f t="shared" si="0"/>
        <v>1990</v>
      </c>
      <c r="N1" s="8">
        <f t="shared" si="0"/>
        <v>1991</v>
      </c>
      <c r="O1" s="8">
        <f t="shared" si="0"/>
        <v>1992</v>
      </c>
      <c r="P1" s="8">
        <f t="shared" si="0"/>
        <v>1993</v>
      </c>
      <c r="Q1" s="8">
        <f t="shared" si="0"/>
        <v>1994</v>
      </c>
      <c r="R1" s="8">
        <f t="shared" si="0"/>
        <v>1995</v>
      </c>
      <c r="S1" s="8">
        <f t="shared" si="0"/>
        <v>1996</v>
      </c>
      <c r="T1" s="8">
        <f t="shared" si="0"/>
        <v>1997</v>
      </c>
      <c r="U1" s="8">
        <f t="shared" si="0"/>
        <v>1998</v>
      </c>
      <c r="V1" s="8">
        <f t="shared" si="0"/>
        <v>1999</v>
      </c>
      <c r="W1" s="8">
        <f t="shared" si="0"/>
        <v>2000</v>
      </c>
      <c r="X1" s="8">
        <f t="shared" si="0"/>
        <v>2001</v>
      </c>
      <c r="Y1" s="8">
        <f t="shared" si="0"/>
        <v>2002</v>
      </c>
      <c r="Z1" s="8">
        <f>AB1-1</f>
        <v>2003</v>
      </c>
      <c r="AA1" s="10"/>
      <c r="AB1" s="8">
        <v>2004</v>
      </c>
      <c r="AC1" s="8">
        <v>2005</v>
      </c>
      <c r="AD1" s="8">
        <v>2006</v>
      </c>
      <c r="AE1" s="8">
        <v>2007</v>
      </c>
      <c r="AF1" s="8">
        <v>2008</v>
      </c>
      <c r="AG1" s="8">
        <v>2009</v>
      </c>
      <c r="AH1" s="8">
        <v>2010</v>
      </c>
      <c r="AI1" s="8">
        <v>2011</v>
      </c>
      <c r="AJ1" s="8">
        <v>2012</v>
      </c>
      <c r="AK1" s="8">
        <v>2013</v>
      </c>
      <c r="AL1" s="8">
        <v>2014</v>
      </c>
      <c r="AM1" s="8">
        <v>2015</v>
      </c>
      <c r="AN1" s="8">
        <v>2016</v>
      </c>
      <c r="AO1" s="8">
        <v>2017</v>
      </c>
      <c r="AP1" s="8">
        <v>2018</v>
      </c>
      <c r="AQ1" s="8">
        <v>2019</v>
      </c>
      <c r="AR1" s="8">
        <v>2020</v>
      </c>
      <c r="AS1" s="8">
        <v>2021</v>
      </c>
      <c r="AT1" s="8">
        <v>2022</v>
      </c>
      <c r="AU1" s="8">
        <v>2023</v>
      </c>
      <c r="AV1" s="8">
        <v>2024</v>
      </c>
      <c r="AW1" s="8">
        <v>2025</v>
      </c>
      <c r="AX1" s="8">
        <v>2026</v>
      </c>
      <c r="AY1" s="8">
        <v>2027</v>
      </c>
      <c r="AZ1" s="8">
        <v>2028</v>
      </c>
      <c r="BA1" s="8">
        <v>2029</v>
      </c>
      <c r="BB1" s="8">
        <v>2030</v>
      </c>
      <c r="BC1" s="8">
        <v>2031</v>
      </c>
      <c r="BD1" s="8">
        <v>2032</v>
      </c>
      <c r="BE1" s="8">
        <v>2033</v>
      </c>
      <c r="BF1" s="8">
        <v>2034</v>
      </c>
      <c r="BG1" s="8">
        <v>2035</v>
      </c>
      <c r="BH1" s="8">
        <v>2036</v>
      </c>
      <c r="BI1" s="8">
        <v>2037</v>
      </c>
      <c r="BJ1" s="8">
        <v>2038</v>
      </c>
      <c r="BK1" s="8">
        <v>2039</v>
      </c>
      <c r="BL1" s="8">
        <v>2040</v>
      </c>
      <c r="BM1" s="8">
        <v>2041</v>
      </c>
      <c r="BN1" s="8">
        <v>2042</v>
      </c>
      <c r="BO1" s="8">
        <v>2043</v>
      </c>
      <c r="BP1" s="8">
        <v>2044</v>
      </c>
      <c r="BQ1" s="8">
        <v>2045</v>
      </c>
      <c r="BR1" s="8">
        <v>2046</v>
      </c>
      <c r="BS1" s="8">
        <v>2047</v>
      </c>
      <c r="BT1" s="8">
        <v>2048</v>
      </c>
      <c r="BU1" s="8">
        <v>2049</v>
      </c>
      <c r="BV1" s="8">
        <v>2050</v>
      </c>
    </row>
    <row r="2" spans="1:74" ht="45" x14ac:dyDescent="0.25">
      <c r="A2" s="12" t="s">
        <v>735</v>
      </c>
      <c r="B2" s="8">
        <f t="shared" ref="B2:Y2" si="1">C2/(1+0.04)</f>
        <v>18718.833860415645</v>
      </c>
      <c r="C2" s="8">
        <f t="shared" si="1"/>
        <v>19467.587214832271</v>
      </c>
      <c r="D2" s="8">
        <f t="shared" si="1"/>
        <v>20246.290703425562</v>
      </c>
      <c r="E2" s="8">
        <f t="shared" si="1"/>
        <v>21056.142331562587</v>
      </c>
      <c r="F2" s="8">
        <f t="shared" si="1"/>
        <v>21898.38802482509</v>
      </c>
      <c r="G2" s="8">
        <f t="shared" si="1"/>
        <v>22774.323545818093</v>
      </c>
      <c r="H2" s="8">
        <f t="shared" si="1"/>
        <v>23685.296487650819</v>
      </c>
      <c r="I2" s="8">
        <f t="shared" si="1"/>
        <v>24632.708347156855</v>
      </c>
      <c r="J2" s="8">
        <f t="shared" si="1"/>
        <v>25618.016681043129</v>
      </c>
      <c r="K2" s="8">
        <f t="shared" si="1"/>
        <v>26642.737348284856</v>
      </c>
      <c r="L2" s="8">
        <f t="shared" si="1"/>
        <v>27708.44684221625</v>
      </c>
      <c r="M2" s="8">
        <f t="shared" si="1"/>
        <v>28816.784715904902</v>
      </c>
      <c r="N2" s="8">
        <f t="shared" si="1"/>
        <v>29969.456104541099</v>
      </c>
      <c r="O2" s="8">
        <f t="shared" si="1"/>
        <v>31168.234348722744</v>
      </c>
      <c r="P2" s="8">
        <f t="shared" si="1"/>
        <v>32414.963722671655</v>
      </c>
      <c r="Q2" s="8">
        <f t="shared" si="1"/>
        <v>33711.562271578521</v>
      </c>
      <c r="R2" s="8">
        <f t="shared" si="1"/>
        <v>35060.024762441666</v>
      </c>
      <c r="S2" s="8">
        <f t="shared" si="1"/>
        <v>36462.425752939336</v>
      </c>
      <c r="T2" s="8">
        <f t="shared" si="1"/>
        <v>37920.922783056914</v>
      </c>
      <c r="U2" s="8">
        <f t="shared" si="1"/>
        <v>39437.759694379194</v>
      </c>
      <c r="V2" s="8">
        <f t="shared" si="1"/>
        <v>41015.270082154362</v>
      </c>
      <c r="W2" s="8">
        <f t="shared" si="1"/>
        <v>42655.880885440536</v>
      </c>
      <c r="X2" s="8">
        <f t="shared" si="1"/>
        <v>44362.116120858162</v>
      </c>
      <c r="Y2" s="8">
        <f t="shared" si="1"/>
        <v>46136.600765692492</v>
      </c>
      <c r="Z2" s="8">
        <f>AB2/(1+0.04)</f>
        <v>47982.064796320192</v>
      </c>
      <c r="AA2" s="10" t="s">
        <v>736</v>
      </c>
      <c r="AB2" s="8">
        <f>résultats!C17</f>
        <v>49901.347388173002</v>
      </c>
      <c r="AC2" s="8">
        <f>résultats!D17</f>
        <v>51716.580254768996</v>
      </c>
      <c r="AD2" s="8">
        <f>résultats!E17</f>
        <v>53220.248842109999</v>
      </c>
      <c r="AE2" s="8">
        <f>résultats!F17</f>
        <v>55902.554672582199</v>
      </c>
      <c r="AF2" s="8">
        <f>résultats!G17</f>
        <v>55392.289675551801</v>
      </c>
      <c r="AG2" s="8">
        <f>résultats!H17</f>
        <v>62075.577449698299</v>
      </c>
      <c r="AH2" s="8">
        <f>résultats!I17</f>
        <v>61001.942047069599</v>
      </c>
      <c r="AI2" s="8">
        <f>résultats!J17</f>
        <v>59921.040988918401</v>
      </c>
      <c r="AJ2" s="8">
        <f>résultats!K17</f>
        <v>52167.916636919697</v>
      </c>
      <c r="AK2" s="8">
        <f>résultats!L17</f>
        <v>49897.420187128002</v>
      </c>
      <c r="AL2" s="8">
        <f>résultats!M17</f>
        <v>51255.566629346002</v>
      </c>
      <c r="AM2" s="8">
        <f>résultats!N17</f>
        <v>50283.355356546199</v>
      </c>
      <c r="AN2" s="8">
        <f>résultats!O17</f>
        <v>53942.5127081592</v>
      </c>
      <c r="AO2" s="8">
        <f>résultats!P17</f>
        <v>58730.109826717402</v>
      </c>
      <c r="AP2" s="8">
        <f>résultats!Q17</f>
        <v>61674.523721739897</v>
      </c>
      <c r="AQ2" s="8">
        <f>résultats!R17</f>
        <v>63471.097384048298</v>
      </c>
      <c r="AR2" s="8">
        <f>résultats!S17</f>
        <v>56843.074059608298</v>
      </c>
      <c r="AS2" s="8">
        <f>résultats!T17</f>
        <v>49792.870612499799</v>
      </c>
      <c r="AT2" s="8">
        <f>résultats!U17</f>
        <v>51465.6251058993</v>
      </c>
      <c r="AU2" s="8">
        <f>résultats!V17</f>
        <v>53738.491851436898</v>
      </c>
      <c r="AV2" s="8">
        <f>résultats!W17</f>
        <v>69151.149025724197</v>
      </c>
      <c r="AW2" s="8">
        <f>résultats!X17</f>
        <v>76438.234044803103</v>
      </c>
      <c r="AX2" s="8">
        <f>résultats!Y17</f>
        <v>66474.771439812306</v>
      </c>
      <c r="AY2" s="8">
        <f>résultats!Z17</f>
        <v>62958.484763841399</v>
      </c>
      <c r="AZ2" s="8">
        <f>résultats!AA17</f>
        <v>62561.0638639916</v>
      </c>
      <c r="BA2" s="8">
        <f>résultats!AB17</f>
        <v>62854.257910894397</v>
      </c>
      <c r="BB2" s="8">
        <f>résultats!AC17</f>
        <v>63884.089002046298</v>
      </c>
      <c r="BC2" s="8">
        <f>résultats!AD17</f>
        <v>65073.254319726497</v>
      </c>
      <c r="BD2" s="8">
        <f>résultats!AE17</f>
        <v>66665.665134586903</v>
      </c>
      <c r="BE2" s="8">
        <f>résultats!AF17</f>
        <v>68001.290404192405</v>
      </c>
      <c r="BF2" s="8">
        <f>résultats!AG17</f>
        <v>69158.7667246317</v>
      </c>
      <c r="BG2" s="8">
        <f>résultats!AH17</f>
        <v>70111.045412766602</v>
      </c>
      <c r="BH2" s="8">
        <f>résultats!AI17</f>
        <v>72820.028993211206</v>
      </c>
      <c r="BI2" s="8">
        <f>résultats!AJ17</f>
        <v>74894.656299070906</v>
      </c>
      <c r="BJ2" s="8">
        <f>résultats!AK17</f>
        <v>76193.854836693499</v>
      </c>
      <c r="BK2" s="8">
        <f>résultats!AL17</f>
        <v>77356.608268167794</v>
      </c>
      <c r="BL2" s="8">
        <f>résultats!AM17</f>
        <v>78076.624883053999</v>
      </c>
      <c r="BM2" s="8">
        <f>résultats!AN17</f>
        <v>78720.835083807295</v>
      </c>
      <c r="BN2" s="8">
        <f>résultats!AO17</f>
        <v>79258.152714289201</v>
      </c>
      <c r="BO2" s="8">
        <f>résultats!AP17</f>
        <v>79746.061756270094</v>
      </c>
      <c r="BP2" s="8">
        <f>résultats!AQ17</f>
        <v>80139.919041388697</v>
      </c>
      <c r="BQ2" s="8">
        <f>résultats!AR17</f>
        <v>82572.6496936849</v>
      </c>
      <c r="BR2" s="8">
        <f>résultats!AS17</f>
        <v>83955.882275060794</v>
      </c>
      <c r="BS2" s="8">
        <f>résultats!AT17</f>
        <v>84925.833664979393</v>
      </c>
      <c r="BT2" s="8">
        <f>résultats!AU17</f>
        <v>85783.259174521096</v>
      </c>
      <c r="BU2" s="8">
        <f>résultats!AV17</f>
        <v>86440.687009784</v>
      </c>
      <c r="BV2" s="8">
        <f>résultats!AW17</f>
        <v>86054.338118196203</v>
      </c>
    </row>
    <row r="3" spans="1:74" ht="30" x14ac:dyDescent="0.25">
      <c r="A3" s="11" t="s">
        <v>727</v>
      </c>
      <c r="B3" s="8">
        <v>0.2</v>
      </c>
      <c r="C3" s="8">
        <v>0.2</v>
      </c>
      <c r="D3" s="8">
        <v>0.2</v>
      </c>
      <c r="E3" s="8">
        <v>0.2</v>
      </c>
      <c r="F3" s="8">
        <v>0.2</v>
      </c>
      <c r="G3" s="8">
        <v>0.2</v>
      </c>
      <c r="H3" s="8">
        <v>0.2</v>
      </c>
      <c r="I3" s="8">
        <v>0.2</v>
      </c>
      <c r="J3" s="8">
        <v>0.2</v>
      </c>
      <c r="K3" s="8">
        <v>0.2</v>
      </c>
      <c r="L3" s="8">
        <v>0.2</v>
      </c>
      <c r="M3" s="8">
        <v>0.2</v>
      </c>
      <c r="N3" s="8">
        <v>0.2</v>
      </c>
      <c r="O3" s="8">
        <v>0.2</v>
      </c>
      <c r="P3" s="8">
        <v>0.2</v>
      </c>
      <c r="Q3" s="8">
        <v>0.2</v>
      </c>
      <c r="R3" s="8">
        <v>0.2</v>
      </c>
      <c r="S3" s="8">
        <v>0.2</v>
      </c>
      <c r="T3" s="8">
        <v>0.2</v>
      </c>
      <c r="U3" s="8">
        <v>0.2</v>
      </c>
      <c r="V3" s="8">
        <v>0.2</v>
      </c>
      <c r="W3" s="8">
        <v>0.2</v>
      </c>
      <c r="X3" s="8">
        <v>0.2</v>
      </c>
      <c r="Y3" s="8">
        <v>0.2</v>
      </c>
      <c r="Z3" s="8">
        <v>0.2</v>
      </c>
      <c r="AA3" s="10" t="s">
        <v>724</v>
      </c>
      <c r="AB3" s="8">
        <f>résultats!C18</f>
        <v>0.2</v>
      </c>
      <c r="AC3" s="8">
        <f>résultats!D18</f>
        <v>0.2</v>
      </c>
      <c r="AD3" s="8">
        <f>résultats!E18</f>
        <v>0.2</v>
      </c>
      <c r="AE3" s="8">
        <f>résultats!F18</f>
        <v>0.2</v>
      </c>
      <c r="AF3" s="8">
        <f>résultats!G18</f>
        <v>0.2</v>
      </c>
      <c r="AG3" s="8">
        <f>résultats!H18</f>
        <v>0.2</v>
      </c>
      <c r="AH3" s="8">
        <f>résultats!I18</f>
        <v>0.2</v>
      </c>
      <c r="AI3" s="8">
        <f>résultats!J18</f>
        <v>0.2</v>
      </c>
      <c r="AJ3" s="8">
        <f>résultats!K18</f>
        <v>0.2</v>
      </c>
      <c r="AK3" s="8">
        <f>résultats!L18</f>
        <v>0.2</v>
      </c>
      <c r="AL3" s="8">
        <f>résultats!M18</f>
        <v>0.2</v>
      </c>
      <c r="AM3" s="8">
        <f>résultats!N18</f>
        <v>0.2</v>
      </c>
      <c r="AN3" s="8">
        <f>résultats!O18</f>
        <v>0.2</v>
      </c>
      <c r="AO3" s="8">
        <f>résultats!P18</f>
        <v>0.2</v>
      </c>
      <c r="AP3" s="8">
        <f>résultats!Q18</f>
        <v>0.2</v>
      </c>
      <c r="AQ3" s="8">
        <f>résultats!R18</f>
        <v>0.2</v>
      </c>
      <c r="AR3" s="8">
        <f>résultats!S18</f>
        <v>0.2</v>
      </c>
      <c r="AS3" s="8">
        <f>résultats!T18</f>
        <v>0.2</v>
      </c>
      <c r="AT3" s="8">
        <f>résultats!U18</f>
        <v>0.2</v>
      </c>
      <c r="AU3" s="8">
        <f>résultats!V18</f>
        <v>0.2</v>
      </c>
      <c r="AV3" s="8">
        <f>résultats!W18</f>
        <v>0.2</v>
      </c>
      <c r="AW3" s="8">
        <f>résultats!X18</f>
        <v>0.2</v>
      </c>
      <c r="AX3" s="8">
        <f>résultats!Y18</f>
        <v>0.2</v>
      </c>
      <c r="AY3" s="8">
        <f>résultats!Z18</f>
        <v>0.2</v>
      </c>
      <c r="AZ3" s="8">
        <f>résultats!AA18</f>
        <v>0.2</v>
      </c>
      <c r="BA3" s="8">
        <f>résultats!AB18</f>
        <v>0.2</v>
      </c>
      <c r="BB3" s="8">
        <f>résultats!AC18</f>
        <v>0.2</v>
      </c>
      <c r="BC3" s="8">
        <f>résultats!AD18</f>
        <v>0.2</v>
      </c>
      <c r="BD3" s="8">
        <f>résultats!AE18</f>
        <v>0.2</v>
      </c>
      <c r="BE3" s="8">
        <f>résultats!AF18</f>
        <v>0.2</v>
      </c>
      <c r="BF3" s="8">
        <f>résultats!AG18</f>
        <v>0.2</v>
      </c>
      <c r="BG3" s="8">
        <f>résultats!AH18</f>
        <v>0.2</v>
      </c>
      <c r="BH3" s="8">
        <f>résultats!AI18</f>
        <v>0.2</v>
      </c>
      <c r="BI3" s="8">
        <f>résultats!AJ18</f>
        <v>0.2</v>
      </c>
      <c r="BJ3" s="8">
        <f>résultats!AK18</f>
        <v>0.2</v>
      </c>
      <c r="BK3" s="8">
        <f>résultats!AL18</f>
        <v>0.2</v>
      </c>
      <c r="BL3" s="8">
        <f>résultats!AM18</f>
        <v>0.2</v>
      </c>
      <c r="BM3" s="8">
        <f>résultats!AN18</f>
        <v>0.2</v>
      </c>
      <c r="BN3" s="8">
        <f>résultats!AO18</f>
        <v>0.2</v>
      </c>
      <c r="BO3" s="8">
        <f>résultats!AP18</f>
        <v>0.2</v>
      </c>
      <c r="BP3" s="8">
        <f>résultats!AQ18</f>
        <v>0.2</v>
      </c>
      <c r="BQ3" s="8">
        <f>résultats!AR18</f>
        <v>0.2</v>
      </c>
      <c r="BR3" s="8">
        <f>résultats!AS18</f>
        <v>0.2</v>
      </c>
      <c r="BS3" s="8">
        <f>résultats!AT18</f>
        <v>0.2</v>
      </c>
      <c r="BT3" s="8">
        <f>résultats!AU18</f>
        <v>0.2</v>
      </c>
      <c r="BU3" s="8">
        <f>résultats!AV18</f>
        <v>0.2</v>
      </c>
      <c r="BV3" s="8">
        <f>résultats!AW18</f>
        <v>0.2</v>
      </c>
    </row>
    <row r="4" spans="1:74" ht="30" x14ac:dyDescent="0.25">
      <c r="A4" s="11" t="s">
        <v>728</v>
      </c>
      <c r="B4" s="8">
        <v>2.63764299283482E-2</v>
      </c>
      <c r="C4" s="8">
        <v>2.63764299283482E-2</v>
      </c>
      <c r="D4" s="8">
        <v>2.6376342099999998E-2</v>
      </c>
      <c r="E4" s="8">
        <v>2.7756636800000001E-2</v>
      </c>
      <c r="F4" s="8">
        <v>3.0894106599999999E-2</v>
      </c>
      <c r="G4" s="8">
        <v>1.97532721E-2</v>
      </c>
      <c r="H4" s="8">
        <v>2.2994971400000001E-2</v>
      </c>
      <c r="I4" s="8">
        <v>2.45153158E-2</v>
      </c>
      <c r="J4" s="8">
        <v>2.3897160899999999E-2</v>
      </c>
      <c r="K4" s="8">
        <v>2.0124406500000001E-2</v>
      </c>
      <c r="L4" s="8">
        <v>1.9257740200000002E-2</v>
      </c>
      <c r="M4" s="8">
        <v>1.6947085399999999E-2</v>
      </c>
      <c r="N4" s="8">
        <v>1.8378958800000001E-2</v>
      </c>
      <c r="O4" s="8">
        <v>1.9463462399999999E-2</v>
      </c>
      <c r="P4" s="8">
        <v>2.1543154200000001E-2</v>
      </c>
      <c r="Q4" s="8">
        <v>2.3908494499999999E-2</v>
      </c>
      <c r="R4" s="8">
        <v>2.6915942299999999E-2</v>
      </c>
      <c r="S4" s="8">
        <v>3.01436185E-2</v>
      </c>
      <c r="T4" s="8">
        <v>3.2627975400000002E-2</v>
      </c>
      <c r="U4" s="8">
        <v>3.4582163399999997E-2</v>
      </c>
      <c r="V4" s="8">
        <v>3.5920705499999997E-2</v>
      </c>
      <c r="W4" s="8">
        <v>3.6519761400000003E-2</v>
      </c>
      <c r="X4" s="8">
        <v>3.6024634E-2</v>
      </c>
      <c r="Y4" s="8">
        <v>3.51042004E-2</v>
      </c>
      <c r="Z4" s="8">
        <v>3.3756114099999998E-2</v>
      </c>
      <c r="AA4" s="10" t="s">
        <v>737</v>
      </c>
      <c r="AB4" s="8">
        <f>résultats!C19</f>
        <v>2.63764299283482E-2</v>
      </c>
      <c r="AC4" s="8">
        <f>résultats!D19</f>
        <v>2.63764299283482E-2</v>
      </c>
      <c r="AD4" s="8">
        <f>résultats!E19</f>
        <v>1.32766946E-2</v>
      </c>
      <c r="AE4" s="8">
        <f>résultats!F19</f>
        <v>9.6219735499999907E-3</v>
      </c>
      <c r="AF4" s="8">
        <f>résultats!G19</f>
        <v>2.04621961E-2</v>
      </c>
      <c r="AG4" s="8">
        <f>résultats!H19</f>
        <v>7.8342748099999998E-3</v>
      </c>
      <c r="AH4" s="8">
        <f>résultats!I19</f>
        <v>1.5112647599999999E-2</v>
      </c>
      <c r="AI4" s="8">
        <f>résultats!J19</f>
        <v>1.4958584699999999E-2</v>
      </c>
      <c r="AJ4" s="8">
        <f>résultats!K19</f>
        <v>1.5525749700000001E-2</v>
      </c>
      <c r="AK4" s="8">
        <f>résultats!L19</f>
        <v>1.3503431999999999E-2</v>
      </c>
      <c r="AL4" s="8">
        <f>résultats!M19</f>
        <v>1.6129301799999999E-2</v>
      </c>
      <c r="AM4" s="8">
        <f>résultats!N19</f>
        <v>1.3312162799999999E-2</v>
      </c>
      <c r="AN4" s="8">
        <f>résultats!O19</f>
        <v>1.3202983E-2</v>
      </c>
      <c r="AO4" s="8">
        <f>résultats!P19</f>
        <v>2.0584776999999999E-2</v>
      </c>
      <c r="AP4" s="8">
        <f>résultats!Q19</f>
        <v>2.6723348899999999E-2</v>
      </c>
      <c r="AQ4" s="8">
        <f>résultats!R19</f>
        <v>2.4559854400000001E-2</v>
      </c>
      <c r="AR4" s="8">
        <f>résultats!S19</f>
        <v>2.6213344100000001E-2</v>
      </c>
      <c r="AS4" s="8">
        <f>résultats!T19</f>
        <v>2.6268186200000002E-2</v>
      </c>
      <c r="AT4" s="8">
        <f>résultats!U19</f>
        <v>2.6752761399999998E-2</v>
      </c>
      <c r="AU4" s="8">
        <f>résultats!V19</f>
        <v>2.6713653399999999E-2</v>
      </c>
      <c r="AV4" s="8">
        <f>résultats!W19</f>
        <v>2.7659423400000001E-2</v>
      </c>
      <c r="AW4" s="8">
        <f>résultats!X19</f>
        <v>2.7662766700000001E-2</v>
      </c>
      <c r="AX4" s="8">
        <f>résultats!Y19</f>
        <v>2.6055447700000001E-2</v>
      </c>
      <c r="AY4" s="8">
        <f>résultats!Z19</f>
        <v>2.6024580200000001E-2</v>
      </c>
      <c r="AZ4" s="8">
        <f>résultats!AA19</f>
        <v>2.6311389399999999E-2</v>
      </c>
      <c r="BA4" s="8">
        <f>résultats!AB19</f>
        <v>2.74180347E-2</v>
      </c>
      <c r="BB4" s="8">
        <f>résultats!AC19</f>
        <v>2.76644827E-2</v>
      </c>
      <c r="BC4" s="8">
        <f>résultats!AD19</f>
        <v>2.71306433E-2</v>
      </c>
      <c r="BD4" s="8">
        <f>résultats!AE19</f>
        <v>2.6762763500000002E-2</v>
      </c>
      <c r="BE4" s="8">
        <f>résultats!AF19</f>
        <v>2.6707299600000001E-2</v>
      </c>
      <c r="BF4" s="8">
        <f>résultats!AG19</f>
        <v>2.6804054000000001E-2</v>
      </c>
      <c r="BG4" s="8">
        <f>résultats!AH19</f>
        <v>2.6672382000000001E-2</v>
      </c>
      <c r="BH4" s="8">
        <f>résultats!AI19</f>
        <v>2.6643006E-2</v>
      </c>
      <c r="BI4" s="8">
        <f>résultats!AJ19</f>
        <v>2.6652601500000001E-2</v>
      </c>
      <c r="BJ4" s="8">
        <f>résultats!AK19</f>
        <v>2.6921291199999999E-2</v>
      </c>
      <c r="BK4" s="8">
        <f>résultats!AL19</f>
        <v>2.6874944099999999E-2</v>
      </c>
      <c r="BL4" s="8">
        <f>résultats!AM19</f>
        <v>2.7136270600000002E-2</v>
      </c>
      <c r="BM4" s="8">
        <f>résultats!AN19</f>
        <v>2.7010819500000002E-2</v>
      </c>
      <c r="BN4" s="8">
        <f>résultats!AO19</f>
        <v>2.71551867E-2</v>
      </c>
      <c r="BO4" s="8">
        <f>résultats!AP19</f>
        <v>2.7251786E-2</v>
      </c>
      <c r="BP4" s="8">
        <f>résultats!AQ19</f>
        <v>2.7215842699999999E-2</v>
      </c>
      <c r="BQ4" s="8">
        <f>résultats!AR19</f>
        <v>2.7219553800000001E-2</v>
      </c>
      <c r="BR4" s="8">
        <f>résultats!AS19</f>
        <v>2.73097505E-2</v>
      </c>
      <c r="BS4" s="8">
        <f>résultats!AT19</f>
        <v>2.72700237E-2</v>
      </c>
      <c r="BT4" s="8">
        <f>résultats!AU19</f>
        <v>2.7184411499999998E-2</v>
      </c>
      <c r="BU4" s="8">
        <f>résultats!AV19</f>
        <v>2.7097896999999999E-2</v>
      </c>
      <c r="BV4" s="8">
        <f>résultats!AW19</f>
        <v>2.7128778100000001E-2</v>
      </c>
    </row>
    <row r="5" spans="1:74" ht="45" x14ac:dyDescent="0.25">
      <c r="A5" s="16" t="s">
        <v>1144</v>
      </c>
      <c r="B5" s="8">
        <v>6</v>
      </c>
      <c r="C5" s="8">
        <v>6</v>
      </c>
      <c r="D5" s="8">
        <v>6</v>
      </c>
      <c r="E5" s="8">
        <v>6</v>
      </c>
      <c r="F5" s="8">
        <v>6</v>
      </c>
      <c r="G5" s="8">
        <v>6</v>
      </c>
      <c r="H5" s="8">
        <v>6</v>
      </c>
      <c r="I5" s="8">
        <v>6</v>
      </c>
      <c r="J5" s="8">
        <v>6</v>
      </c>
      <c r="K5" s="8">
        <v>6</v>
      </c>
      <c r="L5" s="8">
        <v>6</v>
      </c>
      <c r="M5" s="8">
        <v>6</v>
      </c>
      <c r="N5" s="8">
        <v>6</v>
      </c>
      <c r="O5" s="8">
        <v>6</v>
      </c>
      <c r="P5" s="8">
        <v>6</v>
      </c>
      <c r="Q5" s="8">
        <v>6</v>
      </c>
      <c r="R5" s="8">
        <v>6</v>
      </c>
      <c r="S5" s="8">
        <v>6</v>
      </c>
      <c r="T5" s="8">
        <v>6</v>
      </c>
      <c r="U5" s="8">
        <v>6</v>
      </c>
      <c r="V5" s="8">
        <v>6</v>
      </c>
      <c r="W5" s="8">
        <v>6</v>
      </c>
      <c r="X5" s="8">
        <v>6</v>
      </c>
      <c r="Y5" s="8">
        <v>6</v>
      </c>
      <c r="Z5" s="8">
        <v>6</v>
      </c>
      <c r="AA5" s="10" t="s">
        <v>725</v>
      </c>
      <c r="AB5" s="8">
        <f>résultats!C20</f>
        <v>6</v>
      </c>
      <c r="AC5" s="8">
        <f>résultats!D20</f>
        <v>6</v>
      </c>
      <c r="AD5" s="8">
        <f>résultats!E20</f>
        <v>6</v>
      </c>
      <c r="AE5" s="8">
        <f>résultats!F20</f>
        <v>6</v>
      </c>
      <c r="AF5" s="8">
        <f>résultats!G20</f>
        <v>6</v>
      </c>
      <c r="AG5" s="8">
        <f>résultats!H20</f>
        <v>6</v>
      </c>
      <c r="AH5" s="8">
        <f>résultats!I20</f>
        <v>6</v>
      </c>
      <c r="AI5" s="8">
        <f>résultats!J20</f>
        <v>6</v>
      </c>
      <c r="AJ5" s="8">
        <f>résultats!K20</f>
        <v>6</v>
      </c>
      <c r="AK5" s="8">
        <f>résultats!L20</f>
        <v>6</v>
      </c>
      <c r="AL5" s="8">
        <f>résultats!M20</f>
        <v>6</v>
      </c>
      <c r="AM5" s="8">
        <f>résultats!N20</f>
        <v>6</v>
      </c>
      <c r="AN5" s="8">
        <f>résultats!O20</f>
        <v>6</v>
      </c>
      <c r="AO5" s="8">
        <f>résultats!P20</f>
        <v>6</v>
      </c>
      <c r="AP5" s="8">
        <f>résultats!Q20</f>
        <v>6</v>
      </c>
      <c r="AQ5" s="8">
        <f>résultats!R20</f>
        <v>6</v>
      </c>
      <c r="AR5" s="8">
        <f>résultats!S20</f>
        <v>6</v>
      </c>
      <c r="AS5" s="8">
        <f>résultats!T20</f>
        <v>6</v>
      </c>
      <c r="AT5" s="8">
        <f>résultats!U20</f>
        <v>6</v>
      </c>
      <c r="AU5" s="8">
        <f>résultats!V20</f>
        <v>6</v>
      </c>
      <c r="AV5" s="8">
        <f>résultats!W20</f>
        <v>6</v>
      </c>
      <c r="AW5" s="8">
        <f>résultats!X20</f>
        <v>6</v>
      </c>
      <c r="AX5" s="8">
        <f>résultats!Y20</f>
        <v>6</v>
      </c>
      <c r="AY5" s="8">
        <f>résultats!Z20</f>
        <v>6</v>
      </c>
      <c r="AZ5" s="8">
        <f>résultats!AA20</f>
        <v>6</v>
      </c>
      <c r="BA5" s="8">
        <f>résultats!AB20</f>
        <v>6</v>
      </c>
      <c r="BB5" s="8">
        <f>résultats!AC20</f>
        <v>6</v>
      </c>
      <c r="BC5" s="8">
        <f>résultats!AD20</f>
        <v>6</v>
      </c>
      <c r="BD5" s="8">
        <f>résultats!AE20</f>
        <v>6</v>
      </c>
      <c r="BE5" s="8">
        <f>résultats!AF20</f>
        <v>6</v>
      </c>
      <c r="BF5" s="8">
        <f>résultats!AG20</f>
        <v>6</v>
      </c>
      <c r="BG5" s="8">
        <f>résultats!AH20</f>
        <v>6</v>
      </c>
      <c r="BH5" s="8">
        <f>résultats!AI20</f>
        <v>6</v>
      </c>
      <c r="BI5" s="8">
        <f>résultats!AJ20</f>
        <v>6</v>
      </c>
      <c r="BJ5" s="8">
        <f>résultats!AK20</f>
        <v>6</v>
      </c>
      <c r="BK5" s="8">
        <f>résultats!AL20</f>
        <v>6</v>
      </c>
      <c r="BL5" s="8">
        <f>résultats!AM20</f>
        <v>6</v>
      </c>
      <c r="BM5" s="8">
        <f>résultats!AN20</f>
        <v>6</v>
      </c>
      <c r="BN5" s="8">
        <f>résultats!AO20</f>
        <v>6</v>
      </c>
      <c r="BO5" s="8">
        <f>résultats!AP20</f>
        <v>6</v>
      </c>
      <c r="BP5" s="8">
        <f>résultats!AQ20</f>
        <v>6</v>
      </c>
      <c r="BQ5" s="8">
        <f>résultats!AR20</f>
        <v>6</v>
      </c>
      <c r="BR5" s="8">
        <f>résultats!AS20</f>
        <v>6</v>
      </c>
      <c r="BS5" s="8">
        <f>résultats!AT20</f>
        <v>6</v>
      </c>
      <c r="BT5" s="8">
        <f>résultats!AU20</f>
        <v>6</v>
      </c>
      <c r="BU5" s="8">
        <f>résultats!AV20</f>
        <v>6</v>
      </c>
      <c r="BV5" s="8">
        <f>résultats!AW20</f>
        <v>6</v>
      </c>
    </row>
    <row r="6" spans="1:74" ht="45" x14ac:dyDescent="0.25">
      <c r="A6" s="12" t="s">
        <v>733</v>
      </c>
      <c r="B6" s="8">
        <v>1226094.8497681399</v>
      </c>
      <c r="C6" s="8">
        <v>1270695.8031562399</v>
      </c>
      <c r="D6" s="8">
        <v>1316919.077</v>
      </c>
      <c r="E6" s="8">
        <v>1371236.736</v>
      </c>
      <c r="F6" s="8">
        <v>1430614.852</v>
      </c>
      <c r="G6" s="8">
        <v>1449350.4369999999</v>
      </c>
      <c r="H6" s="8">
        <v>1460237.568</v>
      </c>
      <c r="I6" s="8">
        <v>1491325.923</v>
      </c>
      <c r="J6" s="8">
        <v>1529613.93</v>
      </c>
      <c r="K6" s="8">
        <v>1559018.399</v>
      </c>
      <c r="L6" s="8">
        <v>1589757.7930000001</v>
      </c>
      <c r="M6" s="8">
        <v>1622611.1980000001</v>
      </c>
      <c r="N6" s="8">
        <v>1661518.433</v>
      </c>
      <c r="O6" s="8">
        <v>1714061.449</v>
      </c>
      <c r="P6" s="8">
        <v>1772720.348</v>
      </c>
      <c r="Q6" s="8">
        <v>1837752.4280000001</v>
      </c>
      <c r="R6" s="8">
        <v>1911626.273</v>
      </c>
      <c r="S6" s="8">
        <v>1992691.49</v>
      </c>
      <c r="T6" s="8">
        <v>2078842.7379999999</v>
      </c>
      <c r="U6" s="8">
        <v>2167167.5559999999</v>
      </c>
      <c r="V6" s="8">
        <v>2255789.392</v>
      </c>
      <c r="W6" s="8">
        <v>2345656.7089999998</v>
      </c>
      <c r="X6" s="8">
        <v>2436229.2689999999</v>
      </c>
      <c r="Y6" s="8">
        <v>2528590.031</v>
      </c>
      <c r="Z6" s="8">
        <v>2623637.9019999998</v>
      </c>
      <c r="AA6" s="10" t="s">
        <v>76</v>
      </c>
      <c r="AB6" s="8">
        <f>résultats!C21</f>
        <v>1226094.8497681399</v>
      </c>
      <c r="AC6" s="8">
        <f>résultats!D21</f>
        <v>1270695.8031562399</v>
      </c>
      <c r="AD6" s="8">
        <f>résultats!E21</f>
        <v>1304023.7660000001</v>
      </c>
      <c r="AE6" s="8">
        <f>résultats!F21</f>
        <v>1328959.983</v>
      </c>
      <c r="AF6" s="8">
        <f>résultats!G21</f>
        <v>1369991.9010000001</v>
      </c>
      <c r="AG6" s="8">
        <f>résultats!H21</f>
        <v>1353956.895</v>
      </c>
      <c r="AH6" s="8">
        <f>résultats!I21</f>
        <v>1347772.3330000001</v>
      </c>
      <c r="AI6" s="8">
        <f>résultats!J21</f>
        <v>1381927.585</v>
      </c>
      <c r="AJ6" s="8">
        <f>résultats!K21</f>
        <v>1413118.645</v>
      </c>
      <c r="AK6" s="8">
        <f>résultats!L21</f>
        <v>1426218.423</v>
      </c>
      <c r="AL6" s="8">
        <f>résultats!M21</f>
        <v>1446051.4979999999</v>
      </c>
      <c r="AM6" s="8">
        <f>résultats!N21</f>
        <v>1472686.9709999999</v>
      </c>
      <c r="AN6" s="8">
        <f>résultats!O21</f>
        <v>1500976.7439999999</v>
      </c>
      <c r="AO6" s="8">
        <f>résultats!P21</f>
        <v>1546623.57</v>
      </c>
      <c r="AP6" s="8">
        <f>résultats!Q21</f>
        <v>1605310.561</v>
      </c>
      <c r="AQ6" s="8">
        <f>résultats!R21</f>
        <v>1662475.7949999999</v>
      </c>
      <c r="AR6" s="8">
        <f>résultats!S21</f>
        <v>1730997.08</v>
      </c>
      <c r="AS6" s="8">
        <f>résultats!T21</f>
        <v>1778158.331</v>
      </c>
      <c r="AT6" s="8">
        <f>résultats!U21</f>
        <v>1847853.7819999999</v>
      </c>
      <c r="AU6" s="8">
        <f>résultats!V21</f>
        <v>1910081.83</v>
      </c>
      <c r="AV6" s="8">
        <f>résultats!W21</f>
        <v>1972574.828</v>
      </c>
      <c r="AW6" s="8">
        <f>résultats!X21</f>
        <v>2026244.5249999999</v>
      </c>
      <c r="AX6" s="8">
        <f>résultats!Y21</f>
        <v>2083491.1850000001</v>
      </c>
      <c r="AY6" s="8">
        <f>résultats!Z21</f>
        <v>2144130.568</v>
      </c>
      <c r="AZ6" s="8">
        <f>résultats!AA21</f>
        <v>2211944.233</v>
      </c>
      <c r="BA6" s="8">
        <f>résultats!AB21</f>
        <v>2282059.0129999998</v>
      </c>
      <c r="BB6" s="8">
        <f>résultats!AC21</f>
        <v>2349925.202</v>
      </c>
      <c r="BC6" s="8">
        <f>résultats!AD21</f>
        <v>2422079.1830000002</v>
      </c>
      <c r="BD6" s="8">
        <f>résultats!AE21</f>
        <v>2500526.2310000001</v>
      </c>
      <c r="BE6" s="8">
        <f>résultats!AF21</f>
        <v>2582089.7680000002</v>
      </c>
      <c r="BF6" s="8">
        <f>résultats!AG21</f>
        <v>2666812.071</v>
      </c>
      <c r="BG6" s="8">
        <f>résultats!AH21</f>
        <v>2753800.6260000002</v>
      </c>
      <c r="BH6" s="8">
        <f>résultats!AI21</f>
        <v>2847335.4589999998</v>
      </c>
      <c r="BI6" s="8">
        <f>résultats!AJ21</f>
        <v>2950395.2549999999</v>
      </c>
      <c r="BJ6" s="8">
        <f>résultats!AK21</f>
        <v>3055102.5</v>
      </c>
      <c r="BK6" s="8">
        <f>résultats!AL21</f>
        <v>3168320.2170000002</v>
      </c>
      <c r="BL6" s="8">
        <f>résultats!AM21</f>
        <v>3281520.82</v>
      </c>
      <c r="BM6" s="8">
        <f>résultats!AN21</f>
        <v>3404297.986</v>
      </c>
      <c r="BN6" s="8">
        <f>résultats!AO21</f>
        <v>3530623.6460000002</v>
      </c>
      <c r="BO6" s="8">
        <f>résultats!AP21</f>
        <v>3662069.7059999998</v>
      </c>
      <c r="BP6" s="8">
        <f>résultats!AQ21</f>
        <v>3797312.2790000001</v>
      </c>
      <c r="BQ6" s="8">
        <f>résultats!AR21</f>
        <v>3936247.0350000001</v>
      </c>
      <c r="BR6" s="8">
        <f>résultats!AS21</f>
        <v>4075436.662</v>
      </c>
      <c r="BS6" s="8">
        <f>résultats!AT21</f>
        <v>4217175.017</v>
      </c>
      <c r="BT6" s="8">
        <f>résultats!AU21</f>
        <v>4365692.09</v>
      </c>
      <c r="BU6" s="8">
        <f>résultats!AV21</f>
        <v>4520121.9840000002</v>
      </c>
      <c r="BV6" s="8">
        <f>résultats!AW21</f>
        <v>4680122.4630000005</v>
      </c>
    </row>
    <row r="7" spans="1:74" ht="60" x14ac:dyDescent="0.25">
      <c r="A7" s="20" t="s">
        <v>1256</v>
      </c>
      <c r="B7" s="8">
        <f t="shared" ref="B7:Z7" si="2">-PMT(B4,B5,B3*B2)</f>
        <v>682.81285545108528</v>
      </c>
      <c r="C7" s="8">
        <f t="shared" si="2"/>
        <v>710.12536966912865</v>
      </c>
      <c r="D7" s="8">
        <f t="shared" si="2"/>
        <v>738.53016806324013</v>
      </c>
      <c r="E7" s="8">
        <f t="shared" si="2"/>
        <v>771.6119334781871</v>
      </c>
      <c r="F7" s="8">
        <f t="shared" si="2"/>
        <v>810.87502591746875</v>
      </c>
      <c r="G7" s="8">
        <f t="shared" si="2"/>
        <v>812.48397637358812</v>
      </c>
      <c r="H7" s="8">
        <f t="shared" si="2"/>
        <v>854.25497633613566</v>
      </c>
      <c r="I7" s="8">
        <f t="shared" si="2"/>
        <v>892.96421545492831</v>
      </c>
      <c r="J7" s="8">
        <f t="shared" si="2"/>
        <v>926.76210242671209</v>
      </c>
      <c r="K7" s="8">
        <f t="shared" si="2"/>
        <v>951.68269331867862</v>
      </c>
      <c r="L7" s="8">
        <f t="shared" si="2"/>
        <v>986.85780233265268</v>
      </c>
      <c r="M7" s="8">
        <f t="shared" si="2"/>
        <v>1018.3326415846806</v>
      </c>
      <c r="N7" s="8">
        <f t="shared" si="2"/>
        <v>1064.2178053778478</v>
      </c>
      <c r="O7" s="8">
        <f t="shared" si="2"/>
        <v>1110.8526643866817</v>
      </c>
      <c r="P7" s="8">
        <f t="shared" si="2"/>
        <v>1163.4161995342347</v>
      </c>
      <c r="Q7" s="8">
        <f t="shared" si="2"/>
        <v>1219.602021020778</v>
      </c>
      <c r="R7" s="8">
        <f t="shared" si="2"/>
        <v>1281.1984686898134</v>
      </c>
      <c r="S7" s="8">
        <f t="shared" si="2"/>
        <v>1346.8153922292252</v>
      </c>
      <c r="T7" s="8">
        <f t="shared" si="2"/>
        <v>1412.2401763544506</v>
      </c>
      <c r="U7" s="8">
        <f t="shared" si="2"/>
        <v>1478.2117481881301</v>
      </c>
      <c r="V7" s="8">
        <f t="shared" si="2"/>
        <v>1544.111421138721</v>
      </c>
      <c r="W7" s="8">
        <f t="shared" si="2"/>
        <v>1609.0320497333862</v>
      </c>
      <c r="X7" s="8">
        <f t="shared" si="2"/>
        <v>1670.6801610745138</v>
      </c>
      <c r="Y7" s="8">
        <f t="shared" si="2"/>
        <v>1732.2673975601172</v>
      </c>
      <c r="Z7" s="8">
        <f t="shared" si="2"/>
        <v>1793.5900333797802</v>
      </c>
      <c r="AA7" s="8"/>
      <c r="AB7" s="8">
        <f t="shared" ref="AB7:BV7" si="3">-PMT(AB4,AB5,AB3*AB2)</f>
        <v>1820.2673176681733</v>
      </c>
      <c r="AC7" s="8">
        <f t="shared" si="3"/>
        <v>1886.4821442001903</v>
      </c>
      <c r="AD7" s="8">
        <f t="shared" si="3"/>
        <v>1857.3496361029561</v>
      </c>
      <c r="AE7" s="8">
        <f t="shared" si="3"/>
        <v>1926.6734098200534</v>
      </c>
      <c r="AF7" s="8">
        <f t="shared" si="3"/>
        <v>1980.8767779482478</v>
      </c>
      <c r="AG7" s="8">
        <f t="shared" si="3"/>
        <v>2126.2918675697829</v>
      </c>
      <c r="AH7" s="8">
        <f t="shared" si="3"/>
        <v>2142.2973831949962</v>
      </c>
      <c r="AI7" s="8">
        <f t="shared" si="3"/>
        <v>2103.2340444196839</v>
      </c>
      <c r="AJ7" s="8">
        <f t="shared" si="3"/>
        <v>1834.6372566393725</v>
      </c>
      <c r="AK7" s="8">
        <f t="shared" si="3"/>
        <v>1742.7343081871759</v>
      </c>
      <c r="AL7" s="8">
        <f t="shared" si="3"/>
        <v>1806.2549955493212</v>
      </c>
      <c r="AM7" s="8">
        <f t="shared" si="3"/>
        <v>1755.0667321590263</v>
      </c>
      <c r="AN7" s="8">
        <f t="shared" si="3"/>
        <v>1882.0821197977193</v>
      </c>
      <c r="AO7" s="8">
        <f t="shared" si="3"/>
        <v>2101.1083354537031</v>
      </c>
      <c r="AP7" s="8">
        <f t="shared" si="3"/>
        <v>2252.3256385437198</v>
      </c>
      <c r="AQ7" s="8">
        <f t="shared" si="3"/>
        <v>2301.2438555864314</v>
      </c>
      <c r="AR7" s="8">
        <f t="shared" si="3"/>
        <v>2072.3549078251558</v>
      </c>
      <c r="AS7" s="8">
        <f t="shared" si="3"/>
        <v>1815.6545383467776</v>
      </c>
      <c r="AT7" s="8">
        <f t="shared" si="3"/>
        <v>1879.6856019448721</v>
      </c>
      <c r="AU7" s="8">
        <f t="shared" si="3"/>
        <v>1962.4419159816621</v>
      </c>
      <c r="AV7" s="8">
        <f t="shared" si="3"/>
        <v>2533.2556430923996</v>
      </c>
      <c r="AW7" s="8">
        <f t="shared" si="3"/>
        <v>2800.2389727709628</v>
      </c>
      <c r="AX7" s="8">
        <f t="shared" si="3"/>
        <v>2422.2254452089583</v>
      </c>
      <c r="AY7" s="8">
        <f t="shared" si="3"/>
        <v>2293.861682904806</v>
      </c>
      <c r="AZ7" s="8">
        <f t="shared" si="3"/>
        <v>2281.564680433491</v>
      </c>
      <c r="BA7" s="8">
        <f t="shared" si="3"/>
        <v>2300.7282063362632</v>
      </c>
      <c r="BB7" s="8">
        <f t="shared" si="3"/>
        <v>2340.3436739974645</v>
      </c>
      <c r="BC7" s="8">
        <f t="shared" si="3"/>
        <v>2379.6737833807001</v>
      </c>
      <c r="BD7" s="8">
        <f t="shared" si="3"/>
        <v>2434.9197974491399</v>
      </c>
      <c r="BE7" s="8">
        <f t="shared" si="3"/>
        <v>2483.2434083108024</v>
      </c>
      <c r="BF7" s="8">
        <f t="shared" si="3"/>
        <v>2526.3264223756601</v>
      </c>
      <c r="BG7" s="8">
        <f t="shared" si="3"/>
        <v>2559.9885232074585</v>
      </c>
      <c r="BH7" s="8">
        <f t="shared" si="3"/>
        <v>2658.6421337800994</v>
      </c>
      <c r="BI7" s="8">
        <f t="shared" si="3"/>
        <v>2734.4737794347238</v>
      </c>
      <c r="BJ7" s="8">
        <f t="shared" si="3"/>
        <v>2784.4016392995068</v>
      </c>
      <c r="BK7" s="8">
        <f t="shared" si="3"/>
        <v>2826.4562490171397</v>
      </c>
      <c r="BL7" s="8">
        <f t="shared" si="3"/>
        <v>2855.2495577368281</v>
      </c>
      <c r="BM7" s="8">
        <f t="shared" si="3"/>
        <v>2877.605152881024</v>
      </c>
      <c r="BN7" s="8">
        <f t="shared" si="3"/>
        <v>2898.6405021505602</v>
      </c>
      <c r="BO7" s="8">
        <f t="shared" si="3"/>
        <v>2917.4230136855272</v>
      </c>
      <c r="BP7" s="8">
        <f t="shared" si="3"/>
        <v>2931.4808608558324</v>
      </c>
      <c r="BQ7" s="8">
        <f t="shared" si="3"/>
        <v>3020.5063522957048</v>
      </c>
      <c r="BR7" s="8">
        <f t="shared" si="3"/>
        <v>3072.0277529353111</v>
      </c>
      <c r="BS7" s="8">
        <f t="shared" si="3"/>
        <v>3107.1080787837432</v>
      </c>
      <c r="BT7" s="8">
        <f t="shared" si="3"/>
        <v>3137.5830819905432</v>
      </c>
      <c r="BU7" s="8">
        <f t="shared" si="3"/>
        <v>3160.7178427930608</v>
      </c>
      <c r="BV7" s="8">
        <f t="shared" si="3"/>
        <v>3146.9146885116234</v>
      </c>
    </row>
    <row r="8" spans="1:74" ht="45" x14ac:dyDescent="0.25">
      <c r="A8" s="12" t="s">
        <v>732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>
        <f>AB2*AB3+SUM(V13:Z13)</f>
        <v>32775.939719633963</v>
      </c>
      <c r="AC8" s="8">
        <f t="shared" ref="AC8:BV8" si="4">AB8*(1-1/AC5)+AC2*AC3</f>
        <v>37656.59915064877</v>
      </c>
      <c r="AD8" s="8">
        <f t="shared" si="4"/>
        <v>42024.54906062931</v>
      </c>
      <c r="AE8" s="8">
        <f t="shared" si="4"/>
        <v>46200.968485040867</v>
      </c>
      <c r="AF8" s="8">
        <f t="shared" si="4"/>
        <v>49579.265005977752</v>
      </c>
      <c r="AG8" s="8">
        <f t="shared" si="4"/>
        <v>53731.169661587788</v>
      </c>
      <c r="AH8" s="8">
        <f t="shared" si="4"/>
        <v>56976.363127403747</v>
      </c>
      <c r="AI8" s="8">
        <f t="shared" si="4"/>
        <v>59464.510803953468</v>
      </c>
      <c r="AJ8" s="8">
        <f t="shared" si="4"/>
        <v>59987.342330678497</v>
      </c>
      <c r="AK8" s="8">
        <f t="shared" si="4"/>
        <v>59968.935979657683</v>
      </c>
      <c r="AL8" s="8">
        <f t="shared" si="4"/>
        <v>60225.2266422506</v>
      </c>
      <c r="AM8" s="8">
        <f t="shared" si="4"/>
        <v>60244.359939851405</v>
      </c>
      <c r="AN8" s="8">
        <f t="shared" si="4"/>
        <v>60992.135824841345</v>
      </c>
      <c r="AO8" s="8">
        <f t="shared" si="4"/>
        <v>62572.801819377943</v>
      </c>
      <c r="AP8" s="8">
        <f t="shared" si="4"/>
        <v>64478.906260496267</v>
      </c>
      <c r="AQ8" s="8">
        <f t="shared" si="4"/>
        <v>66426.641360556561</v>
      </c>
      <c r="AR8" s="8">
        <f t="shared" si="4"/>
        <v>66724.14927905213</v>
      </c>
      <c r="AS8" s="8">
        <f t="shared" si="4"/>
        <v>65562.031855043402</v>
      </c>
      <c r="AT8" s="8">
        <f t="shared" si="4"/>
        <v>64928.151567049368</v>
      </c>
      <c r="AU8" s="8">
        <f t="shared" si="4"/>
        <v>64854.491342828522</v>
      </c>
      <c r="AV8" s="8">
        <f t="shared" si="4"/>
        <v>67875.639257501942</v>
      </c>
      <c r="AW8" s="8">
        <f t="shared" si="4"/>
        <v>71850.679523545579</v>
      </c>
      <c r="AX8" s="8">
        <f t="shared" si="4"/>
        <v>73170.520557583775</v>
      </c>
      <c r="AY8" s="8">
        <f t="shared" si="4"/>
        <v>73567.130750754761</v>
      </c>
      <c r="AZ8" s="8">
        <f t="shared" si="4"/>
        <v>73818.155065093961</v>
      </c>
      <c r="BA8" s="8">
        <f t="shared" si="4"/>
        <v>74085.980803090511</v>
      </c>
      <c r="BB8" s="8">
        <f t="shared" si="4"/>
        <v>74515.135136318015</v>
      </c>
      <c r="BC8" s="8">
        <f t="shared" si="4"/>
        <v>75110.596810876974</v>
      </c>
      <c r="BD8" s="8">
        <f t="shared" si="4"/>
        <v>75925.297035981523</v>
      </c>
      <c r="BE8" s="8">
        <f t="shared" si="4"/>
        <v>76871.338944156421</v>
      </c>
      <c r="BF8" s="8">
        <f t="shared" si="4"/>
        <v>77891.202465056689</v>
      </c>
      <c r="BG8" s="8">
        <f t="shared" si="4"/>
        <v>78931.544470100562</v>
      </c>
      <c r="BH8" s="8">
        <f t="shared" si="4"/>
        <v>80340.292857059379</v>
      </c>
      <c r="BI8" s="8">
        <f t="shared" si="4"/>
        <v>81929.175307363665</v>
      </c>
      <c r="BJ8" s="8">
        <f t="shared" si="4"/>
        <v>83513.083723475094</v>
      </c>
      <c r="BK8" s="8">
        <f t="shared" si="4"/>
        <v>85065.55808986281</v>
      </c>
      <c r="BL8" s="8">
        <f t="shared" si="4"/>
        <v>86503.290051496486</v>
      </c>
      <c r="BM8" s="8">
        <f t="shared" si="4"/>
        <v>87830.242059675205</v>
      </c>
      <c r="BN8" s="8">
        <f t="shared" si="4"/>
        <v>89043.498925920518</v>
      </c>
      <c r="BO8" s="8">
        <f t="shared" si="4"/>
        <v>90152.128122854454</v>
      </c>
      <c r="BP8" s="8">
        <f t="shared" si="4"/>
        <v>91154.757243989792</v>
      </c>
      <c r="BQ8" s="8">
        <f t="shared" si="4"/>
        <v>92476.827642061806</v>
      </c>
      <c r="BR8" s="8">
        <f t="shared" si="4"/>
        <v>93855.199490063664</v>
      </c>
      <c r="BS8" s="8">
        <f t="shared" si="4"/>
        <v>95197.832974715595</v>
      </c>
      <c r="BT8" s="8">
        <f t="shared" si="4"/>
        <v>96488.179313833883</v>
      </c>
      <c r="BU8" s="8">
        <f t="shared" si="4"/>
        <v>97694.953496818373</v>
      </c>
      <c r="BV8" s="8">
        <f t="shared" si="4"/>
        <v>98623.328870987898</v>
      </c>
    </row>
    <row r="9" spans="1:74" ht="30" x14ac:dyDescent="0.25">
      <c r="A9" s="11" t="s">
        <v>726</v>
      </c>
      <c r="B9" s="9">
        <f t="shared" ref="B9:Z9" si="5">B8/B6</f>
        <v>0</v>
      </c>
      <c r="C9" s="9">
        <f t="shared" si="5"/>
        <v>0</v>
      </c>
      <c r="D9" s="9">
        <f t="shared" si="5"/>
        <v>0</v>
      </c>
      <c r="E9" s="9">
        <f t="shared" si="5"/>
        <v>0</v>
      </c>
      <c r="F9" s="9">
        <f t="shared" si="5"/>
        <v>0</v>
      </c>
      <c r="G9" s="9">
        <f t="shared" si="5"/>
        <v>0</v>
      </c>
      <c r="H9" s="9">
        <f t="shared" si="5"/>
        <v>0</v>
      </c>
      <c r="I9" s="9">
        <f t="shared" si="5"/>
        <v>0</v>
      </c>
      <c r="J9" s="9">
        <f t="shared" si="5"/>
        <v>0</v>
      </c>
      <c r="K9" s="9">
        <f t="shared" si="5"/>
        <v>0</v>
      </c>
      <c r="L9" s="9">
        <f t="shared" si="5"/>
        <v>0</v>
      </c>
      <c r="M9" s="9">
        <f t="shared" si="5"/>
        <v>0</v>
      </c>
      <c r="N9" s="9">
        <f t="shared" si="5"/>
        <v>0</v>
      </c>
      <c r="O9" s="9">
        <f t="shared" si="5"/>
        <v>0</v>
      </c>
      <c r="P9" s="9">
        <f t="shared" si="5"/>
        <v>0</v>
      </c>
      <c r="Q9" s="9">
        <f t="shared" si="5"/>
        <v>0</v>
      </c>
      <c r="R9" s="9">
        <f t="shared" si="5"/>
        <v>0</v>
      </c>
      <c r="S9" s="9">
        <f t="shared" si="5"/>
        <v>0</v>
      </c>
      <c r="T9" s="9">
        <f t="shared" si="5"/>
        <v>0</v>
      </c>
      <c r="U9" s="9">
        <f t="shared" si="5"/>
        <v>0</v>
      </c>
      <c r="V9" s="9">
        <f t="shared" si="5"/>
        <v>0</v>
      </c>
      <c r="W9" s="9">
        <f t="shared" si="5"/>
        <v>0</v>
      </c>
      <c r="X9" s="9">
        <f t="shared" si="5"/>
        <v>0</v>
      </c>
      <c r="Y9" s="9">
        <f t="shared" si="5"/>
        <v>0</v>
      </c>
      <c r="Z9" s="9">
        <f t="shared" si="5"/>
        <v>0</v>
      </c>
      <c r="AA9" s="9"/>
      <c r="AB9" s="9">
        <f t="shared" ref="AB9:BV9" si="6">AB8/AB6</f>
        <v>2.6731977322824611E-2</v>
      </c>
      <c r="AC9" s="9">
        <f t="shared" si="6"/>
        <v>2.9634629355912542E-2</v>
      </c>
      <c r="AD9" s="9">
        <f t="shared" si="6"/>
        <v>3.2226827575034631E-2</v>
      </c>
      <c r="AE9" s="9">
        <f t="shared" si="6"/>
        <v>3.4764755204100731E-2</v>
      </c>
      <c r="AF9" s="9">
        <f t="shared" si="6"/>
        <v>3.6189458470366351E-2</v>
      </c>
      <c r="AG9" s="9">
        <f t="shared" si="6"/>
        <v>3.9684549678066221E-2</v>
      </c>
      <c r="AH9" s="9">
        <f t="shared" si="6"/>
        <v>4.227447153524834E-2</v>
      </c>
      <c r="AI9" s="9">
        <f t="shared" si="6"/>
        <v>4.3030120716458141E-2</v>
      </c>
      <c r="AJ9" s="9">
        <f t="shared" si="6"/>
        <v>4.2450322584681836E-2</v>
      </c>
      <c r="AK9" s="9">
        <f t="shared" si="6"/>
        <v>4.2047511806442069E-2</v>
      </c>
      <c r="AL9" s="9">
        <f t="shared" si="6"/>
        <v>4.1648051072556341E-2</v>
      </c>
      <c r="AM9" s="9">
        <f t="shared" si="6"/>
        <v>4.0907783613338841E-2</v>
      </c>
      <c r="AN9" s="9">
        <f t="shared" si="6"/>
        <v>4.0634963911766873E-2</v>
      </c>
      <c r="AO9" s="9">
        <f t="shared" si="6"/>
        <v>4.0457680222329692E-2</v>
      </c>
      <c r="AP9" s="9">
        <f t="shared" si="6"/>
        <v>4.016600141241846E-2</v>
      </c>
      <c r="AQ9" s="9">
        <f t="shared" si="6"/>
        <v>3.9956456244559374E-2</v>
      </c>
      <c r="AR9" s="9">
        <f t="shared" si="6"/>
        <v>3.8546656172898992E-2</v>
      </c>
      <c r="AS9" s="9">
        <f t="shared" si="6"/>
        <v>3.6870750321864001E-2</v>
      </c>
      <c r="AT9" s="9">
        <f t="shared" si="6"/>
        <v>3.5137061275906392E-2</v>
      </c>
      <c r="AU9" s="9">
        <f t="shared" si="6"/>
        <v>3.3953776390212832E-2</v>
      </c>
      <c r="AV9" s="9">
        <f t="shared" si="6"/>
        <v>3.4409665120953246E-2</v>
      </c>
      <c r="AW9" s="9">
        <f t="shared" si="6"/>
        <v>3.5460024018347726E-2</v>
      </c>
      <c r="AX9" s="9">
        <f t="shared" si="6"/>
        <v>3.5119188928838099E-2</v>
      </c>
      <c r="AY9" s="9">
        <f t="shared" si="6"/>
        <v>3.4310937891891838E-2</v>
      </c>
      <c r="AZ9" s="9">
        <f t="shared" si="6"/>
        <v>3.337252086368217E-2</v>
      </c>
      <c r="BA9" s="9">
        <f t="shared" si="6"/>
        <v>3.2464533292544839E-2</v>
      </c>
      <c r="BB9" s="9">
        <f t="shared" si="6"/>
        <v>3.1709577425229903E-2</v>
      </c>
      <c r="BC9" s="9">
        <f t="shared" si="6"/>
        <v>3.1010793263102403E-2</v>
      </c>
      <c r="BD9" s="9">
        <f t="shared" si="6"/>
        <v>3.0363727480522285E-2</v>
      </c>
      <c r="BE9" s="9">
        <f t="shared" si="6"/>
        <v>2.9770978490689104E-2</v>
      </c>
      <c r="BF9" s="9">
        <f t="shared" si="6"/>
        <v>2.9207608332089588E-2</v>
      </c>
      <c r="BG9" s="9">
        <f t="shared" si="6"/>
        <v>2.8662766550660433E-2</v>
      </c>
      <c r="BH9" s="9">
        <f t="shared" si="6"/>
        <v>2.821595629103546E-2</v>
      </c>
      <c r="BI9" s="9">
        <f t="shared" si="6"/>
        <v>2.776888119261962E-2</v>
      </c>
      <c r="BJ9" s="9">
        <f t="shared" si="6"/>
        <v>2.7335607798257208E-2</v>
      </c>
      <c r="BK9" s="9">
        <f t="shared" si="6"/>
        <v>2.6848788084434586E-2</v>
      </c>
      <c r="BL9" s="9">
        <f t="shared" si="6"/>
        <v>2.636073174495248E-2</v>
      </c>
      <c r="BM9" s="9">
        <f t="shared" si="6"/>
        <v>2.579981024601035E-2</v>
      </c>
      <c r="BN9" s="9">
        <f t="shared" si="6"/>
        <v>2.5220331548734126E-2</v>
      </c>
      <c r="BO9" s="9">
        <f t="shared" si="6"/>
        <v>2.4617807786440443E-2</v>
      </c>
      <c r="BP9" s="9">
        <f t="shared" si="6"/>
        <v>2.4005072679457076E-2</v>
      </c>
      <c r="BQ9" s="9">
        <f t="shared" si="6"/>
        <v>2.3493654442870049E-2</v>
      </c>
      <c r="BR9" s="9">
        <f t="shared" si="6"/>
        <v>2.3029483040476133E-2</v>
      </c>
      <c r="BS9" s="9">
        <f t="shared" si="6"/>
        <v>2.2573839736544088E-2</v>
      </c>
      <c r="BT9" s="9">
        <f t="shared" si="6"/>
        <v>2.2101462339693748E-2</v>
      </c>
      <c r="BU9" s="9">
        <f t="shared" si="6"/>
        <v>2.1613344472258024E-2</v>
      </c>
      <c r="BV9" s="13">
        <f t="shared" si="6"/>
        <v>2.1072809451180355E-2</v>
      </c>
    </row>
    <row r="10" spans="1:74" ht="30" x14ac:dyDescent="0.25">
      <c r="A10" s="11" t="s">
        <v>722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>
        <f t="shared" ref="AB10:AG10" si="7">SUM(V7:AB7)/AB6</f>
        <v>8.2945853515964726E-3</v>
      </c>
      <c r="AC10" s="9">
        <f t="shared" si="7"/>
        <v>8.2728840982278801E-3</v>
      </c>
      <c r="AD10" s="9">
        <f t="shared" si="7"/>
        <v>8.2518716073658807E-3</v>
      </c>
      <c r="AE10" s="9">
        <f t="shared" si="7"/>
        <v>8.2896626532442935E-3</v>
      </c>
      <c r="AF10" s="9">
        <f t="shared" si="7"/>
        <v>8.222851033569286E-3</v>
      </c>
      <c r="AG10" s="9">
        <f t="shared" si="7"/>
        <v>8.5659604054894242E-3</v>
      </c>
      <c r="AH10" s="9">
        <f t="shared" ref="AH10:BV10" si="8">SUM(AC7:AH7)/AH6</f>
        <v>8.8442023381676196E-3</v>
      </c>
      <c r="AI10" s="9">
        <f t="shared" si="8"/>
        <v>8.782459552000129E-3</v>
      </c>
      <c r="AJ10" s="9">
        <f t="shared" si="8"/>
        <v>8.5725362003076094E-3</v>
      </c>
      <c r="AK10" s="9">
        <f t="shared" si="8"/>
        <v>8.3648278872073302E-3</v>
      </c>
      <c r="AL10" s="9">
        <f t="shared" si="8"/>
        <v>8.1293438524278165E-3</v>
      </c>
      <c r="AM10" s="9">
        <f t="shared" si="8"/>
        <v>7.7302406718647992E-3</v>
      </c>
      <c r="AN10" s="9">
        <f t="shared" si="8"/>
        <v>7.4111804204957761E-3</v>
      </c>
      <c r="AO10" s="9">
        <f t="shared" si="8"/>
        <v>7.1910734864762986E-3</v>
      </c>
      <c r="AP10" s="9">
        <f t="shared" si="8"/>
        <v>7.1883736455968326E-3</v>
      </c>
      <c r="AQ10" s="9">
        <f t="shared" si="8"/>
        <v>7.2771475611709113E-3</v>
      </c>
      <c r="AR10" s="9">
        <f t="shared" si="8"/>
        <v>7.1428090389186304E-3</v>
      </c>
      <c r="AS10" s="9">
        <f t="shared" si="8"/>
        <v>6.987437045927216E-3</v>
      </c>
      <c r="AT10" s="9">
        <f t="shared" si="8"/>
        <v>6.7225951526616303E-3</v>
      </c>
      <c r="AU10" s="9">
        <f t="shared" si="8"/>
        <v>6.4309844035470567E-3</v>
      </c>
      <c r="AV10" s="9">
        <f t="shared" si="8"/>
        <v>6.3696627800510991E-3</v>
      </c>
      <c r="AW10" s="9">
        <f t="shared" si="8"/>
        <v>6.4472137586463474E-3</v>
      </c>
      <c r="AX10" s="9">
        <f t="shared" si="8"/>
        <v>6.4379932173054205E-3</v>
      </c>
      <c r="AY10" s="9">
        <f t="shared" si="8"/>
        <v>6.4789474434206479E-3</v>
      </c>
      <c r="AZ10" s="9">
        <f t="shared" si="8"/>
        <v>6.4620021278774626E-3</v>
      </c>
      <c r="BA10" s="9">
        <f t="shared" si="8"/>
        <v>6.4116986227765365E-3</v>
      </c>
      <c r="BB10" s="9">
        <f t="shared" si="8"/>
        <v>6.1444350013196494E-3</v>
      </c>
      <c r="BC10" s="9">
        <f t="shared" si="8"/>
        <v>5.787753584050221E-3</v>
      </c>
      <c r="BD10" s="9">
        <f t="shared" si="8"/>
        <v>5.6112556031418263E-3</v>
      </c>
      <c r="BE10" s="9">
        <f t="shared" si="8"/>
        <v>5.5073505678009636E-3</v>
      </c>
      <c r="BF10" s="9">
        <f t="shared" si="8"/>
        <v>5.4241674728980295E-3</v>
      </c>
      <c r="BG10" s="9">
        <f t="shared" si="8"/>
        <v>5.3469722788570618E-3</v>
      </c>
      <c r="BH10" s="9">
        <f t="shared" si="8"/>
        <v>5.2831126802975904E-3</v>
      </c>
      <c r="BI10" s="9">
        <f t="shared" si="8"/>
        <v>5.2188241688850895E-3</v>
      </c>
      <c r="BJ10" s="9">
        <f t="shared" si="8"/>
        <v>5.154352728397248E-3</v>
      </c>
      <c r="BK10" s="9">
        <f t="shared" si="8"/>
        <v>5.0784919594869943E-3</v>
      </c>
      <c r="BL10" s="9">
        <f t="shared" si="8"/>
        <v>5.0035373179426476E-3</v>
      </c>
      <c r="BM10" s="9">
        <f t="shared" si="8"/>
        <v>4.9163817565262107E-3</v>
      </c>
      <c r="BN10" s="9">
        <f t="shared" si="8"/>
        <v>4.8084498895127441E-3</v>
      </c>
      <c r="BO10" s="9">
        <f t="shared" si="8"/>
        <v>4.6858136224593719E-3</v>
      </c>
      <c r="BP10" s="9">
        <f t="shared" si="8"/>
        <v>4.5576592244039957E-3</v>
      </c>
      <c r="BQ10" s="9">
        <f t="shared" si="8"/>
        <v>4.4460892022254589E-3</v>
      </c>
      <c r="BR10" s="9">
        <f t="shared" si="8"/>
        <v>4.3474319696847142E-3</v>
      </c>
      <c r="BS10" s="9">
        <f t="shared" si="8"/>
        <v>4.2557367167260444E-3</v>
      </c>
      <c r="BT10" s="9">
        <f t="shared" si="8"/>
        <v>4.1656921206613684E-3</v>
      </c>
      <c r="BU10" s="9">
        <f t="shared" si="8"/>
        <v>4.077196154194363E-3</v>
      </c>
      <c r="BV10" s="9">
        <f t="shared" si="8"/>
        <v>3.9838397274242401E-3</v>
      </c>
    </row>
    <row r="11" spans="1:74" x14ac:dyDescent="0.25">
      <c r="A11" s="11"/>
      <c r="B11" s="8">
        <v>25</v>
      </c>
      <c r="C11" s="8">
        <f t="shared" ref="C11:T11" si="9">B11-1</f>
        <v>24</v>
      </c>
      <c r="D11" s="8">
        <f t="shared" si="9"/>
        <v>23</v>
      </c>
      <c r="E11" s="8">
        <f t="shared" si="9"/>
        <v>22</v>
      </c>
      <c r="F11" s="8">
        <f t="shared" si="9"/>
        <v>21</v>
      </c>
      <c r="G11" s="8">
        <f t="shared" si="9"/>
        <v>20</v>
      </c>
      <c r="H11" s="8">
        <f t="shared" si="9"/>
        <v>19</v>
      </c>
      <c r="I11" s="8">
        <f t="shared" si="9"/>
        <v>18</v>
      </c>
      <c r="J11" s="8">
        <f t="shared" si="9"/>
        <v>17</v>
      </c>
      <c r="K11" s="8">
        <f t="shared" si="9"/>
        <v>16</v>
      </c>
      <c r="L11" s="8">
        <f t="shared" si="9"/>
        <v>15</v>
      </c>
      <c r="M11" s="8">
        <f t="shared" si="9"/>
        <v>14</v>
      </c>
      <c r="N11" s="8">
        <f t="shared" si="9"/>
        <v>13</v>
      </c>
      <c r="O11" s="8">
        <f t="shared" si="9"/>
        <v>12</v>
      </c>
      <c r="P11" s="8">
        <f t="shared" si="9"/>
        <v>11</v>
      </c>
      <c r="Q11" s="8">
        <f t="shared" si="9"/>
        <v>10</v>
      </c>
      <c r="R11" s="8">
        <f t="shared" si="9"/>
        <v>9</v>
      </c>
      <c r="S11" s="8">
        <f t="shared" si="9"/>
        <v>8</v>
      </c>
      <c r="T11" s="8">
        <f t="shared" si="9"/>
        <v>7</v>
      </c>
      <c r="U11" s="8">
        <v>6</v>
      </c>
      <c r="V11" s="8">
        <f>U11-1</f>
        <v>5</v>
      </c>
      <c r="W11" s="8">
        <f>V11-1</f>
        <v>4</v>
      </c>
      <c r="X11" s="8">
        <f>W11-1</f>
        <v>3</v>
      </c>
      <c r="Y11" s="8">
        <f>X11-1</f>
        <v>2</v>
      </c>
      <c r="Z11" s="8">
        <f>Y11-1</f>
        <v>1</v>
      </c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</row>
    <row r="12" spans="1:74" ht="45" x14ac:dyDescent="0.25">
      <c r="A12" s="12" t="s">
        <v>734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>
        <f t="shared" ref="U12:Z12" si="10">U2*U3</f>
        <v>7887.5519388758394</v>
      </c>
      <c r="V12" s="8">
        <f t="shared" si="10"/>
        <v>8203.0540164308732</v>
      </c>
      <c r="W12" s="8">
        <f t="shared" si="10"/>
        <v>8531.1761770881076</v>
      </c>
      <c r="X12" s="8">
        <f t="shared" si="10"/>
        <v>8872.4232241716327</v>
      </c>
      <c r="Y12" s="8">
        <f t="shared" si="10"/>
        <v>9227.3201531384984</v>
      </c>
      <c r="Z12" s="8">
        <f t="shared" si="10"/>
        <v>9596.4129592640384</v>
      </c>
      <c r="AA12" s="8"/>
      <c r="AB12" s="8">
        <f t="shared" ref="AB12:BV12" si="11">AB2*AB3</f>
        <v>9980.2694776346016</v>
      </c>
      <c r="AC12" s="8">
        <f t="shared" si="11"/>
        <v>10343.316050953799</v>
      </c>
      <c r="AD12" s="8">
        <f t="shared" si="11"/>
        <v>10644.049768422001</v>
      </c>
      <c r="AE12" s="8">
        <f t="shared" si="11"/>
        <v>11180.51093451644</v>
      </c>
      <c r="AF12" s="8">
        <f t="shared" si="11"/>
        <v>11078.45793511036</v>
      </c>
      <c r="AG12" s="8">
        <f t="shared" si="11"/>
        <v>12415.115489939661</v>
      </c>
      <c r="AH12" s="8">
        <f t="shared" si="11"/>
        <v>12200.388409413921</v>
      </c>
      <c r="AI12" s="8">
        <f t="shared" si="11"/>
        <v>11984.208197783681</v>
      </c>
      <c r="AJ12" s="8">
        <f t="shared" si="11"/>
        <v>10433.58332738394</v>
      </c>
      <c r="AK12" s="8">
        <f t="shared" si="11"/>
        <v>9979.4840374256019</v>
      </c>
      <c r="AL12" s="8">
        <f t="shared" si="11"/>
        <v>10251.113325869201</v>
      </c>
      <c r="AM12" s="8">
        <f t="shared" si="11"/>
        <v>10056.67107130924</v>
      </c>
      <c r="AN12" s="8">
        <f t="shared" si="11"/>
        <v>10788.50254163184</v>
      </c>
      <c r="AO12" s="8">
        <f t="shared" si="11"/>
        <v>11746.021965343481</v>
      </c>
      <c r="AP12" s="8">
        <f t="shared" si="11"/>
        <v>12334.904744347979</v>
      </c>
      <c r="AQ12" s="8">
        <f t="shared" si="11"/>
        <v>12694.21947680966</v>
      </c>
      <c r="AR12" s="8">
        <f t="shared" si="11"/>
        <v>11368.61481192166</v>
      </c>
      <c r="AS12" s="8">
        <f t="shared" si="11"/>
        <v>9958.5741224999601</v>
      </c>
      <c r="AT12" s="8">
        <f t="shared" si="11"/>
        <v>10293.125021179862</v>
      </c>
      <c r="AU12" s="8">
        <f t="shared" si="11"/>
        <v>10747.69837028738</v>
      </c>
      <c r="AV12" s="8">
        <f t="shared" si="11"/>
        <v>13830.22980514484</v>
      </c>
      <c r="AW12" s="8">
        <f t="shared" si="11"/>
        <v>15287.646808960621</v>
      </c>
      <c r="AX12" s="8">
        <f t="shared" si="11"/>
        <v>13294.954287962462</v>
      </c>
      <c r="AY12" s="8">
        <f t="shared" si="11"/>
        <v>12591.696952768281</v>
      </c>
      <c r="AZ12" s="8">
        <f t="shared" si="11"/>
        <v>12512.212772798321</v>
      </c>
      <c r="BA12" s="8">
        <f t="shared" si="11"/>
        <v>12570.851582178881</v>
      </c>
      <c r="BB12" s="8">
        <f t="shared" si="11"/>
        <v>12776.817800409261</v>
      </c>
      <c r="BC12" s="8">
        <f t="shared" si="11"/>
        <v>13014.6508639453</v>
      </c>
      <c r="BD12" s="8">
        <f t="shared" si="11"/>
        <v>13333.133026917381</v>
      </c>
      <c r="BE12" s="8">
        <f t="shared" si="11"/>
        <v>13600.258080838481</v>
      </c>
      <c r="BF12" s="8">
        <f t="shared" si="11"/>
        <v>13831.753344926341</v>
      </c>
      <c r="BG12" s="8">
        <f t="shared" si="11"/>
        <v>14022.209082553321</v>
      </c>
      <c r="BH12" s="8">
        <f t="shared" si="11"/>
        <v>14564.005798642242</v>
      </c>
      <c r="BI12" s="8">
        <f t="shared" si="11"/>
        <v>14978.931259814182</v>
      </c>
      <c r="BJ12" s="8">
        <f t="shared" si="11"/>
        <v>15238.7709673387</v>
      </c>
      <c r="BK12" s="8">
        <f t="shared" si="11"/>
        <v>15471.32165363356</v>
      </c>
      <c r="BL12" s="8">
        <f t="shared" si="11"/>
        <v>15615.3249766108</v>
      </c>
      <c r="BM12" s="8">
        <f t="shared" si="11"/>
        <v>15744.167016761459</v>
      </c>
      <c r="BN12" s="8">
        <f t="shared" si="11"/>
        <v>15851.630542857842</v>
      </c>
      <c r="BO12" s="8">
        <f t="shared" si="11"/>
        <v>15949.21235125402</v>
      </c>
      <c r="BP12" s="8">
        <f t="shared" si="11"/>
        <v>16027.983808277741</v>
      </c>
      <c r="BQ12" s="8">
        <f t="shared" si="11"/>
        <v>16514.529938736981</v>
      </c>
      <c r="BR12" s="8">
        <f t="shared" si="11"/>
        <v>16791.176455012159</v>
      </c>
      <c r="BS12" s="8">
        <f t="shared" si="11"/>
        <v>16985.16673299588</v>
      </c>
      <c r="BT12" s="8">
        <f t="shared" si="11"/>
        <v>17156.65183490422</v>
      </c>
      <c r="BU12" s="8">
        <f t="shared" si="11"/>
        <v>17288.137401956799</v>
      </c>
      <c r="BV12" s="8">
        <f t="shared" si="11"/>
        <v>17210.867623639242</v>
      </c>
    </row>
    <row r="13" spans="1:74" ht="45" x14ac:dyDescent="0.25">
      <c r="A13" s="11" t="s">
        <v>730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>
        <f t="shared" ref="U13:Z13" si="12">U12*(1-U11/U5)</f>
        <v>0</v>
      </c>
      <c r="V13" s="8">
        <f t="shared" si="12"/>
        <v>1367.1756694051453</v>
      </c>
      <c r="W13" s="8">
        <f t="shared" si="12"/>
        <v>2843.7253923627027</v>
      </c>
      <c r="X13" s="8">
        <f t="shared" si="12"/>
        <v>4436.2116120858163</v>
      </c>
      <c r="Y13" s="8">
        <f t="shared" si="12"/>
        <v>6151.5467687589999</v>
      </c>
      <c r="Z13" s="8">
        <f t="shared" si="12"/>
        <v>7997.0107993866986</v>
      </c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9904F-0639-49F1-8E13-4CA66ACAA33C}">
  <dimension ref="A1:AG123"/>
  <sheetViews>
    <sheetView topLeftCell="A112" workbookViewId="0">
      <selection activeCell="V65" sqref="V65"/>
    </sheetView>
    <sheetView workbookViewId="1"/>
  </sheetViews>
  <sheetFormatPr baseColWidth="10" defaultRowHeight="15.75" x14ac:dyDescent="0.25"/>
  <cols>
    <col min="1" max="1" width="59.75" customWidth="1"/>
    <col min="2" max="2" width="7.5" customWidth="1"/>
  </cols>
  <sheetData>
    <row r="1" spans="1:33" x14ac:dyDescent="0.25">
      <c r="C1">
        <f>résultats!S1</f>
        <v>2020</v>
      </c>
      <c r="D1">
        <f>résultats!T1</f>
        <v>2021</v>
      </c>
      <c r="E1">
        <f>résultats!U1</f>
        <v>2022</v>
      </c>
      <c r="F1">
        <f>résultats!V1</f>
        <v>2023</v>
      </c>
      <c r="G1">
        <f>résultats!W1</f>
        <v>2024</v>
      </c>
      <c r="H1">
        <f>résultats!X1</f>
        <v>2025</v>
      </c>
      <c r="I1">
        <f>résultats!Y1</f>
        <v>2026</v>
      </c>
      <c r="J1">
        <f>résultats!Z1</f>
        <v>2027</v>
      </c>
      <c r="K1">
        <f>résultats!AA1</f>
        <v>2028</v>
      </c>
      <c r="L1">
        <f>résultats!AB1</f>
        <v>2029</v>
      </c>
      <c r="M1">
        <f>résultats!AC1</f>
        <v>2030</v>
      </c>
      <c r="N1">
        <f>résultats!AD1</f>
        <v>2031</v>
      </c>
      <c r="O1">
        <f>résultats!AE1</f>
        <v>2032</v>
      </c>
      <c r="P1">
        <f>résultats!AF1</f>
        <v>2033</v>
      </c>
      <c r="Q1">
        <f>résultats!AG1</f>
        <v>2034</v>
      </c>
      <c r="R1">
        <f>résultats!AH1</f>
        <v>2035</v>
      </c>
      <c r="S1">
        <f>résultats!AI1</f>
        <v>2036</v>
      </c>
      <c r="T1">
        <f>résultats!AJ1</f>
        <v>2037</v>
      </c>
      <c r="U1">
        <f>résultats!AK1</f>
        <v>2038</v>
      </c>
      <c r="V1">
        <f>résultats!AL1</f>
        <v>2039</v>
      </c>
      <c r="W1">
        <f>résultats!AM1</f>
        <v>2040</v>
      </c>
      <c r="X1">
        <f>résultats!AN1</f>
        <v>2041</v>
      </c>
      <c r="Y1">
        <f>résultats!AO1</f>
        <v>2042</v>
      </c>
      <c r="Z1">
        <f>résultats!AP1</f>
        <v>2043</v>
      </c>
      <c r="AA1">
        <f>résultats!AQ1</f>
        <v>2044</v>
      </c>
      <c r="AB1">
        <f>résultats!AR1</f>
        <v>2045</v>
      </c>
      <c r="AC1">
        <f>résultats!AS1</f>
        <v>2046</v>
      </c>
      <c r="AD1">
        <f>résultats!AT1</f>
        <v>2047</v>
      </c>
      <c r="AE1">
        <f>résultats!AU1</f>
        <v>2048</v>
      </c>
      <c r="AF1">
        <f>résultats!AV1</f>
        <v>2049</v>
      </c>
      <c r="AG1">
        <f>résultats!AW1</f>
        <v>2050</v>
      </c>
    </row>
    <row r="2" spans="1:33" x14ac:dyDescent="0.25">
      <c r="A2" t="s">
        <v>1145</v>
      </c>
      <c r="B2" s="17" t="s">
        <v>1224</v>
      </c>
      <c r="C2">
        <f>(1/100)*résultats!S27*résultats!S96</f>
        <v>34.949437923942703</v>
      </c>
      <c r="D2">
        <f>(1/100)*résultats!T27*résultats!T96</f>
        <v>40.516351754893115</v>
      </c>
      <c r="E2">
        <f>(1/100)*résultats!U27*résultats!U96</f>
        <v>47.594458193033581</v>
      </c>
      <c r="F2">
        <f>(1/100)*résultats!V27*résultats!V96</f>
        <v>55.081849625977163</v>
      </c>
      <c r="G2">
        <f>(1/100)*résultats!W27*résultats!W96</f>
        <v>63.640006446546543</v>
      </c>
      <c r="H2">
        <f>(1/100)*résultats!X27*résultats!X96</f>
        <v>72.161159515469336</v>
      </c>
      <c r="I2">
        <f>(1/100)*résultats!Y27*résultats!Y96</f>
        <v>81.302989286215762</v>
      </c>
      <c r="J2">
        <f>(1/100)*résultats!Z27*résultats!Z96</f>
        <v>90.587501953225853</v>
      </c>
      <c r="K2">
        <f>(1/100)*résultats!AA27*résultats!AA96</f>
        <v>100.24190505992438</v>
      </c>
      <c r="L2">
        <f>(1/100)*résultats!AB27*résultats!AB96</f>
        <v>110.4403977508203</v>
      </c>
      <c r="M2">
        <f>(1/100)*résultats!AC27*résultats!AC96</f>
        <v>121.25151550943816</v>
      </c>
      <c r="N2">
        <f>(1/100)*résultats!AD27*résultats!AD96</f>
        <v>132.71689669768259</v>
      </c>
      <c r="O2">
        <f>(1/100)*résultats!AE27*résultats!AE96</f>
        <v>144.95421030733254</v>
      </c>
      <c r="P2">
        <f>(1/100)*résultats!AF27*résultats!AF96</f>
        <v>158.06287262077535</v>
      </c>
      <c r="Q2">
        <f>(1/100)*résultats!AG27*résultats!AG96</f>
        <v>171.90356312227078</v>
      </c>
      <c r="R2">
        <f>(1/100)*résultats!AH27*résultats!AH96</f>
        <v>186.64832702150181</v>
      </c>
      <c r="S2">
        <f>(1/100)*résultats!AI27*résultats!AI96</f>
        <v>202.31377764925588</v>
      </c>
      <c r="T2">
        <f>(1/100)*résultats!AJ27*résultats!AJ96</f>
        <v>218.95058416774063</v>
      </c>
      <c r="U2">
        <f>(1/100)*résultats!AK27*résultats!AK96</f>
        <v>236.80038542465138</v>
      </c>
      <c r="V2">
        <f>(1/100)*résultats!AL27*résultats!AL96</f>
        <v>255.81992005411993</v>
      </c>
      <c r="W2">
        <f>(1/100)*résultats!AM27*résultats!AM96</f>
        <v>276.15168845419731</v>
      </c>
      <c r="X2">
        <f>(1/100)*résultats!AN27*résultats!AN96</f>
        <v>297.77023485880233</v>
      </c>
      <c r="Y2">
        <f>(1/100)*résultats!AO27*résultats!AO96</f>
        <v>320.84494942470394</v>
      </c>
      <c r="Z2">
        <f>(1/100)*résultats!AP27*résultats!AP96</f>
        <v>345.47143459501922</v>
      </c>
      <c r="AA2">
        <f>(1/100)*résultats!AQ27*résultats!AQ96</f>
        <v>371.72143314239372</v>
      </c>
      <c r="AB2">
        <f>(1/100)*résultats!AR27*résultats!AR96</f>
        <v>399.68252600593422</v>
      </c>
      <c r="AC2">
        <f>(1/100)*résultats!AS27*résultats!AS96</f>
        <v>429.41517407041908</v>
      </c>
      <c r="AD2">
        <f>(1/100)*résultats!AT27*résultats!AT96</f>
        <v>461.17126939641656</v>
      </c>
      <c r="AE2">
        <f>(1/100)*résultats!AU27*résultats!AU96</f>
        <v>494.7922947555233</v>
      </c>
      <c r="AF2">
        <f>(1/100)*résultats!AV27*résultats!AV96</f>
        <v>530.4618339802056</v>
      </c>
      <c r="AG2">
        <f>(1/100)*résultats!AW27*résultats!AW96</f>
        <v>568.27814920817195</v>
      </c>
    </row>
    <row r="3" spans="1:33" x14ac:dyDescent="0.25">
      <c r="A3" t="s">
        <v>1146</v>
      </c>
      <c r="B3" s="17"/>
      <c r="C3">
        <f>(1/100)*résultats!S30*résultats!S97</f>
        <v>41.291128916308878</v>
      </c>
      <c r="D3">
        <f>(1/100)*résultats!T30*résultats!T97</f>
        <v>46.583469647835628</v>
      </c>
      <c r="E3">
        <f>(1/100)*résultats!U30*résultats!U97</f>
        <v>51.427077476399148</v>
      </c>
      <c r="F3">
        <f>(1/100)*résultats!V30*résultats!V97</f>
        <v>57.081385764580901</v>
      </c>
      <c r="G3">
        <f>(1/100)*résultats!W30*résultats!W97</f>
        <v>61.232569988147382</v>
      </c>
      <c r="H3">
        <f>(1/100)*résultats!X30*résultats!X97</f>
        <v>65.358271658575575</v>
      </c>
      <c r="I3">
        <f>(1/100)*résultats!Y30*résultats!Y97</f>
        <v>67.398000742778535</v>
      </c>
      <c r="J3">
        <f>(1/100)*résultats!Z30*résultats!Z97</f>
        <v>68.978201740798369</v>
      </c>
      <c r="K3">
        <f>(1/100)*résultats!AA30*résultats!AA97</f>
        <v>71.79980046679978</v>
      </c>
      <c r="L3">
        <f>(1/100)*résultats!AB30*résultats!AB97</f>
        <v>75.706282552816518</v>
      </c>
      <c r="M3">
        <f>(1/100)*résultats!AC30*résultats!AC97</f>
        <v>80.250551120922239</v>
      </c>
      <c r="N3">
        <f>(1/100)*résultats!AD30*résultats!AD97</f>
        <v>85.143249864191446</v>
      </c>
      <c r="O3">
        <f>(1/100)*résultats!AE30*résultats!AE97</f>
        <v>90.176006946996097</v>
      </c>
      <c r="P3">
        <f>(1/100)*résultats!AF30*résultats!AF97</f>
        <v>95.350021129103411</v>
      </c>
      <c r="Q3">
        <f>(1/100)*résultats!AG30*résultats!AG97</f>
        <v>100.58265957722747</v>
      </c>
      <c r="R3">
        <f>(1/100)*résultats!AH30*résultats!AH97</f>
        <v>105.99133948855862</v>
      </c>
      <c r="S3">
        <f>(1/100)*résultats!AI30*résultats!AI97</f>
        <v>111.5389365427539</v>
      </c>
      <c r="T3">
        <f>(1/100)*résultats!AJ30*résultats!AJ97</f>
        <v>117.23251455834389</v>
      </c>
      <c r="U3">
        <f>(1/100)*résultats!AK30*résultats!AK97</f>
        <v>123.30160337030588</v>
      </c>
      <c r="V3">
        <f>(1/100)*résultats!AL30*résultats!AL97</f>
        <v>129.7390234636047</v>
      </c>
      <c r="W3">
        <f>(1/100)*résultats!AM30*résultats!AM97</f>
        <v>136.57198218722777</v>
      </c>
      <c r="X3">
        <f>(1/100)*résultats!AN30*résultats!AN97</f>
        <v>143.68248967457046</v>
      </c>
      <c r="Y3">
        <f>(1/100)*résultats!AO30*résultats!AO97</f>
        <v>151.14703114344255</v>
      </c>
      <c r="Z3">
        <f>(1/100)*résultats!AP30*résultats!AP97</f>
        <v>159.0200451673773</v>
      </c>
      <c r="AA3">
        <f>(1/100)*résultats!AQ30*résultats!AQ97</f>
        <v>167.42710778327265</v>
      </c>
      <c r="AB3">
        <f>(1/100)*résultats!AR30*résultats!AR97</f>
        <v>176.22103215891724</v>
      </c>
      <c r="AC3">
        <f>(1/100)*résultats!AS30*résultats!AS97</f>
        <v>185.39749889040155</v>
      </c>
      <c r="AD3">
        <f>(1/100)*résultats!AT30*résultats!AT97</f>
        <v>195.10401853224064</v>
      </c>
      <c r="AE3">
        <f>(1/100)*résultats!AU30*résultats!AU97</f>
        <v>205.12942162564363</v>
      </c>
      <c r="AF3">
        <f>(1/100)*résultats!AV30*résultats!AV97</f>
        <v>215.43393972199644</v>
      </c>
      <c r="AG3">
        <f>(1/100)*résultats!AW30*résultats!AW97</f>
        <v>225.94603279788524</v>
      </c>
    </row>
    <row r="4" spans="1:33" x14ac:dyDescent="0.25">
      <c r="A4" t="s">
        <v>1147</v>
      </c>
      <c r="B4" s="17"/>
      <c r="C4">
        <f>(1/100)*résultats!S34*résultats!S98</f>
        <v>1545.2766222187274</v>
      </c>
      <c r="D4">
        <f>(1/100)*résultats!T34*résultats!T98</f>
        <v>1656.7173027028168</v>
      </c>
      <c r="E4">
        <f>(1/100)*résultats!U34*résultats!U98</f>
        <v>1799.7210975496384</v>
      </c>
      <c r="F4">
        <f>(1/100)*résultats!V34*résultats!V98</f>
        <v>1950.9141200593319</v>
      </c>
      <c r="G4">
        <f>(1/100)*résultats!W34*résultats!W98</f>
        <v>2118.3608443982434</v>
      </c>
      <c r="H4">
        <f>(1/100)*résultats!X34*résultats!X98</f>
        <v>2285.2189422701495</v>
      </c>
      <c r="I4">
        <f>(1/100)*résultats!Y34*résultats!Y98</f>
        <v>2449.1410522567808</v>
      </c>
      <c r="J4">
        <f>(1/100)*résultats!Z34*résultats!Z98</f>
        <v>2611.4983625115228</v>
      </c>
      <c r="K4">
        <f>(1/100)*résultats!AA34*résultats!AA98</f>
        <v>2771.5655111598221</v>
      </c>
      <c r="L4">
        <f>(1/100)*résultats!AB34*résultats!AB98</f>
        <v>2931.9609712612491</v>
      </c>
      <c r="M4">
        <f>(1/100)*résultats!AC34*résultats!AC98</f>
        <v>3092.821717812652</v>
      </c>
      <c r="N4">
        <f>(1/100)*résultats!AD34*résultats!AD98</f>
        <v>3255.1354137193216</v>
      </c>
      <c r="O4">
        <f>(1/100)*résultats!AE34*résultats!AE98</f>
        <v>3420.9761254119812</v>
      </c>
      <c r="P4">
        <f>(1/100)*résultats!AF34*résultats!AF98</f>
        <v>3592.0376177911967</v>
      </c>
      <c r="Q4">
        <f>(1/100)*résultats!AG34*résultats!AG98</f>
        <v>3764.6620939341656</v>
      </c>
      <c r="R4">
        <f>(1/100)*résultats!AH34*résultats!AH98</f>
        <v>3942.170107702093</v>
      </c>
      <c r="S4">
        <f>(1/100)*résultats!AI34*résultats!AI98</f>
        <v>4123.6988520700361</v>
      </c>
      <c r="T4">
        <f>(1/100)*résultats!AJ34*résultats!AJ98</f>
        <v>4309.1974807426277</v>
      </c>
      <c r="U4">
        <f>(1/100)*résultats!AK34*résultats!AK98</f>
        <v>4502.4316011689671</v>
      </c>
      <c r="V4">
        <f>(1/100)*résultats!AL34*résultats!AL98</f>
        <v>4701.0565490418212</v>
      </c>
      <c r="W4">
        <f>(1/100)*résultats!AM34*résultats!AM98</f>
        <v>4905.9637114473744</v>
      </c>
      <c r="X4">
        <f>(1/100)*résultats!AN34*résultats!AN98</f>
        <v>5117.1487978256209</v>
      </c>
      <c r="Y4">
        <f>(1/100)*résultats!AO34*résultats!AO98</f>
        <v>5334.9677026244426</v>
      </c>
      <c r="Z4">
        <f>(1/100)*résultats!AP34*résultats!AP98</f>
        <v>5559.8311291879254</v>
      </c>
      <c r="AA4">
        <f>(1/100)*résultats!AQ34*résultats!AQ98</f>
        <v>5791.6541491605494</v>
      </c>
      <c r="AB4">
        <f>(1/100)*résultats!AR34*résultats!AR98</f>
        <v>6029.9174628183546</v>
      </c>
      <c r="AC4">
        <f>(1/100)*résultats!AS34*résultats!AS98</f>
        <v>6274.6044792338798</v>
      </c>
      <c r="AD4">
        <f>(1/100)*résultats!AT34*résultats!AT98</f>
        <v>6527.3591487912545</v>
      </c>
      <c r="AE4">
        <f>(1/100)*résultats!AU34*résultats!AU98</f>
        <v>6784.2554962041631</v>
      </c>
      <c r="AF4">
        <f>(1/100)*résultats!AV34*résultats!AV98</f>
        <v>7046.2182960378568</v>
      </c>
      <c r="AG4">
        <f>(1/100)*résultats!AW34*résultats!AW98</f>
        <v>7313.0247933769633</v>
      </c>
    </row>
    <row r="5" spans="1:33" x14ac:dyDescent="0.25">
      <c r="A5" t="s">
        <v>1148</v>
      </c>
      <c r="B5" s="17"/>
      <c r="C5">
        <f>(1/100)*résultats!S39*résultats!S99</f>
        <v>11591.823551465401</v>
      </c>
      <c r="D5">
        <f>(1/100)*résultats!T39*résultats!T99</f>
        <v>11988.817346771832</v>
      </c>
      <c r="E5">
        <f>(1/100)*résultats!U39*résultats!U99</f>
        <v>12597.8716158063</v>
      </c>
      <c r="F5">
        <f>(1/100)*résultats!V39*résultats!V99</f>
        <v>13190.670845697003</v>
      </c>
      <c r="G5">
        <f>(1/100)*résultats!W39*résultats!W99</f>
        <v>13901.462158496581</v>
      </c>
      <c r="H5">
        <f>(1/100)*résultats!X39*résultats!X99</f>
        <v>14583.276314500003</v>
      </c>
      <c r="I5">
        <f>(1/100)*résultats!Y39*résultats!Y99</f>
        <v>15265.607315019215</v>
      </c>
      <c r="J5">
        <f>(1/100)*résultats!Z39*résultats!Z99</f>
        <v>15962.04628951777</v>
      </c>
      <c r="K5">
        <f>(1/100)*résultats!AA39*résultats!AA99</f>
        <v>16661.626570673827</v>
      </c>
      <c r="L5">
        <f>(1/100)*résultats!AB39*résultats!AB99</f>
        <v>17364.912930147457</v>
      </c>
      <c r="M5">
        <f>(1/100)*résultats!AC39*résultats!AC99</f>
        <v>18062.223221649077</v>
      </c>
      <c r="N5">
        <f>(1/100)*résultats!AD39*résultats!AD99</f>
        <v>18752.483456294227</v>
      </c>
      <c r="O5">
        <f>(1/100)*résultats!AE39*résultats!AE99</f>
        <v>19444.201754716149</v>
      </c>
      <c r="P5">
        <f>(1/100)*résultats!AF39*résultats!AF99</f>
        <v>20142.942624155814</v>
      </c>
      <c r="Q5">
        <f>(1/100)*résultats!AG39*résultats!AG99</f>
        <v>20827.709704390742</v>
      </c>
      <c r="R5">
        <f>(1/100)*résultats!AH39*résultats!AH99</f>
        <v>21515.865804282592</v>
      </c>
      <c r="S5">
        <f>(1/100)*résultats!AI39*résultats!AI99</f>
        <v>22202.805184677614</v>
      </c>
      <c r="T5">
        <f>(1/100)*résultats!AJ39*résultats!AJ99</f>
        <v>22886.130058125003</v>
      </c>
      <c r="U5">
        <f>(1/100)*résultats!AK39*résultats!AK99</f>
        <v>23582.476395365462</v>
      </c>
      <c r="V5">
        <f>(1/100)*résultats!AL39*résultats!AL99</f>
        <v>24278.018908025886</v>
      </c>
      <c r="W5">
        <f>(1/100)*résultats!AM39*résultats!AM99</f>
        <v>24974.230376803847</v>
      </c>
      <c r="X5">
        <f>(1/100)*résultats!AN39*résultats!AN99</f>
        <v>25689.247265094735</v>
      </c>
      <c r="Y5">
        <f>(1/100)*résultats!AO39*résultats!AO99</f>
        <v>26399.118312989878</v>
      </c>
      <c r="Z5">
        <f>(1/100)*résultats!AP39*résultats!AP99</f>
        <v>27102.340743624696</v>
      </c>
      <c r="AA5">
        <f>(1/100)*résultats!AQ39*résultats!AQ99</f>
        <v>27795.57289627082</v>
      </c>
      <c r="AB5">
        <f>(1/100)*résultats!AR39*résultats!AR99</f>
        <v>28475.613121326081</v>
      </c>
      <c r="AC5">
        <f>(1/100)*résultats!AS39*résultats!AS99</f>
        <v>29145.855704617454</v>
      </c>
      <c r="AD5">
        <f>(1/100)*résultats!AT39*résultats!AT99</f>
        <v>29805.39435069215</v>
      </c>
      <c r="AE5">
        <f>(1/100)*résultats!AU39*résultats!AU99</f>
        <v>30437.094231078026</v>
      </c>
      <c r="AF5">
        <f>(1/100)*résultats!AV39*résultats!AV99</f>
        <v>31045.275306589938</v>
      </c>
      <c r="AG5">
        <f>(1/100)*résultats!AW39*résultats!AW99</f>
        <v>31684.531809167423</v>
      </c>
    </row>
    <row r="6" spans="1:33" x14ac:dyDescent="0.25">
      <c r="A6" t="s">
        <v>1149</v>
      </c>
      <c r="B6" s="17"/>
      <c r="C6">
        <f>(1/100)*résultats!S44*résultats!S100</f>
        <v>21062.814487177773</v>
      </c>
      <c r="D6">
        <f>(1/100)*résultats!T44*résultats!T100</f>
        <v>20747.542554068466</v>
      </c>
      <c r="E6">
        <f>(1/100)*résultats!U44*résultats!U100</f>
        <v>20750.815068621145</v>
      </c>
      <c r="F6">
        <f>(1/100)*résultats!V44*résultats!V100</f>
        <v>20675.378167912819</v>
      </c>
      <c r="G6">
        <f>(1/100)*résultats!W44*résultats!W100</f>
        <v>20772.773718118915</v>
      </c>
      <c r="H6">
        <f>(1/100)*résultats!X44*résultats!X100</f>
        <v>20855.230328048277</v>
      </c>
      <c r="I6">
        <f>(1/100)*résultats!Y44*résultats!Y100</f>
        <v>20825.843317374962</v>
      </c>
      <c r="J6">
        <f>(1/100)*résultats!Z44*résultats!Z100</f>
        <v>20885.10287901722</v>
      </c>
      <c r="K6">
        <f>(1/100)*résultats!AA44*résultats!AA100</f>
        <v>20982.283152875538</v>
      </c>
      <c r="L6">
        <f>(1/100)*résultats!AB44*résultats!AB100</f>
        <v>21111.709239030042</v>
      </c>
      <c r="M6">
        <f>(1/100)*résultats!AC44*résultats!AC100</f>
        <v>21261.525292470204</v>
      </c>
      <c r="N6">
        <f>(1/100)*résultats!AD44*résultats!AD100</f>
        <v>21418.406691935092</v>
      </c>
      <c r="O6">
        <f>(1/100)*résultats!AE44*résultats!AE100</f>
        <v>21593.970559172474</v>
      </c>
      <c r="P6">
        <f>(1/100)*résultats!AF44*résultats!AF100</f>
        <v>21788.360447121828</v>
      </c>
      <c r="Q6">
        <f>(1/100)*résultats!AG44*résultats!AG100</f>
        <v>21978.814562193405</v>
      </c>
      <c r="R6">
        <f>(1/100)*résultats!AH44*résultats!AH100</f>
        <v>22177.086389008444</v>
      </c>
      <c r="S6">
        <f>(1/100)*résultats!AI44*résultats!AI100</f>
        <v>22385.946144451198</v>
      </c>
      <c r="T6">
        <f>(1/100)*résultats!AJ44*résultats!AJ100</f>
        <v>22597.368128129743</v>
      </c>
      <c r="U6">
        <f>(1/100)*résultats!AK44*résultats!AK100</f>
        <v>22820.468117294822</v>
      </c>
      <c r="V6">
        <f>(1/100)*résultats!AL44*résultats!AL100</f>
        <v>23047.617982079584</v>
      </c>
      <c r="W6">
        <f>(1/100)*résultats!AM44*résultats!AM100</f>
        <v>23280.927884911769</v>
      </c>
      <c r="X6">
        <f>(1/100)*résultats!AN44*résultats!AN100</f>
        <v>23594.470501078649</v>
      </c>
      <c r="Y6">
        <f>(1/100)*résultats!AO44*résultats!AO100</f>
        <v>23908.15051393204</v>
      </c>
      <c r="Z6">
        <f>(1/100)*résultats!AP44*résultats!AP100</f>
        <v>24220.130712211681</v>
      </c>
      <c r="AA6">
        <f>(1/100)*résultats!AQ44*résultats!AQ100</f>
        <v>24527.602666559447</v>
      </c>
      <c r="AB6">
        <f>(1/100)*résultats!AR44*résultats!AR100</f>
        <v>24832.142859434236</v>
      </c>
      <c r="AC6">
        <f>(1/100)*résultats!AS44*résultats!AS100</f>
        <v>25151.648813662629</v>
      </c>
      <c r="AD6">
        <f>(1/100)*résultats!AT44*résultats!AT100</f>
        <v>25468.794487664702</v>
      </c>
      <c r="AE6">
        <f>(1/100)*résultats!AU44*résultats!AU100</f>
        <v>25774.142932120558</v>
      </c>
      <c r="AF6">
        <f>(1/100)*résultats!AV44*résultats!AV100</f>
        <v>26070.834685828475</v>
      </c>
      <c r="AG6">
        <f>(1/100)*résultats!AW44*résultats!AW100</f>
        <v>26361.070557368257</v>
      </c>
    </row>
    <row r="7" spans="1:33" x14ac:dyDescent="0.25">
      <c r="A7" t="s">
        <v>1150</v>
      </c>
      <c r="B7" s="17"/>
      <c r="C7">
        <f>(1/100)*résultats!S49*résultats!S101</f>
        <v>24886.359667165805</v>
      </c>
      <c r="D7">
        <f>(1/100)*résultats!T49*résultats!T101</f>
        <v>24458.650530772982</v>
      </c>
      <c r="E7">
        <f>(1/100)*résultats!U49*résultats!U101</f>
        <v>24341.278110553852</v>
      </c>
      <c r="F7">
        <f>(1/100)*résultats!V49*résultats!V101</f>
        <v>24160.669462285565</v>
      </c>
      <c r="G7">
        <f>(1/100)*résultats!W49*résultats!W101</f>
        <v>24159.4470702566</v>
      </c>
      <c r="H7">
        <f>(1/100)*résultats!X49*résultats!X101</f>
        <v>24149.487936266822</v>
      </c>
      <c r="I7">
        <f>(1/100)*résultats!Y49*résultats!Y101</f>
        <v>23875.452194445315</v>
      </c>
      <c r="J7">
        <f>(1/100)*résultats!Z49*résultats!Z101</f>
        <v>23693.849578982215</v>
      </c>
      <c r="K7">
        <f>(1/100)*résultats!AA49*résultats!AA101</f>
        <v>23555.692578071998</v>
      </c>
      <c r="L7">
        <f>(1/100)*résultats!AB49*résultats!AB101</f>
        <v>23453.422640317771</v>
      </c>
      <c r="M7">
        <f>(1/100)*résultats!AC49*résultats!AC101</f>
        <v>23377.097048243806</v>
      </c>
      <c r="N7">
        <f>(1/100)*résultats!AD49*résultats!AD101</f>
        <v>23312.164652271178</v>
      </c>
      <c r="O7">
        <f>(1/100)*résultats!AE49*résultats!AE101</f>
        <v>23272.500395777217</v>
      </c>
      <c r="P7">
        <f>(1/100)*résultats!AF49*résultats!AF101</f>
        <v>23255.404976857357</v>
      </c>
      <c r="Q7">
        <f>(1/100)*résultats!AG49*résultats!AG101</f>
        <v>23238.385684229073</v>
      </c>
      <c r="R7">
        <f>(1/100)*résultats!AH49*résultats!AH101</f>
        <v>23230.630461099721</v>
      </c>
      <c r="S7">
        <f>(1/100)*résultats!AI49*résultats!AI101</f>
        <v>23237.458282679989</v>
      </c>
      <c r="T7">
        <f>(1/100)*résultats!AJ49*résultats!AJ101</f>
        <v>23246.307247059365</v>
      </c>
      <c r="U7">
        <f>(1/100)*résultats!AK49*résultats!AK101</f>
        <v>23262.39505156453</v>
      </c>
      <c r="V7">
        <f>(1/100)*résultats!AL49*résultats!AL101</f>
        <v>23280.104929808298</v>
      </c>
      <c r="W7">
        <f>(1/100)*résultats!AM49*résultats!AM101</f>
        <v>23299.637962580327</v>
      </c>
      <c r="X7">
        <f>(1/100)*résultats!AN49*résultats!AN101</f>
        <v>23433.178767568857</v>
      </c>
      <c r="Y7">
        <f>(1/100)*résultats!AO49*résultats!AO101</f>
        <v>23561.880631750515</v>
      </c>
      <c r="Z7">
        <f>(1/100)*résultats!AP49*résultats!AP101</f>
        <v>23684.026226095695</v>
      </c>
      <c r="AA7">
        <f>(1/100)*résultats!AQ49*résultats!AQ101</f>
        <v>23797.322529349618</v>
      </c>
      <c r="AB7">
        <f>(1/100)*résultats!AR49*résultats!AR101</f>
        <v>23903.83337725262</v>
      </c>
      <c r="AC7">
        <f>(1/100)*résultats!AS49*résultats!AS101</f>
        <v>24029.343796233272</v>
      </c>
      <c r="AD7">
        <f>(1/100)*résultats!AT49*résultats!AT101</f>
        <v>24146.53124422667</v>
      </c>
      <c r="AE7">
        <f>(1/100)*résultats!AU49*résultats!AU101</f>
        <v>24248.886581923023</v>
      </c>
      <c r="AF7">
        <f>(1/100)*résultats!AV49*résultats!AV101</f>
        <v>24338.255214345849</v>
      </c>
      <c r="AG7">
        <f>(1/100)*résultats!AW49*résultats!AW101</f>
        <v>24417.028480957928</v>
      </c>
    </row>
    <row r="8" spans="1:33" x14ac:dyDescent="0.25">
      <c r="A8" t="s">
        <v>1151</v>
      </c>
      <c r="B8" s="17"/>
      <c r="C8">
        <f>(1/100)*résultats!S54*résultats!S102</f>
        <v>18764.551673895901</v>
      </c>
      <c r="D8">
        <f>(1/100)*résultats!T54*résultats!T102</f>
        <v>18116.964469681265</v>
      </c>
      <c r="E8">
        <f>(1/100)*résultats!U54*résultats!U102</f>
        <v>17729.322071976727</v>
      </c>
      <c r="F8">
        <f>(1/100)*résultats!V54*résultats!V102</f>
        <v>17297.075736414194</v>
      </c>
      <c r="G8">
        <f>(1/100)*résultats!W54*résultats!W102</f>
        <v>17013.965796487486</v>
      </c>
      <c r="H8">
        <f>(1/100)*résultats!X54*résultats!X102</f>
        <v>16713.417661763277</v>
      </c>
      <c r="I8">
        <f>(1/100)*résultats!Y54*résultats!Y102</f>
        <v>16229.400937257156</v>
      </c>
      <c r="J8">
        <f>(1/100)*résultats!Z54*résultats!Z102</f>
        <v>15815.039695022731</v>
      </c>
      <c r="K8">
        <f>(1/100)*résultats!AA54*résultats!AA102</f>
        <v>15442.391532569198</v>
      </c>
      <c r="L8">
        <f>(1/100)*résultats!AB54*résultats!AB102</f>
        <v>15102.859537350869</v>
      </c>
      <c r="M8">
        <f>(1/100)*résultats!AC54*résultats!AC102</f>
        <v>14790.480652222608</v>
      </c>
      <c r="N8">
        <f>(1/100)*résultats!AD54*résultats!AD102</f>
        <v>14494.178309148116</v>
      </c>
      <c r="O8">
        <f>(1/100)*résultats!AE54*résultats!AE102</f>
        <v>14226.166600712153</v>
      </c>
      <c r="P8">
        <f>(1/100)*résultats!AF54*résultats!AF102</f>
        <v>13982.085135080293</v>
      </c>
      <c r="Q8">
        <f>(1/100)*résultats!AG54*résultats!AG102</f>
        <v>13744.760938336658</v>
      </c>
      <c r="R8">
        <f>(1/100)*résultats!AH54*résultats!AH102</f>
        <v>13519.853157428292</v>
      </c>
      <c r="S8">
        <f>(1/100)*résultats!AI54*résultats!AI102</f>
        <v>13314.19783164324</v>
      </c>
      <c r="T8">
        <f>(1/100)*résultats!AJ54*résultats!AJ102</f>
        <v>13114.70911615279</v>
      </c>
      <c r="U8">
        <f>(1/100)*résultats!AK54*résultats!AK102</f>
        <v>12922.987022307576</v>
      </c>
      <c r="V8">
        <f>(1/100)*résultats!AL54*résultats!AL102</f>
        <v>12737.06269070129</v>
      </c>
      <c r="W8">
        <f>(1/100)*résultats!AM54*résultats!AM102</f>
        <v>12556.465273752912</v>
      </c>
      <c r="X8">
        <f>(1/100)*résultats!AN54*résultats!AN102</f>
        <v>12447.588248180811</v>
      </c>
      <c r="Y8">
        <f>(1/100)*résultats!AO54*résultats!AO102</f>
        <v>12336.952219159857</v>
      </c>
      <c r="Z8">
        <f>(1/100)*résultats!AP54*résultats!AP102</f>
        <v>12225.032266623415</v>
      </c>
      <c r="AA8">
        <f>(1/100)*résultats!AQ54*résultats!AQ102</f>
        <v>12111.095380461338</v>
      </c>
      <c r="AB8">
        <f>(1/100)*résultats!AR54*résultats!AR102</f>
        <v>11996.381370312371</v>
      </c>
      <c r="AC8">
        <f>(1/100)*résultats!AS54*résultats!AS102</f>
        <v>11895.453480518043</v>
      </c>
      <c r="AD8">
        <f>(1/100)*résultats!AT54*résultats!AT102</f>
        <v>11793.29462372456</v>
      </c>
      <c r="AE8">
        <f>(1/100)*résultats!AU54*résultats!AU102</f>
        <v>11687.793217834369</v>
      </c>
      <c r="AF8">
        <f>(1/100)*résultats!AV54*résultats!AV102</f>
        <v>11579.522575373991</v>
      </c>
      <c r="AG8">
        <f>(1/100)*résultats!AW54*résultats!AW102</f>
        <v>11470.07651377494</v>
      </c>
    </row>
    <row r="9" spans="1:33" x14ac:dyDescent="0.25">
      <c r="A9" t="s">
        <v>1145</v>
      </c>
      <c r="B9" s="18" t="s">
        <v>1225</v>
      </c>
      <c r="C9">
        <f>(1/100)*résultats!S64*résultats!S103</f>
        <v>34.949437923942703</v>
      </c>
      <c r="D9">
        <f>(1/100)*résultats!T64*résultats!T103</f>
        <v>40.516351754893115</v>
      </c>
      <c r="E9">
        <f>(1/100)*résultats!U64*résultats!U103</f>
        <v>47.594458193033581</v>
      </c>
      <c r="F9">
        <f>(1/100)*résultats!V64*résultats!V103</f>
        <v>55.044293778010093</v>
      </c>
      <c r="G9">
        <f>(1/100)*résultats!W64*résultats!W103</f>
        <v>63.848574363801362</v>
      </c>
      <c r="H9">
        <f>(1/100)*résultats!X64*résultats!X103</f>
        <v>74.870083184995011</v>
      </c>
      <c r="I9">
        <f>(1/100)*résultats!Y64*résultats!Y103</f>
        <v>89.07444884989448</v>
      </c>
      <c r="J9">
        <f>(1/100)*résultats!Z64*résultats!Z103</f>
        <v>103.3853183154278</v>
      </c>
      <c r="K9">
        <f>(1/100)*résultats!AA64*résultats!AA103</f>
        <v>118.94502313368004</v>
      </c>
      <c r="L9">
        <f>(1/100)*résultats!AB64*résultats!AB103</f>
        <v>135.41963644005452</v>
      </c>
      <c r="M9">
        <f>(1/100)*résultats!AC64*résultats!AC103</f>
        <v>153.27406509720009</v>
      </c>
      <c r="N9">
        <f>(1/100)*résultats!AD64*résultats!AD103</f>
        <v>172.04120107505295</v>
      </c>
      <c r="O9">
        <f>(1/100)*résultats!AE64*résultats!AE103</f>
        <v>192.33883573258032</v>
      </c>
      <c r="P9">
        <f>(1/100)*résultats!AF64*résultats!AF103</f>
        <v>213.92308865959569</v>
      </c>
      <c r="Q9">
        <f>(1/100)*résultats!AG64*résultats!AG103</f>
        <v>237.28334072458523</v>
      </c>
      <c r="R9">
        <f>(1/100)*résultats!AH64*résultats!AH103</f>
        <v>260.57359767832247</v>
      </c>
      <c r="S9">
        <f>(1/100)*résultats!AI64*résultats!AI103</f>
        <v>284.67152701739428</v>
      </c>
      <c r="T9">
        <f>(1/100)*résultats!AJ64*résultats!AJ103</f>
        <v>311.22899006954691</v>
      </c>
      <c r="U9">
        <f>(1/100)*résultats!AK64*résultats!AK103</f>
        <v>339.08786012060392</v>
      </c>
      <c r="V9">
        <f>(1/100)*résultats!AL64*résultats!AL103</f>
        <v>368.31208574615204</v>
      </c>
      <c r="W9">
        <f>(1/100)*résultats!AM64*résultats!AM103</f>
        <v>400.08659483658403</v>
      </c>
      <c r="X9">
        <f>(1/100)*résultats!AN64*résultats!AN103</f>
        <v>432.36575728422201</v>
      </c>
      <c r="Y9">
        <f>(1/100)*résultats!AO64*résultats!AO103</f>
        <v>466.21450899229848</v>
      </c>
      <c r="Z9">
        <f>(1/100)*résultats!AP64*résultats!AP103</f>
        <v>501.68592614291856</v>
      </c>
      <c r="AA9">
        <f>(1/100)*résultats!AQ64*résultats!AQ103</f>
        <v>538.76980464851522</v>
      </c>
      <c r="AB9">
        <f>(1/100)*résultats!AR64*résultats!AR103</f>
        <v>577.28625274873264</v>
      </c>
      <c r="AC9">
        <f>(1/100)*résultats!AS64*résultats!AS103</f>
        <v>618.92386780638662</v>
      </c>
      <c r="AD9">
        <f>(1/100)*résultats!AT64*résultats!AT103</f>
        <v>661.64278745721322</v>
      </c>
      <c r="AE9">
        <f>(1/100)*résultats!AU64*résultats!AU103</f>
        <v>706.87849835131522</v>
      </c>
      <c r="AF9">
        <f>(1/100)*résultats!AV64*résultats!AV103</f>
        <v>754.2932022978805</v>
      </c>
      <c r="AG9">
        <f>(1/100)*résultats!AW64*résultats!AW103</f>
        <v>804.29821976484959</v>
      </c>
    </row>
    <row r="10" spans="1:33" x14ac:dyDescent="0.25">
      <c r="A10" t="s">
        <v>1146</v>
      </c>
      <c r="B10" s="18"/>
      <c r="C10">
        <f>(1/100)*résultats!S67*résultats!S104</f>
        <v>41.291128916308878</v>
      </c>
      <c r="D10">
        <f>(1/100)*résultats!T67*résultats!T104</f>
        <v>46.583469647835628</v>
      </c>
      <c r="E10">
        <f>(1/100)*résultats!U67*résultats!U104</f>
        <v>51.427077476399148</v>
      </c>
      <c r="F10">
        <f>(1/100)*résultats!V67*résultats!V104</f>
        <v>56.994145781865534</v>
      </c>
      <c r="G10">
        <f>(1/100)*résultats!W67*résultats!W104</f>
        <v>63.927443771226898</v>
      </c>
      <c r="H10">
        <f>(1/100)*résultats!X67*résultats!X104</f>
        <v>75.702630913207145</v>
      </c>
      <c r="I10">
        <f>(1/100)*résultats!Y67*résultats!Y104</f>
        <v>90.441001357036896</v>
      </c>
      <c r="J10">
        <f>(1/100)*résultats!Z67*résultats!Z104</f>
        <v>103.24295151768627</v>
      </c>
      <c r="K10">
        <f>(1/100)*résultats!AA67*résultats!AA104</f>
        <v>114.4382739896914</v>
      </c>
      <c r="L10">
        <f>(1/100)*résultats!AB67*résultats!AB104</f>
        <v>123.58626341252788</v>
      </c>
      <c r="M10">
        <f>(1/100)*résultats!AC67*résultats!AC104</f>
        <v>132.65032529649778</v>
      </c>
      <c r="N10">
        <f>(1/100)*résultats!AD67*résultats!AD104</f>
        <v>142.51613414279515</v>
      </c>
      <c r="O10">
        <f>(1/100)*résultats!AE67*résultats!AE104</f>
        <v>151.99420864046698</v>
      </c>
      <c r="P10">
        <f>(1/100)*résultats!AF67*résultats!AF104</f>
        <v>160.77894995449878</v>
      </c>
      <c r="Q10">
        <f>(1/100)*résultats!AG67*résultats!AG104</f>
        <v>169.58873570260985</v>
      </c>
      <c r="R10">
        <f>(1/100)*résultats!AH67*résultats!AH104</f>
        <v>177.05700285799404</v>
      </c>
      <c r="S10">
        <f>(1/100)*résultats!AI67*résultats!AI104</f>
        <v>183.56872645828383</v>
      </c>
      <c r="T10">
        <f>(1/100)*résultats!AJ67*résultats!AJ104</f>
        <v>190.38308989820337</v>
      </c>
      <c r="U10">
        <f>(1/100)*résultats!AK67*résultats!AK104</f>
        <v>196.89342927237797</v>
      </c>
      <c r="V10">
        <f>(1/100)*résultats!AL67*résultats!AL104</f>
        <v>203.34157268869623</v>
      </c>
      <c r="W10">
        <f>(1/100)*résultats!AM67*résultats!AM104</f>
        <v>211.77678568085975</v>
      </c>
      <c r="X10">
        <f>(1/100)*résultats!AN67*résultats!AN104</f>
        <v>220.23792270962821</v>
      </c>
      <c r="Y10">
        <f>(1/100)*résultats!AO67*résultats!AO104</f>
        <v>228.21840177515833</v>
      </c>
      <c r="Z10">
        <f>(1/100)*résultats!AP67*résultats!AP104</f>
        <v>235.46020414660006</v>
      </c>
      <c r="AA10">
        <f>(1/100)*résultats!AQ67*résultats!AQ104</f>
        <v>242.13375913944265</v>
      </c>
      <c r="AB10">
        <f>(1/100)*résultats!AR67*résultats!AR104</f>
        <v>248.1260327157338</v>
      </c>
      <c r="AC10">
        <f>(1/100)*résultats!AS67*résultats!AS104</f>
        <v>254.32574798345641</v>
      </c>
      <c r="AD10">
        <f>(1/100)*résultats!AT67*résultats!AT104</f>
        <v>260.68763519279076</v>
      </c>
      <c r="AE10">
        <f>(1/100)*résultats!AU67*résultats!AU104</f>
        <v>267.7072492787396</v>
      </c>
      <c r="AF10">
        <f>(1/100)*résultats!AV67*résultats!AV104</f>
        <v>275.13706783191202</v>
      </c>
      <c r="AG10">
        <f>(1/100)*résultats!AW67*résultats!AW104</f>
        <v>282.99135718956313</v>
      </c>
    </row>
    <row r="11" spans="1:33" x14ac:dyDescent="0.25">
      <c r="A11" t="s">
        <v>1147</v>
      </c>
      <c r="B11" s="18"/>
      <c r="C11">
        <f>(1/100)*résultats!S71*résultats!S105</f>
        <v>1545.2766222187274</v>
      </c>
      <c r="D11">
        <f>(1/100)*résultats!T71*résultats!T105</f>
        <v>1656.7173027028168</v>
      </c>
      <c r="E11">
        <f>(1/100)*résultats!U71*résultats!U105</f>
        <v>1799.7210975496384</v>
      </c>
      <c r="F11">
        <f>(1/100)*résultats!V71*résultats!V105</f>
        <v>1949.289944601511</v>
      </c>
      <c r="G11">
        <f>(1/100)*résultats!W71*résultats!W105</f>
        <v>2123.2244293293816</v>
      </c>
      <c r="H11">
        <f>(1/100)*résultats!X71*résultats!X105</f>
        <v>2338.3903610577995</v>
      </c>
      <c r="I11">
        <f>(1/100)*résultats!Y71*résultats!Y105</f>
        <v>2579.51062637824</v>
      </c>
      <c r="J11">
        <f>(1/100)*résultats!Z71*résultats!Z105</f>
        <v>2773.9703017236384</v>
      </c>
      <c r="K11">
        <f>(1/100)*résultats!AA71*résultats!AA105</f>
        <v>2961.0331652389145</v>
      </c>
      <c r="L11">
        <f>(1/100)*résultats!AB71*résultats!AB105</f>
        <v>3136.4102593913076</v>
      </c>
      <c r="M11">
        <f>(1/100)*résultats!AC71*résultats!AC105</f>
        <v>3316.3245075334153</v>
      </c>
      <c r="N11">
        <f>(1/100)*résultats!AD71*résultats!AD105</f>
        <v>3486.3743170254966</v>
      </c>
      <c r="O11">
        <f>(1/100)*résultats!AE71*résultats!AE105</f>
        <v>3652.573658449614</v>
      </c>
      <c r="P11">
        <f>(1/100)*résultats!AF71*résultats!AF105</f>
        <v>3815.2821605676622</v>
      </c>
      <c r="Q11">
        <f>(1/100)*résultats!AG71*résultats!AG105</f>
        <v>3981.6413002469685</v>
      </c>
      <c r="R11">
        <f>(1/100)*résultats!AH71*résultats!AH105</f>
        <v>4121.1521042917975</v>
      </c>
      <c r="S11">
        <f>(1/100)*résultats!AI71*résultats!AI105</f>
        <v>4251.1119806730403</v>
      </c>
      <c r="T11">
        <f>(1/100)*résultats!AJ71*résultats!AJ105</f>
        <v>4395.2868921568643</v>
      </c>
      <c r="U11">
        <f>(1/100)*résultats!AK71*résultats!AK105</f>
        <v>4534.8926736508374</v>
      </c>
      <c r="V11">
        <f>(1/100)*résultats!AL71*résultats!AL105</f>
        <v>4672.7711838219775</v>
      </c>
      <c r="W11">
        <f>(1/100)*résultats!AM71*résultats!AM105</f>
        <v>4822.1304494088999</v>
      </c>
      <c r="X11">
        <f>(1/100)*résultats!AN71*résultats!AN105</f>
        <v>4956.5791431847474</v>
      </c>
      <c r="Y11">
        <f>(1/100)*résultats!AO71*résultats!AO105</f>
        <v>5090.1398973008199</v>
      </c>
      <c r="Z11">
        <f>(1/100)*résultats!AP71*résultats!AP105</f>
        <v>5222.4998006380865</v>
      </c>
      <c r="AA11">
        <f>(1/100)*résultats!AQ71*résultats!AQ105</f>
        <v>5353.2502173009134</v>
      </c>
      <c r="AB11">
        <f>(1/100)*résultats!AR71*résultats!AR105</f>
        <v>5479.4906497581023</v>
      </c>
      <c r="AC11">
        <f>(1/100)*résultats!AS71*résultats!AS105</f>
        <v>5619.507847863666</v>
      </c>
      <c r="AD11">
        <f>(1/100)*résultats!AT71*résultats!AT105</f>
        <v>5752.6996503776045</v>
      </c>
      <c r="AE11">
        <f>(1/100)*résultats!AU71*résultats!AU105</f>
        <v>5891.0130906601253</v>
      </c>
      <c r="AF11">
        <f>(1/100)*résultats!AV71*résultats!AV105</f>
        <v>6030.2682484962952</v>
      </c>
      <c r="AG11">
        <f>(1/100)*résultats!AW71*résultats!AW105</f>
        <v>6172.0576541905348</v>
      </c>
    </row>
    <row r="12" spans="1:33" x14ac:dyDescent="0.25">
      <c r="A12" t="s">
        <v>1148</v>
      </c>
      <c r="B12" s="18"/>
      <c r="C12">
        <f>(1/100)*résultats!S76*résultats!S106</f>
        <v>11591.823551465401</v>
      </c>
      <c r="D12">
        <f>(1/100)*résultats!T76*résultats!T106</f>
        <v>11988.817346771832</v>
      </c>
      <c r="E12">
        <f>(1/100)*résultats!U76*résultats!U106</f>
        <v>12597.8716158063</v>
      </c>
      <c r="F12">
        <f>(1/100)*résultats!V76*résultats!V106</f>
        <v>13173.83389300405</v>
      </c>
      <c r="G12">
        <f>(1/100)*résultats!W76*résultats!W106</f>
        <v>13848.00528614394</v>
      </c>
      <c r="H12">
        <f>(1/100)*résultats!X76*résultats!X106</f>
        <v>14637.157608812196</v>
      </c>
      <c r="I12">
        <f>(1/100)*résultats!Y76*résultats!Y106</f>
        <v>15425.673323684825</v>
      </c>
      <c r="J12">
        <f>(1/100)*résultats!Z76*résultats!Z106</f>
        <v>15866.570340976326</v>
      </c>
      <c r="K12">
        <f>(1/100)*résultats!AA76*résultats!AA106</f>
        <v>16229.216332687229</v>
      </c>
      <c r="L12">
        <f>(1/100)*résultats!AB76*résultats!AB106</f>
        <v>16575.572720107848</v>
      </c>
      <c r="M12">
        <f>(1/100)*résultats!AC76*résultats!AC106</f>
        <v>16933.52131256332</v>
      </c>
      <c r="N12">
        <f>(1/100)*résultats!AD76*résultats!AD106</f>
        <v>17190.8781589061</v>
      </c>
      <c r="O12">
        <f>(1/100)*résultats!AE76*résultats!AE106</f>
        <v>17437.267239918798</v>
      </c>
      <c r="P12">
        <f>(1/100)*résultats!AF76*résultats!AF106</f>
        <v>17674.413446416263</v>
      </c>
      <c r="Q12">
        <f>(1/100)*résultats!AG76*résultats!AG106</f>
        <v>17933.17912470119</v>
      </c>
      <c r="R12">
        <f>(1/100)*résultats!AH76*résultats!AH106</f>
        <v>18089.159471104809</v>
      </c>
      <c r="S12">
        <f>(1/100)*résultats!AI76*résultats!AI106</f>
        <v>18209.041453681817</v>
      </c>
      <c r="T12">
        <f>(1/100)*résultats!AJ76*résultats!AJ106</f>
        <v>18390.843777938451</v>
      </c>
      <c r="U12">
        <f>(1/100)*résultats!AK76*résultats!AK106</f>
        <v>18561.863544752865</v>
      </c>
      <c r="V12">
        <f>(1/100)*résultats!AL76*résultats!AL106</f>
        <v>18746.515492585844</v>
      </c>
      <c r="W12">
        <f>(1/100)*résultats!AM76*résultats!AM106</f>
        <v>18951.274502854823</v>
      </c>
      <c r="X12">
        <f>(1/100)*résultats!AN76*résultats!AN106</f>
        <v>19091.628366400691</v>
      </c>
      <c r="Y12">
        <f>(1/100)*résultats!AO76*résultats!AO106</f>
        <v>19224.513063870323</v>
      </c>
      <c r="Z12">
        <f>(1/100)*résultats!AP76*résultats!AP106</f>
        <v>19348.808763410841</v>
      </c>
      <c r="AA12">
        <f>(1/100)*résultats!AQ76*résultats!AQ106</f>
        <v>19463.392320397947</v>
      </c>
      <c r="AB12">
        <f>(1/100)*résultats!AR76*résultats!AR106</f>
        <v>19561.49336118756</v>
      </c>
      <c r="AC12">
        <f>(1/100)*résultats!AS76*résultats!AS106</f>
        <v>19732.389865844518</v>
      </c>
      <c r="AD12">
        <f>(1/100)*résultats!AT76*résultats!AT106</f>
        <v>19869.347007647302</v>
      </c>
      <c r="AE12">
        <f>(1/100)*résultats!AU76*résultats!AU106</f>
        <v>20009.244274734778</v>
      </c>
      <c r="AF12">
        <f>(1/100)*résultats!AV76*résultats!AV106</f>
        <v>20137.722152887243</v>
      </c>
      <c r="AG12">
        <f>(1/100)*résultats!AW76*résultats!AW106</f>
        <v>20283.184509275885</v>
      </c>
    </row>
    <row r="13" spans="1:33" x14ac:dyDescent="0.25">
      <c r="A13" t="s">
        <v>1149</v>
      </c>
      <c r="B13" s="18"/>
      <c r="C13">
        <f>(1/100)*résultats!S81*résultats!S107</f>
        <v>21062.814487177773</v>
      </c>
      <c r="D13">
        <f>(1/100)*résultats!T81*résultats!T107</f>
        <v>20747.542554068466</v>
      </c>
      <c r="E13">
        <f>(1/100)*résultats!U81*résultats!U107</f>
        <v>20750.815068621145</v>
      </c>
      <c r="F13">
        <f>(1/100)*résultats!V81*résultats!V107</f>
        <v>20605.792674342989</v>
      </c>
      <c r="G13">
        <f>(1/100)*résultats!W81*résultats!W107</f>
        <v>20601.157649957095</v>
      </c>
      <c r="H13">
        <f>(1/100)*résultats!X81*résultats!X107</f>
        <v>20701.197456338494</v>
      </c>
      <c r="I13">
        <f>(1/100)*résultats!Y81*résultats!Y107</f>
        <v>20644.564774221966</v>
      </c>
      <c r="J13">
        <f>(1/100)*résultats!Z81*résultats!Z107</f>
        <v>20278.729191549421</v>
      </c>
      <c r="K13">
        <f>(1/100)*résultats!AA81*résultats!AA107</f>
        <v>19918.30109470764</v>
      </c>
      <c r="L13">
        <f>(1/100)*résultats!AB81*résultats!AB107</f>
        <v>19784.153267340989</v>
      </c>
      <c r="M13">
        <f>(1/100)*résultats!AC81*résultats!AC107</f>
        <v>19665.21504347404</v>
      </c>
      <c r="N13">
        <f>(1/100)*résultats!AD81*résultats!AD107</f>
        <v>19299.71398908335</v>
      </c>
      <c r="O13">
        <f>(1/100)*résultats!AE81*résultats!AE107</f>
        <v>18948.996232338472</v>
      </c>
      <c r="P13">
        <f>(1/100)*résultats!AF81*résultats!AF107</f>
        <v>18631.922392862845</v>
      </c>
      <c r="Q13">
        <f>(1/100)*résultats!AG81*résultats!AG107</f>
        <v>18397.460291119329</v>
      </c>
      <c r="R13">
        <f>(1/100)*résultats!AH81*résultats!AH107</f>
        <v>18131.17705235953</v>
      </c>
      <c r="S13">
        <f>(1/100)*résultats!AI81*résultats!AI107</f>
        <v>17854.691821525415</v>
      </c>
      <c r="T13">
        <f>(1/100)*résultats!AJ81*résultats!AJ107</f>
        <v>17665.775191605222</v>
      </c>
      <c r="U13">
        <f>(1/100)*résultats!AK81*résultats!AK107</f>
        <v>17517.405466865479</v>
      </c>
      <c r="V13">
        <f>(1/100)*résultats!AL81*résultats!AL107</f>
        <v>17500.391059624777</v>
      </c>
      <c r="W13">
        <f>(1/100)*résultats!AM81*résultats!AM107</f>
        <v>17483.798144537472</v>
      </c>
      <c r="X13">
        <f>(1/100)*résultats!AN81*résultats!AN107</f>
        <v>17378.346886834323</v>
      </c>
      <c r="Y13">
        <f>(1/100)*résultats!AO81*résultats!AO107</f>
        <v>17299.347554373988</v>
      </c>
      <c r="Z13">
        <f>(1/100)*résultats!AP81*résultats!AP107</f>
        <v>17238.830136095523</v>
      </c>
      <c r="AA13">
        <f>(1/100)*résultats!AQ81*résultats!AQ107</f>
        <v>17191.570322670486</v>
      </c>
      <c r="AB13">
        <f>(1/100)*résultats!AR81*résultats!AR107</f>
        <v>17158.378917929655</v>
      </c>
      <c r="AC13">
        <f>(1/100)*résultats!AS81*résultats!AS107</f>
        <v>17310.620461579812</v>
      </c>
      <c r="AD13">
        <f>(1/100)*résultats!AT81*résultats!AT107</f>
        <v>17418.793903059122</v>
      </c>
      <c r="AE13">
        <f>(1/100)*résultats!AU81*résultats!AU107</f>
        <v>17501.333346904237</v>
      </c>
      <c r="AF13">
        <f>(1/100)*résultats!AV81*résultats!AV107</f>
        <v>17553.580036040312</v>
      </c>
      <c r="AG13">
        <f>(1/100)*résultats!AW81*résultats!AW107</f>
        <v>17583.076616497696</v>
      </c>
    </row>
    <row r="14" spans="1:33" x14ac:dyDescent="0.25">
      <c r="A14" t="s">
        <v>1150</v>
      </c>
      <c r="B14" s="18"/>
      <c r="C14">
        <f>(1/100)*résultats!S86*résultats!S108</f>
        <v>24886.359667165805</v>
      </c>
      <c r="D14">
        <f>(1/100)*résultats!T86*résultats!T108</f>
        <v>24458.650530772982</v>
      </c>
      <c r="E14">
        <f>(1/100)*résultats!U86*résultats!U108</f>
        <v>24341.278110553852</v>
      </c>
      <c r="F14">
        <f>(1/100)*résultats!V86*résultats!V108</f>
        <v>24044.845501522708</v>
      </c>
      <c r="G14">
        <f>(1/100)*résultats!W86*résultats!W108</f>
        <v>23892.983550604709</v>
      </c>
      <c r="H14">
        <f>(1/100)*résultats!X86*résultats!X108</f>
        <v>23828.321817256798</v>
      </c>
      <c r="I14">
        <f>(1/100)*résultats!Y86*résultats!Y108</f>
        <v>23429.751086240776</v>
      </c>
      <c r="J14">
        <f>(1/100)*résultats!Z86*résultats!Z108</f>
        <v>22763.540316838586</v>
      </c>
      <c r="K14">
        <f>(1/100)*résultats!AA86*résultats!AA108</f>
        <v>22124.833495712068</v>
      </c>
      <c r="L14">
        <f>(1/100)*résultats!AB86*résultats!AB108</f>
        <v>21863.653677956016</v>
      </c>
      <c r="M14">
        <f>(1/100)*résultats!AC86*résultats!AC108</f>
        <v>21609.561782019235</v>
      </c>
      <c r="N14">
        <f>(1/100)*résultats!AD86*résultats!AD108</f>
        <v>21003.879068095772</v>
      </c>
      <c r="O14">
        <f>(1/100)*résultats!AE86*résultats!AE108</f>
        <v>20408.231401696507</v>
      </c>
      <c r="P14">
        <f>(1/100)*résultats!AF86*résultats!AF108</f>
        <v>19844.620393504956</v>
      </c>
      <c r="Q14">
        <f>(1/100)*résultats!AG86*résultats!AG108</f>
        <v>19367.406741267794</v>
      </c>
      <c r="R14">
        <f>(1/100)*résultats!AH86*résultats!AH108</f>
        <v>18874.758319129574</v>
      </c>
      <c r="S14">
        <f>(1/100)*résultats!AI86*résultats!AI108</f>
        <v>18358.55032590048</v>
      </c>
      <c r="T14">
        <f>(1/100)*résultats!AJ86*résultats!AJ108</f>
        <v>17919.728255439233</v>
      </c>
      <c r="U14">
        <f>(1/100)*résultats!AK86*résultats!AK108</f>
        <v>17527.482171586409</v>
      </c>
      <c r="V14">
        <f>(1/100)*résultats!AL86*résultats!AL108</f>
        <v>17308.322337246518</v>
      </c>
      <c r="W14">
        <f>(1/100)*résultats!AM86*résultats!AM108</f>
        <v>17081.510257651636</v>
      </c>
      <c r="X14">
        <f>(1/100)*résultats!AN86*résultats!AN108</f>
        <v>16774.985867211006</v>
      </c>
      <c r="Y14">
        <f>(1/100)*résultats!AO86*résultats!AO108</f>
        <v>16500.441022780513</v>
      </c>
      <c r="Z14">
        <f>(1/100)*résultats!AP86*résultats!AP108</f>
        <v>16241.621927313485</v>
      </c>
      <c r="AA14">
        <f>(1/100)*résultats!AQ86*résultats!AQ108</f>
        <v>15990.094738695876</v>
      </c>
      <c r="AB14">
        <f>(1/100)*résultats!AR86*résultats!AR108</f>
        <v>15748.362144585968</v>
      </c>
      <c r="AC14">
        <f>(1/100)*résultats!AS86*résultats!AS108</f>
        <v>15720.740857171908</v>
      </c>
      <c r="AD14">
        <f>(1/100)*résultats!AT86*résultats!AT108</f>
        <v>15656.408899336635</v>
      </c>
      <c r="AE14">
        <f>(1/100)*résultats!AU86*résultats!AU108</f>
        <v>15569.701003832282</v>
      </c>
      <c r="AF14">
        <f>(1/100)*résultats!AV86*résultats!AV108</f>
        <v>15458.70094913607</v>
      </c>
      <c r="AG14">
        <f>(1/100)*résultats!AW86*résultats!AW108</f>
        <v>15327.359677417388</v>
      </c>
    </row>
    <row r="15" spans="1:33" x14ac:dyDescent="0.25">
      <c r="A15" t="s">
        <v>1151</v>
      </c>
      <c r="B15" s="18"/>
      <c r="C15">
        <f>(1/100)*résultats!S91*résultats!S109</f>
        <v>18764.551673895901</v>
      </c>
      <c r="D15">
        <f>(1/100)*résultats!T91*résultats!T109</f>
        <v>18116.964469681265</v>
      </c>
      <c r="E15">
        <f>(1/100)*résultats!U91*résultats!U109</f>
        <v>17729.322071976727</v>
      </c>
      <c r="F15">
        <f>(1/100)*résultats!V91*résultats!V109</f>
        <v>17154.900136296441</v>
      </c>
      <c r="G15">
        <f>(1/100)*résultats!W91*résultats!W109</f>
        <v>16734.006346222781</v>
      </c>
      <c r="H15">
        <f>(1/100)*résultats!X91*résultats!X109</f>
        <v>16375.212869056042</v>
      </c>
      <c r="I15">
        <f>(1/100)*résultats!Y91*résultats!Y109</f>
        <v>15788.929244592753</v>
      </c>
      <c r="J15">
        <f>(1/100)*résultats!Z91*résultats!Z109</f>
        <v>15052.58346457512</v>
      </c>
      <c r="K15">
        <f>(1/100)*résultats!AA91*résultats!AA109</f>
        <v>14363.288347894466</v>
      </c>
      <c r="L15">
        <f>(1/100)*résultats!AB91*résultats!AB109</f>
        <v>14002.860458357658</v>
      </c>
      <c r="M15">
        <f>(1/100)*résultats!AC91*résultats!AC109</f>
        <v>13641.364366858512</v>
      </c>
      <c r="N15">
        <f>(1/100)*résultats!AD91*résultats!AD109</f>
        <v>13005.215945806534</v>
      </c>
      <c r="O15">
        <f>(1/100)*résultats!AE91*résultats!AE109</f>
        <v>12399.462122928906</v>
      </c>
      <c r="P15">
        <f>(1/100)*résultats!AF91*résultats!AF109</f>
        <v>11833.132320440895</v>
      </c>
      <c r="Q15">
        <f>(1/100)*résultats!AG91*résultats!AG109</f>
        <v>11353.635964667856</v>
      </c>
      <c r="R15">
        <f>(1/100)*résultats!AH91*résultats!AH109</f>
        <v>10889.908060864896</v>
      </c>
      <c r="S15">
        <f>(1/100)*résultats!AI91*résultats!AI109</f>
        <v>10420.408768085863</v>
      </c>
      <c r="T15">
        <f>(1/100)*résultats!AJ91*résultats!AJ109</f>
        <v>10005.990214642503</v>
      </c>
      <c r="U15">
        <f>(1/100)*résultats!AK91*résultats!AK109</f>
        <v>9635.3186305457439</v>
      </c>
      <c r="V15">
        <f>(1/100)*résultats!AL91*résultats!AL109</f>
        <v>9436.928446176029</v>
      </c>
      <c r="W15">
        <f>(1/100)*résultats!AM91*résultats!AM109</f>
        <v>9219.0358422857116</v>
      </c>
      <c r="X15">
        <f>(1/100)*résultats!AN91*résultats!AN109</f>
        <v>8889.8859501265233</v>
      </c>
      <c r="Y15">
        <f>(1/100)*résultats!AO91*résultats!AO109</f>
        <v>8597.9416019888886</v>
      </c>
      <c r="Z15">
        <f>(1/100)*résultats!AP91*résultats!AP109</f>
        <v>8329.6492675042282</v>
      </c>
      <c r="AA15">
        <f>(1/100)*résultats!AQ91*résultats!AQ109</f>
        <v>8079.7464866369128</v>
      </c>
      <c r="AB15">
        <f>(1/100)*résultats!AR91*résultats!AR109</f>
        <v>7850.6764285319105</v>
      </c>
      <c r="AC15">
        <f>(1/100)*résultats!AS91*résultats!AS109</f>
        <v>7806.5312490574961</v>
      </c>
      <c r="AD15">
        <f>(1/100)*résultats!AT91*résultats!AT109</f>
        <v>7736.3576822720133</v>
      </c>
      <c r="AE15">
        <f>(1/100)*résultats!AU91*résultats!AU109</f>
        <v>7646.2941913712557</v>
      </c>
      <c r="AF15">
        <f>(1/100)*résultats!AV91*résultats!AV109</f>
        <v>7537.7717727642912</v>
      </c>
      <c r="AG15">
        <f>(1/100)*résultats!AW91*résultats!AW109</f>
        <v>7413.4615264542726</v>
      </c>
    </row>
    <row r="16" spans="1:33" x14ac:dyDescent="0.25">
      <c r="A16" t="s">
        <v>1197</v>
      </c>
      <c r="B16" s="17" t="s">
        <v>1226</v>
      </c>
      <c r="C16">
        <f>C17</f>
        <v>3587.635050576228</v>
      </c>
      <c r="D16">
        <f t="shared" ref="D16:AG16" si="0">D17</f>
        <v>4131.7251677107706</v>
      </c>
      <c r="E16">
        <f t="shared" si="0"/>
        <v>4675.0734753817733</v>
      </c>
      <c r="F16">
        <f t="shared" si="0"/>
        <v>5120.8374184482964</v>
      </c>
      <c r="G16">
        <f t="shared" si="0"/>
        <v>5547.1078574184749</v>
      </c>
      <c r="H16">
        <f t="shared" si="0"/>
        <v>5810.1610764433508</v>
      </c>
      <c r="I16">
        <f t="shared" si="0"/>
        <v>5993.1889798374232</v>
      </c>
      <c r="J16">
        <f t="shared" si="0"/>
        <v>6013.6303790164284</v>
      </c>
      <c r="K16">
        <f t="shared" si="0"/>
        <v>6006.7828649782814</v>
      </c>
      <c r="L16">
        <f t="shared" si="0"/>
        <v>6103.5788960426371</v>
      </c>
      <c r="M16">
        <f t="shared" si="0"/>
        <v>6287.5186925623293</v>
      </c>
      <c r="N16">
        <f t="shared" si="0"/>
        <v>6523.2015437660903</v>
      </c>
      <c r="O16">
        <f t="shared" si="0"/>
        <v>6785.7936841376368</v>
      </c>
      <c r="P16">
        <f t="shared" si="0"/>
        <v>7055.0170987044421</v>
      </c>
      <c r="Q16">
        <f t="shared" si="0"/>
        <v>7326.1460301080606</v>
      </c>
      <c r="R16">
        <f t="shared" si="0"/>
        <v>7598.5670875807109</v>
      </c>
      <c r="S16">
        <f t="shared" si="0"/>
        <v>7875.4252676255092</v>
      </c>
      <c r="T16">
        <f t="shared" si="0"/>
        <v>8154.715532472309</v>
      </c>
      <c r="U16">
        <f t="shared" si="0"/>
        <v>8437.2097224238933</v>
      </c>
      <c r="V16">
        <f t="shared" si="0"/>
        <v>8732.4837569922547</v>
      </c>
      <c r="W16">
        <f t="shared" si="0"/>
        <v>9043.4568620181999</v>
      </c>
      <c r="X16">
        <f t="shared" si="0"/>
        <v>9368.6478782289632</v>
      </c>
      <c r="Y16">
        <f t="shared" si="0"/>
        <v>9703.0405018127803</v>
      </c>
      <c r="Z16">
        <f t="shared" si="0"/>
        <v>10048.030431363484</v>
      </c>
      <c r="AA16">
        <f t="shared" si="0"/>
        <v>10405.360168739797</v>
      </c>
      <c r="AB16">
        <f t="shared" si="0"/>
        <v>10782.202923863055</v>
      </c>
      <c r="AC16">
        <f t="shared" si="0"/>
        <v>11168.851137484578</v>
      </c>
      <c r="AD16">
        <f t="shared" si="0"/>
        <v>11565.04274030669</v>
      </c>
      <c r="AE16">
        <f t="shared" si="0"/>
        <v>11975.130274928822</v>
      </c>
      <c r="AF16">
        <f t="shared" si="0"/>
        <v>12391.099672438924</v>
      </c>
      <c r="AG16">
        <f t="shared" si="0"/>
        <v>12809.723943762327</v>
      </c>
    </row>
    <row r="17" spans="1:33" x14ac:dyDescent="0.25">
      <c r="A17" t="s">
        <v>1198</v>
      </c>
      <c r="B17" s="17"/>
      <c r="C17">
        <f>résultats!S125*résultats!S179</f>
        <v>3587.635050576228</v>
      </c>
      <c r="D17">
        <f>résultats!T125*résultats!T179</f>
        <v>4131.7251677107706</v>
      </c>
      <c r="E17">
        <f>résultats!U125*résultats!U179</f>
        <v>4675.0734753817733</v>
      </c>
      <c r="F17">
        <f>résultats!V125*résultats!V179</f>
        <v>5120.8374184482964</v>
      </c>
      <c r="G17">
        <f>résultats!W125*résultats!W179</f>
        <v>5547.1078574184749</v>
      </c>
      <c r="H17">
        <f>résultats!X125*résultats!X179</f>
        <v>5810.1610764433508</v>
      </c>
      <c r="I17">
        <f>résultats!Y125*résultats!Y179</f>
        <v>5993.1889798374232</v>
      </c>
      <c r="J17">
        <f>résultats!Z125*résultats!Z179</f>
        <v>6013.6303790164284</v>
      </c>
      <c r="K17">
        <f>résultats!AA125*résultats!AA179</f>
        <v>6006.7828649782814</v>
      </c>
      <c r="L17">
        <f>résultats!AB125*résultats!AB179</f>
        <v>6103.5788960426371</v>
      </c>
      <c r="M17">
        <f>résultats!AC125*résultats!AC179</f>
        <v>6287.5186925623293</v>
      </c>
      <c r="N17">
        <f>résultats!AD125*résultats!AD179</f>
        <v>6523.2015437660903</v>
      </c>
      <c r="O17">
        <f>résultats!AE125*résultats!AE179</f>
        <v>6785.7936841376368</v>
      </c>
      <c r="P17">
        <f>résultats!AF125*résultats!AF179</f>
        <v>7055.0170987044421</v>
      </c>
      <c r="Q17">
        <f>résultats!AG125*résultats!AG179</f>
        <v>7326.1460301080606</v>
      </c>
      <c r="R17">
        <f>résultats!AH125*résultats!AH179</f>
        <v>7598.5670875807109</v>
      </c>
      <c r="S17">
        <f>résultats!AI125*résultats!AI179</f>
        <v>7875.4252676255092</v>
      </c>
      <c r="T17">
        <f>résultats!AJ125*résultats!AJ179</f>
        <v>8154.715532472309</v>
      </c>
      <c r="U17">
        <f>résultats!AK125*résultats!AK179</f>
        <v>8437.2097224238933</v>
      </c>
      <c r="V17">
        <f>résultats!AL125*résultats!AL179</f>
        <v>8732.4837569922547</v>
      </c>
      <c r="W17">
        <f>résultats!AM125*résultats!AM179</f>
        <v>9043.4568620181999</v>
      </c>
      <c r="X17">
        <f>résultats!AN125*résultats!AN179</f>
        <v>9368.6478782289632</v>
      </c>
      <c r="Y17">
        <f>résultats!AO125*résultats!AO179</f>
        <v>9703.0405018127803</v>
      </c>
      <c r="Z17">
        <f>résultats!AP125*résultats!AP179</f>
        <v>10048.030431363484</v>
      </c>
      <c r="AA17">
        <f>résultats!AQ125*résultats!AQ179</f>
        <v>10405.360168739797</v>
      </c>
      <c r="AB17">
        <f>résultats!AR125*résultats!AR179</f>
        <v>10782.202923863055</v>
      </c>
      <c r="AC17">
        <f>résultats!AS125*résultats!AS179</f>
        <v>11168.851137484578</v>
      </c>
      <c r="AD17">
        <f>résultats!AT125*résultats!AT179</f>
        <v>11565.04274030669</v>
      </c>
      <c r="AE17">
        <f>résultats!AU125*résultats!AU179</f>
        <v>11975.130274928822</v>
      </c>
      <c r="AF17">
        <f>résultats!AV125*résultats!AV179</f>
        <v>12391.099672438924</v>
      </c>
      <c r="AG17">
        <f>résultats!AW125*résultats!AW179</f>
        <v>12809.723943762327</v>
      </c>
    </row>
    <row r="18" spans="1:33" x14ac:dyDescent="0.25">
      <c r="A18" t="s">
        <v>1199</v>
      </c>
      <c r="B18" s="17"/>
      <c r="C18">
        <f>SUM(C19:C20)</f>
        <v>2212.3329093325247</v>
      </c>
      <c r="D18">
        <f t="shared" ref="D18:AG18" si="1">SUM(D19:D20)</f>
        <v>2472.0688554547355</v>
      </c>
      <c r="E18">
        <f t="shared" si="1"/>
        <v>2600.3410364033293</v>
      </c>
      <c r="F18">
        <f t="shared" si="1"/>
        <v>2847.2464293042149</v>
      </c>
      <c r="G18">
        <f t="shared" si="1"/>
        <v>2800.0737105964558</v>
      </c>
      <c r="H18">
        <f t="shared" si="1"/>
        <v>2855.3686514808383</v>
      </c>
      <c r="I18">
        <f t="shared" si="1"/>
        <v>2707.2784739238009</v>
      </c>
      <c r="J18">
        <f t="shared" si="1"/>
        <v>2645.6231951093523</v>
      </c>
      <c r="K18">
        <f t="shared" si="1"/>
        <v>2815.9469810649616</v>
      </c>
      <c r="L18">
        <f t="shared" si="1"/>
        <v>2997.3277874527948</v>
      </c>
      <c r="M18">
        <f t="shared" si="1"/>
        <v>3158.6317980830299</v>
      </c>
      <c r="N18">
        <f t="shared" si="1"/>
        <v>3294.083843523812</v>
      </c>
      <c r="O18">
        <f t="shared" si="1"/>
        <v>3409.5492176553207</v>
      </c>
      <c r="P18">
        <f t="shared" si="1"/>
        <v>3521.675258516058</v>
      </c>
      <c r="Q18">
        <f t="shared" si="1"/>
        <v>3635.2484582618254</v>
      </c>
      <c r="R18">
        <f t="shared" si="1"/>
        <v>3746.6924694404129</v>
      </c>
      <c r="S18">
        <f t="shared" si="1"/>
        <v>3862.582253016029</v>
      </c>
      <c r="T18">
        <f t="shared" si="1"/>
        <v>3981.8541429470911</v>
      </c>
      <c r="U18">
        <f t="shared" si="1"/>
        <v>4108.437178144155</v>
      </c>
      <c r="V18">
        <f t="shared" si="1"/>
        <v>4245.2227389330137</v>
      </c>
      <c r="W18">
        <f t="shared" si="1"/>
        <v>4389.0526223369861</v>
      </c>
      <c r="X18">
        <f t="shared" si="1"/>
        <v>4542.7402167998807</v>
      </c>
      <c r="Y18">
        <f t="shared" si="1"/>
        <v>4712.9128408447905</v>
      </c>
      <c r="Z18">
        <f t="shared" si="1"/>
        <v>4895.7332072448289</v>
      </c>
      <c r="AA18">
        <f t="shared" si="1"/>
        <v>5088.4723521674332</v>
      </c>
      <c r="AB18">
        <f t="shared" si="1"/>
        <v>5288.0762641750298</v>
      </c>
      <c r="AC18">
        <f t="shared" si="1"/>
        <v>5494.629412022392</v>
      </c>
      <c r="AD18">
        <f t="shared" si="1"/>
        <v>5710.6526810122168</v>
      </c>
      <c r="AE18">
        <f t="shared" si="1"/>
        <v>5934.5612287303902</v>
      </c>
      <c r="AF18">
        <f t="shared" si="1"/>
        <v>6160.7372839086729</v>
      </c>
      <c r="AG18">
        <f t="shared" si="1"/>
        <v>6389.2352431938725</v>
      </c>
    </row>
    <row r="19" spans="1:33" x14ac:dyDescent="0.25">
      <c r="A19" t="s">
        <v>1200</v>
      </c>
      <c r="B19" s="17"/>
      <c r="C19">
        <f>résultats!S127*résultats!S181</f>
        <v>487.20987685240812</v>
      </c>
      <c r="D19">
        <f>résultats!T127*résultats!T181</f>
        <v>439.01757520921257</v>
      </c>
      <c r="E19">
        <f>résultats!U127*résultats!U181</f>
        <v>574.68144182238632</v>
      </c>
      <c r="F19">
        <f>résultats!V127*résultats!V181</f>
        <v>509.814311291423</v>
      </c>
      <c r="G19">
        <f>résultats!W127*résultats!W181</f>
        <v>473.19582476318976</v>
      </c>
      <c r="H19">
        <f>résultats!X127*résultats!X181</f>
        <v>244.21223264178926</v>
      </c>
      <c r="I19">
        <f>résultats!Y127*résultats!Y181</f>
        <v>219.24461023371117</v>
      </c>
      <c r="J19">
        <f>résultats!Z127*résultats!Z181</f>
        <v>0</v>
      </c>
      <c r="K19">
        <f>résultats!AA127*résultats!AA181</f>
        <v>0</v>
      </c>
      <c r="L19">
        <f>résultats!AB127*résultats!AB181</f>
        <v>0</v>
      </c>
      <c r="M19">
        <f>résultats!AC127*résultats!AC181</f>
        <v>0</v>
      </c>
      <c r="N19">
        <f>résultats!AD127*résultats!AD181</f>
        <v>0</v>
      </c>
      <c r="O19">
        <f>résultats!AE127*résultats!AE181</f>
        <v>0</v>
      </c>
      <c r="P19">
        <f>résultats!AF127*résultats!AF181</f>
        <v>0</v>
      </c>
      <c r="Q19">
        <f>résultats!AG127*résultats!AG181</f>
        <v>0</v>
      </c>
      <c r="R19">
        <f>résultats!AH127*résultats!AH181</f>
        <v>0</v>
      </c>
      <c r="S19">
        <f>résultats!AI127*résultats!AI181</f>
        <v>0</v>
      </c>
      <c r="T19">
        <f>résultats!AJ127*résultats!AJ181</f>
        <v>0</v>
      </c>
      <c r="U19">
        <f>résultats!AK127*résultats!AK181</f>
        <v>0</v>
      </c>
      <c r="V19">
        <f>résultats!AL127*résultats!AL181</f>
        <v>0</v>
      </c>
      <c r="W19">
        <f>résultats!AM127*résultats!AM181</f>
        <v>0</v>
      </c>
      <c r="X19">
        <f>résultats!AN127*résultats!AN181</f>
        <v>0</v>
      </c>
      <c r="Y19">
        <f>résultats!AO127*résultats!AO181</f>
        <v>0</v>
      </c>
      <c r="Z19">
        <f>résultats!AP127*résultats!AP181</f>
        <v>0</v>
      </c>
      <c r="AA19">
        <f>résultats!AQ127*résultats!AQ181</f>
        <v>0</v>
      </c>
      <c r="AB19">
        <f>résultats!AR127*résultats!AR181</f>
        <v>0</v>
      </c>
      <c r="AC19">
        <f>résultats!AS127*résultats!AS181</f>
        <v>0</v>
      </c>
      <c r="AD19">
        <f>résultats!AT127*résultats!AT181</f>
        <v>0</v>
      </c>
      <c r="AE19">
        <f>résultats!AU127*résultats!AU181</f>
        <v>0</v>
      </c>
      <c r="AF19">
        <f>résultats!AV127*résultats!AV181</f>
        <v>0</v>
      </c>
      <c r="AG19">
        <f>résultats!AW127*résultats!AW181</f>
        <v>0</v>
      </c>
    </row>
    <row r="20" spans="1:33" x14ac:dyDescent="0.25">
      <c r="A20" t="s">
        <v>1201</v>
      </c>
      <c r="B20" s="17"/>
      <c r="C20">
        <f>résultats!S128*résultats!S182</f>
        <v>1725.1230324801168</v>
      </c>
      <c r="D20">
        <f>résultats!T128*résultats!T182</f>
        <v>2033.051280245523</v>
      </c>
      <c r="E20">
        <f>résultats!U128*résultats!U182</f>
        <v>2025.6595945809429</v>
      </c>
      <c r="F20">
        <f>résultats!V128*résultats!V182</f>
        <v>2337.4321180127918</v>
      </c>
      <c r="G20">
        <f>résultats!W128*résultats!W182</f>
        <v>2326.8778858332662</v>
      </c>
      <c r="H20">
        <f>résultats!X128*résultats!X182</f>
        <v>2611.1564188390489</v>
      </c>
      <c r="I20">
        <f>résultats!Y128*résultats!Y182</f>
        <v>2488.0338636900897</v>
      </c>
      <c r="J20">
        <f>résultats!Z128*résultats!Z182</f>
        <v>2645.6231951093523</v>
      </c>
      <c r="K20">
        <f>résultats!AA128*résultats!AA182</f>
        <v>2815.9469810649616</v>
      </c>
      <c r="L20">
        <f>résultats!AB128*résultats!AB182</f>
        <v>2997.3277874527948</v>
      </c>
      <c r="M20">
        <f>résultats!AC128*résultats!AC182</f>
        <v>3158.6317980830299</v>
      </c>
      <c r="N20">
        <f>résultats!AD128*résultats!AD182</f>
        <v>3294.083843523812</v>
      </c>
      <c r="O20">
        <f>résultats!AE128*résultats!AE182</f>
        <v>3409.5492176553207</v>
      </c>
      <c r="P20">
        <f>résultats!AF128*résultats!AF182</f>
        <v>3521.675258516058</v>
      </c>
      <c r="Q20">
        <f>résultats!AG128*résultats!AG182</f>
        <v>3635.2484582618254</v>
      </c>
      <c r="R20">
        <f>résultats!AH128*résultats!AH182</f>
        <v>3746.6924694404129</v>
      </c>
      <c r="S20">
        <f>résultats!AI128*résultats!AI182</f>
        <v>3862.582253016029</v>
      </c>
      <c r="T20">
        <f>résultats!AJ128*résultats!AJ182</f>
        <v>3981.8541429470911</v>
      </c>
      <c r="U20">
        <f>résultats!AK128*résultats!AK182</f>
        <v>4108.437178144155</v>
      </c>
      <c r="V20">
        <f>résultats!AL128*résultats!AL182</f>
        <v>4245.2227389330137</v>
      </c>
      <c r="W20">
        <f>résultats!AM128*résultats!AM182</f>
        <v>4389.0526223369861</v>
      </c>
      <c r="X20">
        <f>résultats!AN128*résultats!AN182</f>
        <v>4542.7402167998807</v>
      </c>
      <c r="Y20">
        <f>résultats!AO128*résultats!AO182</f>
        <v>4712.9128408447905</v>
      </c>
      <c r="Z20">
        <f>résultats!AP128*résultats!AP182</f>
        <v>4895.7332072448289</v>
      </c>
      <c r="AA20">
        <f>résultats!AQ128*résultats!AQ182</f>
        <v>5088.4723521674332</v>
      </c>
      <c r="AB20">
        <f>résultats!AR128*résultats!AR182</f>
        <v>5288.0762641750298</v>
      </c>
      <c r="AC20">
        <f>résultats!AS128*résultats!AS182</f>
        <v>5494.629412022392</v>
      </c>
      <c r="AD20">
        <f>résultats!AT128*résultats!AT182</f>
        <v>5710.6526810122168</v>
      </c>
      <c r="AE20">
        <f>résultats!AU128*résultats!AU182</f>
        <v>5934.5612287303902</v>
      </c>
      <c r="AF20">
        <f>résultats!AV128*résultats!AV182</f>
        <v>6160.7372839086729</v>
      </c>
      <c r="AG20">
        <f>résultats!AW128*résultats!AW182</f>
        <v>6389.2352431938725</v>
      </c>
    </row>
    <row r="21" spans="1:33" x14ac:dyDescent="0.25">
      <c r="A21" t="s">
        <v>1202</v>
      </c>
      <c r="B21" s="17"/>
      <c r="C21">
        <f>SUM(C22:C24)</f>
        <v>1937.5233318761457</v>
      </c>
      <c r="D21">
        <f t="shared" ref="D21:AG21" si="2">SUM(D22:D24)</f>
        <v>2249.9352581571006</v>
      </c>
      <c r="E21">
        <f t="shared" si="2"/>
        <v>2504.5178223611683</v>
      </c>
      <c r="F21">
        <f t="shared" si="2"/>
        <v>2651.1721837974092</v>
      </c>
      <c r="G21">
        <f t="shared" si="2"/>
        <v>2497.3962100948602</v>
      </c>
      <c r="H21">
        <f t="shared" si="2"/>
        <v>2260.2982004896912</v>
      </c>
      <c r="I21">
        <f t="shared" si="2"/>
        <v>1981.4067955320909</v>
      </c>
      <c r="J21">
        <f t="shared" si="2"/>
        <v>1667.9060829312934</v>
      </c>
      <c r="K21">
        <f t="shared" si="2"/>
        <v>1638.9443483854789</v>
      </c>
      <c r="L21">
        <f t="shared" si="2"/>
        <v>1648.7817017574603</v>
      </c>
      <c r="M21">
        <f t="shared" si="2"/>
        <v>1676.7820046921806</v>
      </c>
      <c r="N21">
        <f t="shared" si="2"/>
        <v>1710.2148023607001</v>
      </c>
      <c r="O21">
        <f t="shared" si="2"/>
        <v>1742.5206183896798</v>
      </c>
      <c r="P21">
        <f t="shared" si="2"/>
        <v>1776.5592170054424</v>
      </c>
      <c r="Q21">
        <f t="shared" si="2"/>
        <v>1810.2093493448801</v>
      </c>
      <c r="R21">
        <f t="shared" si="2"/>
        <v>1838.8698690252631</v>
      </c>
      <c r="S21">
        <f t="shared" si="2"/>
        <v>1866.016802733423</v>
      </c>
      <c r="T21">
        <f t="shared" si="2"/>
        <v>1890.9097752011874</v>
      </c>
      <c r="U21">
        <f t="shared" si="2"/>
        <v>1915.6519849203064</v>
      </c>
      <c r="V21">
        <f t="shared" si="2"/>
        <v>1942.1516154110677</v>
      </c>
      <c r="W21">
        <f t="shared" si="2"/>
        <v>1968.8752931608744</v>
      </c>
      <c r="X21">
        <f t="shared" si="2"/>
        <v>1999.5221467832548</v>
      </c>
      <c r="Y21">
        <f t="shared" si="2"/>
        <v>2042.6357077900152</v>
      </c>
      <c r="Z21">
        <f t="shared" si="2"/>
        <v>2090.4609552984857</v>
      </c>
      <c r="AA21">
        <f t="shared" si="2"/>
        <v>2139.0656679938638</v>
      </c>
      <c r="AB21">
        <f t="shared" si="2"/>
        <v>2185.9210844896161</v>
      </c>
      <c r="AC21">
        <f t="shared" si="2"/>
        <v>2230.8306914798513</v>
      </c>
      <c r="AD21">
        <f t="shared" si="2"/>
        <v>2275.88355114962</v>
      </c>
      <c r="AE21">
        <f t="shared" si="2"/>
        <v>2318.9625814484261</v>
      </c>
      <c r="AF21">
        <f t="shared" si="2"/>
        <v>2356.7180907331867</v>
      </c>
      <c r="AG21">
        <f t="shared" si="2"/>
        <v>2389.2991893528961</v>
      </c>
    </row>
    <row r="22" spans="1:33" x14ac:dyDescent="0.25">
      <c r="A22" t="s">
        <v>1203</v>
      </c>
      <c r="B22" s="17"/>
      <c r="C22">
        <f>résultats!S130*résultats!S184</f>
        <v>458.60239548944378</v>
      </c>
      <c r="D22">
        <f>résultats!T130*résultats!T184</f>
        <v>416.6988514856647</v>
      </c>
      <c r="E22">
        <f>résultats!U130*résultats!U184</f>
        <v>593.62503953645216</v>
      </c>
      <c r="F22">
        <f>résultats!V130*résultats!V184</f>
        <v>494.42129735013691</v>
      </c>
      <c r="G22">
        <f>résultats!W130*résultats!W184</f>
        <v>435.54180290497976</v>
      </c>
      <c r="H22">
        <f>résultats!X130*résultats!X184</f>
        <v>162.97090471179965</v>
      </c>
      <c r="I22">
        <f>résultats!Y130*résultats!Y184</f>
        <v>132.4940105752944</v>
      </c>
      <c r="J22">
        <f>résultats!Z130*résultats!Z184</f>
        <v>0</v>
      </c>
      <c r="K22">
        <f>résultats!AA130*résultats!AA184</f>
        <v>0</v>
      </c>
      <c r="L22">
        <f>résultats!AB130*résultats!AB184</f>
        <v>0</v>
      </c>
      <c r="M22">
        <f>résultats!AC130*résultats!AC184</f>
        <v>0</v>
      </c>
      <c r="N22">
        <f>résultats!AD130*résultats!AD184</f>
        <v>0</v>
      </c>
      <c r="O22">
        <f>résultats!AE130*résultats!AE184</f>
        <v>0</v>
      </c>
      <c r="P22">
        <f>résultats!AF130*résultats!AF184</f>
        <v>0</v>
      </c>
      <c r="Q22">
        <f>résultats!AG130*résultats!AG184</f>
        <v>0</v>
      </c>
      <c r="R22">
        <f>résultats!AH130*résultats!AH184</f>
        <v>0</v>
      </c>
      <c r="S22">
        <f>résultats!AI130*résultats!AI184</f>
        <v>0</v>
      </c>
      <c r="T22">
        <f>résultats!AJ130*résultats!AJ184</f>
        <v>0</v>
      </c>
      <c r="U22">
        <f>résultats!AK130*résultats!AK184</f>
        <v>0</v>
      </c>
      <c r="V22">
        <f>résultats!AL130*résultats!AL184</f>
        <v>0</v>
      </c>
      <c r="W22">
        <f>résultats!AM130*résultats!AM184</f>
        <v>0</v>
      </c>
      <c r="X22">
        <f>résultats!AN130*résultats!AN184</f>
        <v>0</v>
      </c>
      <c r="Y22">
        <f>résultats!AO130*résultats!AO184</f>
        <v>0</v>
      </c>
      <c r="Z22">
        <f>résultats!AP130*résultats!AP184</f>
        <v>0</v>
      </c>
      <c r="AA22">
        <f>résultats!AQ130*résultats!AQ184</f>
        <v>0</v>
      </c>
      <c r="AB22">
        <f>résultats!AR130*résultats!AR184</f>
        <v>0</v>
      </c>
      <c r="AC22">
        <f>résultats!AS130*résultats!AS184</f>
        <v>0</v>
      </c>
      <c r="AD22">
        <f>résultats!AT130*résultats!AT184</f>
        <v>0</v>
      </c>
      <c r="AE22">
        <f>résultats!AU130*résultats!AU184</f>
        <v>0</v>
      </c>
      <c r="AF22">
        <f>résultats!AV130*résultats!AV184</f>
        <v>0</v>
      </c>
      <c r="AG22">
        <f>résultats!AW130*résultats!AW184</f>
        <v>0</v>
      </c>
    </row>
    <row r="23" spans="1:33" x14ac:dyDescent="0.25">
      <c r="A23" t="s">
        <v>1204</v>
      </c>
      <c r="B23" s="17"/>
      <c r="C23">
        <f>résultats!S131*résultats!S185</f>
        <v>987.70846260803455</v>
      </c>
      <c r="D23">
        <f>résultats!T131*résultats!T185</f>
        <v>1197.3702318854898</v>
      </c>
      <c r="E23">
        <f>résultats!U131*résultats!U185</f>
        <v>1275.2294221192153</v>
      </c>
      <c r="F23">
        <f>résultats!V131*résultats!V185</f>
        <v>1408.5040990116656</v>
      </c>
      <c r="G23">
        <f>résultats!W131*résultats!W185</f>
        <v>1339.6545430716819</v>
      </c>
      <c r="H23">
        <f>résultats!X131*résultats!X185</f>
        <v>1301.7587152590324</v>
      </c>
      <c r="I23">
        <f>résultats!Y131*résultats!Y185</f>
        <v>1145.3729484048665</v>
      </c>
      <c r="J23">
        <f>résultats!Z131*résultats!Z185</f>
        <v>962.8673825577871</v>
      </c>
      <c r="K23">
        <f>résultats!AA131*résultats!AA185</f>
        <v>939.299002065899</v>
      </c>
      <c r="L23">
        <f>résultats!AB131*résultats!AB185</f>
        <v>937.75098111023124</v>
      </c>
      <c r="M23">
        <f>résultats!AC131*résultats!AC185</f>
        <v>945.93879238868817</v>
      </c>
      <c r="N23">
        <f>résultats!AD131*résultats!AD185</f>
        <v>956.57642656537382</v>
      </c>
      <c r="O23">
        <f>résultats!AE131*résultats!AE185</f>
        <v>965.96282852738761</v>
      </c>
      <c r="P23">
        <f>résultats!AF131*résultats!AF185</f>
        <v>975.76063877638501</v>
      </c>
      <c r="Q23">
        <f>résultats!AG131*résultats!AG185</f>
        <v>984.83385343030795</v>
      </c>
      <c r="R23">
        <f>résultats!AH131*résultats!AH185</f>
        <v>990.66857166974671</v>
      </c>
      <c r="S23">
        <f>résultats!AI131*résultats!AI185</f>
        <v>995.12207873634577</v>
      </c>
      <c r="T23">
        <f>résultats!AJ131*résultats!AJ185</f>
        <v>997.85557424519106</v>
      </c>
      <c r="U23">
        <f>résultats!AK131*résultats!AK185</f>
        <v>999.98806018404025</v>
      </c>
      <c r="V23">
        <f>résultats!AL131*résultats!AL185</f>
        <v>1002.4827662109457</v>
      </c>
      <c r="W23">
        <f>résultats!AM131*résultats!AM185</f>
        <v>1004.5339576828788</v>
      </c>
      <c r="X23">
        <f>résultats!AN131*résultats!AN185</f>
        <v>1007.9620514529786</v>
      </c>
      <c r="Y23">
        <f>résultats!AO131*résultats!AO185</f>
        <v>1017.0371765982027</v>
      </c>
      <c r="Z23">
        <f>résultats!AP131*résultats!AP185</f>
        <v>1027.6169032763535</v>
      </c>
      <c r="AA23">
        <f>résultats!AQ131*résultats!AQ185</f>
        <v>1037.6584331078727</v>
      </c>
      <c r="AB23">
        <f>résultats!AR131*résultats!AR185</f>
        <v>1045.9399968244973</v>
      </c>
      <c r="AC23">
        <f>résultats!AS131*résultats!AS185</f>
        <v>1052.3783616223445</v>
      </c>
      <c r="AD23">
        <f>résultats!AT131*résultats!AT185</f>
        <v>1057.9722586756484</v>
      </c>
      <c r="AE23">
        <f>résultats!AU131*résultats!AU185</f>
        <v>1061.7467143275803</v>
      </c>
      <c r="AF23">
        <f>résultats!AV131*résultats!AV185</f>
        <v>1062.1944081115523</v>
      </c>
      <c r="AG23">
        <f>résultats!AW131*résultats!AW185</f>
        <v>1059.4498077538053</v>
      </c>
    </row>
    <row r="24" spans="1:33" x14ac:dyDescent="0.25">
      <c r="A24" t="s">
        <v>1205</v>
      </c>
      <c r="B24" s="17"/>
      <c r="C24">
        <f>résultats!S132*résultats!S186</f>
        <v>491.21247377866746</v>
      </c>
      <c r="D24">
        <f>résultats!T132*résultats!T186</f>
        <v>635.86617478594599</v>
      </c>
      <c r="E24">
        <f>résultats!U132*résultats!U186</f>
        <v>635.66336070550108</v>
      </c>
      <c r="F24">
        <f>résultats!V132*résultats!V186</f>
        <v>748.24678743560651</v>
      </c>
      <c r="G24">
        <f>résultats!W132*résultats!W186</f>
        <v>722.19986411819832</v>
      </c>
      <c r="H24">
        <f>résultats!X132*résultats!X186</f>
        <v>795.56858051885899</v>
      </c>
      <c r="I24">
        <f>résultats!Y132*résultats!Y186</f>
        <v>703.53983655192997</v>
      </c>
      <c r="J24">
        <f>résultats!Z132*résultats!Z186</f>
        <v>705.03870037350646</v>
      </c>
      <c r="K24">
        <f>résultats!AA132*résultats!AA186</f>
        <v>699.64534631957997</v>
      </c>
      <c r="L24">
        <f>résultats!AB132*résultats!AB186</f>
        <v>711.03072064722915</v>
      </c>
      <c r="M24">
        <f>résultats!AC132*résultats!AC186</f>
        <v>730.84321230349246</v>
      </c>
      <c r="N24">
        <f>résultats!AD132*résultats!AD186</f>
        <v>753.63837579532628</v>
      </c>
      <c r="O24">
        <f>résultats!AE132*résultats!AE186</f>
        <v>776.55778986229234</v>
      </c>
      <c r="P24">
        <f>résultats!AF132*résultats!AF186</f>
        <v>800.7985782290574</v>
      </c>
      <c r="Q24">
        <f>résultats!AG132*résultats!AG186</f>
        <v>825.3754959145723</v>
      </c>
      <c r="R24">
        <f>résultats!AH132*résultats!AH186</f>
        <v>848.20129735551632</v>
      </c>
      <c r="S24">
        <f>résultats!AI132*résultats!AI186</f>
        <v>870.89472399707734</v>
      </c>
      <c r="T24">
        <f>résultats!AJ132*résultats!AJ186</f>
        <v>893.05420095599629</v>
      </c>
      <c r="U24">
        <f>résultats!AK132*résultats!AK186</f>
        <v>915.66392473626604</v>
      </c>
      <c r="V24">
        <f>résultats!AL132*résultats!AL186</f>
        <v>939.66884920012194</v>
      </c>
      <c r="W24">
        <f>résultats!AM132*résultats!AM186</f>
        <v>964.34133547799559</v>
      </c>
      <c r="X24">
        <f>résultats!AN132*résultats!AN186</f>
        <v>991.56009533027623</v>
      </c>
      <c r="Y24">
        <f>résultats!AO132*résultats!AO186</f>
        <v>1025.5985311918125</v>
      </c>
      <c r="Z24">
        <f>résultats!AP132*résultats!AP186</f>
        <v>1062.8440520221325</v>
      </c>
      <c r="AA24">
        <f>résultats!AQ132*résultats!AQ186</f>
        <v>1101.4072348859911</v>
      </c>
      <c r="AB24">
        <f>résultats!AR132*résultats!AR186</f>
        <v>1139.981087665119</v>
      </c>
      <c r="AC24">
        <f>résultats!AS132*résultats!AS186</f>
        <v>1178.4523298575066</v>
      </c>
      <c r="AD24">
        <f>résultats!AT132*résultats!AT186</f>
        <v>1217.9112924739716</v>
      </c>
      <c r="AE24">
        <f>résultats!AU132*résultats!AU186</f>
        <v>1257.215867120846</v>
      </c>
      <c r="AF24">
        <f>résultats!AV132*résultats!AV186</f>
        <v>1294.5236826216344</v>
      </c>
      <c r="AG24">
        <f>résultats!AW132*résultats!AW186</f>
        <v>1329.8493815990905</v>
      </c>
    </row>
    <row r="25" spans="1:33" x14ac:dyDescent="0.25">
      <c r="A25" t="s">
        <v>1206</v>
      </c>
      <c r="B25" s="17"/>
      <c r="C25">
        <f>SUM(C26:C29)</f>
        <v>3614.3773626959946</v>
      </c>
      <c r="D25">
        <f t="shared" ref="D25:AG25" si="3">SUM(D26:D29)</f>
        <v>4088.1240873585039</v>
      </c>
      <c r="E25">
        <f t="shared" si="3"/>
        <v>4248.7902223370083</v>
      </c>
      <c r="F25">
        <f t="shared" si="3"/>
        <v>4348.6060194702641</v>
      </c>
      <c r="G25">
        <f t="shared" si="3"/>
        <v>4025.8113068752473</v>
      </c>
      <c r="H25">
        <f t="shared" si="3"/>
        <v>3750.9838754908883</v>
      </c>
      <c r="I25">
        <f t="shared" si="3"/>
        <v>3288.7686236471354</v>
      </c>
      <c r="J25">
        <f t="shared" si="3"/>
        <v>2873.918526251945</v>
      </c>
      <c r="K25">
        <f t="shared" si="3"/>
        <v>2648.9019699975465</v>
      </c>
      <c r="L25">
        <f t="shared" si="3"/>
        <v>2483.0074448142677</v>
      </c>
      <c r="M25">
        <f t="shared" si="3"/>
        <v>2356.8591253268969</v>
      </c>
      <c r="N25">
        <f t="shared" si="3"/>
        <v>2257.6227754742358</v>
      </c>
      <c r="O25">
        <f t="shared" si="3"/>
        <v>2176.1291796667238</v>
      </c>
      <c r="P25">
        <f t="shared" si="3"/>
        <v>2115.1842909674115</v>
      </c>
      <c r="Q25">
        <f t="shared" si="3"/>
        <v>2068.8911145296315</v>
      </c>
      <c r="R25">
        <f t="shared" si="3"/>
        <v>2029.6489885684468</v>
      </c>
      <c r="S25">
        <f t="shared" si="3"/>
        <v>1998.5376266594712</v>
      </c>
      <c r="T25">
        <f t="shared" si="3"/>
        <v>1975.6128075915522</v>
      </c>
      <c r="U25">
        <f t="shared" si="3"/>
        <v>1957.2014151888725</v>
      </c>
      <c r="V25">
        <f t="shared" si="3"/>
        <v>1939.9274842071122</v>
      </c>
      <c r="W25">
        <f t="shared" si="3"/>
        <v>1922.1128088118805</v>
      </c>
      <c r="X25">
        <f t="shared" si="3"/>
        <v>1916.3981696765991</v>
      </c>
      <c r="Y25">
        <f t="shared" si="3"/>
        <v>1952.4830286419503</v>
      </c>
      <c r="Z25">
        <f t="shared" si="3"/>
        <v>2003.6027409139172</v>
      </c>
      <c r="AA25">
        <f t="shared" si="3"/>
        <v>2057.5750328588815</v>
      </c>
      <c r="AB25">
        <f t="shared" si="3"/>
        <v>2108.8309076819028</v>
      </c>
      <c r="AC25">
        <f t="shared" si="3"/>
        <v>2159.3840538635832</v>
      </c>
      <c r="AD25">
        <f t="shared" si="3"/>
        <v>2216.7384748955733</v>
      </c>
      <c r="AE25">
        <f t="shared" si="3"/>
        <v>2273.7666031617819</v>
      </c>
      <c r="AF25">
        <f t="shared" si="3"/>
        <v>2326.7397739632338</v>
      </c>
      <c r="AG25">
        <f t="shared" si="3"/>
        <v>2374.0645215264776</v>
      </c>
    </row>
    <row r="26" spans="1:33" x14ac:dyDescent="0.25">
      <c r="A26" t="s">
        <v>1207</v>
      </c>
      <c r="B26" s="17"/>
      <c r="C26">
        <f>résultats!S134*résultats!S188</f>
        <v>370.18333587107975</v>
      </c>
      <c r="D26">
        <f>résultats!T134*résultats!T188</f>
        <v>288.25272702411763</v>
      </c>
      <c r="E26">
        <f>résultats!U134*résultats!U188</f>
        <v>436.38100690888666</v>
      </c>
      <c r="F26">
        <f>résultats!V134*résultats!V188</f>
        <v>310.17163673774417</v>
      </c>
      <c r="G26">
        <f>résultats!W134*résultats!W188</f>
        <v>259.3952260698386</v>
      </c>
      <c r="H26">
        <f>résultats!X134*résultats!X188</f>
        <v>41.918931166496705</v>
      </c>
      <c r="I26">
        <f>résultats!Y134*résultats!Y188</f>
        <v>29.546180071902349</v>
      </c>
      <c r="J26">
        <f>résultats!Z134*résultats!Z188</f>
        <v>0</v>
      </c>
      <c r="K26">
        <f>résultats!AA134*résultats!AA188</f>
        <v>0</v>
      </c>
      <c r="L26">
        <f>résultats!AB134*résultats!AB188</f>
        <v>0</v>
      </c>
      <c r="M26">
        <f>résultats!AC134*résultats!AC188</f>
        <v>0</v>
      </c>
      <c r="N26">
        <f>résultats!AD134*résultats!AD188</f>
        <v>0</v>
      </c>
      <c r="O26">
        <f>résultats!AE134*résultats!AE188</f>
        <v>0</v>
      </c>
      <c r="P26">
        <f>résultats!AF134*résultats!AF188</f>
        <v>0</v>
      </c>
      <c r="Q26">
        <f>résultats!AG134*résultats!AG188</f>
        <v>0</v>
      </c>
      <c r="R26">
        <f>résultats!AH134*résultats!AH188</f>
        <v>0</v>
      </c>
      <c r="S26">
        <f>résultats!AI134*résultats!AI188</f>
        <v>0</v>
      </c>
      <c r="T26">
        <f>résultats!AJ134*résultats!AJ188</f>
        <v>0</v>
      </c>
      <c r="U26">
        <f>résultats!AK134*résultats!AK188</f>
        <v>0</v>
      </c>
      <c r="V26">
        <f>résultats!AL134*résultats!AL188</f>
        <v>0</v>
      </c>
      <c r="W26">
        <f>résultats!AM134*résultats!AM188</f>
        <v>0</v>
      </c>
      <c r="X26">
        <f>résultats!AN134*résultats!AN188</f>
        <v>0</v>
      </c>
      <c r="Y26">
        <f>résultats!AO134*résultats!AO188</f>
        <v>0</v>
      </c>
      <c r="Z26">
        <f>résultats!AP134*résultats!AP188</f>
        <v>0</v>
      </c>
      <c r="AA26">
        <f>résultats!AQ134*résultats!AQ188</f>
        <v>0</v>
      </c>
      <c r="AB26">
        <f>résultats!AR134*résultats!AR188</f>
        <v>0</v>
      </c>
      <c r="AC26">
        <f>résultats!AS134*résultats!AS188</f>
        <v>0</v>
      </c>
      <c r="AD26">
        <f>résultats!AT134*résultats!AT188</f>
        <v>0</v>
      </c>
      <c r="AE26">
        <f>résultats!AU134*résultats!AU188</f>
        <v>0</v>
      </c>
      <c r="AF26">
        <f>résultats!AV134*résultats!AV188</f>
        <v>0</v>
      </c>
      <c r="AG26">
        <f>résultats!AW134*résultats!AW188</f>
        <v>0</v>
      </c>
    </row>
    <row r="27" spans="1:33" x14ac:dyDescent="0.25">
      <c r="A27" t="s">
        <v>1208</v>
      </c>
      <c r="B27" s="17"/>
      <c r="C27">
        <f>résultats!S135*résultats!S189</f>
        <v>328.34666210323081</v>
      </c>
      <c r="D27">
        <f>résultats!T135*résultats!T189</f>
        <v>314.66800774521442</v>
      </c>
      <c r="E27">
        <f>résultats!U135*résultats!U189</f>
        <v>384.99690145789049</v>
      </c>
      <c r="F27">
        <f>résultats!V135*résultats!V189</f>
        <v>335.25068358686576</v>
      </c>
      <c r="G27">
        <f>résultats!W135*résultats!W189</f>
        <v>298.2152948452806</v>
      </c>
      <c r="H27">
        <f>résultats!X135*résultats!X189</f>
        <v>167.09469246458104</v>
      </c>
      <c r="I27">
        <f>résultats!Y135*résultats!Y189</f>
        <v>143.7424042569927</v>
      </c>
      <c r="J27">
        <f>résultats!Z135*résultats!Z189</f>
        <v>0</v>
      </c>
      <c r="K27">
        <f>résultats!AA135*résultats!AA189</f>
        <v>0</v>
      </c>
      <c r="L27">
        <f>résultats!AB135*résultats!AB189</f>
        <v>0</v>
      </c>
      <c r="M27">
        <f>résultats!AC135*résultats!AC189</f>
        <v>0</v>
      </c>
      <c r="N27">
        <f>résultats!AD135*résultats!AD189</f>
        <v>0</v>
      </c>
      <c r="O27">
        <f>résultats!AE135*résultats!AE189</f>
        <v>0</v>
      </c>
      <c r="P27">
        <f>résultats!AF135*résultats!AF189</f>
        <v>0</v>
      </c>
      <c r="Q27">
        <f>résultats!AG135*résultats!AG189</f>
        <v>0</v>
      </c>
      <c r="R27">
        <f>résultats!AH135*résultats!AH189</f>
        <v>0</v>
      </c>
      <c r="S27">
        <f>résultats!AI135*résultats!AI189</f>
        <v>0</v>
      </c>
      <c r="T27">
        <f>résultats!AJ135*résultats!AJ189</f>
        <v>0</v>
      </c>
      <c r="U27">
        <f>résultats!AK135*résultats!AK189</f>
        <v>0</v>
      </c>
      <c r="V27">
        <f>résultats!AL135*résultats!AL189</f>
        <v>0</v>
      </c>
      <c r="W27">
        <f>résultats!AM135*résultats!AM189</f>
        <v>0</v>
      </c>
      <c r="X27">
        <f>résultats!AN135*résultats!AN189</f>
        <v>0</v>
      </c>
      <c r="Y27">
        <f>résultats!AO135*résultats!AO189</f>
        <v>0</v>
      </c>
      <c r="Z27">
        <f>résultats!AP135*résultats!AP189</f>
        <v>0</v>
      </c>
      <c r="AA27">
        <f>résultats!AQ135*résultats!AQ189</f>
        <v>0</v>
      </c>
      <c r="AB27">
        <f>résultats!AR135*résultats!AR189</f>
        <v>0</v>
      </c>
      <c r="AC27">
        <f>résultats!AS135*résultats!AS189</f>
        <v>0</v>
      </c>
      <c r="AD27">
        <f>résultats!AT135*résultats!AT189</f>
        <v>0</v>
      </c>
      <c r="AE27">
        <f>résultats!AU135*résultats!AU189</f>
        <v>0</v>
      </c>
      <c r="AF27">
        <f>résultats!AV135*résultats!AV189</f>
        <v>0</v>
      </c>
      <c r="AG27">
        <f>résultats!AW135*résultats!AW189</f>
        <v>0</v>
      </c>
    </row>
    <row r="28" spans="1:33" x14ac:dyDescent="0.25">
      <c r="A28" t="s">
        <v>1209</v>
      </c>
      <c r="B28" s="17"/>
      <c r="C28">
        <f>résultats!S136*résultats!S190</f>
        <v>1566.2972434953879</v>
      </c>
      <c r="D28">
        <f>résultats!T136*résultats!T190</f>
        <v>1858.7797081037306</v>
      </c>
      <c r="E28">
        <f>résultats!U136*résultats!U190</f>
        <v>1843.1812004908566</v>
      </c>
      <c r="F28">
        <f>résultats!V136*résultats!V190</f>
        <v>1976.905101370661</v>
      </c>
      <c r="G28">
        <f>résultats!W136*résultats!W190</f>
        <v>1849.6085373897417</v>
      </c>
      <c r="H28">
        <f>résultats!X136*résultats!X190</f>
        <v>1861.7624420308075</v>
      </c>
      <c r="I28">
        <f>résultats!Y136*résultats!Y190</f>
        <v>1638.390574813084</v>
      </c>
      <c r="J28">
        <f>résultats!Z136*résultats!Z190</f>
        <v>1480.7090033720547</v>
      </c>
      <c r="K28">
        <f>résultats!AA136*résultats!AA190</f>
        <v>1362.4909265024035</v>
      </c>
      <c r="L28">
        <f>résultats!AB136*résultats!AB190</f>
        <v>1275.0117773065012</v>
      </c>
      <c r="M28">
        <f>résultats!AC136*résultats!AC190</f>
        <v>1208.1456959735829</v>
      </c>
      <c r="N28">
        <f>résultats!AD136*résultats!AD190</f>
        <v>1155.233004990492</v>
      </c>
      <c r="O28">
        <f>résultats!AE136*résultats!AE190</f>
        <v>1111.4711920139564</v>
      </c>
      <c r="P28">
        <f>résultats!AF136*résultats!AF190</f>
        <v>1078.2549681103935</v>
      </c>
      <c r="Q28">
        <f>résultats!AG136*résultats!AG190</f>
        <v>1052.6082626999728</v>
      </c>
      <c r="R28">
        <f>résultats!AH136*résultats!AH190</f>
        <v>1030.6026748935262</v>
      </c>
      <c r="S28">
        <f>résultats!AI136*résultats!AI190</f>
        <v>1012.6866655220208</v>
      </c>
      <c r="T28">
        <f>résultats!AJ136*résultats!AJ190</f>
        <v>998.94653526276068</v>
      </c>
      <c r="U28">
        <f>résultats!AK136*résultats!AK190</f>
        <v>987.51042168561492</v>
      </c>
      <c r="V28">
        <f>résultats!AL136*résultats!AL190</f>
        <v>976.64555817239591</v>
      </c>
      <c r="W28">
        <f>résultats!AM136*résultats!AM190</f>
        <v>965.54340355154079</v>
      </c>
      <c r="X28">
        <f>résultats!AN136*résultats!AN190</f>
        <v>960.50448135212775</v>
      </c>
      <c r="Y28">
        <f>résultats!AO136*résultats!AO190</f>
        <v>976.43545005981218</v>
      </c>
      <c r="Z28">
        <f>résultats!AP136*résultats!AP190</f>
        <v>999.94421877406467</v>
      </c>
      <c r="AA28">
        <f>résultats!AQ136*résultats!AQ190</f>
        <v>1024.7109344515061</v>
      </c>
      <c r="AB28">
        <f>résultats!AR136*résultats!AR190</f>
        <v>1047.972375066347</v>
      </c>
      <c r="AC28">
        <f>résultats!AS136*résultats!AS190</f>
        <v>1070.7260979861344</v>
      </c>
      <c r="AD28">
        <f>résultats!AT136*résultats!AT190</f>
        <v>1096.7092026110608</v>
      </c>
      <c r="AE28">
        <f>résultats!AU136*résultats!AU190</f>
        <v>1122.4314771225527</v>
      </c>
      <c r="AF28">
        <f>résultats!AV136*résultats!AV190</f>
        <v>1145.9852080376336</v>
      </c>
      <c r="AG28">
        <f>résultats!AW136*résultats!AW190</f>
        <v>1166.5453259683441</v>
      </c>
    </row>
    <row r="29" spans="1:33" x14ac:dyDescent="0.25">
      <c r="A29" t="s">
        <v>1210</v>
      </c>
      <c r="B29" s="17"/>
      <c r="C29">
        <f>résultats!S137*résultats!S191</f>
        <v>1349.5501212262961</v>
      </c>
      <c r="D29">
        <f>résultats!T137*résultats!T191</f>
        <v>1626.4236444854412</v>
      </c>
      <c r="E29">
        <f>résultats!U137*résultats!U191</f>
        <v>1584.2311134793742</v>
      </c>
      <c r="F29">
        <f>résultats!V137*résultats!V191</f>
        <v>1726.2785977749927</v>
      </c>
      <c r="G29">
        <f>résultats!W137*résultats!W191</f>
        <v>1618.5922485703863</v>
      </c>
      <c r="H29">
        <f>résultats!X137*résultats!X191</f>
        <v>1680.2078098290031</v>
      </c>
      <c r="I29">
        <f>résultats!Y137*résultats!Y191</f>
        <v>1477.0894645051565</v>
      </c>
      <c r="J29">
        <f>résultats!Z137*résultats!Z191</f>
        <v>1393.2095228798905</v>
      </c>
      <c r="K29">
        <f>résultats!AA137*résultats!AA191</f>
        <v>1286.4110434951431</v>
      </c>
      <c r="L29">
        <f>résultats!AB137*résultats!AB191</f>
        <v>1207.9956675077667</v>
      </c>
      <c r="M29">
        <f>résultats!AC137*résultats!AC191</f>
        <v>1148.7134293533143</v>
      </c>
      <c r="N29">
        <f>résultats!AD137*résultats!AD191</f>
        <v>1102.3897704837436</v>
      </c>
      <c r="O29">
        <f>résultats!AE137*résultats!AE191</f>
        <v>1064.6579876527676</v>
      </c>
      <c r="P29">
        <f>résultats!AF137*résultats!AF191</f>
        <v>1036.929322857018</v>
      </c>
      <c r="Q29">
        <f>résultats!AG137*résultats!AG191</f>
        <v>1016.2828518296587</v>
      </c>
      <c r="R29">
        <f>résultats!AH137*résultats!AH191</f>
        <v>999.0463136749205</v>
      </c>
      <c r="S29">
        <f>résultats!AI137*résultats!AI191</f>
        <v>985.85096113745055</v>
      </c>
      <c r="T29">
        <f>résultats!AJ137*résultats!AJ191</f>
        <v>976.66627232879136</v>
      </c>
      <c r="U29">
        <f>résultats!AK137*résultats!AK191</f>
        <v>969.69099350325769</v>
      </c>
      <c r="V29">
        <f>résultats!AL137*résultats!AL191</f>
        <v>963.28192603471621</v>
      </c>
      <c r="W29">
        <f>résultats!AM137*résultats!AM191</f>
        <v>956.56940526033975</v>
      </c>
      <c r="X29">
        <f>résultats!AN137*résultats!AN191</f>
        <v>955.89368832447144</v>
      </c>
      <c r="Y29">
        <f>résultats!AO137*résultats!AO191</f>
        <v>976.04757858213816</v>
      </c>
      <c r="Z29">
        <f>résultats!AP137*résultats!AP191</f>
        <v>1003.6585221398525</v>
      </c>
      <c r="AA29">
        <f>résultats!AQ137*résultats!AQ191</f>
        <v>1032.8640984073754</v>
      </c>
      <c r="AB29">
        <f>résultats!AR137*résultats!AR191</f>
        <v>1060.8585326155558</v>
      </c>
      <c r="AC29">
        <f>résultats!AS137*résultats!AS191</f>
        <v>1088.657955877449</v>
      </c>
      <c r="AD29">
        <f>résultats!AT137*résultats!AT191</f>
        <v>1120.0292722845124</v>
      </c>
      <c r="AE29">
        <f>résultats!AU137*résultats!AU191</f>
        <v>1151.3351260392294</v>
      </c>
      <c r="AF29">
        <f>résultats!AV137*résultats!AV191</f>
        <v>1180.7545659256002</v>
      </c>
      <c r="AG29">
        <f>résultats!AW137*résultats!AW191</f>
        <v>1207.5191955581338</v>
      </c>
    </row>
    <row r="30" spans="1:33" x14ac:dyDescent="0.25">
      <c r="A30" t="s">
        <v>1211</v>
      </c>
      <c r="B30" s="17"/>
      <c r="C30">
        <f>SUM(C31:C35)</f>
        <v>3368.8308123255056</v>
      </c>
      <c r="D30">
        <f t="shared" ref="D30:AG30" si="4">SUM(D31:D35)</f>
        <v>3796.5476597285419</v>
      </c>
      <c r="E30">
        <f t="shared" si="4"/>
        <v>3897.4805509425273</v>
      </c>
      <c r="F30">
        <f t="shared" si="4"/>
        <v>4019.5852409381282</v>
      </c>
      <c r="G30">
        <f t="shared" si="4"/>
        <v>3778.9656845806876</v>
      </c>
      <c r="H30">
        <f t="shared" si="4"/>
        <v>3520.9769392478711</v>
      </c>
      <c r="I30">
        <f t="shared" si="4"/>
        <v>3154.7341479965212</v>
      </c>
      <c r="J30">
        <f t="shared" si="4"/>
        <v>2691.0841247204439</v>
      </c>
      <c r="K30">
        <f t="shared" si="4"/>
        <v>2479.3361639894338</v>
      </c>
      <c r="L30">
        <f t="shared" si="4"/>
        <v>2311.6863778229231</v>
      </c>
      <c r="M30">
        <f t="shared" si="4"/>
        <v>2174.292469130397</v>
      </c>
      <c r="N30">
        <f t="shared" si="4"/>
        <v>2059.1054338948275</v>
      </c>
      <c r="O30">
        <f t="shared" si="4"/>
        <v>1960.0385087090112</v>
      </c>
      <c r="P30">
        <f t="shared" si="4"/>
        <v>1878.7847915315538</v>
      </c>
      <c r="Q30">
        <f t="shared" si="4"/>
        <v>1810.9920579859499</v>
      </c>
      <c r="R30">
        <f t="shared" si="4"/>
        <v>1751.2910583602056</v>
      </c>
      <c r="S30">
        <f t="shared" si="4"/>
        <v>1699.7874938116386</v>
      </c>
      <c r="T30">
        <f t="shared" si="4"/>
        <v>1656.0121875510133</v>
      </c>
      <c r="U30">
        <f t="shared" si="4"/>
        <v>1617.0796331677786</v>
      </c>
      <c r="V30">
        <f t="shared" si="4"/>
        <v>1580.2753238250482</v>
      </c>
      <c r="W30">
        <f t="shared" si="4"/>
        <v>1544.3119222899045</v>
      </c>
      <c r="X30">
        <f t="shared" si="4"/>
        <v>1517.4297228770872</v>
      </c>
      <c r="Y30">
        <f t="shared" si="4"/>
        <v>1519.0976623881479</v>
      </c>
      <c r="Z30">
        <f t="shared" si="4"/>
        <v>1531.266476941428</v>
      </c>
      <c r="AA30">
        <f t="shared" si="4"/>
        <v>1545.3429771491262</v>
      </c>
      <c r="AB30">
        <f t="shared" si="4"/>
        <v>1557.7328186846689</v>
      </c>
      <c r="AC30">
        <f t="shared" si="4"/>
        <v>1569.6103298397165</v>
      </c>
      <c r="AD30">
        <f t="shared" si="4"/>
        <v>1585.4226695489906</v>
      </c>
      <c r="AE30">
        <f t="shared" si="4"/>
        <v>1600.6787005563497</v>
      </c>
      <c r="AF30">
        <f t="shared" si="4"/>
        <v>1613.0512941830934</v>
      </c>
      <c r="AG30">
        <f t="shared" si="4"/>
        <v>1621.730445828789</v>
      </c>
    </row>
    <row r="31" spans="1:33" x14ac:dyDescent="0.25">
      <c r="A31" t="s">
        <v>1212</v>
      </c>
      <c r="B31" s="17"/>
      <c r="C31">
        <f>résultats!S139*résultats!S193</f>
        <v>213.84376147379652</v>
      </c>
      <c r="D31">
        <f>résultats!T139*résultats!T193</f>
        <v>172.44272704057221</v>
      </c>
      <c r="E31">
        <f>résultats!U139*résultats!U193</f>
        <v>247.93648297056461</v>
      </c>
      <c r="F31">
        <f>résultats!V139*résultats!V193</f>
        <v>184.49760595399982</v>
      </c>
      <c r="G31">
        <f>résultats!W139*résultats!W193</f>
        <v>159.16881034759876</v>
      </c>
      <c r="H31">
        <f>résultats!X139*résultats!X193</f>
        <v>46.83227856862559</v>
      </c>
      <c r="I31">
        <f>résultats!Y139*résultats!Y193</f>
        <v>38.640525085080142</v>
      </c>
      <c r="J31">
        <f>résultats!Z139*résultats!Z193</f>
        <v>0</v>
      </c>
      <c r="K31">
        <f>résultats!AA139*résultats!AA193</f>
        <v>0</v>
      </c>
      <c r="L31">
        <f>résultats!AB139*résultats!AB193</f>
        <v>0</v>
      </c>
      <c r="M31">
        <f>résultats!AC139*résultats!AC193</f>
        <v>0</v>
      </c>
      <c r="N31">
        <f>résultats!AD139*résultats!AD193</f>
        <v>0</v>
      </c>
      <c r="O31">
        <f>résultats!AE139*résultats!AE193</f>
        <v>0</v>
      </c>
      <c r="P31">
        <f>résultats!AF139*résultats!AF193</f>
        <v>0</v>
      </c>
      <c r="Q31">
        <f>résultats!AG139*résultats!AG193</f>
        <v>0</v>
      </c>
      <c r="R31">
        <f>résultats!AH139*résultats!AH193</f>
        <v>0</v>
      </c>
      <c r="S31">
        <f>résultats!AI139*résultats!AI193</f>
        <v>0</v>
      </c>
      <c r="T31">
        <f>résultats!AJ139*résultats!AJ193</f>
        <v>0</v>
      </c>
      <c r="U31">
        <f>résultats!AK139*résultats!AK193</f>
        <v>0</v>
      </c>
      <c r="V31">
        <f>résultats!AL139*résultats!AL193</f>
        <v>0</v>
      </c>
      <c r="W31">
        <f>résultats!AM139*résultats!AM193</f>
        <v>0</v>
      </c>
      <c r="X31">
        <f>résultats!AN139*résultats!AN193</f>
        <v>0</v>
      </c>
      <c r="Y31">
        <f>résultats!AO139*résultats!AO193</f>
        <v>0</v>
      </c>
      <c r="Z31">
        <f>résultats!AP139*résultats!AP193</f>
        <v>0</v>
      </c>
      <c r="AA31">
        <f>résultats!AQ139*résultats!AQ193</f>
        <v>0</v>
      </c>
      <c r="AB31">
        <f>résultats!AR139*résultats!AR193</f>
        <v>0</v>
      </c>
      <c r="AC31">
        <f>résultats!AS139*résultats!AS193</f>
        <v>0</v>
      </c>
      <c r="AD31">
        <f>résultats!AT139*résultats!AT193</f>
        <v>0</v>
      </c>
      <c r="AE31">
        <f>résultats!AU139*résultats!AU193</f>
        <v>0</v>
      </c>
      <c r="AF31">
        <f>résultats!AV139*résultats!AV193</f>
        <v>0</v>
      </c>
      <c r="AG31">
        <f>résultats!AW139*résultats!AW193</f>
        <v>0</v>
      </c>
    </row>
    <row r="32" spans="1:33" x14ac:dyDescent="0.25">
      <c r="A32" t="s">
        <v>1213</v>
      </c>
      <c r="B32" s="17"/>
      <c r="C32">
        <f>résultats!S140*résultats!S194</f>
        <v>267.34551277307725</v>
      </c>
      <c r="D32">
        <f>résultats!T140*résultats!T194</f>
        <v>251.78385648001549</v>
      </c>
      <c r="E32">
        <f>résultats!U140*résultats!U194</f>
        <v>308.87308489801308</v>
      </c>
      <c r="F32">
        <f>résultats!V140*résultats!V194</f>
        <v>267.66552416917909</v>
      </c>
      <c r="G32">
        <f>résultats!W140*résultats!W194</f>
        <v>241.09689364443648</v>
      </c>
      <c r="H32">
        <f>résultats!X140*résultats!X194</f>
        <v>131.93322952366657</v>
      </c>
      <c r="I32">
        <f>résultats!Y140*résultats!Y194</f>
        <v>115.80106078662435</v>
      </c>
      <c r="J32">
        <f>résultats!Z140*résultats!Z194</f>
        <v>3.877350949759903</v>
      </c>
      <c r="K32">
        <f>résultats!AA140*résultats!AA194</f>
        <v>0</v>
      </c>
      <c r="L32">
        <f>résultats!AB140*résultats!AB194</f>
        <v>0</v>
      </c>
      <c r="M32">
        <f>résultats!AC140*résultats!AC194</f>
        <v>0</v>
      </c>
      <c r="N32">
        <f>résultats!AD140*résultats!AD194</f>
        <v>0</v>
      </c>
      <c r="O32">
        <f>résultats!AE140*résultats!AE194</f>
        <v>0</v>
      </c>
      <c r="P32">
        <f>résultats!AF140*résultats!AF194</f>
        <v>0</v>
      </c>
      <c r="Q32">
        <f>résultats!AG140*résultats!AG194</f>
        <v>0</v>
      </c>
      <c r="R32">
        <f>résultats!AH140*résultats!AH194</f>
        <v>0</v>
      </c>
      <c r="S32">
        <f>résultats!AI140*résultats!AI194</f>
        <v>0</v>
      </c>
      <c r="T32">
        <f>résultats!AJ140*résultats!AJ194</f>
        <v>0</v>
      </c>
      <c r="U32">
        <f>résultats!AK140*résultats!AK194</f>
        <v>0</v>
      </c>
      <c r="V32">
        <f>résultats!AL140*résultats!AL194</f>
        <v>0</v>
      </c>
      <c r="W32">
        <f>résultats!AM140*résultats!AM194</f>
        <v>0</v>
      </c>
      <c r="X32">
        <f>résultats!AN140*résultats!AN194</f>
        <v>0</v>
      </c>
      <c r="Y32">
        <f>résultats!AO140*résultats!AO194</f>
        <v>0</v>
      </c>
      <c r="Z32">
        <f>résultats!AP140*résultats!AP194</f>
        <v>0</v>
      </c>
      <c r="AA32">
        <f>résultats!AQ140*résultats!AQ194</f>
        <v>0</v>
      </c>
      <c r="AB32">
        <f>résultats!AR140*résultats!AR194</f>
        <v>0</v>
      </c>
      <c r="AC32">
        <f>résultats!AS140*résultats!AS194</f>
        <v>0</v>
      </c>
      <c r="AD32">
        <f>résultats!AT140*résultats!AT194</f>
        <v>0</v>
      </c>
      <c r="AE32">
        <f>résultats!AU140*résultats!AU194</f>
        <v>0</v>
      </c>
      <c r="AF32">
        <f>résultats!AV140*résultats!AV194</f>
        <v>0</v>
      </c>
      <c r="AG32">
        <f>résultats!AW140*résultats!AW194</f>
        <v>0</v>
      </c>
    </row>
    <row r="33" spans="1:33" x14ac:dyDescent="0.25">
      <c r="A33" t="s">
        <v>1214</v>
      </c>
      <c r="B33" s="17"/>
      <c r="C33">
        <f>résultats!S141*résultats!S195</f>
        <v>1434.858161509753</v>
      </c>
      <c r="D33">
        <f>résultats!T141*résultats!T195</f>
        <v>1668.4897663446766</v>
      </c>
      <c r="E33">
        <f>résultats!U141*résultats!U195</f>
        <v>1661.1332102690651</v>
      </c>
      <c r="F33">
        <f>résultats!V141*résultats!V195</f>
        <v>1766.037899091195</v>
      </c>
      <c r="G33">
        <f>résultats!W141*résultats!W195</f>
        <v>1671.6257385757112</v>
      </c>
      <c r="H33">
        <f>résultats!X141*résultats!X195</f>
        <v>1611.5035729118661</v>
      </c>
      <c r="I33">
        <f>résultats!Y141*résultats!Y195</f>
        <v>1446.1403394362665</v>
      </c>
      <c r="J33">
        <f>résultats!Z141*résultats!Z195</f>
        <v>1245.2972624110223</v>
      </c>
      <c r="K33">
        <f>résultats!AA141*résultats!AA195</f>
        <v>1144.467202289949</v>
      </c>
      <c r="L33">
        <f>résultats!AB141*résultats!AB195</f>
        <v>1062.9448655733131</v>
      </c>
      <c r="M33">
        <f>résultats!AC141*résultats!AC195</f>
        <v>995.86551495505614</v>
      </c>
      <c r="N33">
        <f>résultats!AD141*résultats!AD195</f>
        <v>939.39447000314919</v>
      </c>
      <c r="O33">
        <f>résultats!AE141*résultats!AE195</f>
        <v>890.61152244596906</v>
      </c>
      <c r="P33">
        <f>résultats!AF141*résultats!AF195</f>
        <v>850.21516989137058</v>
      </c>
      <c r="Q33">
        <f>résultats!AG141*résultats!AG195</f>
        <v>816.20428934651204</v>
      </c>
      <c r="R33">
        <f>résultats!AH141*résultats!AH195</f>
        <v>786.06338502805215</v>
      </c>
      <c r="S33">
        <f>résultats!AI141*résultats!AI195</f>
        <v>759.74465327399048</v>
      </c>
      <c r="T33">
        <f>résultats!AJ141*résultats!AJ195</f>
        <v>737.04582695491922</v>
      </c>
      <c r="U33">
        <f>résultats!AK141*résultats!AK195</f>
        <v>716.65631356528013</v>
      </c>
      <c r="V33">
        <f>résultats!AL141*résultats!AL195</f>
        <v>697.32206931276528</v>
      </c>
      <c r="W33">
        <f>résultats!AM141*résultats!AM195</f>
        <v>678.48395759900541</v>
      </c>
      <c r="X33">
        <f>résultats!AN141*résultats!AN195</f>
        <v>663.73176523164648</v>
      </c>
      <c r="Y33">
        <f>résultats!AO141*résultats!AO195</f>
        <v>661.57856328614741</v>
      </c>
      <c r="Z33">
        <f>résultats!AP141*résultats!AP195</f>
        <v>664.11886475909057</v>
      </c>
      <c r="AA33">
        <f>résultats!AQ141*résultats!AQ195</f>
        <v>667.39401417602483</v>
      </c>
      <c r="AB33">
        <f>résultats!AR141*résultats!AR195</f>
        <v>669.86667486024942</v>
      </c>
      <c r="AC33">
        <f>résultats!AS141*résultats!AS195</f>
        <v>672.05266094743445</v>
      </c>
      <c r="AD33">
        <f>résultats!AT141*résultats!AT195</f>
        <v>675.87463723883513</v>
      </c>
      <c r="AE33">
        <f>résultats!AU141*résultats!AU195</f>
        <v>679.44354106782089</v>
      </c>
      <c r="AF33">
        <f>résultats!AV141*résultats!AV195</f>
        <v>681.72274508754697</v>
      </c>
      <c r="AG33">
        <f>résultats!AW141*résultats!AW195</f>
        <v>682.37705388550251</v>
      </c>
    </row>
    <row r="34" spans="1:33" x14ac:dyDescent="0.25">
      <c r="A34" t="s">
        <v>1215</v>
      </c>
      <c r="B34" s="17"/>
      <c r="C34">
        <f>résultats!S142*résultats!S196</f>
        <v>1452.783376568879</v>
      </c>
      <c r="D34">
        <f>résultats!T142*résultats!T196</f>
        <v>1703.8313098632775</v>
      </c>
      <c r="E34">
        <f>résultats!U142*résultats!U196</f>
        <v>1679.5377728048848</v>
      </c>
      <c r="F34">
        <f>résultats!V142*résultats!V196</f>
        <v>1801.3842117237541</v>
      </c>
      <c r="G34">
        <f>résultats!W142*résultats!W196</f>
        <v>1707.0742420129409</v>
      </c>
      <c r="H34">
        <f>résultats!X142*résultats!X196</f>
        <v>1673.0782647147955</v>
      </c>
      <c r="I34">
        <f>résultats!Y142*résultats!Y196</f>
        <v>1500.5335484343257</v>
      </c>
      <c r="J34">
        <f>résultats!Z142*résultats!Z196</f>
        <v>1319.6556958842948</v>
      </c>
      <c r="K34">
        <f>résultats!AA142*résultats!AA196</f>
        <v>1214.6779583750504</v>
      </c>
      <c r="L34">
        <f>résultats!AB142*résultats!AB196</f>
        <v>1129.8735817843797</v>
      </c>
      <c r="M34">
        <f>résultats!AC142*résultats!AC196</f>
        <v>1060.1949858987912</v>
      </c>
      <c r="N34">
        <f>résultats!AD142*résultats!AD196</f>
        <v>1001.6152561383731</v>
      </c>
      <c r="O34">
        <f>résultats!AE142*résultats!AE196</f>
        <v>951.10716721426706</v>
      </c>
      <c r="P34">
        <f>résultats!AF142*résultats!AF196</f>
        <v>909.44364679803709</v>
      </c>
      <c r="Q34">
        <f>résultats!AG142*résultats!AG196</f>
        <v>874.45645842501347</v>
      </c>
      <c r="R34">
        <f>résultats!AH142*résultats!AH196</f>
        <v>843.49929119428737</v>
      </c>
      <c r="S34">
        <f>résultats!AI142*résultats!AI196</f>
        <v>816.59658168034889</v>
      </c>
      <c r="T34">
        <f>résultats!AJ142*résultats!AJ196</f>
        <v>793.48607754892282</v>
      </c>
      <c r="U34">
        <f>résultats!AK142*résultats!AK196</f>
        <v>772.76876183180491</v>
      </c>
      <c r="V34">
        <f>résultats!AL142*résultats!AL196</f>
        <v>753.11225092672498</v>
      </c>
      <c r="W34">
        <f>résultats!AM142*résultats!AM196</f>
        <v>733.89069460721157</v>
      </c>
      <c r="X34">
        <f>résultats!AN142*résultats!AN196</f>
        <v>719.02063935103024</v>
      </c>
      <c r="Y34">
        <f>résultats!AO142*résultats!AO196</f>
        <v>717.70464159143637</v>
      </c>
      <c r="Z34">
        <f>résultats!AP142*résultats!AP196</f>
        <v>721.36358963681823</v>
      </c>
      <c r="AA34">
        <f>résultats!AQ142*résultats!AQ196</f>
        <v>725.82086396146531</v>
      </c>
      <c r="AB34">
        <f>résultats!AR142*résultats!AR196</f>
        <v>729.39429168197432</v>
      </c>
      <c r="AC34">
        <f>résultats!AS142*résultats!AS196</f>
        <v>732.64461780622617</v>
      </c>
      <c r="AD34">
        <f>résultats!AT142*résultats!AT196</f>
        <v>737.65582072252164</v>
      </c>
      <c r="AE34">
        <f>résultats!AU142*résultats!AU196</f>
        <v>742.34612008757404</v>
      </c>
      <c r="AF34">
        <f>résultats!AV142*résultats!AV196</f>
        <v>745.60798122320898</v>
      </c>
      <c r="AG34">
        <f>résultats!AW142*résultats!AW196</f>
        <v>747.09231637643074</v>
      </c>
    </row>
    <row r="35" spans="1:33" x14ac:dyDescent="0.25">
      <c r="A35" t="s">
        <v>1216</v>
      </c>
      <c r="B35" s="17"/>
      <c r="C35">
        <f>résultats!S143*résultats!S197</f>
        <v>0</v>
      </c>
      <c r="D35">
        <f>résultats!T143*résultats!T197</f>
        <v>0</v>
      </c>
      <c r="E35">
        <f>résultats!U143*résultats!U197</f>
        <v>0</v>
      </c>
      <c r="F35">
        <f>résultats!V143*résultats!V197</f>
        <v>0</v>
      </c>
      <c r="G35">
        <f>résultats!W143*résultats!W197</f>
        <v>0</v>
      </c>
      <c r="H35">
        <f>résultats!X143*résultats!X197</f>
        <v>57.62959352891729</v>
      </c>
      <c r="I35">
        <f>résultats!Y143*résultats!Y197</f>
        <v>53.618674254224452</v>
      </c>
      <c r="J35">
        <f>résultats!Z143*résultats!Z197</f>
        <v>122.25381547536686</v>
      </c>
      <c r="K35">
        <f>résultats!AA143*résultats!AA197</f>
        <v>120.19100332443421</v>
      </c>
      <c r="L35">
        <f>résultats!AB143*résultats!AB197</f>
        <v>118.86793046522996</v>
      </c>
      <c r="M35">
        <f>résultats!AC143*résultats!AC197</f>
        <v>118.23196827654978</v>
      </c>
      <c r="N35">
        <f>résultats!AD143*résultats!AD197</f>
        <v>118.09570775330543</v>
      </c>
      <c r="O35">
        <f>résultats!AE143*résultats!AE197</f>
        <v>118.31981904877513</v>
      </c>
      <c r="P35">
        <f>résultats!AF143*résultats!AF197</f>
        <v>119.12597484214622</v>
      </c>
      <c r="Q35">
        <f>résultats!AG143*résultats!AG197</f>
        <v>120.33131021442443</v>
      </c>
      <c r="R35">
        <f>résultats!AH143*résultats!AH197</f>
        <v>121.72838213786603</v>
      </c>
      <c r="S35">
        <f>résultats!AI143*résultats!AI197</f>
        <v>123.44625885729916</v>
      </c>
      <c r="T35">
        <f>résultats!AJ143*résultats!AJ197</f>
        <v>125.48028304717135</v>
      </c>
      <c r="U35">
        <f>résultats!AK143*résultats!AK197</f>
        <v>127.65455777069359</v>
      </c>
      <c r="V35">
        <f>résultats!AL143*résultats!AL197</f>
        <v>129.84100358555796</v>
      </c>
      <c r="W35">
        <f>résultats!AM143*résultats!AM197</f>
        <v>131.93727008368748</v>
      </c>
      <c r="X35">
        <f>résultats!AN143*résultats!AN197</f>
        <v>134.67731829441047</v>
      </c>
      <c r="Y35">
        <f>résultats!AO143*résultats!AO197</f>
        <v>139.81445751056421</v>
      </c>
      <c r="Z35">
        <f>résultats!AP143*résultats!AP197</f>
        <v>145.78402254551904</v>
      </c>
      <c r="AA35">
        <f>résultats!AQ143*résultats!AQ197</f>
        <v>152.12809901163615</v>
      </c>
      <c r="AB35">
        <f>résultats!AR143*résultats!AR197</f>
        <v>158.47185214244524</v>
      </c>
      <c r="AC35">
        <f>résultats!AS143*résultats!AS197</f>
        <v>164.91305108605596</v>
      </c>
      <c r="AD35">
        <f>résultats!AT143*résultats!AT197</f>
        <v>171.89221158763385</v>
      </c>
      <c r="AE35">
        <f>résultats!AU143*résultats!AU197</f>
        <v>178.88903940095474</v>
      </c>
      <c r="AF35">
        <f>résultats!AV143*résultats!AV197</f>
        <v>185.72056787233765</v>
      </c>
      <c r="AG35">
        <f>résultats!AW143*résultats!AW197</f>
        <v>192.26107556685562</v>
      </c>
    </row>
    <row r="36" spans="1:33" x14ac:dyDescent="0.25">
      <c r="A36" t="s">
        <v>1217</v>
      </c>
      <c r="B36" s="17"/>
      <c r="C36">
        <f>SUM(C37:C42)</f>
        <v>1552.5395322429238</v>
      </c>
      <c r="D36">
        <f t="shared" ref="D36:AG36" si="5">SUM(D37:D42)</f>
        <v>1616.5315643375206</v>
      </c>
      <c r="E36">
        <f t="shared" si="5"/>
        <v>1663.7633235180176</v>
      </c>
      <c r="F36">
        <f t="shared" si="5"/>
        <v>1619.4675500405431</v>
      </c>
      <c r="G36">
        <f t="shared" si="5"/>
        <v>1495.7621367283841</v>
      </c>
      <c r="H36">
        <f t="shared" si="5"/>
        <v>1340.3189056964486</v>
      </c>
      <c r="I36">
        <f t="shared" si="5"/>
        <v>1198.721866054216</v>
      </c>
      <c r="J36">
        <f t="shared" si="5"/>
        <v>1005.2209321819523</v>
      </c>
      <c r="K36">
        <f t="shared" si="5"/>
        <v>919.10109351963763</v>
      </c>
      <c r="L36">
        <f t="shared" si="5"/>
        <v>848.75248744339001</v>
      </c>
      <c r="M36">
        <f t="shared" si="5"/>
        <v>789.38964994160801</v>
      </c>
      <c r="N36">
        <f t="shared" si="5"/>
        <v>738.18134796105062</v>
      </c>
      <c r="O36">
        <f t="shared" si="5"/>
        <v>693.10415876364618</v>
      </c>
      <c r="P36">
        <f t="shared" si="5"/>
        <v>654.69211958161338</v>
      </c>
      <c r="Q36">
        <f t="shared" si="5"/>
        <v>621.48261901550927</v>
      </c>
      <c r="R36">
        <f t="shared" si="5"/>
        <v>591.53035386873762</v>
      </c>
      <c r="S36">
        <f t="shared" si="5"/>
        <v>564.78117114804297</v>
      </c>
      <c r="T36">
        <f t="shared" si="5"/>
        <v>541.23559913913255</v>
      </c>
      <c r="U36">
        <f t="shared" si="5"/>
        <v>519.79157742295035</v>
      </c>
      <c r="V36">
        <f t="shared" si="5"/>
        <v>499.97895202350952</v>
      </c>
      <c r="W36">
        <f t="shared" si="5"/>
        <v>480.88906689684381</v>
      </c>
      <c r="X36">
        <f t="shared" si="5"/>
        <v>464.3362942271977</v>
      </c>
      <c r="Y36">
        <f t="shared" si="5"/>
        <v>454.53527351554078</v>
      </c>
      <c r="Z36">
        <f t="shared" si="5"/>
        <v>447.19648141435277</v>
      </c>
      <c r="AA36">
        <f t="shared" si="5"/>
        <v>440.25170146407527</v>
      </c>
      <c r="AB36">
        <f t="shared" si="5"/>
        <v>432.9744568565639</v>
      </c>
      <c r="AC36">
        <f t="shared" si="5"/>
        <v>425.64510102523724</v>
      </c>
      <c r="AD36">
        <f t="shared" si="5"/>
        <v>419.23357685574587</v>
      </c>
      <c r="AE36">
        <f t="shared" si="5"/>
        <v>412.88742407280841</v>
      </c>
      <c r="AF36">
        <f t="shared" si="5"/>
        <v>406.16173010448767</v>
      </c>
      <c r="AG36">
        <f t="shared" si="5"/>
        <v>398.92689216787471</v>
      </c>
    </row>
    <row r="37" spans="1:33" x14ac:dyDescent="0.25">
      <c r="A37" t="s">
        <v>1218</v>
      </c>
      <c r="B37" s="17"/>
      <c r="C37">
        <f>résultats!S145*résultats!S199</f>
        <v>71.445279810682891</v>
      </c>
      <c r="D37">
        <f>résultats!T145*résultats!T199</f>
        <v>49.550091525508051</v>
      </c>
      <c r="E37">
        <f>résultats!U145*résultats!U199</f>
        <v>76.825624023015777</v>
      </c>
      <c r="F37">
        <f>résultats!V145*résultats!V199</f>
        <v>50.480572081497229</v>
      </c>
      <c r="G37">
        <f>résultats!W145*résultats!W199</f>
        <v>42.061772100442226</v>
      </c>
      <c r="H37">
        <f>résultats!X145*résultats!X199</f>
        <v>7.5881853354470445</v>
      </c>
      <c r="I37">
        <f>résultats!Y145*résultats!Y199</f>
        <v>5.9680202024577786</v>
      </c>
      <c r="J37">
        <f>résultats!Z145*résultats!Z199</f>
        <v>0</v>
      </c>
      <c r="K37">
        <f>résultats!AA145*résultats!AA199</f>
        <v>0</v>
      </c>
      <c r="L37">
        <f>résultats!AB145*résultats!AB199</f>
        <v>0</v>
      </c>
      <c r="M37">
        <f>résultats!AC145*résultats!AC199</f>
        <v>0</v>
      </c>
      <c r="N37">
        <f>résultats!AD145*résultats!AD199</f>
        <v>0</v>
      </c>
      <c r="O37">
        <f>résultats!AE145*résultats!AE199</f>
        <v>0</v>
      </c>
      <c r="P37">
        <f>résultats!AF145*résultats!AF199</f>
        <v>0</v>
      </c>
      <c r="Q37">
        <f>résultats!AG145*résultats!AG199</f>
        <v>0</v>
      </c>
      <c r="R37">
        <f>résultats!AH145*résultats!AH199</f>
        <v>0</v>
      </c>
      <c r="S37">
        <f>résultats!AI145*résultats!AI199</f>
        <v>0</v>
      </c>
      <c r="T37">
        <f>résultats!AJ145*résultats!AJ199</f>
        <v>0</v>
      </c>
      <c r="U37">
        <f>résultats!AK145*résultats!AK199</f>
        <v>0</v>
      </c>
      <c r="V37">
        <f>résultats!AL145*résultats!AL199</f>
        <v>0</v>
      </c>
      <c r="W37">
        <f>résultats!AM145*résultats!AM199</f>
        <v>0</v>
      </c>
      <c r="X37">
        <f>résultats!AN145*résultats!AN199</f>
        <v>0</v>
      </c>
      <c r="Y37">
        <f>résultats!AO145*résultats!AO199</f>
        <v>0</v>
      </c>
      <c r="Z37">
        <f>résultats!AP145*résultats!AP199</f>
        <v>0</v>
      </c>
      <c r="AA37">
        <f>résultats!AQ145*résultats!AQ199</f>
        <v>0</v>
      </c>
      <c r="AB37">
        <f>résultats!AR145*résultats!AR199</f>
        <v>0</v>
      </c>
      <c r="AC37">
        <f>résultats!AS145*résultats!AS199</f>
        <v>0</v>
      </c>
      <c r="AD37">
        <f>résultats!AT145*résultats!AT199</f>
        <v>0</v>
      </c>
      <c r="AE37">
        <f>résultats!AU145*résultats!AU199</f>
        <v>0</v>
      </c>
      <c r="AF37">
        <f>résultats!AV145*résultats!AV199</f>
        <v>0</v>
      </c>
      <c r="AG37">
        <f>résultats!AW145*résultats!AW199</f>
        <v>0</v>
      </c>
    </row>
    <row r="38" spans="1:33" x14ac:dyDescent="0.25">
      <c r="A38" t="s">
        <v>1219</v>
      </c>
      <c r="B38" s="17"/>
      <c r="C38">
        <f>résultats!S146*résultats!S200</f>
        <v>144.6008008735476</v>
      </c>
      <c r="D38">
        <f>résultats!T146*résultats!T200</f>
        <v>129.55795473387121</v>
      </c>
      <c r="E38">
        <f>résultats!U146*résultats!U200</f>
        <v>154.97122779296976</v>
      </c>
      <c r="F38">
        <f>résultats!V146*résultats!V200</f>
        <v>130.55791639752141</v>
      </c>
      <c r="G38">
        <f>résultats!W146*résultats!W200</f>
        <v>116.677290457864</v>
      </c>
      <c r="H38">
        <f>résultats!X146*résultats!X200</f>
        <v>73.629031984493906</v>
      </c>
      <c r="I38">
        <f>résultats!Y146*résultats!Y200</f>
        <v>65.222443967020439</v>
      </c>
      <c r="J38">
        <f>résultats!Z146*résultats!Z200</f>
        <v>26.458940174174277</v>
      </c>
      <c r="K38">
        <f>résultats!AA146*résultats!AA200</f>
        <v>21.791318148416327</v>
      </c>
      <c r="L38">
        <f>résultats!AB146*résultats!AB200</f>
        <v>17.961030630252598</v>
      </c>
      <c r="M38">
        <f>résultats!AC146*résultats!AC200</f>
        <v>14.706966877487076</v>
      </c>
      <c r="N38">
        <f>résultats!AD146*résultats!AD200</f>
        <v>11.906046610318937</v>
      </c>
      <c r="O38">
        <f>résultats!AE146*résultats!AE200</f>
        <v>9.4611448158119824</v>
      </c>
      <c r="P38">
        <f>résultats!AF146*résultats!AF200</f>
        <v>7.3405348505784076</v>
      </c>
      <c r="Q38">
        <f>résultats!AG146*résultats!AG200</f>
        <v>5.4950235115567043</v>
      </c>
      <c r="R38">
        <f>résultats!AH146*résultats!AH200</f>
        <v>3.8574270824123058</v>
      </c>
      <c r="S38">
        <f>résultats!AI146*résultats!AI200</f>
        <v>2.3865776855387102</v>
      </c>
      <c r="T38">
        <f>résultats!AJ146*résultats!AJ200</f>
        <v>1.07016392438065</v>
      </c>
      <c r="U38">
        <f>résultats!AK146*résultats!AK200</f>
        <v>0</v>
      </c>
      <c r="V38">
        <f>résultats!AL146*résultats!AL200</f>
        <v>0</v>
      </c>
      <c r="W38">
        <f>résultats!AM146*résultats!AM200</f>
        <v>0</v>
      </c>
      <c r="X38">
        <f>résultats!AN146*résultats!AN200</f>
        <v>0</v>
      </c>
      <c r="Y38">
        <f>résultats!AO146*résultats!AO200</f>
        <v>0</v>
      </c>
      <c r="Z38">
        <f>résultats!AP146*résultats!AP200</f>
        <v>0</v>
      </c>
      <c r="AA38">
        <f>résultats!AQ146*résultats!AQ200</f>
        <v>0</v>
      </c>
      <c r="AB38">
        <f>résultats!AR146*résultats!AR200</f>
        <v>0</v>
      </c>
      <c r="AC38">
        <f>résultats!AS146*résultats!AS200</f>
        <v>0</v>
      </c>
      <c r="AD38">
        <f>résultats!AT146*résultats!AT200</f>
        <v>0</v>
      </c>
      <c r="AE38">
        <f>résultats!AU146*résultats!AU200</f>
        <v>0</v>
      </c>
      <c r="AF38">
        <f>résultats!AV146*résultats!AV200</f>
        <v>0</v>
      </c>
      <c r="AG38">
        <f>résultats!AW146*résultats!AW200</f>
        <v>0</v>
      </c>
    </row>
    <row r="39" spans="1:33" x14ac:dyDescent="0.25">
      <c r="A39" t="s">
        <v>1220</v>
      </c>
      <c r="B39" s="17"/>
      <c r="C39">
        <f>résultats!S147*résultats!S201</f>
        <v>454.22521038666093</v>
      </c>
      <c r="D39">
        <f>résultats!T147*résultats!T201</f>
        <v>476.10866920541577</v>
      </c>
      <c r="E39">
        <f>résultats!U147*résultats!U201</f>
        <v>487.15854375820095</v>
      </c>
      <c r="F39">
        <f>résultats!V147*résultats!V201</f>
        <v>477.27516508524724</v>
      </c>
      <c r="G39">
        <f>résultats!W147*résultats!W201</f>
        <v>441.45986353727125</v>
      </c>
      <c r="H39">
        <f>résultats!X147*résultats!X201</f>
        <v>396.33314420113612</v>
      </c>
      <c r="I39">
        <f>résultats!Y147*résultats!Y201</f>
        <v>354.70738558268278</v>
      </c>
      <c r="J39">
        <f>résultats!Z147*résultats!Z201</f>
        <v>289.42537375381755</v>
      </c>
      <c r="K39">
        <f>résultats!AA147*résultats!AA201</f>
        <v>263.67829989606105</v>
      </c>
      <c r="L39">
        <f>résultats!AB147*résultats!AB201</f>
        <v>242.64515684858628</v>
      </c>
      <c r="M39">
        <f>résultats!AC147*résultats!AC201</f>
        <v>224.89139531537984</v>
      </c>
      <c r="N39">
        <f>résultats!AD147*résultats!AD201</f>
        <v>209.57333580814097</v>
      </c>
      <c r="O39">
        <f>résultats!AE147*résultats!AE201</f>
        <v>196.08441468771272</v>
      </c>
      <c r="P39">
        <f>résultats!AF147*résultats!AF201</f>
        <v>184.55926387148426</v>
      </c>
      <c r="Q39">
        <f>résultats!AG147*résultats!AG201</f>
        <v>174.57883865580064</v>
      </c>
      <c r="R39">
        <f>résultats!AH147*résultats!AH201</f>
        <v>165.5759772629703</v>
      </c>
      <c r="S39">
        <f>résultats!AI147*résultats!AI201</f>
        <v>157.51677229989988</v>
      </c>
      <c r="T39">
        <f>résultats!AJ147*résultats!AJ201</f>
        <v>150.40207755625667</v>
      </c>
      <c r="U39">
        <f>résultats!AK147*résultats!AK201</f>
        <v>143.88870873176469</v>
      </c>
      <c r="V39">
        <f>résultats!AL147*résultats!AL201</f>
        <v>137.60111215503545</v>
      </c>
      <c r="W39">
        <f>résultats!AM147*résultats!AM201</f>
        <v>131.58403419249998</v>
      </c>
      <c r="X39">
        <f>résultats!AN147*résultats!AN201</f>
        <v>126.32574006085346</v>
      </c>
      <c r="Y39">
        <f>résultats!AO147*résultats!AO201</f>
        <v>122.97523444285149</v>
      </c>
      <c r="Z39">
        <f>résultats!AP147*résultats!AP201</f>
        <v>120.36548102260618</v>
      </c>
      <c r="AA39">
        <f>résultats!AQ147*résultats!AQ201</f>
        <v>117.88323095576884</v>
      </c>
      <c r="AB39">
        <f>résultats!AR147*résultats!AR201</f>
        <v>115.3385122606648</v>
      </c>
      <c r="AC39">
        <f>résultats!AS147*résultats!AS201</f>
        <v>112.80847471269931</v>
      </c>
      <c r="AD39">
        <f>résultats!AT147*résultats!AT201</f>
        <v>110.55398114111456</v>
      </c>
      <c r="AE39">
        <f>résultats!AU147*résultats!AU201</f>
        <v>108.3541246254354</v>
      </c>
      <c r="AF39">
        <f>résultats!AV147*résultats!AV201</f>
        <v>106.08116232486238</v>
      </c>
      <c r="AG39">
        <f>résultats!AW147*résultats!AW201</f>
        <v>103.70185641810612</v>
      </c>
    </row>
    <row r="40" spans="1:33" x14ac:dyDescent="0.25">
      <c r="A40" t="s">
        <v>1221</v>
      </c>
      <c r="B40" s="17"/>
      <c r="C40">
        <f>résultats!S148*résultats!S202</f>
        <v>827.31223008514314</v>
      </c>
      <c r="D40">
        <f>résultats!T148*résultats!T202</f>
        <v>886.46260407210855</v>
      </c>
      <c r="E40">
        <f>résultats!U148*résultats!U202</f>
        <v>885.94320719551979</v>
      </c>
      <c r="F40">
        <f>résultats!V148*résultats!V202</f>
        <v>886.77099279123411</v>
      </c>
      <c r="G40">
        <f>résultats!W148*résultats!W202</f>
        <v>823.43602908543664</v>
      </c>
      <c r="H40">
        <f>résultats!X148*résultats!X202</f>
        <v>771.84164771626138</v>
      </c>
      <c r="I40">
        <f>résultats!Y148*résultats!Y202</f>
        <v>690.78345598400358</v>
      </c>
      <c r="J40">
        <f>résultats!Z148*résultats!Z202</f>
        <v>597.97596797384995</v>
      </c>
      <c r="K40">
        <f>résultats!AA148*résultats!AA202</f>
        <v>548.1437220232724</v>
      </c>
      <c r="L40">
        <f>résultats!AB148*résultats!AB202</f>
        <v>507.45586799012233</v>
      </c>
      <c r="M40">
        <f>résultats!AC148*résultats!AC202</f>
        <v>473.14746677382504</v>
      </c>
      <c r="N40">
        <f>résultats!AD148*résultats!AD202</f>
        <v>443.56117233103498</v>
      </c>
      <c r="O40">
        <f>résultats!AE148*résultats!AE202</f>
        <v>417.52107828920987</v>
      </c>
      <c r="P40">
        <f>résultats!AF148*résultats!AF202</f>
        <v>395.3706379922744</v>
      </c>
      <c r="Q40">
        <f>résultats!AG148*résultats!AG202</f>
        <v>376.23608874558869</v>
      </c>
      <c r="R40">
        <f>résultats!AH148*résultats!AH202</f>
        <v>358.97270313172521</v>
      </c>
      <c r="S40">
        <f>résultats!AI148*résultats!AI202</f>
        <v>343.57860556530557</v>
      </c>
      <c r="T40">
        <f>résultats!AJ148*résultats!AJ202</f>
        <v>330.05397956880734</v>
      </c>
      <c r="U40">
        <f>résultats!AK148*résultats!AK202</f>
        <v>317.66761071596909</v>
      </c>
      <c r="V40">
        <f>résultats!AL148*résultats!AL202</f>
        <v>305.63281217111825</v>
      </c>
      <c r="W40">
        <f>résultats!AM148*résultats!AM202</f>
        <v>294.04572534513431</v>
      </c>
      <c r="X40">
        <f>résultats!AN148*résultats!AN202</f>
        <v>284.0173814291141</v>
      </c>
      <c r="Y40">
        <f>résultats!AO148*résultats!AO202</f>
        <v>278.11417172373228</v>
      </c>
      <c r="Z40">
        <f>résultats!AP148*résultats!AP202</f>
        <v>273.69418722855926</v>
      </c>
      <c r="AA40">
        <f>résultats!AQ148*résultats!AQ202</f>
        <v>269.52803970538798</v>
      </c>
      <c r="AB40">
        <f>résultats!AR148*résultats!AR202</f>
        <v>265.16859693442495</v>
      </c>
      <c r="AC40">
        <f>résultats!AS148*résultats!AS202</f>
        <v>260.78670970692281</v>
      </c>
      <c r="AD40">
        <f>résultats!AT148*résultats!AT202</f>
        <v>256.97234577821854</v>
      </c>
      <c r="AE40">
        <f>résultats!AU148*résultats!AU202</f>
        <v>253.19657821981102</v>
      </c>
      <c r="AF40">
        <f>résultats!AV148*résultats!AV202</f>
        <v>249.19677691293512</v>
      </c>
      <c r="AG40">
        <f>résultats!AW148*résultats!AW202</f>
        <v>244.89385009719513</v>
      </c>
    </row>
    <row r="41" spans="1:33" x14ac:dyDescent="0.25">
      <c r="A41" t="s">
        <v>1222</v>
      </c>
      <c r="B41" s="17"/>
      <c r="C41">
        <f>résultats!S149*résultats!S203</f>
        <v>15.407039324103737</v>
      </c>
      <c r="D41">
        <f>résultats!T149*résultats!T203</f>
        <v>22.437660315543617</v>
      </c>
      <c r="E41">
        <f>résultats!U149*résultats!U203</f>
        <v>16.749447412814476</v>
      </c>
      <c r="F41">
        <f>résultats!V149*résultats!V203</f>
        <v>22.773389288824113</v>
      </c>
      <c r="G41">
        <f>résultats!W149*résultats!W203</f>
        <v>22.436885045058123</v>
      </c>
      <c r="H41">
        <f>résultats!X149*résultats!X203</f>
        <v>27.873470171381047</v>
      </c>
      <c r="I41">
        <f>résultats!Y149*résultats!Y203</f>
        <v>25.448968093502032</v>
      </c>
      <c r="J41">
        <f>résultats!Z149*résultats!Z203</f>
        <v>24.508609385149253</v>
      </c>
      <c r="K41">
        <f>résultats!AA149*résultats!AA203</f>
        <v>22.255611512151408</v>
      </c>
      <c r="L41">
        <f>résultats!AB149*résultats!AB203</f>
        <v>20.390461435303173</v>
      </c>
      <c r="M41">
        <f>résultats!AC149*résultats!AC203</f>
        <v>18.781958494657179</v>
      </c>
      <c r="N41">
        <f>résultats!AD149*résultats!AD203</f>
        <v>17.359034178638918</v>
      </c>
      <c r="O41">
        <f>résultats!AE149*résultats!AE203</f>
        <v>16.072178804771369</v>
      </c>
      <c r="P41">
        <f>résultats!AF149*résultats!AF203</f>
        <v>14.932061631409619</v>
      </c>
      <c r="Q41">
        <f>résultats!AG149*résultats!AG203</f>
        <v>13.915120351416808</v>
      </c>
      <c r="R41">
        <f>résultats!AH149*résultats!AH203</f>
        <v>12.967277611113714</v>
      </c>
      <c r="S41">
        <f>résultats!AI149*résultats!AI203</f>
        <v>12.076209371916548</v>
      </c>
      <c r="T41">
        <f>résultats!AJ149*résultats!AJ203</f>
        <v>11.247832382729584</v>
      </c>
      <c r="U41">
        <f>résultats!AK149*résultats!AK203</f>
        <v>10.459562306049394</v>
      </c>
      <c r="V41">
        <f>résultats!AL149*résultats!AL203</f>
        <v>9.6700963566593092</v>
      </c>
      <c r="W41">
        <f>résultats!AM149*résultats!AM203</f>
        <v>8.8844179607455516</v>
      </c>
      <c r="X41">
        <f>résultats!AN149*résultats!AN203</f>
        <v>8.1360976467254904</v>
      </c>
      <c r="Y41">
        <f>résultats!AO149*résultats!AO203</f>
        <v>7.5258053100893951</v>
      </c>
      <c r="Z41">
        <f>résultats!AP149*résultats!AP203</f>
        <v>7.0243725379126207</v>
      </c>
      <c r="AA41">
        <f>résultats!AQ149*résultats!AQ203</f>
        <v>6.4965194825401493</v>
      </c>
      <c r="AB41">
        <f>résultats!AR149*résultats!AR203</f>
        <v>5.9384336304628373</v>
      </c>
      <c r="AC41">
        <f>résultats!AS149*résultats!AS203</f>
        <v>5.3580255710568654</v>
      </c>
      <c r="AD41">
        <f>résultats!AT149*résultats!AT203</f>
        <v>4.7795768320233423</v>
      </c>
      <c r="AE41">
        <f>résultats!AU149*résultats!AU203</f>
        <v>4.2103133386935445</v>
      </c>
      <c r="AF41">
        <f>résultats!AV149*résultats!AV203</f>
        <v>3.6168407080230636</v>
      </c>
      <c r="AG41">
        <f>résultats!AW149*résultats!AW203</f>
        <v>3.0011398889575616</v>
      </c>
    </row>
    <row r="42" spans="1:33" x14ac:dyDescent="0.25">
      <c r="A42" t="s">
        <v>1223</v>
      </c>
      <c r="B42" s="17"/>
      <c r="C42">
        <f>résultats!S150*résultats!S204</f>
        <v>39.548971762785129</v>
      </c>
      <c r="D42">
        <f>résultats!T150*résultats!T204</f>
        <v>52.414584485073391</v>
      </c>
      <c r="E42">
        <f>résultats!U150*résultats!U204</f>
        <v>42.11527333549683</v>
      </c>
      <c r="F42">
        <f>résultats!V150*résultats!V204</f>
        <v>51.609514396218991</v>
      </c>
      <c r="G42">
        <f>résultats!W150*résultats!W204</f>
        <v>49.690296502312073</v>
      </c>
      <c r="H42">
        <f>résultats!X150*résultats!X204</f>
        <v>63.053426287729017</v>
      </c>
      <c r="I42">
        <f>résultats!Y150*résultats!Y204</f>
        <v>56.591592224549181</v>
      </c>
      <c r="J42">
        <f>résultats!Z150*résultats!Z204</f>
        <v>66.852040894961291</v>
      </c>
      <c r="K42">
        <f>résultats!AA150*résultats!AA204</f>
        <v>63.232141939736444</v>
      </c>
      <c r="L42">
        <f>résultats!AB150*résultats!AB204</f>
        <v>60.299970539125525</v>
      </c>
      <c r="M42">
        <f>résultats!AC150*résultats!AC204</f>
        <v>57.861862480258836</v>
      </c>
      <c r="N42">
        <f>résultats!AD150*résultats!AD204</f>
        <v>55.78175903291686</v>
      </c>
      <c r="O42">
        <f>résultats!AE150*résultats!AE204</f>
        <v>53.965342166140239</v>
      </c>
      <c r="P42">
        <f>résultats!AF150*résultats!AF204</f>
        <v>52.489621235866714</v>
      </c>
      <c r="Q42">
        <f>résultats!AG150*résultats!AG204</f>
        <v>51.257547751146433</v>
      </c>
      <c r="R42">
        <f>résultats!AH150*résultats!AH204</f>
        <v>50.156968780516202</v>
      </c>
      <c r="S42">
        <f>résultats!AI150*résultats!AI204</f>
        <v>49.223006225382314</v>
      </c>
      <c r="T42">
        <f>résultats!AJ150*résultats!AJ204</f>
        <v>48.461545706958361</v>
      </c>
      <c r="U42">
        <f>résultats!AK150*résultats!AK204</f>
        <v>47.775695669167099</v>
      </c>
      <c r="V42">
        <f>résultats!AL150*résultats!AL204</f>
        <v>47.074931340696558</v>
      </c>
      <c r="W42">
        <f>résultats!AM150*résultats!AM204</f>
        <v>46.374889398463935</v>
      </c>
      <c r="X42">
        <f>résultats!AN150*résultats!AN204</f>
        <v>45.857075090504686</v>
      </c>
      <c r="Y42">
        <f>résultats!AO150*résultats!AO204</f>
        <v>45.920062038867641</v>
      </c>
      <c r="Z42">
        <f>résultats!AP150*résultats!AP204</f>
        <v>46.112440625274736</v>
      </c>
      <c r="AA42">
        <f>résultats!AQ150*résultats!AQ204</f>
        <v>46.343911320378332</v>
      </c>
      <c r="AB42">
        <f>résultats!AR150*résultats!AR204</f>
        <v>46.528914031011304</v>
      </c>
      <c r="AC42">
        <f>résultats!AS150*résultats!AS204</f>
        <v>46.69189103455826</v>
      </c>
      <c r="AD42">
        <f>résultats!AT150*résultats!AT204</f>
        <v>46.927673104389442</v>
      </c>
      <c r="AE42">
        <f>résultats!AU150*résultats!AU204</f>
        <v>47.126407888868478</v>
      </c>
      <c r="AF42">
        <f>résultats!AV150*résultats!AV204</f>
        <v>47.266950158667122</v>
      </c>
      <c r="AG42">
        <f>résultats!AW150*résultats!AW204</f>
        <v>47.330045763615963</v>
      </c>
    </row>
    <row r="43" spans="1:33" x14ac:dyDescent="0.25">
      <c r="A43" t="s">
        <v>1197</v>
      </c>
      <c r="B43" s="18" t="s">
        <v>1225</v>
      </c>
      <c r="C43">
        <f>C44</f>
        <v>3587.635050576228</v>
      </c>
      <c r="D43">
        <f t="shared" ref="D43:AG43" si="6">D44</f>
        <v>4131.7251677107706</v>
      </c>
      <c r="E43">
        <f t="shared" si="6"/>
        <v>4675.0734753817733</v>
      </c>
      <c r="F43">
        <f t="shared" si="6"/>
        <v>5119.8229715028792</v>
      </c>
      <c r="G43">
        <f t="shared" si="6"/>
        <v>5606.9621610569102</v>
      </c>
      <c r="H43">
        <f t="shared" si="6"/>
        <v>6211.968597106953</v>
      </c>
      <c r="I43">
        <f t="shared" si="6"/>
        <v>7114.8524916722899</v>
      </c>
      <c r="J43">
        <f t="shared" si="6"/>
        <v>8129.2214270835821</v>
      </c>
      <c r="K43">
        <f t="shared" si="6"/>
        <v>9038.6722276787677</v>
      </c>
      <c r="L43">
        <f t="shared" si="6"/>
        <v>9757.1110267422991</v>
      </c>
      <c r="M43">
        <f t="shared" si="6"/>
        <v>10305.519575619704</v>
      </c>
      <c r="N43">
        <f t="shared" si="6"/>
        <v>10823.467375955372</v>
      </c>
      <c r="O43">
        <f t="shared" si="6"/>
        <v>11367.60154620363</v>
      </c>
      <c r="P43">
        <f t="shared" si="6"/>
        <v>11849.270096881368</v>
      </c>
      <c r="Q43">
        <f t="shared" si="6"/>
        <v>12269.039210836454</v>
      </c>
      <c r="R43">
        <f t="shared" si="6"/>
        <v>12650.465619714949</v>
      </c>
      <c r="S43">
        <f t="shared" si="6"/>
        <v>12984.55266935544</v>
      </c>
      <c r="T43">
        <f t="shared" si="6"/>
        <v>13261.32411518047</v>
      </c>
      <c r="U43">
        <f t="shared" si="6"/>
        <v>13501.235840051697</v>
      </c>
      <c r="V43">
        <f t="shared" si="6"/>
        <v>13723.38194523934</v>
      </c>
      <c r="W43">
        <f t="shared" si="6"/>
        <v>13981.961694420592</v>
      </c>
      <c r="X43">
        <f t="shared" si="6"/>
        <v>14318.314074767104</v>
      </c>
      <c r="Y43">
        <f t="shared" si="6"/>
        <v>14659.141785608046</v>
      </c>
      <c r="Z43">
        <f t="shared" si="6"/>
        <v>14954.367481655285</v>
      </c>
      <c r="AA43">
        <f t="shared" si="6"/>
        <v>15192.91275768736</v>
      </c>
      <c r="AB43">
        <f t="shared" si="6"/>
        <v>15387.446448861607</v>
      </c>
      <c r="AC43">
        <f t="shared" si="6"/>
        <v>15545.3420968063</v>
      </c>
      <c r="AD43">
        <f t="shared" si="6"/>
        <v>15703.069289552592</v>
      </c>
      <c r="AE43">
        <f t="shared" si="6"/>
        <v>15889.777209975808</v>
      </c>
      <c r="AF43">
        <f t="shared" si="6"/>
        <v>16100.740751058684</v>
      </c>
      <c r="AG43">
        <f t="shared" si="6"/>
        <v>16330.998142038254</v>
      </c>
    </row>
    <row r="44" spans="1:33" x14ac:dyDescent="0.25">
      <c r="A44" t="s">
        <v>1198</v>
      </c>
      <c r="B44" s="18"/>
      <c r="C44">
        <f>résultats!S152*résultats!S207</f>
        <v>3587.635050576228</v>
      </c>
      <c r="D44">
        <f>résultats!T152*résultats!T207</f>
        <v>4131.7251677107706</v>
      </c>
      <c r="E44">
        <f>résultats!U152*résultats!U207</f>
        <v>4675.0734753817733</v>
      </c>
      <c r="F44">
        <f>résultats!V152*résultats!V207</f>
        <v>5119.8229715028792</v>
      </c>
      <c r="G44">
        <f>résultats!W152*résultats!W207</f>
        <v>5606.9621610569102</v>
      </c>
      <c r="H44">
        <f>résultats!X152*résultats!X207</f>
        <v>6211.968597106953</v>
      </c>
      <c r="I44">
        <f>résultats!Y152*résultats!Y207</f>
        <v>7114.8524916722899</v>
      </c>
      <c r="J44">
        <f>résultats!Z152*résultats!Z207</f>
        <v>8129.2214270835821</v>
      </c>
      <c r="K44">
        <f>résultats!AA152*résultats!AA207</f>
        <v>9038.6722276787677</v>
      </c>
      <c r="L44">
        <f>résultats!AB152*résultats!AB207</f>
        <v>9757.1110267422991</v>
      </c>
      <c r="M44">
        <f>résultats!AC152*résultats!AC207</f>
        <v>10305.519575619704</v>
      </c>
      <c r="N44">
        <f>résultats!AD152*résultats!AD207</f>
        <v>10823.467375955372</v>
      </c>
      <c r="O44">
        <f>résultats!AE152*résultats!AE207</f>
        <v>11367.60154620363</v>
      </c>
      <c r="P44">
        <f>résultats!AF152*résultats!AF207</f>
        <v>11849.270096881368</v>
      </c>
      <c r="Q44">
        <f>résultats!AG152*résultats!AG207</f>
        <v>12269.039210836454</v>
      </c>
      <c r="R44">
        <f>résultats!AH152*résultats!AH207</f>
        <v>12650.465619714949</v>
      </c>
      <c r="S44">
        <f>résultats!AI152*résultats!AI207</f>
        <v>12984.55266935544</v>
      </c>
      <c r="T44">
        <f>résultats!AJ152*résultats!AJ207</f>
        <v>13261.32411518047</v>
      </c>
      <c r="U44">
        <f>résultats!AK152*résultats!AK207</f>
        <v>13501.235840051697</v>
      </c>
      <c r="V44">
        <f>résultats!AL152*résultats!AL207</f>
        <v>13723.38194523934</v>
      </c>
      <c r="W44">
        <f>résultats!AM152*résultats!AM207</f>
        <v>13981.961694420592</v>
      </c>
      <c r="X44">
        <f>résultats!AN152*résultats!AN207</f>
        <v>14318.314074767104</v>
      </c>
      <c r="Y44">
        <f>résultats!AO152*résultats!AO207</f>
        <v>14659.141785608046</v>
      </c>
      <c r="Z44">
        <f>résultats!AP152*résultats!AP207</f>
        <v>14954.367481655285</v>
      </c>
      <c r="AA44">
        <f>résultats!AQ152*résultats!AQ207</f>
        <v>15192.91275768736</v>
      </c>
      <c r="AB44">
        <f>résultats!AR152*résultats!AR207</f>
        <v>15387.446448861607</v>
      </c>
      <c r="AC44">
        <f>résultats!AS152*résultats!AS207</f>
        <v>15545.3420968063</v>
      </c>
      <c r="AD44">
        <f>résultats!AT152*résultats!AT207</f>
        <v>15703.069289552592</v>
      </c>
      <c r="AE44">
        <f>résultats!AU152*résultats!AU207</f>
        <v>15889.777209975808</v>
      </c>
      <c r="AF44">
        <f>résultats!AV152*résultats!AV207</f>
        <v>16100.740751058684</v>
      </c>
      <c r="AG44">
        <f>résultats!AW152*résultats!AW207</f>
        <v>16330.998142038254</v>
      </c>
    </row>
    <row r="45" spans="1:33" x14ac:dyDescent="0.25">
      <c r="A45" t="s">
        <v>1199</v>
      </c>
      <c r="B45" s="18"/>
      <c r="C45">
        <f>SUM(C46:C47)</f>
        <v>2212.3329093325247</v>
      </c>
      <c r="D45">
        <f t="shared" ref="D45:AG45" si="7">SUM(D46:D47)</f>
        <v>2472.0688554547355</v>
      </c>
      <c r="E45">
        <f t="shared" si="7"/>
        <v>2600.3410364033293</v>
      </c>
      <c r="F45">
        <f t="shared" si="7"/>
        <v>2840.3597913267013</v>
      </c>
      <c r="G45">
        <f t="shared" si="7"/>
        <v>3161.1947238091989</v>
      </c>
      <c r="H45">
        <f t="shared" si="7"/>
        <v>3917.0749650104935</v>
      </c>
      <c r="I45">
        <f t="shared" si="7"/>
        <v>4725.7853775597541</v>
      </c>
      <c r="J45">
        <f t="shared" si="7"/>
        <v>5190.4215955712762</v>
      </c>
      <c r="K45">
        <f t="shared" si="7"/>
        <v>5476.4499909810447</v>
      </c>
      <c r="L45">
        <f t="shared" si="7"/>
        <v>5683.4221933198269</v>
      </c>
      <c r="M45">
        <f t="shared" si="7"/>
        <v>5917.6069136721499</v>
      </c>
      <c r="N45">
        <f t="shared" si="7"/>
        <v>6315.3474083947076</v>
      </c>
      <c r="O45">
        <f t="shared" si="7"/>
        <v>6622.1557009126227</v>
      </c>
      <c r="P45">
        <f t="shared" si="7"/>
        <v>6778.9119097810881</v>
      </c>
      <c r="Q45">
        <f t="shared" si="7"/>
        <v>6955.527113488969</v>
      </c>
      <c r="R45">
        <f t="shared" si="7"/>
        <v>7120.5274034352742</v>
      </c>
      <c r="S45">
        <f t="shared" si="7"/>
        <v>7186.3826683109037</v>
      </c>
      <c r="T45">
        <f t="shared" si="7"/>
        <v>7251.9887145573875</v>
      </c>
      <c r="U45">
        <f t="shared" si="7"/>
        <v>7342.6578157719086</v>
      </c>
      <c r="V45">
        <f t="shared" si="7"/>
        <v>7420.2279980751919</v>
      </c>
      <c r="W45">
        <f t="shared" si="7"/>
        <v>7653.6392503863181</v>
      </c>
      <c r="X45">
        <f t="shared" si="7"/>
        <v>7884.8614210388751</v>
      </c>
      <c r="Y45">
        <f t="shared" si="7"/>
        <v>7914.7411411437724</v>
      </c>
      <c r="Z45">
        <f t="shared" si="7"/>
        <v>7905.952372182177</v>
      </c>
      <c r="AA45">
        <f t="shared" si="7"/>
        <v>7879.2988839689006</v>
      </c>
      <c r="AB45">
        <f t="shared" si="7"/>
        <v>7842.2251544537075</v>
      </c>
      <c r="AC45">
        <f t="shared" si="7"/>
        <v>7856.6296135200328</v>
      </c>
      <c r="AD45">
        <f t="shared" si="7"/>
        <v>7989.798687988251</v>
      </c>
      <c r="AE45">
        <f t="shared" si="7"/>
        <v>8137.3667749989136</v>
      </c>
      <c r="AF45">
        <f t="shared" si="7"/>
        <v>8290.0546747584212</v>
      </c>
      <c r="AG45">
        <f t="shared" si="7"/>
        <v>8439.2537537356784</v>
      </c>
    </row>
    <row r="46" spans="1:33" x14ac:dyDescent="0.25">
      <c r="A46" t="s">
        <v>1200</v>
      </c>
      <c r="B46" s="18"/>
      <c r="C46">
        <f>résultats!S154*résultats!S209</f>
        <v>487.20987685240812</v>
      </c>
      <c r="D46">
        <f>résultats!T154*résultats!T209</f>
        <v>439.01757520921257</v>
      </c>
      <c r="E46">
        <f>résultats!U154*résultats!U209</f>
        <v>574.68144182238632</v>
      </c>
      <c r="F46">
        <f>résultats!V154*résultats!V209</f>
        <v>508.58122318771018</v>
      </c>
      <c r="G46">
        <f>résultats!W154*résultats!W209</f>
        <v>535.13483144380712</v>
      </c>
      <c r="H46">
        <f>résultats!X154*résultats!X209</f>
        <v>668.77193523351843</v>
      </c>
      <c r="I46">
        <f>résultats!Y154*résultats!Y209</f>
        <v>1061.0040164189807</v>
      </c>
      <c r="J46">
        <f>résultats!Z154*résultats!Z209</f>
        <v>1115.0641147970887</v>
      </c>
      <c r="K46">
        <f>résultats!AA154*résultats!AA209</f>
        <v>1073.5006926358926</v>
      </c>
      <c r="L46">
        <f>résultats!AB154*résultats!AB209</f>
        <v>1049.0294970550369</v>
      </c>
      <c r="M46">
        <f>résultats!AC154*résultats!AC209</f>
        <v>970.38936515770217</v>
      </c>
      <c r="N46">
        <f>résultats!AD154*résultats!AD209</f>
        <v>971.68408393200571</v>
      </c>
      <c r="O46">
        <f>résultats!AE154*résultats!AE209</f>
        <v>1047.3365790620796</v>
      </c>
      <c r="P46">
        <f>résultats!AF154*résultats!AF209</f>
        <v>975.81407347517018</v>
      </c>
      <c r="Q46">
        <f>résultats!AG154*résultats!AG209</f>
        <v>919.03275729827749</v>
      </c>
      <c r="R46">
        <f>résultats!AH154*résultats!AH209</f>
        <v>892.35150100267288</v>
      </c>
      <c r="S46">
        <f>résultats!AI154*résultats!AI209</f>
        <v>806.55849396431177</v>
      </c>
      <c r="T46">
        <f>résultats!AJ154*résultats!AJ209</f>
        <v>724.66969185873472</v>
      </c>
      <c r="U46">
        <f>résultats!AK154*résultats!AK209</f>
        <v>680.9427729754068</v>
      </c>
      <c r="V46">
        <f>résultats!AL154*résultats!AL209</f>
        <v>597.24669851231579</v>
      </c>
      <c r="W46">
        <f>résultats!AM154*résultats!AM209</f>
        <v>517.23391476594099</v>
      </c>
      <c r="X46">
        <f>résultats!AN154*résultats!AN209</f>
        <v>536.9128319987658</v>
      </c>
      <c r="Y46">
        <f>résultats!AO154*résultats!AO209</f>
        <v>407.04364721014224</v>
      </c>
      <c r="Z46">
        <f>résultats!AP154*résultats!AP209</f>
        <v>288.49734329422301</v>
      </c>
      <c r="AA46">
        <f>résultats!AQ154*résultats!AQ209</f>
        <v>172.77331498505222</v>
      </c>
      <c r="AB46">
        <f>résultats!AR154*résultats!AR209</f>
        <v>58.890168953055323</v>
      </c>
      <c r="AC46">
        <f>résultats!AS154*résultats!AS209</f>
        <v>0</v>
      </c>
      <c r="AD46">
        <f>résultats!AT154*résultats!AT209</f>
        <v>0</v>
      </c>
      <c r="AE46">
        <f>résultats!AU154*résultats!AU209</f>
        <v>0</v>
      </c>
      <c r="AF46">
        <f>résultats!AV154*résultats!AV209</f>
        <v>0</v>
      </c>
      <c r="AG46">
        <f>résultats!AW154*résultats!AW209</f>
        <v>0</v>
      </c>
    </row>
    <row r="47" spans="1:33" x14ac:dyDescent="0.25">
      <c r="A47" t="s">
        <v>1201</v>
      </c>
      <c r="B47" s="18"/>
      <c r="C47">
        <f>résultats!S155*résultats!S210</f>
        <v>1725.1230324801168</v>
      </c>
      <c r="D47">
        <f>résultats!T155*résultats!T210</f>
        <v>2033.051280245523</v>
      </c>
      <c r="E47">
        <f>résultats!U155*résultats!U210</f>
        <v>2025.6595945809429</v>
      </c>
      <c r="F47">
        <f>résultats!V155*résultats!V210</f>
        <v>2331.778568138991</v>
      </c>
      <c r="G47">
        <f>résultats!W155*résultats!W210</f>
        <v>2626.059892365392</v>
      </c>
      <c r="H47">
        <f>résultats!X155*résultats!X210</f>
        <v>3248.3030297769751</v>
      </c>
      <c r="I47">
        <f>résultats!Y155*résultats!Y210</f>
        <v>3664.7813611407737</v>
      </c>
      <c r="J47">
        <f>résultats!Z155*résultats!Z210</f>
        <v>4075.3574807741875</v>
      </c>
      <c r="K47">
        <f>résultats!AA155*résultats!AA210</f>
        <v>4402.9492983451519</v>
      </c>
      <c r="L47">
        <f>résultats!AB155*résultats!AB210</f>
        <v>4634.3926962647902</v>
      </c>
      <c r="M47">
        <f>résultats!AC155*résultats!AC210</f>
        <v>4947.217548514448</v>
      </c>
      <c r="N47">
        <f>résultats!AD155*résultats!AD210</f>
        <v>5343.6633244627019</v>
      </c>
      <c r="O47">
        <f>résultats!AE155*résultats!AE210</f>
        <v>5574.8191218505435</v>
      </c>
      <c r="P47">
        <f>résultats!AF155*résultats!AF210</f>
        <v>5803.0978363059176</v>
      </c>
      <c r="Q47">
        <f>résultats!AG155*résultats!AG210</f>
        <v>6036.4943561906912</v>
      </c>
      <c r="R47">
        <f>résultats!AH155*résultats!AH210</f>
        <v>6228.1759024326011</v>
      </c>
      <c r="S47">
        <f>résultats!AI155*résultats!AI210</f>
        <v>6379.8241743465915</v>
      </c>
      <c r="T47">
        <f>résultats!AJ155*résultats!AJ210</f>
        <v>6527.3190226986526</v>
      </c>
      <c r="U47">
        <f>résultats!AK155*résultats!AK210</f>
        <v>6661.7150427965016</v>
      </c>
      <c r="V47">
        <f>résultats!AL155*résultats!AL210</f>
        <v>6822.9812995628763</v>
      </c>
      <c r="W47">
        <f>résultats!AM155*résultats!AM210</f>
        <v>7136.4053356203767</v>
      </c>
      <c r="X47">
        <f>résultats!AN155*résultats!AN210</f>
        <v>7347.9485890401093</v>
      </c>
      <c r="Y47">
        <f>résultats!AO155*résultats!AO210</f>
        <v>7507.6974939336305</v>
      </c>
      <c r="Z47">
        <f>résultats!AP155*résultats!AP210</f>
        <v>7617.4550288879536</v>
      </c>
      <c r="AA47">
        <f>résultats!AQ155*résultats!AQ210</f>
        <v>7706.5255689838486</v>
      </c>
      <c r="AB47">
        <f>résultats!AR155*résultats!AR210</f>
        <v>7783.3349855006518</v>
      </c>
      <c r="AC47">
        <f>résultats!AS155*résultats!AS210</f>
        <v>7856.6296135200328</v>
      </c>
      <c r="AD47">
        <f>résultats!AT155*résultats!AT210</f>
        <v>7989.798687988251</v>
      </c>
      <c r="AE47">
        <f>résultats!AU155*résultats!AU210</f>
        <v>8137.3667749989136</v>
      </c>
      <c r="AF47">
        <f>résultats!AV155*résultats!AV210</f>
        <v>8290.0546747584212</v>
      </c>
      <c r="AG47">
        <f>résultats!AW155*résultats!AW210</f>
        <v>8439.2537537356784</v>
      </c>
    </row>
    <row r="48" spans="1:33" x14ac:dyDescent="0.25">
      <c r="A48" t="s">
        <v>1202</v>
      </c>
      <c r="B48" s="18"/>
      <c r="C48">
        <f>SUM(C49:C51)</f>
        <v>1937.5233318761457</v>
      </c>
      <c r="D48">
        <f t="shared" ref="D48:AG48" si="8">SUM(D49:D51)</f>
        <v>2249.9352581571006</v>
      </c>
      <c r="E48">
        <f t="shared" si="8"/>
        <v>2504.5178223611683</v>
      </c>
      <c r="F48">
        <f t="shared" si="8"/>
        <v>2642.2424792474158</v>
      </c>
      <c r="G48">
        <f t="shared" si="8"/>
        <v>2878.928797391161</v>
      </c>
      <c r="H48">
        <f t="shared" si="8"/>
        <v>3572.7762697451853</v>
      </c>
      <c r="I48">
        <f t="shared" si="8"/>
        <v>4498.0926097186584</v>
      </c>
      <c r="J48">
        <f t="shared" si="8"/>
        <v>4781.2034785997967</v>
      </c>
      <c r="K48">
        <f t="shared" si="8"/>
        <v>4763.5123529215571</v>
      </c>
      <c r="L48">
        <f t="shared" si="8"/>
        <v>4644.0506741212375</v>
      </c>
      <c r="M48">
        <f t="shared" si="8"/>
        <v>4510.3931471209389</v>
      </c>
      <c r="N48">
        <f t="shared" si="8"/>
        <v>4554.6612159186516</v>
      </c>
      <c r="O48">
        <f t="shared" si="8"/>
        <v>4566.5390618031142</v>
      </c>
      <c r="P48">
        <f t="shared" si="8"/>
        <v>4395.8033250185581</v>
      </c>
      <c r="Q48">
        <f t="shared" si="8"/>
        <v>4264.269910514211</v>
      </c>
      <c r="R48">
        <f t="shared" si="8"/>
        <v>4157.7905917644148</v>
      </c>
      <c r="S48">
        <f t="shared" si="8"/>
        <v>3982.8883766400622</v>
      </c>
      <c r="T48">
        <f t="shared" si="8"/>
        <v>3825.8783774599337</v>
      </c>
      <c r="U48">
        <f t="shared" si="8"/>
        <v>3710.5927695593709</v>
      </c>
      <c r="V48">
        <f t="shared" si="8"/>
        <v>3588.2770291463557</v>
      </c>
      <c r="W48">
        <f t="shared" si="8"/>
        <v>3578.9308917898284</v>
      </c>
      <c r="X48">
        <f t="shared" si="8"/>
        <v>3610.4215563594498</v>
      </c>
      <c r="Y48">
        <f t="shared" si="8"/>
        <v>3486.9182311635495</v>
      </c>
      <c r="Z48">
        <f t="shared" si="8"/>
        <v>3353.5605048862535</v>
      </c>
      <c r="AA48">
        <f t="shared" si="8"/>
        <v>3228.336139049622</v>
      </c>
      <c r="AB48">
        <f t="shared" si="8"/>
        <v>3135.6581604828843</v>
      </c>
      <c r="AC48">
        <f t="shared" si="8"/>
        <v>3057.4191150648585</v>
      </c>
      <c r="AD48">
        <f t="shared" si="8"/>
        <v>3032.3561121353478</v>
      </c>
      <c r="AE48">
        <f t="shared" si="8"/>
        <v>3017.1965734766845</v>
      </c>
      <c r="AF48">
        <f t="shared" si="8"/>
        <v>3003.4528143947991</v>
      </c>
      <c r="AG48">
        <f t="shared" si="8"/>
        <v>2986.5890776720034</v>
      </c>
    </row>
    <row r="49" spans="1:33" x14ac:dyDescent="0.25">
      <c r="A49" t="s">
        <v>1203</v>
      </c>
      <c r="B49" s="18"/>
      <c r="C49">
        <f>résultats!S157*résultats!S212</f>
        <v>458.60239548944378</v>
      </c>
      <c r="D49">
        <f>résultats!T157*résultats!T212</f>
        <v>416.6988514856647</v>
      </c>
      <c r="E49">
        <f>résultats!U157*résultats!U212</f>
        <v>593.62503953645216</v>
      </c>
      <c r="F49">
        <f>résultats!V157*résultats!V212</f>
        <v>492.75598297374114</v>
      </c>
      <c r="G49">
        <f>résultats!W157*résultats!W212</f>
        <v>503.05824035920733</v>
      </c>
      <c r="H49">
        <f>résultats!X157*résultats!X212</f>
        <v>630.60098718213544</v>
      </c>
      <c r="I49">
        <f>résultats!Y157*résultats!Y212</f>
        <v>1084.6345254477703</v>
      </c>
      <c r="J49">
        <f>résultats!Z157*résultats!Z212</f>
        <v>1097.0855690200615</v>
      </c>
      <c r="K49">
        <f>résultats!AA157*résultats!AA212</f>
        <v>985.14082845665814</v>
      </c>
      <c r="L49">
        <f>résultats!AB157*résultats!AB212</f>
        <v>896.59909687565209</v>
      </c>
      <c r="M49">
        <f>résultats!AC157*résultats!AC212</f>
        <v>759.49571153625288</v>
      </c>
      <c r="N49">
        <f>résultats!AD157*résultats!AD212</f>
        <v>712.65523681767593</v>
      </c>
      <c r="O49">
        <f>résultats!AE157*résultats!AE212</f>
        <v>739.79178307450536</v>
      </c>
      <c r="P49">
        <f>résultats!AF157*résultats!AF212</f>
        <v>636.98206235606835</v>
      </c>
      <c r="Q49">
        <f>résultats!AG157*résultats!AG212</f>
        <v>557.2556001252708</v>
      </c>
      <c r="R49">
        <f>résultats!AH157*résultats!AH212</f>
        <v>509.61739403911469</v>
      </c>
      <c r="S49">
        <f>résultats!AI157*résultats!AI212</f>
        <v>425.1444558207927</v>
      </c>
      <c r="T49">
        <f>résultats!AJ157*résultats!AJ212</f>
        <v>350.99269132730865</v>
      </c>
      <c r="U49">
        <f>résultats!AK157*résultats!AK212</f>
        <v>308.05449248961736</v>
      </c>
      <c r="V49">
        <f>résultats!AL157*résultats!AL212</f>
        <v>244.19894413648774</v>
      </c>
      <c r="W49">
        <f>résultats!AM157*résultats!AM212</f>
        <v>186.93212651928695</v>
      </c>
      <c r="X49">
        <f>résultats!AN157*résultats!AN212</f>
        <v>192.11281480096136</v>
      </c>
      <c r="Y49">
        <f>résultats!AO157*résultats!AO212</f>
        <v>113.76367849873748</v>
      </c>
      <c r="Z49">
        <f>résultats!AP157*résultats!AP212</f>
        <v>46.714961559087676</v>
      </c>
      <c r="AA49">
        <f>résultats!AQ157*résultats!AQ212</f>
        <v>0</v>
      </c>
      <c r="AB49">
        <f>résultats!AR157*résultats!AR212</f>
        <v>0</v>
      </c>
      <c r="AC49">
        <f>résultats!AS157*résultats!AS212</f>
        <v>0</v>
      </c>
      <c r="AD49">
        <f>résultats!AT157*résultats!AT212</f>
        <v>0</v>
      </c>
      <c r="AE49">
        <f>résultats!AU157*résultats!AU212</f>
        <v>0</v>
      </c>
      <c r="AF49">
        <f>résultats!AV157*résultats!AV212</f>
        <v>0</v>
      </c>
      <c r="AG49">
        <f>résultats!AW157*résultats!AW212</f>
        <v>0</v>
      </c>
    </row>
    <row r="50" spans="1:33" x14ac:dyDescent="0.25">
      <c r="A50" t="s">
        <v>1204</v>
      </c>
      <c r="B50" s="18"/>
      <c r="C50">
        <f>résultats!S158*résultats!S213</f>
        <v>987.70846260803455</v>
      </c>
      <c r="D50">
        <f>résultats!T158*résultats!T213</f>
        <v>1197.3702318854898</v>
      </c>
      <c r="E50">
        <f>résultats!U158*résultats!U213</f>
        <v>1275.2294221192153</v>
      </c>
      <c r="F50">
        <f>résultats!V158*résultats!V213</f>
        <v>1403.7599598152308</v>
      </c>
      <c r="G50">
        <f>résultats!W158*résultats!W213</f>
        <v>1543.8879567501274</v>
      </c>
      <c r="H50">
        <f>résultats!X158*résultats!X213</f>
        <v>1913.3668587428022</v>
      </c>
      <c r="I50">
        <f>résultats!Y158*résultats!Y213</f>
        <v>2281.5869206053176</v>
      </c>
      <c r="J50">
        <f>résultats!Z158*résultats!Z213</f>
        <v>2450.14384824534</v>
      </c>
      <c r="K50">
        <f>résultats!AA158*résultats!AA213</f>
        <v>2488.6121849886918</v>
      </c>
      <c r="L50">
        <f>résultats!AB158*résultats!AB213</f>
        <v>2453.9381346458181</v>
      </c>
      <c r="M50">
        <f>résultats!AC158*résultats!AC213</f>
        <v>2430.9331549993744</v>
      </c>
      <c r="N50">
        <f>résultats!AD158*résultats!AD213</f>
        <v>2478.2921990073987</v>
      </c>
      <c r="O50">
        <f>résultats!AE158*résultats!AE213</f>
        <v>2475.5015336573783</v>
      </c>
      <c r="P50">
        <f>résultats!AF158*résultats!AF213</f>
        <v>2413.9554709485246</v>
      </c>
      <c r="Q50">
        <f>résultats!AG158*résultats!AG213</f>
        <v>2366.3195257978787</v>
      </c>
      <c r="R50">
        <f>résultats!AH158*résultats!AH213</f>
        <v>2320.9987131958692</v>
      </c>
      <c r="S50">
        <f>résultats!AI158*résultats!AI213</f>
        <v>2248.0596231307809</v>
      </c>
      <c r="T50">
        <f>résultats!AJ158*résultats!AJ213</f>
        <v>2181.2081266297428</v>
      </c>
      <c r="U50">
        <f>résultats!AK158*résultats!AK213</f>
        <v>2127.6978633650606</v>
      </c>
      <c r="V50">
        <f>résultats!AL158*résultats!AL213</f>
        <v>2077.277706989019</v>
      </c>
      <c r="W50">
        <f>résultats!AM158*résultats!AM213</f>
        <v>2092.1452158742104</v>
      </c>
      <c r="X50">
        <f>résultats!AN158*résultats!AN213</f>
        <v>2110.1932362196117</v>
      </c>
      <c r="Y50">
        <f>résultats!AO158*résultats!AO213</f>
        <v>2062.7766815614491</v>
      </c>
      <c r="Z50">
        <f>résultats!AP158*résultats!AP213</f>
        <v>2004.4061273322272</v>
      </c>
      <c r="AA50">
        <f>résultats!AQ158*résultats!AQ213</f>
        <v>1939.8033751334303</v>
      </c>
      <c r="AB50">
        <f>résultats!AR158*résultats!AR213</f>
        <v>1867.6413749934577</v>
      </c>
      <c r="AC50">
        <f>résultats!AS158*résultats!AS213</f>
        <v>1804.8809143515823</v>
      </c>
      <c r="AD50">
        <f>résultats!AT158*résultats!AT213</f>
        <v>1773.7139569183933</v>
      </c>
      <c r="AE50">
        <f>résultats!AU158*résultats!AU213</f>
        <v>1747.5246771754928</v>
      </c>
      <c r="AF50">
        <f>résultats!AV158*résultats!AV213</f>
        <v>1721.5116876852037</v>
      </c>
      <c r="AG50">
        <f>résultats!AW158*résultats!AW213</f>
        <v>1693.6554240337437</v>
      </c>
    </row>
    <row r="51" spans="1:33" x14ac:dyDescent="0.25">
      <c r="A51" t="s">
        <v>1205</v>
      </c>
      <c r="B51" s="18"/>
      <c r="C51">
        <f>résultats!S159*résultats!S214</f>
        <v>491.21247377866746</v>
      </c>
      <c r="D51">
        <f>résultats!T159*résultats!T214</f>
        <v>635.86617478594599</v>
      </c>
      <c r="E51">
        <f>résultats!U159*résultats!U214</f>
        <v>635.66336070550108</v>
      </c>
      <c r="F51">
        <f>résultats!V159*résultats!V214</f>
        <v>745.726536458444</v>
      </c>
      <c r="G51">
        <f>résultats!W159*résultats!W214</f>
        <v>831.98260028182631</v>
      </c>
      <c r="H51">
        <f>résultats!X159*résultats!X214</f>
        <v>1028.8084238202478</v>
      </c>
      <c r="I51">
        <f>résultats!Y159*résultats!Y214</f>
        <v>1131.871163665571</v>
      </c>
      <c r="J51">
        <f>résultats!Z159*résultats!Z214</f>
        <v>1233.9740613343949</v>
      </c>
      <c r="K51">
        <f>résultats!AA159*résultats!AA214</f>
        <v>1289.7593394762073</v>
      </c>
      <c r="L51">
        <f>résultats!AB159*résultats!AB214</f>
        <v>1293.5134425997671</v>
      </c>
      <c r="M51">
        <f>résultats!AC159*résultats!AC214</f>
        <v>1319.9642805853121</v>
      </c>
      <c r="N51">
        <f>résultats!AD159*résultats!AD214</f>
        <v>1363.7137800935768</v>
      </c>
      <c r="O51">
        <f>résultats!AE159*résultats!AE214</f>
        <v>1351.2457450712309</v>
      </c>
      <c r="P51">
        <f>résultats!AF159*résultats!AF214</f>
        <v>1344.8657917139656</v>
      </c>
      <c r="Q51">
        <f>résultats!AG159*résultats!AG214</f>
        <v>1340.6947845910613</v>
      </c>
      <c r="R51">
        <f>résultats!AH159*résultats!AH214</f>
        <v>1327.1744845294311</v>
      </c>
      <c r="S51">
        <f>résultats!AI159*résultats!AI214</f>
        <v>1309.6842976884886</v>
      </c>
      <c r="T51">
        <f>résultats!AJ159*résultats!AJ214</f>
        <v>1293.6775595028826</v>
      </c>
      <c r="U51">
        <f>résultats!AK159*résultats!AK214</f>
        <v>1274.8404137046925</v>
      </c>
      <c r="V51">
        <f>résultats!AL159*résultats!AL214</f>
        <v>1266.8003780208492</v>
      </c>
      <c r="W51">
        <f>résultats!AM159*résultats!AM214</f>
        <v>1299.8535493963309</v>
      </c>
      <c r="X51">
        <f>résultats!AN159*résultats!AN214</f>
        <v>1308.1155053388766</v>
      </c>
      <c r="Y51">
        <f>résultats!AO159*résultats!AO214</f>
        <v>1310.3778711033628</v>
      </c>
      <c r="Z51">
        <f>résultats!AP159*résultats!AP214</f>
        <v>1302.4394159949386</v>
      </c>
      <c r="AA51">
        <f>résultats!AQ159*résultats!AQ214</f>
        <v>1288.5327639161917</v>
      </c>
      <c r="AB51">
        <f>résultats!AR159*résultats!AR214</f>
        <v>1268.0167854894264</v>
      </c>
      <c r="AC51">
        <f>résultats!AS159*résultats!AS214</f>
        <v>1252.5382007132762</v>
      </c>
      <c r="AD51">
        <f>résultats!AT159*résultats!AT214</f>
        <v>1258.6421552169545</v>
      </c>
      <c r="AE51">
        <f>résultats!AU159*résultats!AU214</f>
        <v>1269.6718963011915</v>
      </c>
      <c r="AF51">
        <f>résultats!AV159*résultats!AV214</f>
        <v>1281.9411267095957</v>
      </c>
      <c r="AG51">
        <f>résultats!AW159*résultats!AW214</f>
        <v>1292.9336536382596</v>
      </c>
    </row>
    <row r="52" spans="1:33" x14ac:dyDescent="0.25">
      <c r="A52" t="s">
        <v>1206</v>
      </c>
      <c r="B52" s="18"/>
      <c r="C52">
        <f>SUM(C53:C56)</f>
        <v>3614.3773626959946</v>
      </c>
      <c r="D52">
        <f t="shared" ref="D52:AG52" si="9">SUM(D53:D56)</f>
        <v>4088.1240873585039</v>
      </c>
      <c r="E52">
        <f t="shared" si="9"/>
        <v>4248.7902223370083</v>
      </c>
      <c r="F52">
        <f t="shared" si="9"/>
        <v>4320.8406106892598</v>
      </c>
      <c r="G52">
        <f t="shared" si="9"/>
        <v>4373.4056380561669</v>
      </c>
      <c r="H52">
        <f t="shared" si="9"/>
        <v>4848.4673533191672</v>
      </c>
      <c r="I52">
        <f t="shared" si="9"/>
        <v>5273.3277504432463</v>
      </c>
      <c r="J52">
        <f t="shared" si="9"/>
        <v>5106.5485379611155</v>
      </c>
      <c r="K52">
        <f t="shared" si="9"/>
        <v>4748.8097703524591</v>
      </c>
      <c r="L52">
        <f t="shared" si="9"/>
        <v>4394.993721679306</v>
      </c>
      <c r="M52">
        <f t="shared" si="9"/>
        <v>4254.4431275122561</v>
      </c>
      <c r="N52">
        <f t="shared" si="9"/>
        <v>4260.9673450814498</v>
      </c>
      <c r="O52">
        <f t="shared" si="9"/>
        <v>4100.1671831955664</v>
      </c>
      <c r="P52">
        <f t="shared" si="9"/>
        <v>3809.8950235875191</v>
      </c>
      <c r="Q52">
        <f t="shared" si="9"/>
        <v>3540.563304885166</v>
      </c>
      <c r="R52">
        <f t="shared" si="9"/>
        <v>3302.5290043359837</v>
      </c>
      <c r="S52">
        <f t="shared" si="9"/>
        <v>3064.2239426073097</v>
      </c>
      <c r="T52">
        <f t="shared" si="9"/>
        <v>2841.1126619057954</v>
      </c>
      <c r="U52">
        <f t="shared" si="9"/>
        <v>2633.1685363734105</v>
      </c>
      <c r="V52">
        <f t="shared" si="9"/>
        <v>2474.103520233688</v>
      </c>
      <c r="W52">
        <f t="shared" si="9"/>
        <v>2493.6351516587347</v>
      </c>
      <c r="X52">
        <f t="shared" si="9"/>
        <v>2505.4728883473299</v>
      </c>
      <c r="Y52">
        <f t="shared" si="9"/>
        <v>2408.4730846807774</v>
      </c>
      <c r="Z52">
        <f t="shared" si="9"/>
        <v>2292.9075962262805</v>
      </c>
      <c r="AA52">
        <f t="shared" si="9"/>
        <v>2167.6747121733902</v>
      </c>
      <c r="AB52">
        <f t="shared" si="9"/>
        <v>2035.9638181849582</v>
      </c>
      <c r="AC52">
        <f t="shared" si="9"/>
        <v>1949.3748536126989</v>
      </c>
      <c r="AD52">
        <f t="shared" si="9"/>
        <v>2002.968927033128</v>
      </c>
      <c r="AE52">
        <f t="shared" si="9"/>
        <v>2091.3353722222441</v>
      </c>
      <c r="AF52">
        <f t="shared" si="9"/>
        <v>2173.5275795305383</v>
      </c>
      <c r="AG52">
        <f t="shared" si="9"/>
        <v>2238.3005469870927</v>
      </c>
    </row>
    <row r="53" spans="1:33" x14ac:dyDescent="0.25">
      <c r="A53" t="s">
        <v>1207</v>
      </c>
      <c r="B53" s="18"/>
      <c r="C53">
        <f>résultats!S161*résultats!S216</f>
        <v>370.18333587107975</v>
      </c>
      <c r="D53">
        <f>résultats!T161*résultats!T216</f>
        <v>288.25272702411763</v>
      </c>
      <c r="E53">
        <f>résultats!U161*résultats!U216</f>
        <v>436.38100690888666</v>
      </c>
      <c r="F53">
        <f>résultats!V161*résultats!V216</f>
        <v>308.19122166429315</v>
      </c>
      <c r="G53">
        <f>résultats!W161*résultats!W216</f>
        <v>282.56292648416633</v>
      </c>
      <c r="H53">
        <f>résultats!X161*résultats!X216</f>
        <v>318.71591639856155</v>
      </c>
      <c r="I53">
        <f>résultats!Y161*résultats!Y216</f>
        <v>558.82789238316002</v>
      </c>
      <c r="J53">
        <f>résultats!Z161*résultats!Z216</f>
        <v>504.05431528717037</v>
      </c>
      <c r="K53">
        <f>résultats!AA161*résultats!AA216</f>
        <v>402.09063033886048</v>
      </c>
      <c r="L53">
        <f>résultats!AB161*résultats!AB216</f>
        <v>335.50822723545411</v>
      </c>
      <c r="M53">
        <f>résultats!AC161*résultats!AC216</f>
        <v>263.72351180520548</v>
      </c>
      <c r="N53">
        <f>résultats!AD161*résultats!AD216</f>
        <v>236.47193679812978</v>
      </c>
      <c r="O53">
        <f>résultats!AE161*résultats!AE216</f>
        <v>241.08485424483806</v>
      </c>
      <c r="P53">
        <f>résultats!AF161*résultats!AF216</f>
        <v>187.92140965880816</v>
      </c>
      <c r="Q53">
        <f>résultats!AG161*résultats!AG216</f>
        <v>147.66710977668882</v>
      </c>
      <c r="R53">
        <f>résultats!AH161*résultats!AH216</f>
        <v>123.86748399897864</v>
      </c>
      <c r="S53">
        <f>résultats!AI161*résultats!AI216</f>
        <v>90.288326340259019</v>
      </c>
      <c r="T53">
        <f>résultats!AJ161*résultats!AJ216</f>
        <v>62.531806723298956</v>
      </c>
      <c r="U53">
        <f>résultats!AK161*résultats!AK216</f>
        <v>46.824700864763571</v>
      </c>
      <c r="V53">
        <f>résultats!AL161*résultats!AL216</f>
        <v>26.578366805703844</v>
      </c>
      <c r="W53">
        <f>résultats!AM161*résultats!AM216</f>
        <v>8.8862187629113087</v>
      </c>
      <c r="X53">
        <f>résultats!AN161*résultats!AN216</f>
        <v>10.612309503078629</v>
      </c>
      <c r="Y53">
        <f>résultats!AO161*résultats!AO216</f>
        <v>0</v>
      </c>
      <c r="Z53">
        <f>résultats!AP161*résultats!AP216</f>
        <v>0</v>
      </c>
      <c r="AA53">
        <f>résultats!AQ161*résultats!AQ216</f>
        <v>0</v>
      </c>
      <c r="AB53">
        <f>résultats!AR161*résultats!AR216</f>
        <v>0</v>
      </c>
      <c r="AC53">
        <f>résultats!AS161*résultats!AS216</f>
        <v>0</v>
      </c>
      <c r="AD53">
        <f>résultats!AT161*résultats!AT216</f>
        <v>0</v>
      </c>
      <c r="AE53">
        <f>résultats!AU161*résultats!AU216</f>
        <v>0</v>
      </c>
      <c r="AF53">
        <f>résultats!AV161*résultats!AV216</f>
        <v>0</v>
      </c>
      <c r="AG53">
        <f>résultats!AW161*résultats!AW216</f>
        <v>0</v>
      </c>
    </row>
    <row r="54" spans="1:33" x14ac:dyDescent="0.25">
      <c r="A54" t="s">
        <v>1208</v>
      </c>
      <c r="B54" s="18"/>
      <c r="C54">
        <f>résultats!S162*résultats!S217</f>
        <v>328.34666210323081</v>
      </c>
      <c r="D54">
        <f>résultats!T162*résultats!T217</f>
        <v>314.66800774521442</v>
      </c>
      <c r="E54">
        <f>résultats!U162*résultats!U217</f>
        <v>384.99690145789049</v>
      </c>
      <c r="F54">
        <f>résultats!V162*résultats!V217</f>
        <v>333.11014135637708</v>
      </c>
      <c r="G54">
        <f>résultats!W162*résultats!W217</f>
        <v>324.20552396035453</v>
      </c>
      <c r="H54">
        <f>résultats!X162*résultats!X217</f>
        <v>362.67875615785238</v>
      </c>
      <c r="I54">
        <f>résultats!Y162*résultats!Y217</f>
        <v>487.6287204785001</v>
      </c>
      <c r="J54">
        <f>résultats!Z162*résultats!Z217</f>
        <v>459.16828438645967</v>
      </c>
      <c r="K54">
        <f>résultats!AA162*résultats!AA217</f>
        <v>400.14781293518473</v>
      </c>
      <c r="L54">
        <f>résultats!AB162*résultats!AB217</f>
        <v>354.31938874870866</v>
      </c>
      <c r="M54">
        <f>résultats!AC162*résultats!AC217</f>
        <v>315.34015043403372</v>
      </c>
      <c r="N54">
        <f>résultats!AD162*résultats!AD217</f>
        <v>304.31474082117097</v>
      </c>
      <c r="O54">
        <f>résultats!AE162*résultats!AE217</f>
        <v>301.45222004753327</v>
      </c>
      <c r="P54">
        <f>résultats!AF162*résultats!AF217</f>
        <v>262.18960491220804</v>
      </c>
      <c r="Q54">
        <f>résultats!AG162*résultats!AG217</f>
        <v>229.84332502106182</v>
      </c>
      <c r="R54">
        <f>résultats!AH162*résultats!AH217</f>
        <v>207.47521821582282</v>
      </c>
      <c r="S54">
        <f>résultats!AI162*résultats!AI217</f>
        <v>179.24159305920219</v>
      </c>
      <c r="T54">
        <f>résultats!AJ162*résultats!AJ217</f>
        <v>153.93808966383205</v>
      </c>
      <c r="U54">
        <f>résultats!AK162*résultats!AK217</f>
        <v>136.15268584307626</v>
      </c>
      <c r="V54">
        <f>résultats!AL162*résultats!AL217</f>
        <v>117.44370895810442</v>
      </c>
      <c r="W54">
        <f>résultats!AM162*résultats!AM217</f>
        <v>107.29500374885249</v>
      </c>
      <c r="X54">
        <f>résultats!AN162*résultats!AN217</f>
        <v>110.1771919533779</v>
      </c>
      <c r="Y54">
        <f>résultats!AO162*résultats!AO217</f>
        <v>91.463642603523581</v>
      </c>
      <c r="Z54">
        <f>résultats!AP162*résultats!AP217</f>
        <v>73.649511574084229</v>
      </c>
      <c r="AA54">
        <f>résultats!AQ162*résultats!AQ217</f>
        <v>57.466620178788645</v>
      </c>
      <c r="AB54">
        <f>résultats!AR162*résultats!AR217</f>
        <v>42.745898544064502</v>
      </c>
      <c r="AC54">
        <f>résultats!AS162*résultats!AS217</f>
        <v>30.233127805192222</v>
      </c>
      <c r="AD54">
        <f>résultats!AT162*résultats!AT217</f>
        <v>20.18356730057641</v>
      </c>
      <c r="AE54">
        <f>résultats!AU162*résultats!AU217</f>
        <v>9.7283998252994337</v>
      </c>
      <c r="AF54">
        <f>résultats!AV162*résultats!AV217</f>
        <v>0</v>
      </c>
      <c r="AG54">
        <f>résultats!AW162*résultats!AW217</f>
        <v>0</v>
      </c>
    </row>
    <row r="55" spans="1:33" x14ac:dyDescent="0.25">
      <c r="A55" t="s">
        <v>1209</v>
      </c>
      <c r="B55" s="18"/>
      <c r="C55">
        <f>résultats!S163*résultats!S218</f>
        <v>1566.2972434953879</v>
      </c>
      <c r="D55">
        <f>résultats!T163*résultats!T218</f>
        <v>1858.7797081037306</v>
      </c>
      <c r="E55">
        <f>résultats!U163*résultats!U218</f>
        <v>1843.1812004908566</v>
      </c>
      <c r="F55">
        <f>résultats!V163*résultats!V218</f>
        <v>1964.2827614325779</v>
      </c>
      <c r="G55">
        <f>résultats!W163*résultats!W218</f>
        <v>2008.6784084197438</v>
      </c>
      <c r="H55">
        <f>résultats!X163*résultats!X218</f>
        <v>2224.0181980782145</v>
      </c>
      <c r="I55">
        <f>résultats!Y163*résultats!Y218</f>
        <v>2281.177345690759</v>
      </c>
      <c r="J55">
        <f>résultats!Z163*résultats!Z218</f>
        <v>2236.1280745644085</v>
      </c>
      <c r="K55">
        <f>résultats!AA163*résultats!AA218</f>
        <v>2125.3158348968636</v>
      </c>
      <c r="L55">
        <f>résultats!AB163*résultats!AB218</f>
        <v>1991.3383305192101</v>
      </c>
      <c r="M55">
        <f>résultats!AC163*résultats!AC218</f>
        <v>1968.5772683128471</v>
      </c>
      <c r="N55">
        <f>résultats!AD163*résultats!AD218</f>
        <v>1990.9496110136006</v>
      </c>
      <c r="O55">
        <f>résultats!AE163*résultats!AE218</f>
        <v>1906.9737573798054</v>
      </c>
      <c r="P55">
        <f>résultats!AF163*résultats!AF218</f>
        <v>1796.2743038952876</v>
      </c>
      <c r="Q55">
        <f>résultats!AG163*résultats!AG218</f>
        <v>1687.6592372701066</v>
      </c>
      <c r="R55">
        <f>résultats!AH163*résultats!AH218</f>
        <v>1583.7494640923444</v>
      </c>
      <c r="S55">
        <f>résultats!AI163*résultats!AI218</f>
        <v>1486.7665535982701</v>
      </c>
      <c r="T55">
        <f>résultats!AJ163*résultats!AJ218</f>
        <v>1393.2758911488493</v>
      </c>
      <c r="U55">
        <f>résultats!AK163*résultats!AK218</f>
        <v>1299.026761182259</v>
      </c>
      <c r="V55">
        <f>résultats!AL163*résultats!AL218</f>
        <v>1233.0354159091551</v>
      </c>
      <c r="W55">
        <f>résultats!AM163*résultats!AM218</f>
        <v>1255.8963442659292</v>
      </c>
      <c r="X55">
        <f>résultats!AN163*résultats!AN218</f>
        <v>1261.3852558668455</v>
      </c>
      <c r="Y55">
        <f>résultats!AO163*résultats!AO218</f>
        <v>1223.0579957235068</v>
      </c>
      <c r="Z55">
        <f>résultats!AP163*résultats!AP218</f>
        <v>1168.5922413953567</v>
      </c>
      <c r="AA55">
        <f>résultats!AQ163*résultats!AQ218</f>
        <v>1108.6253383707292</v>
      </c>
      <c r="AB55">
        <f>résultats!AR163*résultats!AR218</f>
        <v>1044.7680159363526</v>
      </c>
      <c r="AC55">
        <f>résultats!AS163*résultats!AS218</f>
        <v>1003.5793976047662</v>
      </c>
      <c r="AD55">
        <f>résultats!AT163*résultats!AT218</f>
        <v>1034.6643665090198</v>
      </c>
      <c r="AE55">
        <f>résultats!AU163*résultats!AU218</f>
        <v>1084.6723992735569</v>
      </c>
      <c r="AF55">
        <f>résultats!AV163*résultats!AV218</f>
        <v>1130.5536882711001</v>
      </c>
      <c r="AG55">
        <f>résultats!AW163*résultats!AW218</f>
        <v>1162.1054182429741</v>
      </c>
    </row>
    <row r="56" spans="1:33" x14ac:dyDescent="0.25">
      <c r="A56" t="s">
        <v>1210</v>
      </c>
      <c r="B56" s="18"/>
      <c r="C56">
        <f>résultats!S164*résultats!S219</f>
        <v>1349.5501212262961</v>
      </c>
      <c r="D56">
        <f>résultats!T164*résultats!T219</f>
        <v>1626.4236444854412</v>
      </c>
      <c r="E56">
        <f>résultats!U164*résultats!U219</f>
        <v>1584.2311134793742</v>
      </c>
      <c r="F56">
        <f>résultats!V164*résultats!V219</f>
        <v>1715.2564862360121</v>
      </c>
      <c r="G56">
        <f>résultats!W164*résultats!W219</f>
        <v>1757.9587791919018</v>
      </c>
      <c r="H56">
        <f>résultats!X164*résultats!X219</f>
        <v>1943.0544826845394</v>
      </c>
      <c r="I56">
        <f>résultats!Y164*résultats!Y219</f>
        <v>1945.6937918908275</v>
      </c>
      <c r="J56">
        <f>résultats!Z164*résultats!Z219</f>
        <v>1907.1978637230768</v>
      </c>
      <c r="K56">
        <f>résultats!AA164*résultats!AA219</f>
        <v>1821.2554921815497</v>
      </c>
      <c r="L56">
        <f>résultats!AB164*résultats!AB219</f>
        <v>1713.8277751759329</v>
      </c>
      <c r="M56">
        <f>résultats!AC164*résultats!AC219</f>
        <v>1706.8021969601696</v>
      </c>
      <c r="N56">
        <f>résultats!AD164*résultats!AD219</f>
        <v>1729.2310564485483</v>
      </c>
      <c r="O56">
        <f>résultats!AE164*résultats!AE219</f>
        <v>1650.6563515233902</v>
      </c>
      <c r="P56">
        <f>résultats!AF164*résultats!AF219</f>
        <v>1563.5097051212153</v>
      </c>
      <c r="Q56">
        <f>résultats!AG164*résultats!AG219</f>
        <v>1475.3936328173088</v>
      </c>
      <c r="R56">
        <f>résultats!AH164*résultats!AH219</f>
        <v>1387.4368380288379</v>
      </c>
      <c r="S56">
        <f>résultats!AI164*résultats!AI219</f>
        <v>1307.9274696095783</v>
      </c>
      <c r="T56">
        <f>résultats!AJ164*résultats!AJ219</f>
        <v>1231.3668743698152</v>
      </c>
      <c r="U56">
        <f>résultats!AK164*résultats!AK219</f>
        <v>1151.1643884833118</v>
      </c>
      <c r="V56">
        <f>résultats!AL164*résultats!AL219</f>
        <v>1097.0460285607248</v>
      </c>
      <c r="W56">
        <f>résultats!AM164*résultats!AM219</f>
        <v>1121.557584881042</v>
      </c>
      <c r="X56">
        <f>résultats!AN164*résultats!AN219</f>
        <v>1123.298131024028</v>
      </c>
      <c r="Y56">
        <f>résultats!AO164*résultats!AO219</f>
        <v>1093.9514463537471</v>
      </c>
      <c r="Z56">
        <f>résultats!AP164*résultats!AP219</f>
        <v>1050.6658432568393</v>
      </c>
      <c r="AA56">
        <f>résultats!AQ164*résultats!AQ219</f>
        <v>1001.5827536238723</v>
      </c>
      <c r="AB56">
        <f>résultats!AR164*résultats!AR219</f>
        <v>948.44990370454104</v>
      </c>
      <c r="AC56">
        <f>résultats!AS164*résultats!AS219</f>
        <v>915.56232820274045</v>
      </c>
      <c r="AD56">
        <f>résultats!AT164*résultats!AT219</f>
        <v>948.12099322353174</v>
      </c>
      <c r="AE56">
        <f>résultats!AU164*résultats!AU219</f>
        <v>996.93457312338774</v>
      </c>
      <c r="AF56">
        <f>résultats!AV164*résultats!AV219</f>
        <v>1042.9738912594382</v>
      </c>
      <c r="AG56">
        <f>résultats!AW164*résultats!AW219</f>
        <v>1076.1951287441186</v>
      </c>
    </row>
    <row r="57" spans="1:33" x14ac:dyDescent="0.25">
      <c r="A57" t="s">
        <v>1211</v>
      </c>
      <c r="B57" s="18"/>
      <c r="C57">
        <f>SUM(C58:C62)</f>
        <v>3368.8308123255056</v>
      </c>
      <c r="D57">
        <f t="shared" ref="D57:AG57" si="10">SUM(D58:D62)</f>
        <v>3796.5476597285419</v>
      </c>
      <c r="E57">
        <f t="shared" si="10"/>
        <v>3897.4805509425273</v>
      </c>
      <c r="F57">
        <f t="shared" si="10"/>
        <v>3997.342055268643</v>
      </c>
      <c r="G57">
        <f t="shared" si="10"/>
        <v>4042.4792706689504</v>
      </c>
      <c r="H57">
        <f t="shared" si="10"/>
        <v>4394.8540198200826</v>
      </c>
      <c r="I57">
        <f t="shared" si="10"/>
        <v>4630.9963658757324</v>
      </c>
      <c r="J57">
        <f t="shared" si="10"/>
        <v>4478.0263704017216</v>
      </c>
      <c r="K57">
        <f t="shared" si="10"/>
        <v>4192.8772402137383</v>
      </c>
      <c r="L57">
        <f t="shared" si="10"/>
        <v>3905.1406770711455</v>
      </c>
      <c r="M57">
        <f t="shared" si="10"/>
        <v>3786.5998931969698</v>
      </c>
      <c r="N57">
        <f t="shared" si="10"/>
        <v>3768.6975347692833</v>
      </c>
      <c r="O57">
        <f t="shared" si="10"/>
        <v>3613.0105423257864</v>
      </c>
      <c r="P57">
        <f t="shared" si="10"/>
        <v>3365.8300605892541</v>
      </c>
      <c r="Q57">
        <f t="shared" si="10"/>
        <v>3128.1652750789867</v>
      </c>
      <c r="R57">
        <f t="shared" si="10"/>
        <v>2917.7827508169785</v>
      </c>
      <c r="S57">
        <f t="shared" si="10"/>
        <v>2705.1633389887379</v>
      </c>
      <c r="T57">
        <f t="shared" si="10"/>
        <v>2505.9046774573753</v>
      </c>
      <c r="U57">
        <f t="shared" si="10"/>
        <v>2322.5701187921186</v>
      </c>
      <c r="V57">
        <f t="shared" si="10"/>
        <v>2170.0700894336942</v>
      </c>
      <c r="W57">
        <f t="shared" si="10"/>
        <v>2134.0909724577782</v>
      </c>
      <c r="X57">
        <f t="shared" si="10"/>
        <v>2105.2773604161916</v>
      </c>
      <c r="Y57">
        <f t="shared" si="10"/>
        <v>2000.4098872921654</v>
      </c>
      <c r="Z57">
        <f t="shared" si="10"/>
        <v>1886.3238971041173</v>
      </c>
      <c r="AA57">
        <f t="shared" si="10"/>
        <v>1774.2320139730334</v>
      </c>
      <c r="AB57">
        <f t="shared" si="10"/>
        <v>1661.2716673529983</v>
      </c>
      <c r="AC57">
        <f t="shared" si="10"/>
        <v>1575.240227375255</v>
      </c>
      <c r="AD57">
        <f t="shared" si="10"/>
        <v>1569.4773795380988</v>
      </c>
      <c r="AE57">
        <f t="shared" si="10"/>
        <v>1585.6224027437358</v>
      </c>
      <c r="AF57">
        <f t="shared" si="10"/>
        <v>1600.3083149031252</v>
      </c>
      <c r="AG57">
        <f t="shared" si="10"/>
        <v>1606.8055205572637</v>
      </c>
    </row>
    <row r="58" spans="1:33" x14ac:dyDescent="0.25">
      <c r="A58" t="s">
        <v>1212</v>
      </c>
      <c r="B58" s="18"/>
      <c r="C58">
        <f>résultats!S166*résultats!S221</f>
        <v>213.84376147379652</v>
      </c>
      <c r="D58">
        <f>résultats!T166*résultats!T221</f>
        <v>172.44272704057221</v>
      </c>
      <c r="E58">
        <f>résultats!U166*résultats!U221</f>
        <v>247.93648297056461</v>
      </c>
      <c r="F58">
        <f>résultats!V166*résultats!V221</f>
        <v>183.47665161964753</v>
      </c>
      <c r="G58">
        <f>résultats!W166*résultats!W221</f>
        <v>170.57824303685638</v>
      </c>
      <c r="H58">
        <f>résultats!X166*résultats!X221</f>
        <v>188.10388711834085</v>
      </c>
      <c r="I58">
        <f>résultats!Y166*résultats!Y221</f>
        <v>303.57180032170396</v>
      </c>
      <c r="J58">
        <f>résultats!Z166*résultats!Z221</f>
        <v>274.94107077529401</v>
      </c>
      <c r="K58">
        <f>résultats!AA166*résultats!AA221</f>
        <v>223.57350476052241</v>
      </c>
      <c r="L58">
        <f>résultats!AB166*résultats!AB221</f>
        <v>189.62454228304827</v>
      </c>
      <c r="M58">
        <f>résultats!AC166*résultats!AC221</f>
        <v>153.69888524229421</v>
      </c>
      <c r="N58">
        <f>résultats!AD166*résultats!AD221</f>
        <v>140.16365340476898</v>
      </c>
      <c r="O58">
        <f>résultats!AE166*résultats!AE221</f>
        <v>141.24810553294745</v>
      </c>
      <c r="P58">
        <f>résultats!AF166*résultats!AF221</f>
        <v>113.64883366205775</v>
      </c>
      <c r="Q58">
        <f>résultats!AG166*résultats!AG221</f>
        <v>92.22386401649932</v>
      </c>
      <c r="R58">
        <f>résultats!AH166*résultats!AH221</f>
        <v>79.135918690168097</v>
      </c>
      <c r="S58">
        <f>résultats!AI166*résultats!AI221</f>
        <v>61.50207160834389</v>
      </c>
      <c r="T58">
        <f>résultats!AJ166*résultats!AJ221</f>
        <v>46.907739347819629</v>
      </c>
      <c r="U58">
        <f>résultats!AK166*résultats!AK221</f>
        <v>38.150027062623458</v>
      </c>
      <c r="V58">
        <f>résultats!AL166*résultats!AL221</f>
        <v>27.512538735062023</v>
      </c>
      <c r="W58">
        <f>résultats!AM166*résultats!AM221</f>
        <v>19.113173247195004</v>
      </c>
      <c r="X58">
        <f>résultats!AN166*résultats!AN221</f>
        <v>19.801370112571597</v>
      </c>
      <c r="Y58">
        <f>résultats!AO166*résultats!AO221</f>
        <v>9.6574552270351699</v>
      </c>
      <c r="Z58">
        <f>résultats!AP166*résultats!AP221</f>
        <v>1.4336729079115431</v>
      </c>
      <c r="AA58">
        <f>résultats!AQ166*résultats!AQ221</f>
        <v>0</v>
      </c>
      <c r="AB58">
        <f>résultats!AR166*résultats!AR221</f>
        <v>0</v>
      </c>
      <c r="AC58">
        <f>résultats!AS166*résultats!AS221</f>
        <v>0</v>
      </c>
      <c r="AD58">
        <f>résultats!AT166*résultats!AT221</f>
        <v>0</v>
      </c>
      <c r="AE58">
        <f>résultats!AU166*résultats!AU221</f>
        <v>0</v>
      </c>
      <c r="AF58">
        <f>résultats!AV166*résultats!AV221</f>
        <v>0</v>
      </c>
      <c r="AG58">
        <f>résultats!AW166*résultats!AW221</f>
        <v>0</v>
      </c>
    </row>
    <row r="59" spans="1:33" x14ac:dyDescent="0.25">
      <c r="A59" t="s">
        <v>1213</v>
      </c>
      <c r="B59" s="18"/>
      <c r="C59">
        <f>résultats!S167*résultats!S222</f>
        <v>267.34551277307725</v>
      </c>
      <c r="D59">
        <f>résultats!T167*résultats!T222</f>
        <v>251.78385648001549</v>
      </c>
      <c r="E59">
        <f>résultats!U167*résultats!U222</f>
        <v>308.87308489801308</v>
      </c>
      <c r="F59">
        <f>résultats!V167*résultats!V222</f>
        <v>266.18434311925023</v>
      </c>
      <c r="G59">
        <f>résultats!W167*résultats!W222</f>
        <v>258.00958466072399</v>
      </c>
      <c r="H59">
        <f>résultats!X167*résultats!X222</f>
        <v>282.78398000462278</v>
      </c>
      <c r="I59">
        <f>résultats!Y167*résultats!Y222</f>
        <v>374.48434964253266</v>
      </c>
      <c r="J59">
        <f>résultats!Z167*résultats!Z222</f>
        <v>350.49886307384611</v>
      </c>
      <c r="K59">
        <f>résultats!AA167*résultats!AA222</f>
        <v>304.46351478270594</v>
      </c>
      <c r="L59">
        <f>résultats!AB167*résultats!AB222</f>
        <v>269.59370978746165</v>
      </c>
      <c r="M59">
        <f>résultats!AC167*résultats!AC222</f>
        <v>238.39914678976922</v>
      </c>
      <c r="N59">
        <f>résultats!AD167*résultats!AD222</f>
        <v>228.40961557697131</v>
      </c>
      <c r="O59">
        <f>résultats!AE167*résultats!AE222</f>
        <v>225.74214016190768</v>
      </c>
      <c r="P59">
        <f>résultats!AF167*résultats!AF222</f>
        <v>195.02395701163596</v>
      </c>
      <c r="Q59">
        <f>résultats!AG167*résultats!AG222</f>
        <v>169.30494727426591</v>
      </c>
      <c r="R59">
        <f>résultats!AH167*résultats!AH222</f>
        <v>151.70964924000415</v>
      </c>
      <c r="S59">
        <f>résultats!AI167*résultats!AI222</f>
        <v>129.65449660628769</v>
      </c>
      <c r="T59">
        <f>résultats!AJ167*résultats!AJ222</f>
        <v>110.2696615123176</v>
      </c>
      <c r="U59">
        <f>résultats!AK167*résultats!AK222</f>
        <v>96.800763042677033</v>
      </c>
      <c r="V59">
        <f>résultats!AL167*résultats!AL222</f>
        <v>82.056263718070056</v>
      </c>
      <c r="W59">
        <f>résultats!AM167*résultats!AM222</f>
        <v>72.373614304368104</v>
      </c>
      <c r="X59">
        <f>résultats!AN167*résultats!AN222</f>
        <v>73.121710610895775</v>
      </c>
      <c r="Y59">
        <f>résultats!AO167*résultats!AO222</f>
        <v>59.568362413337567</v>
      </c>
      <c r="Z59">
        <f>résultats!AP167*résultats!AP222</f>
        <v>47.134957807488895</v>
      </c>
      <c r="AA59">
        <f>résultats!AQ167*résultats!AQ222</f>
        <v>36.120337883951159</v>
      </c>
      <c r="AB59">
        <f>résultats!AR167*résultats!AR222</f>
        <v>26.280939567592934</v>
      </c>
      <c r="AC59">
        <f>résultats!AS167*résultats!AS222</f>
        <v>17.856255512024134</v>
      </c>
      <c r="AD59">
        <f>résultats!AT167*résultats!AT222</f>
        <v>11.011922461157416</v>
      </c>
      <c r="AE59">
        <f>résultats!AU167*résultats!AU222</f>
        <v>4.6821691206302241</v>
      </c>
      <c r="AF59">
        <f>résultats!AV167*résultats!AV222</f>
        <v>0</v>
      </c>
      <c r="AG59">
        <f>résultats!AW167*résultats!AW222</f>
        <v>0</v>
      </c>
    </row>
    <row r="60" spans="1:33" x14ac:dyDescent="0.25">
      <c r="A60" t="s">
        <v>1214</v>
      </c>
      <c r="B60" s="18"/>
      <c r="C60">
        <f>résultats!S168*résultats!S223</f>
        <v>1434.858161509753</v>
      </c>
      <c r="D60">
        <f>résultats!T168*résultats!T223</f>
        <v>1668.4897663446766</v>
      </c>
      <c r="E60">
        <f>résultats!U168*résultats!U223</f>
        <v>1661.1332102690651</v>
      </c>
      <c r="F60">
        <f>résultats!V168*résultats!V223</f>
        <v>1756.2651742119308</v>
      </c>
      <c r="G60">
        <f>résultats!W168*résultats!W223</f>
        <v>1787.9362696351561</v>
      </c>
      <c r="H60">
        <f>résultats!X168*résultats!X223</f>
        <v>1942.2773804985895</v>
      </c>
      <c r="I60">
        <f>résultats!Y168*résultats!Y223</f>
        <v>1969.8889285234145</v>
      </c>
      <c r="J60">
        <f>résultats!Z168*résultats!Z223</f>
        <v>1919.908308365008</v>
      </c>
      <c r="K60">
        <f>résultats!AA168*résultats!AA223</f>
        <v>1823.8767341547505</v>
      </c>
      <c r="L60">
        <f>résultats!AB168*résultats!AB223</f>
        <v>1712.8177611145052</v>
      </c>
      <c r="M60">
        <f>résultats!AC168*résultats!AC223</f>
        <v>1683.7600863590501</v>
      </c>
      <c r="N60">
        <f>résultats!AD168*résultats!AD223</f>
        <v>1685.751067275886</v>
      </c>
      <c r="O60">
        <f>résultats!AE168*résultats!AE223</f>
        <v>1610.8936381033247</v>
      </c>
      <c r="P60">
        <f>résultats!AF168*résultats!AF223</f>
        <v>1511.5066630959618</v>
      </c>
      <c r="Q60">
        <f>résultats!AG168*résultats!AG223</f>
        <v>1411.0387143794976</v>
      </c>
      <c r="R60">
        <f>résultats!AH168*résultats!AH223</f>
        <v>1319.3440599326691</v>
      </c>
      <c r="S60">
        <f>résultats!AI168*résultats!AI223</f>
        <v>1228.8793234432733</v>
      </c>
      <c r="T60">
        <f>résultats!AJ168*résultats!AJ223</f>
        <v>1142.9867742723284</v>
      </c>
      <c r="U60">
        <f>résultats!AK168*résultats!AK223</f>
        <v>1061.7017779947719</v>
      </c>
      <c r="V60">
        <f>résultats!AL168*résultats!AL223</f>
        <v>995.70745116835849</v>
      </c>
      <c r="W60">
        <f>résultats!AM168*résultats!AM223</f>
        <v>982.93732856052839</v>
      </c>
      <c r="X60">
        <f>résultats!AN168*résultats!AN223</f>
        <v>969.77065232316977</v>
      </c>
      <c r="Y60">
        <f>résultats!AO168*résultats!AO223</f>
        <v>925.86895611416026</v>
      </c>
      <c r="Z60">
        <f>résultats!AP168*résultats!AP223</f>
        <v>876.39545345075123</v>
      </c>
      <c r="AA60">
        <f>résultats!AQ168*résultats!AQ223</f>
        <v>824.70958428257177</v>
      </c>
      <c r="AB60">
        <f>résultats!AR168*résultats!AR223</f>
        <v>771.91661936976436</v>
      </c>
      <c r="AC60">
        <f>résultats!AS168*résultats!AS223</f>
        <v>731.59101785899406</v>
      </c>
      <c r="AD60">
        <f>résultats!AT168*résultats!AT223</f>
        <v>728.64854981820213</v>
      </c>
      <c r="AE60">
        <f>résultats!AU168*résultats!AU223</f>
        <v>736.21852435650567</v>
      </c>
      <c r="AF60">
        <f>résultats!AV168*résultats!AV223</f>
        <v>741.95434221424625</v>
      </c>
      <c r="AG60">
        <f>résultats!AW168*résultats!AW223</f>
        <v>741.57669172946703</v>
      </c>
    </row>
    <row r="61" spans="1:33" x14ac:dyDescent="0.25">
      <c r="A61" t="s">
        <v>1215</v>
      </c>
      <c r="B61" s="18"/>
      <c r="C61">
        <f>résultats!S169*résultats!S224</f>
        <v>1452.783376568879</v>
      </c>
      <c r="D61">
        <f>résultats!T169*résultats!T224</f>
        <v>1703.8313098632775</v>
      </c>
      <c r="E61">
        <f>résultats!U169*résultats!U224</f>
        <v>1679.5377728048848</v>
      </c>
      <c r="F61">
        <f>résultats!V169*résultats!V224</f>
        <v>1791.4158863178145</v>
      </c>
      <c r="G61">
        <f>résultats!W169*résultats!W224</f>
        <v>1825.9551733362139</v>
      </c>
      <c r="H61">
        <f>résultats!X169*résultats!X224</f>
        <v>1981.6887721985295</v>
      </c>
      <c r="I61">
        <f>résultats!Y169*résultats!Y224</f>
        <v>1983.0512873880814</v>
      </c>
      <c r="J61">
        <f>résultats!Z169*résultats!Z224</f>
        <v>1932.6781281875737</v>
      </c>
      <c r="K61">
        <f>résultats!AA169*résultats!AA224</f>
        <v>1840.9634865157598</v>
      </c>
      <c r="L61">
        <f>résultats!AB169*résultats!AB224</f>
        <v>1733.1046638861305</v>
      </c>
      <c r="M61">
        <f>résultats!AC169*résultats!AC224</f>
        <v>1710.7417748058558</v>
      </c>
      <c r="N61">
        <f>résultats!AD169*résultats!AD224</f>
        <v>1714.3731985116569</v>
      </c>
      <c r="O61">
        <f>résultats!AE169*résultats!AE224</f>
        <v>1635.1266585276067</v>
      </c>
      <c r="P61">
        <f>résultats!AF169*résultats!AF224</f>
        <v>1539.0182422329387</v>
      </c>
      <c r="Q61">
        <f>résultats!AG169*résultats!AG224</f>
        <v>1440.2043196762531</v>
      </c>
      <c r="R61">
        <f>résultats!AH169*résultats!AH224</f>
        <v>1348.1721890155111</v>
      </c>
      <c r="S61">
        <f>résultats!AI169*résultats!AI224</f>
        <v>1258.5988185405654</v>
      </c>
      <c r="T61">
        <f>résultats!AJ169*résultats!AJ224</f>
        <v>1173.5612632407967</v>
      </c>
      <c r="U61">
        <f>résultats!AK169*résultats!AK224</f>
        <v>1091.6865511000296</v>
      </c>
      <c r="V61">
        <f>résultats!AL169*résultats!AL224</f>
        <v>1026.0083304602683</v>
      </c>
      <c r="W61">
        <f>résultats!AM169*résultats!AM224</f>
        <v>1014.8379763281674</v>
      </c>
      <c r="X61">
        <f>résultats!AN169*résultats!AN224</f>
        <v>999.74701222231499</v>
      </c>
      <c r="Y61">
        <f>résultats!AO169*résultats!AO224</f>
        <v>956.67542793587529</v>
      </c>
      <c r="Z61">
        <f>résultats!AP169*résultats!AP224</f>
        <v>907.99289722511048</v>
      </c>
      <c r="AA61">
        <f>résultats!AQ169*résultats!AQ224</f>
        <v>856.55654752272517</v>
      </c>
      <c r="AB61">
        <f>résultats!AR169*résultats!AR224</f>
        <v>803.67168200100627</v>
      </c>
      <c r="AC61">
        <f>résultats!AS169*résultats!AS224</f>
        <v>763.55222042709693</v>
      </c>
      <c r="AD61">
        <f>résultats!AT169*résultats!AT224</f>
        <v>762.12312577201044</v>
      </c>
      <c r="AE61">
        <f>résultats!AU169*résultats!AU224</f>
        <v>771.12138603765766</v>
      </c>
      <c r="AF61">
        <f>résultats!AV169*résultats!AV224</f>
        <v>778.47578278721028</v>
      </c>
      <c r="AG61">
        <f>résultats!AW169*résultats!AW224</f>
        <v>779.44781826113012</v>
      </c>
    </row>
    <row r="62" spans="1:33" x14ac:dyDescent="0.25">
      <c r="A62" t="s">
        <v>1216</v>
      </c>
      <c r="B62" s="18"/>
      <c r="C62">
        <f>résultats!S170*résultats!S225</f>
        <v>0</v>
      </c>
      <c r="D62">
        <f>résultats!T170*résultats!T225</f>
        <v>0</v>
      </c>
      <c r="E62">
        <f>résultats!U170*résultats!U225</f>
        <v>0</v>
      </c>
      <c r="F62">
        <f>résultats!V170*résultats!V225</f>
        <v>0</v>
      </c>
      <c r="G62">
        <f>résultats!W170*résultats!W225</f>
        <v>0</v>
      </c>
      <c r="H62">
        <f>résultats!X170*résultats!X225</f>
        <v>0</v>
      </c>
      <c r="I62">
        <f>résultats!Y170*résultats!Y225</f>
        <v>0</v>
      </c>
      <c r="J62">
        <f>résultats!Z170*résultats!Z225</f>
        <v>0</v>
      </c>
      <c r="K62">
        <f>résultats!AA170*résultats!AA225</f>
        <v>0</v>
      </c>
      <c r="L62">
        <f>résultats!AB170*résultats!AB225</f>
        <v>0</v>
      </c>
      <c r="M62">
        <f>résultats!AC170*résultats!AC225</f>
        <v>0</v>
      </c>
      <c r="N62">
        <f>résultats!AD170*résultats!AD225</f>
        <v>0</v>
      </c>
      <c r="O62">
        <f>résultats!AE170*résultats!AE225</f>
        <v>0</v>
      </c>
      <c r="P62">
        <f>résultats!AF170*résultats!AF225</f>
        <v>6.6323645866602376</v>
      </c>
      <c r="Q62">
        <f>résultats!AG170*résultats!AG225</f>
        <v>15.393429732470961</v>
      </c>
      <c r="R62">
        <f>résultats!AH170*résultats!AH225</f>
        <v>19.420933938626117</v>
      </c>
      <c r="S62">
        <f>résultats!AI170*résultats!AI225</f>
        <v>26.528628790267845</v>
      </c>
      <c r="T62">
        <f>résultats!AJ170*résultats!AJ225</f>
        <v>32.179239084112666</v>
      </c>
      <c r="U62">
        <f>résultats!AK170*résultats!AK225</f>
        <v>34.230999592016836</v>
      </c>
      <c r="V62">
        <f>résultats!AL170*résultats!AL225</f>
        <v>38.78550535193515</v>
      </c>
      <c r="W62">
        <f>résultats!AM170*résultats!AM225</f>
        <v>44.828880017519211</v>
      </c>
      <c r="X62">
        <f>résultats!AN170*résultats!AN225</f>
        <v>42.836615147239407</v>
      </c>
      <c r="Y62">
        <f>résultats!AO170*résultats!AO225</f>
        <v>48.639685601757201</v>
      </c>
      <c r="Z62">
        <f>résultats!AP170*résultats!AP225</f>
        <v>53.366915712855111</v>
      </c>
      <c r="AA62">
        <f>résultats!AQ170*résultats!AQ225</f>
        <v>56.845544283785344</v>
      </c>
      <c r="AB62">
        <f>résultats!AR170*résultats!AR225</f>
        <v>59.402426414634853</v>
      </c>
      <c r="AC62">
        <f>résultats!AS170*résultats!AS225</f>
        <v>62.240733577139942</v>
      </c>
      <c r="AD62">
        <f>résultats!AT170*résultats!AT225</f>
        <v>67.693781486728739</v>
      </c>
      <c r="AE62">
        <f>résultats!AU170*résultats!AU225</f>
        <v>73.600323228942472</v>
      </c>
      <c r="AF62">
        <f>résultats!AV170*résultats!AV225</f>
        <v>79.87818990166879</v>
      </c>
      <c r="AG62">
        <f>résultats!AW170*résultats!AW225</f>
        <v>85.781010566666595</v>
      </c>
    </row>
    <row r="63" spans="1:33" x14ac:dyDescent="0.25">
      <c r="A63" t="s">
        <v>1217</v>
      </c>
      <c r="B63" s="18"/>
      <c r="C63">
        <f>SUM(C64:C69)</f>
        <v>1552.5395322429238</v>
      </c>
      <c r="D63">
        <f t="shared" ref="D63:AG63" si="11">SUM(D64:D69)</f>
        <v>1616.5315643375206</v>
      </c>
      <c r="E63">
        <f t="shared" si="11"/>
        <v>1663.7633235180176</v>
      </c>
      <c r="F63">
        <f t="shared" si="11"/>
        <v>1609.3215619271275</v>
      </c>
      <c r="G63">
        <f t="shared" si="11"/>
        <v>1567.9765323198449</v>
      </c>
      <c r="H63">
        <f t="shared" si="11"/>
        <v>1639.5759202956749</v>
      </c>
      <c r="I63">
        <f t="shared" si="11"/>
        <v>1736.7415743495008</v>
      </c>
      <c r="J63">
        <f t="shared" si="11"/>
        <v>1637.5983203031396</v>
      </c>
      <c r="K63">
        <f t="shared" si="11"/>
        <v>1489.2373523414765</v>
      </c>
      <c r="L63">
        <f t="shared" si="11"/>
        <v>1357.5993621914963</v>
      </c>
      <c r="M63">
        <f t="shared" si="11"/>
        <v>1280.9765282007625</v>
      </c>
      <c r="N63">
        <f t="shared" si="11"/>
        <v>1247.3419562907034</v>
      </c>
      <c r="O63">
        <f t="shared" si="11"/>
        <v>1178.5945868963508</v>
      </c>
      <c r="P63">
        <f t="shared" si="11"/>
        <v>1070.9810260318695</v>
      </c>
      <c r="Q63">
        <f t="shared" si="11"/>
        <v>973.94489225438156</v>
      </c>
      <c r="R63">
        <f t="shared" si="11"/>
        <v>891.70280111571344</v>
      </c>
      <c r="S63">
        <f t="shared" si="11"/>
        <v>812.08292997583578</v>
      </c>
      <c r="T63">
        <f t="shared" si="11"/>
        <v>738.81667872562616</v>
      </c>
      <c r="U63">
        <f t="shared" si="11"/>
        <v>672.75382964647372</v>
      </c>
      <c r="V63">
        <f t="shared" si="11"/>
        <v>619.19853816537932</v>
      </c>
      <c r="W63">
        <f t="shared" si="11"/>
        <v>604.59321075113098</v>
      </c>
      <c r="X63">
        <f t="shared" si="11"/>
        <v>592.35425082837594</v>
      </c>
      <c r="Y63">
        <f t="shared" si="11"/>
        <v>549.24293226872078</v>
      </c>
      <c r="Z63">
        <f t="shared" si="11"/>
        <v>502.63465430768804</v>
      </c>
      <c r="AA63">
        <f t="shared" si="11"/>
        <v>456.49369468697432</v>
      </c>
      <c r="AB63">
        <f t="shared" si="11"/>
        <v>411.77192388452124</v>
      </c>
      <c r="AC63">
        <f t="shared" si="11"/>
        <v>378.77194158911203</v>
      </c>
      <c r="AD63">
        <f t="shared" si="11"/>
        <v>374.91924574413628</v>
      </c>
      <c r="AE63">
        <f t="shared" si="11"/>
        <v>379.24317889512065</v>
      </c>
      <c r="AF63">
        <f t="shared" si="11"/>
        <v>382.51408895962822</v>
      </c>
      <c r="AG63">
        <f t="shared" si="11"/>
        <v>381.90637757860196</v>
      </c>
    </row>
    <row r="64" spans="1:33" x14ac:dyDescent="0.25">
      <c r="A64" t="s">
        <v>1218</v>
      </c>
      <c r="B64" s="18"/>
      <c r="C64">
        <f>résultats!S172*résultats!S227</f>
        <v>71.445279810682891</v>
      </c>
      <c r="D64">
        <f>résultats!T172*résultats!T227</f>
        <v>49.550091525508051</v>
      </c>
      <c r="E64">
        <f>résultats!U172*résultats!U227</f>
        <v>76.825624023015777</v>
      </c>
      <c r="F64">
        <f>résultats!V172*résultats!V227</f>
        <v>50.164310578706576</v>
      </c>
      <c r="G64">
        <f>résultats!W172*résultats!W227</f>
        <v>44.152139854547315</v>
      </c>
      <c r="H64">
        <f>résultats!X172*résultats!X227</f>
        <v>47.002927229175988</v>
      </c>
      <c r="I64">
        <f>résultats!Y172*résultats!Y227</f>
        <v>83.505549609973428</v>
      </c>
      <c r="J64">
        <f>résultats!Z172*résultats!Z227</f>
        <v>72.942118280501447</v>
      </c>
      <c r="K64">
        <f>résultats!AA172*résultats!AA227</f>
        <v>55.893667420082089</v>
      </c>
      <c r="L64">
        <f>résultats!AB172*résultats!AB227</f>
        <v>45.390656790517369</v>
      </c>
      <c r="M64">
        <f>résultats!AC172*résultats!AC227</f>
        <v>34.393610601193792</v>
      </c>
      <c r="N64">
        <f>résultats!AD172*résultats!AD227</f>
        <v>30.295012606836227</v>
      </c>
      <c r="O64">
        <f>résultats!AE172*résultats!AE227</f>
        <v>30.600009365874076</v>
      </c>
      <c r="P64">
        <f>résultats!AF172*résultats!AF227</f>
        <v>23.150310134330869</v>
      </c>
      <c r="Q64">
        <f>résultats!AG172*résultats!AG227</f>
        <v>17.713099560469594</v>
      </c>
      <c r="R64">
        <f>résultats!AH172*résultats!AH227</f>
        <v>14.530878419198288</v>
      </c>
      <c r="S64">
        <f>résultats!AI172*résultats!AI227</f>
        <v>10.455509061533563</v>
      </c>
      <c r="T64">
        <f>résultats!AJ172*résultats!AJ227</f>
        <v>7.2137655479392482</v>
      </c>
      <c r="U64">
        <f>résultats!AK172*résultats!AK227</f>
        <v>5.3568928542582483</v>
      </c>
      <c r="V64">
        <f>résultats!AL172*résultats!AL227</f>
        <v>3.1457974665709902</v>
      </c>
      <c r="W64">
        <f>résultats!AM172*résultats!AM227</f>
        <v>1.3838464296265398</v>
      </c>
      <c r="X64">
        <f>résultats!AN172*résultats!AN227</f>
        <v>1.6033524210488113</v>
      </c>
      <c r="Y64">
        <f>résultats!AO172*résultats!AO227</f>
        <v>0</v>
      </c>
      <c r="Z64">
        <f>résultats!AP172*résultats!AP227</f>
        <v>0</v>
      </c>
      <c r="AA64">
        <f>résultats!AQ172*résultats!AQ227</f>
        <v>0</v>
      </c>
      <c r="AB64">
        <f>résultats!AR172*résultats!AR227</f>
        <v>0</v>
      </c>
      <c r="AC64">
        <f>résultats!AS172*résultats!AS227</f>
        <v>0</v>
      </c>
      <c r="AD64">
        <f>résultats!AT172*résultats!AT227</f>
        <v>0</v>
      </c>
      <c r="AE64">
        <f>résultats!AU172*résultats!AU227</f>
        <v>0</v>
      </c>
      <c r="AF64">
        <f>résultats!AV172*résultats!AV227</f>
        <v>0</v>
      </c>
      <c r="AG64">
        <f>résultats!AW172*résultats!AW227</f>
        <v>0</v>
      </c>
    </row>
    <row r="65" spans="1:33" x14ac:dyDescent="0.25">
      <c r="A65" t="s">
        <v>1219</v>
      </c>
      <c r="B65" s="18"/>
      <c r="C65">
        <f>résultats!S173*résultats!S228</f>
        <v>144.6008008735476</v>
      </c>
      <c r="D65">
        <f>résultats!T173*résultats!T228</f>
        <v>129.55795473387121</v>
      </c>
      <c r="E65">
        <f>résultats!U173*résultats!U228</f>
        <v>154.97122779296976</v>
      </c>
      <c r="F65">
        <f>résultats!V173*résultats!V228</f>
        <v>129.73996905622505</v>
      </c>
      <c r="G65">
        <f>résultats!W173*résultats!W228</f>
        <v>122.30494876017346</v>
      </c>
      <c r="H65">
        <f>résultats!X173*résultats!X228</f>
        <v>128.71614680561967</v>
      </c>
      <c r="I65">
        <f>résultats!Y173*résultats!Y228</f>
        <v>165.00258763516825</v>
      </c>
      <c r="J65">
        <f>résultats!Z173*résultats!Z228</f>
        <v>151.30157620882807</v>
      </c>
      <c r="K65">
        <f>résultats!AA173*résultats!AA228</f>
        <v>128.93504225494101</v>
      </c>
      <c r="L65">
        <f>résultats!AB173*résultats!AB228</f>
        <v>112.62139046695333</v>
      </c>
      <c r="M65">
        <f>résultats!AC173*résultats!AC228</f>
        <v>98.751454176829782</v>
      </c>
      <c r="N65">
        <f>résultats!AD173*résultats!AD228</f>
        <v>93.642203106045599</v>
      </c>
      <c r="O65">
        <f>résultats!AE173*résultats!AE228</f>
        <v>90.689423536130207</v>
      </c>
      <c r="P65">
        <f>résultats!AF173*résultats!AF228</f>
        <v>77.849369854286735</v>
      </c>
      <c r="Q65">
        <f>résultats!AG173*résultats!AG228</f>
        <v>67.408069841820875</v>
      </c>
      <c r="R65">
        <f>résultats!AH173*résultats!AH228</f>
        <v>59.974333992775776</v>
      </c>
      <c r="S65">
        <f>résultats!AI173*résultats!AI228</f>
        <v>51.705896839512697</v>
      </c>
      <c r="T65">
        <f>résultats!AJ173*résultats!AJ228</f>
        <v>44.513903827461846</v>
      </c>
      <c r="U65">
        <f>résultats!AK173*résultats!AK228</f>
        <v>39.143893971683198</v>
      </c>
      <c r="V65">
        <f>résultats!AL173*résultats!AL228</f>
        <v>33.958069334802978</v>
      </c>
      <c r="W65">
        <f>résultats!AM173*résultats!AM228</f>
        <v>31.178466931337525</v>
      </c>
      <c r="X65">
        <f>résultats!AN173*résultats!AN228</f>
        <v>30.99201781188189</v>
      </c>
      <c r="Y65">
        <f>résultats!AO173*résultats!AO228</f>
        <v>26.496375129979072</v>
      </c>
      <c r="Z65">
        <f>résultats!AP173*résultats!AP228</f>
        <v>22.212948449391249</v>
      </c>
      <c r="AA65">
        <f>résultats!AQ173*résultats!AQ228</f>
        <v>18.457273565221481</v>
      </c>
      <c r="AB65">
        <f>résultats!AR173*résultats!AR228</f>
        <v>15.154956554746462</v>
      </c>
      <c r="AC65">
        <f>résultats!AS173*résultats!AS228</f>
        <v>12.597020968731568</v>
      </c>
      <c r="AD65">
        <f>résultats!AT173*résultats!AT228</f>
        <v>11.223598480023082</v>
      </c>
      <c r="AE65">
        <f>résultats!AU173*résultats!AU228</f>
        <v>10.235921538127899</v>
      </c>
      <c r="AF65">
        <f>résultats!AV173*résultats!AV228</f>
        <v>9.1466198254743531</v>
      </c>
      <c r="AG65">
        <f>résultats!AW173*résultats!AW228</f>
        <v>7.9627046346660624</v>
      </c>
    </row>
    <row r="66" spans="1:33" x14ac:dyDescent="0.25">
      <c r="A66" t="s">
        <v>1220</v>
      </c>
      <c r="B66" s="18"/>
      <c r="C66">
        <f>résultats!S174*résultats!S229</f>
        <v>454.22521038666093</v>
      </c>
      <c r="D66">
        <f>résultats!T174*résultats!T229</f>
        <v>476.10866920541577</v>
      </c>
      <c r="E66">
        <f>résultats!U174*résultats!U229</f>
        <v>487.15854375820095</v>
      </c>
      <c r="F66">
        <f>résultats!V174*résultats!V229</f>
        <v>474.28502903498151</v>
      </c>
      <c r="G66">
        <f>résultats!W174*résultats!W229</f>
        <v>462.7069137132429</v>
      </c>
      <c r="H66">
        <f>résultats!X174*résultats!X229</f>
        <v>483.87209571779351</v>
      </c>
      <c r="I66">
        <f>résultats!Y174*résultats!Y229</f>
        <v>509.01849249019642</v>
      </c>
      <c r="J66">
        <f>résultats!Z174*résultats!Z229</f>
        <v>481.33476183333869</v>
      </c>
      <c r="K66">
        <f>résultats!AA174*résultats!AA229</f>
        <v>439.17605028232356</v>
      </c>
      <c r="L66">
        <f>résultats!AB174*résultats!AB229</f>
        <v>400.81744304925098</v>
      </c>
      <c r="M66">
        <f>résultats!AC174*résultats!AC229</f>
        <v>378.93440833306141</v>
      </c>
      <c r="N66">
        <f>résultats!AD174*résultats!AD229</f>
        <v>369.58230422433439</v>
      </c>
      <c r="O66">
        <f>résultats!AE174*résultats!AE229</f>
        <v>349.31290404972191</v>
      </c>
      <c r="P66">
        <f>résultats!AF174*résultats!AF229</f>
        <v>317.54130302130227</v>
      </c>
      <c r="Q66">
        <f>résultats!AG174*résultats!AG229</f>
        <v>288.79149641365905</v>
      </c>
      <c r="R66">
        <f>résultats!AH174*résultats!AH229</f>
        <v>264.3847017850473</v>
      </c>
      <c r="S66">
        <f>résultats!AI174*résultats!AI229</f>
        <v>240.78796307255038</v>
      </c>
      <c r="T66">
        <f>résultats!AJ174*résultats!AJ229</f>
        <v>218.99354955909018</v>
      </c>
      <c r="U66">
        <f>résultats!AK174*résultats!AK229</f>
        <v>199.31985400743764</v>
      </c>
      <c r="V66">
        <f>résultats!AL174*résultats!AL229</f>
        <v>183.33936125619016</v>
      </c>
      <c r="W66">
        <f>résultats!AM174*résultats!AM229</f>
        <v>178.92356048292683</v>
      </c>
      <c r="X66">
        <f>résultats!AN174*résultats!AN229</f>
        <v>175.47457715715453</v>
      </c>
      <c r="Y66">
        <f>résultats!AO174*résultats!AO229</f>
        <v>162.49236150306243</v>
      </c>
      <c r="Z66">
        <f>résultats!AP174*résultats!AP229</f>
        <v>148.04253220646373</v>
      </c>
      <c r="AA66">
        <f>résultats!AQ174*résultats!AQ229</f>
        <v>133.88474057745168</v>
      </c>
      <c r="AB66">
        <f>résultats!AR174*résultats!AR229</f>
        <v>120.25569843105957</v>
      </c>
      <c r="AC66">
        <f>résultats!AS174*résultats!AS229</f>
        <v>110.13879408262808</v>
      </c>
      <c r="AD66">
        <f>résultats!AT174*résultats!AT229</f>
        <v>108.58340350175958</v>
      </c>
      <c r="AE66">
        <f>résultats!AU174*résultats!AU229</f>
        <v>109.49822836191406</v>
      </c>
      <c r="AF66">
        <f>résultats!AV174*résultats!AV229</f>
        <v>110.04975703301136</v>
      </c>
      <c r="AG66">
        <f>résultats!AW174*résultats!AW229</f>
        <v>109.45931236286661</v>
      </c>
    </row>
    <row r="67" spans="1:33" x14ac:dyDescent="0.25">
      <c r="A67" t="s">
        <v>1221</v>
      </c>
      <c r="B67" s="18"/>
      <c r="C67">
        <f>résultats!S175*résultats!S230</f>
        <v>827.31223008514314</v>
      </c>
      <c r="D67">
        <f>résultats!T175*résultats!T230</f>
        <v>886.46260407210855</v>
      </c>
      <c r="E67">
        <f>résultats!U175*résultats!U230</f>
        <v>885.94320719551979</v>
      </c>
      <c r="F67">
        <f>résultats!V175*résultats!V230</f>
        <v>881.21535967669854</v>
      </c>
      <c r="G67">
        <f>résultats!W175*résultats!W230</f>
        <v>863.19557748147577</v>
      </c>
      <c r="H67">
        <f>résultats!X175*résultats!X230</f>
        <v>901.46565103115199</v>
      </c>
      <c r="I67">
        <f>résultats!Y175*résultats!Y230</f>
        <v>919.9430726243952</v>
      </c>
      <c r="J67">
        <f>résultats!Z175*résultats!Z230</f>
        <v>872.2882763661529</v>
      </c>
      <c r="K67">
        <f>résultats!AA175*résultats!AA230</f>
        <v>803.36859408538305</v>
      </c>
      <c r="L67">
        <f>résultats!AB175*résultats!AB230</f>
        <v>738.1160116314087</v>
      </c>
      <c r="M67">
        <f>résultats!AC175*résultats!AC230</f>
        <v>705.22566377912301</v>
      </c>
      <c r="N67">
        <f>résultats!AD175*résultats!AD230</f>
        <v>689.60014125420037</v>
      </c>
      <c r="O67">
        <f>résultats!AE175*résultats!AE230</f>
        <v>649.05042531840877</v>
      </c>
      <c r="P67">
        <f>résultats!AF175*résultats!AF230</f>
        <v>594.93541804084794</v>
      </c>
      <c r="Q67">
        <f>résultats!AG175*résultats!AG230</f>
        <v>544.78587400468734</v>
      </c>
      <c r="R67">
        <f>résultats!AH175*résultats!AH230</f>
        <v>500.67485970944716</v>
      </c>
      <c r="S67">
        <f>résultats!AI175*résultats!AI230</f>
        <v>459.11946958708614</v>
      </c>
      <c r="T67">
        <f>résultats!AJ175*résultats!AJ230</f>
        <v>420.43091169120987</v>
      </c>
      <c r="U67">
        <f>résultats!AK175*résultats!AK230</f>
        <v>384.32921541973053</v>
      </c>
      <c r="V67">
        <f>résultats!AL175*résultats!AL230</f>
        <v>355.90926366718156</v>
      </c>
      <c r="W67">
        <f>résultats!AM175*résultats!AM230</f>
        <v>349.56244897046042</v>
      </c>
      <c r="X67">
        <f>résultats!AN175*résultats!AN230</f>
        <v>341.9607531211015</v>
      </c>
      <c r="Y67">
        <f>résultats!AO175*résultats!AO230</f>
        <v>319.11084336061435</v>
      </c>
      <c r="Z67">
        <f>résultats!AP175*résultats!AP230</f>
        <v>293.14303713721665</v>
      </c>
      <c r="AA67">
        <f>résultats!AQ175*résultats!AQ230</f>
        <v>267.17524660605295</v>
      </c>
      <c r="AB67">
        <f>résultats!AR175*résultats!AR230</f>
        <v>241.83637334384576</v>
      </c>
      <c r="AC67">
        <f>résultats!AS175*résultats!AS230</f>
        <v>223.22543273510087</v>
      </c>
      <c r="AD67">
        <f>résultats!AT175*résultats!AT230</f>
        <v>221.65746743790655</v>
      </c>
      <c r="AE67">
        <f>résultats!AU175*résultats!AU230</f>
        <v>224.77833642931529</v>
      </c>
      <c r="AF67">
        <f>résultats!AV175*résultats!AV230</f>
        <v>227.34378795872686</v>
      </c>
      <c r="AG67">
        <f>résultats!AW175*résultats!AW230</f>
        <v>227.61796520019342</v>
      </c>
    </row>
    <row r="68" spans="1:33" x14ac:dyDescent="0.25">
      <c r="A68" t="s">
        <v>1222</v>
      </c>
      <c r="B68" s="18"/>
      <c r="C68">
        <f>résultats!S176*résultats!S231</f>
        <v>15.407039324103737</v>
      </c>
      <c r="D68">
        <f>résultats!T176*résultats!T231</f>
        <v>22.437660315543617</v>
      </c>
      <c r="E68">
        <f>résultats!U176*résultats!U231</f>
        <v>16.749447412814476</v>
      </c>
      <c r="F68">
        <f>résultats!V176*résultats!V231</f>
        <v>22.630713599146816</v>
      </c>
      <c r="G68">
        <f>résultats!W176*résultats!W231</f>
        <v>23.465607776732718</v>
      </c>
      <c r="H68">
        <f>résultats!X176*résultats!X231</f>
        <v>24.469395296679284</v>
      </c>
      <c r="I68">
        <f>résultats!Y176*résultats!Y231</f>
        <v>17.435538604250802</v>
      </c>
      <c r="J68">
        <f>résultats!Z176*résultats!Z231</f>
        <v>18.209613946667517</v>
      </c>
      <c r="K68">
        <f>résultats!AA176*résultats!AA231</f>
        <v>19.357960610806636</v>
      </c>
      <c r="L68">
        <f>résultats!AB176*résultats!AB231</f>
        <v>19.09466448529264</v>
      </c>
      <c r="M68">
        <f>résultats!AC176*résultats!AC231</f>
        <v>20.284424536069672</v>
      </c>
      <c r="N68">
        <f>résultats!AD176*résultats!AD231</f>
        <v>20.907911762250439</v>
      </c>
      <c r="O68">
        <f>résultats!AE176*résultats!AE231</f>
        <v>19.437343051879608</v>
      </c>
      <c r="P68">
        <f>résultats!AF176*résultats!AF231</f>
        <v>18.8505088185204</v>
      </c>
      <c r="Q68">
        <f>résultats!AG176*résultats!AG231</f>
        <v>17.969415039187613</v>
      </c>
      <c r="R68">
        <f>résultats!AH176*résultats!AH231</f>
        <v>16.847215469334966</v>
      </c>
      <c r="S68">
        <f>résultats!AI176*résultats!AI231</f>
        <v>16.031068680036324</v>
      </c>
      <c r="T68">
        <f>résultats!AJ176*résultats!AJ231</f>
        <v>15.108801795149597</v>
      </c>
      <c r="U68">
        <f>résultats!AK176*résultats!AK231</f>
        <v>13.974200438898674</v>
      </c>
      <c r="V68">
        <f>résultats!AL176*résultats!AL231</f>
        <v>13.21238100083661</v>
      </c>
      <c r="W68">
        <f>résultats!AM176*résultats!AM231</f>
        <v>13.252609544398428</v>
      </c>
      <c r="X68">
        <f>résultats!AN176*résultats!AN231</f>
        <v>13.012884877977484</v>
      </c>
      <c r="Y68">
        <f>résultats!AO176*résultats!AO231</f>
        <v>12.485153126433282</v>
      </c>
      <c r="Z68">
        <f>résultats!AP176*résultats!AP231</f>
        <v>11.661213490591752</v>
      </c>
      <c r="AA68">
        <f>résultats!AQ176*résultats!AQ231</f>
        <v>10.764029563038635</v>
      </c>
      <c r="AB68">
        <f>résultats!AR176*résultats!AR231</f>
        <v>9.8188975269602476</v>
      </c>
      <c r="AC68">
        <f>résultats!AS176*résultats!AS231</f>
        <v>9.0853395457691732</v>
      </c>
      <c r="AD68">
        <f>résultats!AT176*résultats!AT231</f>
        <v>9.0452830730444838</v>
      </c>
      <c r="AE68">
        <f>résultats!AU176*résultats!AU231</f>
        <v>9.2895646084279733</v>
      </c>
      <c r="AF68">
        <f>résultats!AV176*résultats!AV231</f>
        <v>9.4700469472558151</v>
      </c>
      <c r="AG68">
        <f>résultats!AW176*résultats!AW231</f>
        <v>9.5200207171855968</v>
      </c>
    </row>
    <row r="69" spans="1:33" x14ac:dyDescent="0.25">
      <c r="A69" t="s">
        <v>1223</v>
      </c>
      <c r="B69" s="18"/>
      <c r="C69">
        <f>résultats!S177*résultats!S232</f>
        <v>39.548971762785129</v>
      </c>
      <c r="D69">
        <f>résultats!T177*résultats!T232</f>
        <v>52.414584485073391</v>
      </c>
      <c r="E69">
        <f>résultats!U177*résultats!U232</f>
        <v>42.11527333549683</v>
      </c>
      <c r="F69">
        <f>résultats!V177*résultats!V232</f>
        <v>51.286179981368861</v>
      </c>
      <c r="G69">
        <f>résultats!W177*résultats!W232</f>
        <v>52.151344733672836</v>
      </c>
      <c r="H69">
        <f>résultats!X177*résultats!X232</f>
        <v>54.049704215254557</v>
      </c>
      <c r="I69">
        <f>résultats!Y177*résultats!Y232</f>
        <v>41.836333385516916</v>
      </c>
      <c r="J69">
        <f>résultats!Z177*résultats!Z232</f>
        <v>41.52197366765094</v>
      </c>
      <c r="K69">
        <f>résultats!AA177*résultats!AA232</f>
        <v>42.50603768794015</v>
      </c>
      <c r="L69">
        <f>résultats!AB177*résultats!AB232</f>
        <v>41.559195768073351</v>
      </c>
      <c r="M69">
        <f>résultats!AC177*résultats!AC232</f>
        <v>43.386966774484904</v>
      </c>
      <c r="N69">
        <f>résultats!AD177*résultats!AD232</f>
        <v>43.314383337036254</v>
      </c>
      <c r="O69">
        <f>résultats!AE177*résultats!AE232</f>
        <v>39.504481574336005</v>
      </c>
      <c r="P69">
        <f>résultats!AF177*résultats!AF232</f>
        <v>38.654116162581431</v>
      </c>
      <c r="Q69">
        <f>résultats!AG177*résultats!AG232</f>
        <v>37.276937394557066</v>
      </c>
      <c r="R69">
        <f>résultats!AH177*résultats!AH232</f>
        <v>35.290811739909934</v>
      </c>
      <c r="S69">
        <f>résultats!AI177*résultats!AI232</f>
        <v>33.983022735116748</v>
      </c>
      <c r="T69">
        <f>résultats!AJ177*résultats!AJ232</f>
        <v>32.55574630477544</v>
      </c>
      <c r="U69">
        <f>résultats!AK177*résultats!AK232</f>
        <v>30.629772954465352</v>
      </c>
      <c r="V69">
        <f>résultats!AL177*résultats!AL232</f>
        <v>29.63366543979707</v>
      </c>
      <c r="W69">
        <f>résultats!AM177*résultats!AM232</f>
        <v>30.292278392381228</v>
      </c>
      <c r="X69">
        <f>résultats!AN177*résultats!AN232</f>
        <v>29.310665439211682</v>
      </c>
      <c r="Y69">
        <f>résultats!AO177*résultats!AO232</f>
        <v>28.658199148631589</v>
      </c>
      <c r="Z69">
        <f>résultats!AP177*résultats!AP232</f>
        <v>27.57492302402467</v>
      </c>
      <c r="AA69">
        <f>résultats!AQ177*résultats!AQ232</f>
        <v>26.212404375209509</v>
      </c>
      <c r="AB69">
        <f>résultats!AR177*résultats!AR232</f>
        <v>24.705998027909164</v>
      </c>
      <c r="AC69">
        <f>résultats!AS177*résultats!AS232</f>
        <v>23.725354256882408</v>
      </c>
      <c r="AD69">
        <f>résultats!AT177*résultats!AT232</f>
        <v>24.409493251402615</v>
      </c>
      <c r="AE69">
        <f>résultats!AU177*résultats!AU232</f>
        <v>25.441127957335471</v>
      </c>
      <c r="AF69">
        <f>résultats!AV177*résultats!AV232</f>
        <v>26.503877195159809</v>
      </c>
      <c r="AG69">
        <f>résultats!AW177*résultats!AW232</f>
        <v>27.346374663690231</v>
      </c>
    </row>
    <row r="70" spans="1:33" x14ac:dyDescent="0.25">
      <c r="A70" t="s">
        <v>1227</v>
      </c>
      <c r="C70">
        <f>C16*résultats!S$3</f>
        <v>1076.2905151728683</v>
      </c>
      <c r="D70">
        <f>D16*résultats!T$3</f>
        <v>1239.5175503132311</v>
      </c>
      <c r="E70">
        <f>E16*résultats!U$3</f>
        <v>1402.522042614532</v>
      </c>
      <c r="F70">
        <f>F16*résultats!V$3</f>
        <v>1536.2512255344889</v>
      </c>
      <c r="G70">
        <f>G16*résultats!W$3</f>
        <v>1664.1323572255424</v>
      </c>
      <c r="H70">
        <f>H16*résultats!X$3</f>
        <v>1743.0483229330052</v>
      </c>
      <c r="I70">
        <f>I16*résultats!Y$3</f>
        <v>1797.956693951227</v>
      </c>
      <c r="J70">
        <f>J16*résultats!Z$3</f>
        <v>1804.0891137049284</v>
      </c>
      <c r="K70">
        <f>K16*résultats!AA$3</f>
        <v>1802.0348594934844</v>
      </c>
      <c r="L70">
        <f>L16*résultats!AB$3</f>
        <v>1831.0736688127911</v>
      </c>
      <c r="M70">
        <f>M16*résultats!AC$3</f>
        <v>1886.2556077686986</v>
      </c>
      <c r="N70">
        <f>N16*résultats!AD$3</f>
        <v>1956.9604631298271</v>
      </c>
      <c r="O70">
        <f>O16*résultats!AE$3</f>
        <v>2035.7381052412909</v>
      </c>
      <c r="P70">
        <f>P16*résultats!AF$3</f>
        <v>2116.5051296113324</v>
      </c>
      <c r="Q70">
        <f>Q16*résultats!AG$3</f>
        <v>2197.843809032418</v>
      </c>
      <c r="R70">
        <f>R16*résultats!AH$3</f>
        <v>2279.5701262742132</v>
      </c>
      <c r="S70">
        <f>S16*résultats!AI$3</f>
        <v>2362.6275802876526</v>
      </c>
      <c r="T70">
        <f>T16*résultats!AJ$3</f>
        <v>2446.4146597416925</v>
      </c>
      <c r="U70">
        <f>U16*résultats!AK$3</f>
        <v>2531.1629167271681</v>
      </c>
      <c r="V70">
        <f>V16*résultats!AL$3</f>
        <v>2619.7451270976762</v>
      </c>
      <c r="W70">
        <f>W16*résultats!AM$3</f>
        <v>2713.0370586054601</v>
      </c>
      <c r="X70">
        <f>X16*résultats!AN$3</f>
        <v>2810.5943634686887</v>
      </c>
      <c r="Y70">
        <f>Y16*résultats!AO$3</f>
        <v>2910.9121505438338</v>
      </c>
      <c r="Z70">
        <f>Z16*résultats!AP$3</f>
        <v>3014.4091294090454</v>
      </c>
      <c r="AA70">
        <f>AA16*résultats!AQ$3</f>
        <v>3121.6080506219391</v>
      </c>
      <c r="AB70">
        <f>AB16*résultats!AR$3</f>
        <v>3234.6608771589163</v>
      </c>
      <c r="AC70">
        <f>AC16*résultats!AS$3</f>
        <v>3350.6553412453736</v>
      </c>
      <c r="AD70">
        <f>AD16*résultats!AT$3</f>
        <v>3469.5128220920069</v>
      </c>
      <c r="AE70">
        <f>AE16*résultats!AU$3</f>
        <v>3592.5390824786468</v>
      </c>
      <c r="AF70">
        <f>AF16*résultats!AV$3</f>
        <v>3717.3299017316772</v>
      </c>
      <c r="AG70">
        <f>AG16*résultats!AW$3</f>
        <v>3842.9171831286976</v>
      </c>
    </row>
    <row r="71" spans="1:33" x14ac:dyDescent="0.25">
      <c r="A71" t="s">
        <v>1228</v>
      </c>
      <c r="C71">
        <f>C17*résultats!S$3</f>
        <v>1076.2905151728683</v>
      </c>
      <c r="D71">
        <f>D17*résultats!T$3</f>
        <v>1239.5175503132311</v>
      </c>
      <c r="E71">
        <f>E17*résultats!U$3</f>
        <v>1402.522042614532</v>
      </c>
      <c r="F71">
        <f>F17*résultats!V$3</f>
        <v>1536.2512255344889</v>
      </c>
      <c r="G71">
        <f>G17*résultats!W$3</f>
        <v>1664.1323572255424</v>
      </c>
      <c r="H71">
        <f>H17*résultats!X$3</f>
        <v>1743.0483229330052</v>
      </c>
      <c r="I71">
        <f>I17*résultats!Y$3</f>
        <v>1797.956693951227</v>
      </c>
      <c r="J71">
        <f>J17*résultats!Z$3</f>
        <v>1804.0891137049284</v>
      </c>
      <c r="K71">
        <f>K17*résultats!AA$3</f>
        <v>1802.0348594934844</v>
      </c>
      <c r="L71">
        <f>L17*résultats!AB$3</f>
        <v>1831.0736688127911</v>
      </c>
      <c r="M71">
        <f>M17*résultats!AC$3</f>
        <v>1886.2556077686986</v>
      </c>
      <c r="N71">
        <f>N17*résultats!AD$3</f>
        <v>1956.9604631298271</v>
      </c>
      <c r="O71">
        <f>O17*résultats!AE$3</f>
        <v>2035.7381052412909</v>
      </c>
      <c r="P71">
        <f>P17*résultats!AF$3</f>
        <v>2116.5051296113324</v>
      </c>
      <c r="Q71">
        <f>Q17*résultats!AG$3</f>
        <v>2197.843809032418</v>
      </c>
      <c r="R71">
        <f>R17*résultats!AH$3</f>
        <v>2279.5701262742132</v>
      </c>
      <c r="S71">
        <f>S17*résultats!AI$3</f>
        <v>2362.6275802876526</v>
      </c>
      <c r="T71">
        <f>T17*résultats!AJ$3</f>
        <v>2446.4146597416925</v>
      </c>
      <c r="U71">
        <f>U17*résultats!AK$3</f>
        <v>2531.1629167271681</v>
      </c>
      <c r="V71">
        <f>V17*résultats!AL$3</f>
        <v>2619.7451270976762</v>
      </c>
      <c r="W71">
        <f>W17*résultats!AM$3</f>
        <v>2713.0370586054601</v>
      </c>
      <c r="X71">
        <f>X17*résultats!AN$3</f>
        <v>2810.5943634686887</v>
      </c>
      <c r="Y71">
        <f>Y17*résultats!AO$3</f>
        <v>2910.9121505438338</v>
      </c>
      <c r="Z71">
        <f>Z17*résultats!AP$3</f>
        <v>3014.4091294090454</v>
      </c>
      <c r="AA71">
        <f>AA17*résultats!AQ$3</f>
        <v>3121.6080506219391</v>
      </c>
      <c r="AB71">
        <f>AB17*résultats!AR$3</f>
        <v>3234.6608771589163</v>
      </c>
      <c r="AC71">
        <f>AC17*résultats!AS$3</f>
        <v>3350.6553412453736</v>
      </c>
      <c r="AD71">
        <f>AD17*résultats!AT$3</f>
        <v>3469.5128220920069</v>
      </c>
      <c r="AE71">
        <f>AE17*résultats!AU$3</f>
        <v>3592.5390824786468</v>
      </c>
      <c r="AF71">
        <f>AF17*résultats!AV$3</f>
        <v>3717.3299017316772</v>
      </c>
      <c r="AG71">
        <f>AG17*résultats!AW$3</f>
        <v>3842.9171831286976</v>
      </c>
    </row>
    <row r="72" spans="1:33" x14ac:dyDescent="0.25">
      <c r="A72" t="s">
        <v>1229</v>
      </c>
      <c r="C72">
        <f>C18*résultats!S$3</f>
        <v>663.69987279975737</v>
      </c>
      <c r="D72">
        <f>D18*résultats!T$3</f>
        <v>741.62065663642068</v>
      </c>
      <c r="E72">
        <f>E18*résultats!U$3</f>
        <v>780.10231092099878</v>
      </c>
      <c r="F72">
        <f>F18*résultats!V$3</f>
        <v>854.17392879126442</v>
      </c>
      <c r="G72">
        <f>G18*résultats!W$3</f>
        <v>840.02211317893671</v>
      </c>
      <c r="H72">
        <f>H18*résultats!X$3</f>
        <v>856.61059544425143</v>
      </c>
      <c r="I72">
        <f>I18*résultats!Y$3</f>
        <v>812.18354217714023</v>
      </c>
      <c r="J72">
        <f>J18*résultats!Z$3</f>
        <v>793.68695853280565</v>
      </c>
      <c r="K72">
        <f>K18*résultats!AA$3</f>
        <v>844.78409431948842</v>
      </c>
      <c r="L72">
        <f>L18*résultats!AB$3</f>
        <v>899.19833623583838</v>
      </c>
      <c r="M72">
        <f>M18*résultats!AC$3</f>
        <v>947.58953942490893</v>
      </c>
      <c r="N72">
        <f>N18*résultats!AD$3</f>
        <v>988.22515305714353</v>
      </c>
      <c r="O72">
        <f>O18*résultats!AE$3</f>
        <v>1022.8647652965961</v>
      </c>
      <c r="P72">
        <f>P18*résultats!AF$3</f>
        <v>1056.5025775548174</v>
      </c>
      <c r="Q72">
        <f>Q18*résultats!AG$3</f>
        <v>1090.5745374785477</v>
      </c>
      <c r="R72">
        <f>R18*résultats!AH$3</f>
        <v>1124.0077408321238</v>
      </c>
      <c r="S72">
        <f>S18*résultats!AI$3</f>
        <v>1158.7746759048086</v>
      </c>
      <c r="T72">
        <f>T18*résultats!AJ$3</f>
        <v>1194.5562428841272</v>
      </c>
      <c r="U72">
        <f>U18*résultats!AK$3</f>
        <v>1232.5311534432465</v>
      </c>
      <c r="V72">
        <f>V18*résultats!AL$3</f>
        <v>1273.566821679904</v>
      </c>
      <c r="W72">
        <f>W18*résultats!AM$3</f>
        <v>1316.7157867010958</v>
      </c>
      <c r="X72">
        <f>X18*résultats!AN$3</f>
        <v>1362.8220650399642</v>
      </c>
      <c r="Y72">
        <f>Y18*résultats!AO$3</f>
        <v>1413.873852253437</v>
      </c>
      <c r="Z72">
        <f>Z18*résultats!AP$3</f>
        <v>1468.7199621734487</v>
      </c>
      <c r="AA72">
        <f>AA18*résultats!AQ$3</f>
        <v>1526.5417056502299</v>
      </c>
      <c r="AB72">
        <f>AB18*résultats!AR$3</f>
        <v>1586.4228792525089</v>
      </c>
      <c r="AC72">
        <f>AC18*résultats!AS$3</f>
        <v>1648.3888236067176</v>
      </c>
      <c r="AD72">
        <f>AD18*résultats!AT$3</f>
        <v>1713.195804303665</v>
      </c>
      <c r="AE72">
        <f>AE18*résultats!AU$3</f>
        <v>1780.3683686191171</v>
      </c>
      <c r="AF72">
        <f>AF18*résultats!AV$3</f>
        <v>1848.2211851726017</v>
      </c>
      <c r="AG72">
        <f>AG18*résultats!AW$3</f>
        <v>1916.7705729581617</v>
      </c>
    </row>
    <row r="73" spans="1:33" x14ac:dyDescent="0.25">
      <c r="A73" t="s">
        <v>1230</v>
      </c>
      <c r="C73">
        <f>C19*résultats!S$3</f>
        <v>146.16296305572243</v>
      </c>
      <c r="D73">
        <f>D19*résultats!T$3</f>
        <v>131.70527256276375</v>
      </c>
      <c r="E73">
        <f>E19*résultats!U$3</f>
        <v>172.4044325467159</v>
      </c>
      <c r="F73">
        <f>F19*résultats!V$3</f>
        <v>152.94429338742688</v>
      </c>
      <c r="G73">
        <f>G19*résultats!W$3</f>
        <v>141.95874742895691</v>
      </c>
      <c r="H73">
        <f>H19*résultats!X$3</f>
        <v>73.263669792536774</v>
      </c>
      <c r="I73">
        <f>I19*résultats!Y$3</f>
        <v>65.773383070113354</v>
      </c>
      <c r="J73">
        <f>J19*résultats!Z$3</f>
        <v>0</v>
      </c>
      <c r="K73">
        <f>K19*résultats!AA$3</f>
        <v>0</v>
      </c>
      <c r="L73">
        <f>L19*résultats!AB$3</f>
        <v>0</v>
      </c>
      <c r="M73">
        <f>M19*résultats!AC$3</f>
        <v>0</v>
      </c>
      <c r="N73">
        <f>N19*résultats!AD$3</f>
        <v>0</v>
      </c>
      <c r="O73">
        <f>O19*résultats!AE$3</f>
        <v>0</v>
      </c>
      <c r="P73">
        <f>P19*résultats!AF$3</f>
        <v>0</v>
      </c>
      <c r="Q73">
        <f>Q19*résultats!AG$3</f>
        <v>0</v>
      </c>
      <c r="R73">
        <f>R19*résultats!AH$3</f>
        <v>0</v>
      </c>
      <c r="S73">
        <f>S19*résultats!AI$3</f>
        <v>0</v>
      </c>
      <c r="T73">
        <f>T19*résultats!AJ$3</f>
        <v>0</v>
      </c>
      <c r="U73">
        <f>U19*résultats!AK$3</f>
        <v>0</v>
      </c>
      <c r="V73">
        <f>V19*résultats!AL$3</f>
        <v>0</v>
      </c>
      <c r="W73">
        <f>W19*résultats!AM$3</f>
        <v>0</v>
      </c>
      <c r="X73">
        <f>X19*résultats!AN$3</f>
        <v>0</v>
      </c>
      <c r="Y73">
        <f>Y19*résultats!AO$3</f>
        <v>0</v>
      </c>
      <c r="Z73">
        <f>Z19*résultats!AP$3</f>
        <v>0</v>
      </c>
      <c r="AA73">
        <f>AA19*résultats!AQ$3</f>
        <v>0</v>
      </c>
      <c r="AB73">
        <f>AB19*résultats!AR$3</f>
        <v>0</v>
      </c>
      <c r="AC73">
        <f>AC19*résultats!AS$3</f>
        <v>0</v>
      </c>
      <c r="AD73">
        <f>AD19*résultats!AT$3</f>
        <v>0</v>
      </c>
      <c r="AE73">
        <f>AE19*résultats!AU$3</f>
        <v>0</v>
      </c>
      <c r="AF73">
        <f>AF19*résultats!AV$3</f>
        <v>0</v>
      </c>
      <c r="AG73">
        <f>AG19*résultats!AW$3</f>
        <v>0</v>
      </c>
    </row>
    <row r="74" spans="1:33" x14ac:dyDescent="0.25">
      <c r="A74" t="s">
        <v>1231</v>
      </c>
      <c r="C74">
        <f>C20*résultats!S$3</f>
        <v>517.53690974403503</v>
      </c>
      <c r="D74">
        <f>D20*résultats!T$3</f>
        <v>609.91538407365692</v>
      </c>
      <c r="E74">
        <f>E20*résultats!U$3</f>
        <v>607.69787837428282</v>
      </c>
      <c r="F74">
        <f>F20*résultats!V$3</f>
        <v>701.22963540383751</v>
      </c>
      <c r="G74">
        <f>G20*résultats!W$3</f>
        <v>698.06336574997988</v>
      </c>
      <c r="H74">
        <f>H20*résultats!X$3</f>
        <v>783.34692565171463</v>
      </c>
      <c r="I74">
        <f>I20*résultats!Y$3</f>
        <v>746.41015910702686</v>
      </c>
      <c r="J74">
        <f>J20*résultats!Z$3</f>
        <v>793.68695853280565</v>
      </c>
      <c r="K74">
        <f>K20*résultats!AA$3</f>
        <v>844.78409431948842</v>
      </c>
      <c r="L74">
        <f>L20*résultats!AB$3</f>
        <v>899.19833623583838</v>
      </c>
      <c r="M74">
        <f>M20*résultats!AC$3</f>
        <v>947.58953942490893</v>
      </c>
      <c r="N74">
        <f>N20*résultats!AD$3</f>
        <v>988.22515305714353</v>
      </c>
      <c r="O74">
        <f>O20*résultats!AE$3</f>
        <v>1022.8647652965961</v>
      </c>
      <c r="P74">
        <f>P20*résultats!AF$3</f>
        <v>1056.5025775548174</v>
      </c>
      <c r="Q74">
        <f>Q20*résultats!AG$3</f>
        <v>1090.5745374785477</v>
      </c>
      <c r="R74">
        <f>R20*résultats!AH$3</f>
        <v>1124.0077408321238</v>
      </c>
      <c r="S74">
        <f>S20*résultats!AI$3</f>
        <v>1158.7746759048086</v>
      </c>
      <c r="T74">
        <f>T20*résultats!AJ$3</f>
        <v>1194.5562428841272</v>
      </c>
      <c r="U74">
        <f>U20*résultats!AK$3</f>
        <v>1232.5311534432465</v>
      </c>
      <c r="V74">
        <f>V20*résultats!AL$3</f>
        <v>1273.566821679904</v>
      </c>
      <c r="W74">
        <f>W20*résultats!AM$3</f>
        <v>1316.7157867010958</v>
      </c>
      <c r="X74">
        <f>X20*résultats!AN$3</f>
        <v>1362.8220650399642</v>
      </c>
      <c r="Y74">
        <f>Y20*résultats!AO$3</f>
        <v>1413.873852253437</v>
      </c>
      <c r="Z74">
        <f>Z20*résultats!AP$3</f>
        <v>1468.7199621734487</v>
      </c>
      <c r="AA74">
        <f>AA20*résultats!AQ$3</f>
        <v>1526.5417056502299</v>
      </c>
      <c r="AB74">
        <f>AB20*résultats!AR$3</f>
        <v>1586.4228792525089</v>
      </c>
      <c r="AC74">
        <f>AC20*résultats!AS$3</f>
        <v>1648.3888236067176</v>
      </c>
      <c r="AD74">
        <f>AD20*résultats!AT$3</f>
        <v>1713.195804303665</v>
      </c>
      <c r="AE74">
        <f>AE20*résultats!AU$3</f>
        <v>1780.3683686191171</v>
      </c>
      <c r="AF74">
        <f>AF20*résultats!AV$3</f>
        <v>1848.2211851726017</v>
      </c>
      <c r="AG74">
        <f>AG20*résultats!AW$3</f>
        <v>1916.7705729581617</v>
      </c>
    </row>
    <row r="75" spans="1:33" x14ac:dyDescent="0.25">
      <c r="A75" t="s">
        <v>1232</v>
      </c>
      <c r="C75">
        <f>C21*résultats!S$3</f>
        <v>581.2569995628437</v>
      </c>
      <c r="D75">
        <f>D21*résultats!T$3</f>
        <v>674.98057744713014</v>
      </c>
      <c r="E75">
        <f>E21*résultats!U$3</f>
        <v>751.35534670835045</v>
      </c>
      <c r="F75">
        <f>F21*résultats!V$3</f>
        <v>795.35165513922277</v>
      </c>
      <c r="G75">
        <f>G21*résultats!W$3</f>
        <v>749.21886302845803</v>
      </c>
      <c r="H75">
        <f>H21*résultats!X$3</f>
        <v>678.0894601469073</v>
      </c>
      <c r="I75">
        <f>I21*résultats!Y$3</f>
        <v>594.42203865962722</v>
      </c>
      <c r="J75">
        <f>J21*résultats!Z$3</f>
        <v>500.37182487938799</v>
      </c>
      <c r="K75">
        <f>K21*résultats!AA$3</f>
        <v>491.68330451564361</v>
      </c>
      <c r="L75">
        <f>L21*résultats!AB$3</f>
        <v>494.63451052723804</v>
      </c>
      <c r="M75">
        <f>M21*résultats!AC$3</f>
        <v>503.03460140765418</v>
      </c>
      <c r="N75">
        <f>N21*résultats!AD$3</f>
        <v>513.06444070820999</v>
      </c>
      <c r="O75">
        <f>O21*résultats!AE$3</f>
        <v>522.75618551690388</v>
      </c>
      <c r="P75">
        <f>P21*résultats!AF$3</f>
        <v>532.96776510163272</v>
      </c>
      <c r="Q75">
        <f>Q21*résultats!AG$3</f>
        <v>543.06280480346402</v>
      </c>
      <c r="R75">
        <f>R21*résultats!AH$3</f>
        <v>551.66096070757897</v>
      </c>
      <c r="S75">
        <f>S21*résultats!AI$3</f>
        <v>559.80504082002687</v>
      </c>
      <c r="T75">
        <f>T21*résultats!AJ$3</f>
        <v>567.27293256035614</v>
      </c>
      <c r="U75">
        <f>U21*résultats!AK$3</f>
        <v>574.69559547609185</v>
      </c>
      <c r="V75">
        <f>V21*résultats!AL$3</f>
        <v>582.64548462332027</v>
      </c>
      <c r="W75">
        <f>W21*résultats!AM$3</f>
        <v>590.66258794826228</v>
      </c>
      <c r="X75">
        <f>X21*résultats!AN$3</f>
        <v>599.8566440349764</v>
      </c>
      <c r="Y75">
        <f>Y21*résultats!AO$3</f>
        <v>612.79071233700449</v>
      </c>
      <c r="Z75">
        <f>Z21*résultats!AP$3</f>
        <v>627.13828658954571</v>
      </c>
      <c r="AA75">
        <f>AA21*résultats!AQ$3</f>
        <v>641.71970039815915</v>
      </c>
      <c r="AB75">
        <f>AB21*résultats!AR$3</f>
        <v>655.77632534688485</v>
      </c>
      <c r="AC75">
        <f>AC21*résultats!AS$3</f>
        <v>669.24920744395536</v>
      </c>
      <c r="AD75">
        <f>AD21*résultats!AT$3</f>
        <v>682.76506534488601</v>
      </c>
      <c r="AE75">
        <f>AE21*résultats!AU$3</f>
        <v>695.68877443452777</v>
      </c>
      <c r="AF75">
        <f>AF21*résultats!AV$3</f>
        <v>707.015427219956</v>
      </c>
      <c r="AG75">
        <f>AG21*résultats!AW$3</f>
        <v>716.78975680586882</v>
      </c>
    </row>
    <row r="76" spans="1:33" x14ac:dyDescent="0.25">
      <c r="A76" t="s">
        <v>1233</v>
      </c>
      <c r="C76">
        <f>C22*résultats!S$3</f>
        <v>137.58071864683313</v>
      </c>
      <c r="D76">
        <f>D22*résultats!T$3</f>
        <v>125.00965544569941</v>
      </c>
      <c r="E76">
        <f>E22*résultats!U$3</f>
        <v>178.08751186093565</v>
      </c>
      <c r="F76">
        <f>F22*résultats!V$3</f>
        <v>148.32638920504107</v>
      </c>
      <c r="G76">
        <f>G22*résultats!W$3</f>
        <v>130.66254087149392</v>
      </c>
      <c r="H76">
        <f>H22*résultats!X$3</f>
        <v>48.89127141353989</v>
      </c>
      <c r="I76">
        <f>I22*résultats!Y$3</f>
        <v>39.748203172588319</v>
      </c>
      <c r="J76">
        <f>J22*résultats!Z$3</f>
        <v>0</v>
      </c>
      <c r="K76">
        <f>K22*résultats!AA$3</f>
        <v>0</v>
      </c>
      <c r="L76">
        <f>L22*résultats!AB$3</f>
        <v>0</v>
      </c>
      <c r="M76">
        <f>M22*résultats!AC$3</f>
        <v>0</v>
      </c>
      <c r="N76">
        <f>N22*résultats!AD$3</f>
        <v>0</v>
      </c>
      <c r="O76">
        <f>O22*résultats!AE$3</f>
        <v>0</v>
      </c>
      <c r="P76">
        <f>P22*résultats!AF$3</f>
        <v>0</v>
      </c>
      <c r="Q76">
        <f>Q22*résultats!AG$3</f>
        <v>0</v>
      </c>
      <c r="R76">
        <f>R22*résultats!AH$3</f>
        <v>0</v>
      </c>
      <c r="S76">
        <f>S22*résultats!AI$3</f>
        <v>0</v>
      </c>
      <c r="T76">
        <f>T22*résultats!AJ$3</f>
        <v>0</v>
      </c>
      <c r="U76">
        <f>U22*résultats!AK$3</f>
        <v>0</v>
      </c>
      <c r="V76">
        <f>V22*résultats!AL$3</f>
        <v>0</v>
      </c>
      <c r="W76">
        <f>W22*résultats!AM$3</f>
        <v>0</v>
      </c>
      <c r="X76">
        <f>X22*résultats!AN$3</f>
        <v>0</v>
      </c>
      <c r="Y76">
        <f>Y22*résultats!AO$3</f>
        <v>0</v>
      </c>
      <c r="Z76">
        <f>Z22*résultats!AP$3</f>
        <v>0</v>
      </c>
      <c r="AA76">
        <f>AA22*résultats!AQ$3</f>
        <v>0</v>
      </c>
      <c r="AB76">
        <f>AB22*résultats!AR$3</f>
        <v>0</v>
      </c>
      <c r="AC76">
        <f>AC22*résultats!AS$3</f>
        <v>0</v>
      </c>
      <c r="AD76">
        <f>AD22*résultats!AT$3</f>
        <v>0</v>
      </c>
      <c r="AE76">
        <f>AE22*résultats!AU$3</f>
        <v>0</v>
      </c>
      <c r="AF76">
        <f>AF22*résultats!AV$3</f>
        <v>0</v>
      </c>
      <c r="AG76">
        <f>AG22*résultats!AW$3</f>
        <v>0</v>
      </c>
    </row>
    <row r="77" spans="1:33" x14ac:dyDescent="0.25">
      <c r="A77" t="s">
        <v>1234</v>
      </c>
      <c r="C77">
        <f>C23*résultats!S$3</f>
        <v>296.31253878241034</v>
      </c>
      <c r="D77">
        <f>D23*résultats!T$3</f>
        <v>359.21106956564694</v>
      </c>
      <c r="E77">
        <f>E23*résultats!U$3</f>
        <v>382.56882663576459</v>
      </c>
      <c r="F77">
        <f>F23*résultats!V$3</f>
        <v>422.5512297034997</v>
      </c>
      <c r="G77">
        <f>G23*résultats!W$3</f>
        <v>401.89636292150459</v>
      </c>
      <c r="H77">
        <f>H23*résultats!X$3</f>
        <v>390.5276145777097</v>
      </c>
      <c r="I77">
        <f>I23*résultats!Y$3</f>
        <v>343.61188452145996</v>
      </c>
      <c r="J77">
        <f>J23*résultats!Z$3</f>
        <v>288.86021476733612</v>
      </c>
      <c r="K77">
        <f>K23*résultats!AA$3</f>
        <v>281.78970061976969</v>
      </c>
      <c r="L77">
        <f>L23*résultats!AB$3</f>
        <v>281.32529433306934</v>
      </c>
      <c r="M77">
        <f>M23*résultats!AC$3</f>
        <v>283.78163771660644</v>
      </c>
      <c r="N77">
        <f>N23*résultats!AD$3</f>
        <v>286.97292796961216</v>
      </c>
      <c r="O77">
        <f>O23*résultats!AE$3</f>
        <v>289.78884855821627</v>
      </c>
      <c r="P77">
        <f>P23*résultats!AF$3</f>
        <v>292.72819163291547</v>
      </c>
      <c r="Q77">
        <f>Q23*résultats!AG$3</f>
        <v>295.4501560290924</v>
      </c>
      <c r="R77">
        <f>R23*résultats!AH$3</f>
        <v>297.20057150092401</v>
      </c>
      <c r="S77">
        <f>S23*résultats!AI$3</f>
        <v>298.5366236209037</v>
      </c>
      <c r="T77">
        <f>T23*résultats!AJ$3</f>
        <v>299.35667227355731</v>
      </c>
      <c r="U77">
        <f>U23*résultats!AK$3</f>
        <v>299.99641805521208</v>
      </c>
      <c r="V77">
        <f>V23*résultats!AL$3</f>
        <v>300.74482986328371</v>
      </c>
      <c r="W77">
        <f>W23*résultats!AM$3</f>
        <v>301.36018730486364</v>
      </c>
      <c r="X77">
        <f>X23*résultats!AN$3</f>
        <v>302.38861543589354</v>
      </c>
      <c r="Y77">
        <f>Y23*résultats!AO$3</f>
        <v>305.11115297946077</v>
      </c>
      <c r="Z77">
        <f>Z23*résultats!AP$3</f>
        <v>308.28507098290601</v>
      </c>
      <c r="AA77">
        <f>AA23*résultats!AQ$3</f>
        <v>311.29752993236178</v>
      </c>
      <c r="AB77">
        <f>AB23*résultats!AR$3</f>
        <v>313.78199904734919</v>
      </c>
      <c r="AC77">
        <f>AC23*résultats!AS$3</f>
        <v>315.71350848670335</v>
      </c>
      <c r="AD77">
        <f>AD23*résultats!AT$3</f>
        <v>317.39167760269453</v>
      </c>
      <c r="AE77">
        <f>AE23*résultats!AU$3</f>
        <v>318.5240142982741</v>
      </c>
      <c r="AF77">
        <f>AF23*résultats!AV$3</f>
        <v>318.65832243346568</v>
      </c>
      <c r="AG77">
        <f>AG23*résultats!AW$3</f>
        <v>317.83494232614157</v>
      </c>
    </row>
    <row r="78" spans="1:33" x14ac:dyDescent="0.25">
      <c r="A78" t="s">
        <v>1235</v>
      </c>
      <c r="C78">
        <f>C24*résultats!S$3</f>
        <v>147.36374213360023</v>
      </c>
      <c r="D78">
        <f>D24*résultats!T$3</f>
        <v>190.75985243578378</v>
      </c>
      <c r="E78">
        <f>E24*résultats!U$3</f>
        <v>190.69900821165032</v>
      </c>
      <c r="F78">
        <f>F24*résultats!V$3</f>
        <v>224.47403623068195</v>
      </c>
      <c r="G78">
        <f>G24*résultats!W$3</f>
        <v>216.6599592354595</v>
      </c>
      <c r="H78">
        <f>H24*résultats!X$3</f>
        <v>238.67057415565768</v>
      </c>
      <c r="I78">
        <f>I24*résultats!Y$3</f>
        <v>211.06195096557897</v>
      </c>
      <c r="J78">
        <f>J24*résultats!Z$3</f>
        <v>211.51161011205193</v>
      </c>
      <c r="K78">
        <f>K24*résultats!AA$3</f>
        <v>209.89360389587398</v>
      </c>
      <c r="L78">
        <f>L24*résultats!AB$3</f>
        <v>213.30921619416873</v>
      </c>
      <c r="M78">
        <f>M24*résultats!AC$3</f>
        <v>219.25296369104774</v>
      </c>
      <c r="N78">
        <f>N24*résultats!AD$3</f>
        <v>226.09151273859788</v>
      </c>
      <c r="O78">
        <f>O24*résultats!AE$3</f>
        <v>232.9673369586877</v>
      </c>
      <c r="P78">
        <f>P24*résultats!AF$3</f>
        <v>240.2395734687172</v>
      </c>
      <c r="Q78">
        <f>Q24*résultats!AG$3</f>
        <v>247.61264877437168</v>
      </c>
      <c r="R78">
        <f>R24*résultats!AH$3</f>
        <v>254.4603892066549</v>
      </c>
      <c r="S78">
        <f>S24*résultats!AI$3</f>
        <v>261.26841719912318</v>
      </c>
      <c r="T78">
        <f>T24*résultats!AJ$3</f>
        <v>267.91626028679889</v>
      </c>
      <c r="U78">
        <f>U24*résultats!AK$3</f>
        <v>274.69917742087978</v>
      </c>
      <c r="V78">
        <f>V24*résultats!AL$3</f>
        <v>281.90065476003656</v>
      </c>
      <c r="W78">
        <f>W24*résultats!AM$3</f>
        <v>289.30240064339864</v>
      </c>
      <c r="X78">
        <f>X24*résultats!AN$3</f>
        <v>297.46802859908286</v>
      </c>
      <c r="Y78">
        <f>Y24*résultats!AO$3</f>
        <v>307.67955935754372</v>
      </c>
      <c r="Z78">
        <f>Z24*résultats!AP$3</f>
        <v>318.85321560663971</v>
      </c>
      <c r="AA78">
        <f>AA24*résultats!AQ$3</f>
        <v>330.42217046579731</v>
      </c>
      <c r="AB78">
        <f>AB24*résultats!AR$3</f>
        <v>341.99432629953571</v>
      </c>
      <c r="AC78">
        <f>AC24*résultats!AS$3</f>
        <v>353.53569895725195</v>
      </c>
      <c r="AD78">
        <f>AD24*résultats!AT$3</f>
        <v>365.37338774219148</v>
      </c>
      <c r="AE78">
        <f>AE24*résultats!AU$3</f>
        <v>377.16476013625379</v>
      </c>
      <c r="AF78">
        <f>AF24*résultats!AV$3</f>
        <v>388.35710478649031</v>
      </c>
      <c r="AG78">
        <f>AG24*résultats!AW$3</f>
        <v>398.95481447972713</v>
      </c>
    </row>
    <row r="79" spans="1:33" x14ac:dyDescent="0.25">
      <c r="A79" t="s">
        <v>1236</v>
      </c>
      <c r="C79">
        <f>C25*résultats!S$3</f>
        <v>1084.3132088087984</v>
      </c>
      <c r="D79">
        <f>D25*résultats!T$3</f>
        <v>1226.437226207551</v>
      </c>
      <c r="E79">
        <f>E25*résultats!U$3</f>
        <v>1274.6370667011024</v>
      </c>
      <c r="F79">
        <f>F25*résultats!V$3</f>
        <v>1304.5818058410791</v>
      </c>
      <c r="G79">
        <f>G25*résultats!W$3</f>
        <v>1207.7433920625742</v>
      </c>
      <c r="H79">
        <f>H25*résultats!X$3</f>
        <v>1125.2951626472664</v>
      </c>
      <c r="I79">
        <f>I25*résultats!Y$3</f>
        <v>986.63058709414054</v>
      </c>
      <c r="J79">
        <f>J25*résultats!Z$3</f>
        <v>862.17555787558342</v>
      </c>
      <c r="K79">
        <f>K25*résultats!AA$3</f>
        <v>794.67059099926394</v>
      </c>
      <c r="L79">
        <f>L25*résultats!AB$3</f>
        <v>744.90223344428034</v>
      </c>
      <c r="M79">
        <f>M25*résultats!AC$3</f>
        <v>707.05773759806902</v>
      </c>
      <c r="N79">
        <f>N25*résultats!AD$3</f>
        <v>677.28683264227072</v>
      </c>
      <c r="O79">
        <f>O25*résultats!AE$3</f>
        <v>652.83875390001708</v>
      </c>
      <c r="P79">
        <f>P25*résultats!AF$3</f>
        <v>634.55528729022342</v>
      </c>
      <c r="Q79">
        <f>Q25*résultats!AG$3</f>
        <v>620.66733435888943</v>
      </c>
      <c r="R79">
        <f>R25*résultats!AH$3</f>
        <v>608.89469657053405</v>
      </c>
      <c r="S79">
        <f>S25*résultats!AI$3</f>
        <v>599.5612879978413</v>
      </c>
      <c r="T79">
        <f>T25*résultats!AJ$3</f>
        <v>592.6838422774656</v>
      </c>
      <c r="U79">
        <f>U25*résultats!AK$3</f>
        <v>587.16042455666172</v>
      </c>
      <c r="V79">
        <f>V25*résultats!AL$3</f>
        <v>581.97824526213367</v>
      </c>
      <c r="W79">
        <f>W25*résultats!AM$3</f>
        <v>576.63384264356409</v>
      </c>
      <c r="X79">
        <f>X25*résultats!AN$3</f>
        <v>574.91945090297975</v>
      </c>
      <c r="Y79">
        <f>Y25*résultats!AO$3</f>
        <v>585.74490859258503</v>
      </c>
      <c r="Z79">
        <f>Z25*résultats!AP$3</f>
        <v>601.08082227417515</v>
      </c>
      <c r="AA79">
        <f>AA25*résultats!AQ$3</f>
        <v>617.27250985766443</v>
      </c>
      <c r="AB79">
        <f>AB25*résultats!AR$3</f>
        <v>632.64927230457079</v>
      </c>
      <c r="AC79">
        <f>AC25*résultats!AS$3</f>
        <v>647.81521615907491</v>
      </c>
      <c r="AD79">
        <f>AD25*résultats!AT$3</f>
        <v>665.02154246867201</v>
      </c>
      <c r="AE79">
        <f>AE25*résultats!AU$3</f>
        <v>682.12998094853458</v>
      </c>
      <c r="AF79">
        <f>AF25*résultats!AV$3</f>
        <v>698.02193218897014</v>
      </c>
      <c r="AG79">
        <f>AG25*résultats!AW$3</f>
        <v>712.21935645794326</v>
      </c>
    </row>
    <row r="80" spans="1:33" x14ac:dyDescent="0.25">
      <c r="A80" t="s">
        <v>1237</v>
      </c>
      <c r="C80">
        <f>C26*résultats!S$3</f>
        <v>111.05500076132392</v>
      </c>
      <c r="D80">
        <f>D26*résultats!T$3</f>
        <v>86.475818107235284</v>
      </c>
      <c r="E80">
        <f>E26*résultats!U$3</f>
        <v>130.914302072666</v>
      </c>
      <c r="F80">
        <f>F26*résultats!V$3</f>
        <v>93.051491021323244</v>
      </c>
      <c r="G80">
        <f>G26*résultats!W$3</f>
        <v>77.818567820951571</v>
      </c>
      <c r="H80">
        <f>H26*résultats!X$3</f>
        <v>12.575679349949011</v>
      </c>
      <c r="I80">
        <f>I26*résultats!Y$3</f>
        <v>8.8638540215707042</v>
      </c>
      <c r="J80">
        <f>J26*résultats!Z$3</f>
        <v>0</v>
      </c>
      <c r="K80">
        <f>K26*résultats!AA$3</f>
        <v>0</v>
      </c>
      <c r="L80">
        <f>L26*résultats!AB$3</f>
        <v>0</v>
      </c>
      <c r="M80">
        <f>M26*résultats!AC$3</f>
        <v>0</v>
      </c>
      <c r="N80">
        <f>N26*résultats!AD$3</f>
        <v>0</v>
      </c>
      <c r="O80">
        <f>O26*résultats!AE$3</f>
        <v>0</v>
      </c>
      <c r="P80">
        <f>P26*résultats!AF$3</f>
        <v>0</v>
      </c>
      <c r="Q80">
        <f>Q26*résultats!AG$3</f>
        <v>0</v>
      </c>
      <c r="R80">
        <f>R26*résultats!AH$3</f>
        <v>0</v>
      </c>
      <c r="S80">
        <f>S26*résultats!AI$3</f>
        <v>0</v>
      </c>
      <c r="T80">
        <f>T26*résultats!AJ$3</f>
        <v>0</v>
      </c>
      <c r="U80">
        <f>U26*résultats!AK$3</f>
        <v>0</v>
      </c>
      <c r="V80">
        <f>V26*résultats!AL$3</f>
        <v>0</v>
      </c>
      <c r="W80">
        <f>W26*résultats!AM$3</f>
        <v>0</v>
      </c>
      <c r="X80">
        <f>X26*résultats!AN$3</f>
        <v>0</v>
      </c>
      <c r="Y80">
        <f>Y26*résultats!AO$3</f>
        <v>0</v>
      </c>
      <c r="Z80">
        <f>Z26*résultats!AP$3</f>
        <v>0</v>
      </c>
      <c r="AA80">
        <f>AA26*résultats!AQ$3</f>
        <v>0</v>
      </c>
      <c r="AB80">
        <f>AB26*résultats!AR$3</f>
        <v>0</v>
      </c>
      <c r="AC80">
        <f>AC26*résultats!AS$3</f>
        <v>0</v>
      </c>
      <c r="AD80">
        <f>AD26*résultats!AT$3</f>
        <v>0</v>
      </c>
      <c r="AE80">
        <f>AE26*résultats!AU$3</f>
        <v>0</v>
      </c>
      <c r="AF80">
        <f>AF26*résultats!AV$3</f>
        <v>0</v>
      </c>
      <c r="AG80">
        <f>AG26*résultats!AW$3</f>
        <v>0</v>
      </c>
    </row>
    <row r="81" spans="1:33" x14ac:dyDescent="0.25">
      <c r="A81" t="s">
        <v>1238</v>
      </c>
      <c r="C81">
        <f>C27*résultats!S$3</f>
        <v>98.503998630969235</v>
      </c>
      <c r="D81">
        <f>D27*résultats!T$3</f>
        <v>94.400402323564322</v>
      </c>
      <c r="E81">
        <f>E27*résultats!U$3</f>
        <v>115.49907043736714</v>
      </c>
      <c r="F81">
        <f>F27*résultats!V$3</f>
        <v>100.57520507605973</v>
      </c>
      <c r="G81">
        <f>G27*résultats!W$3</f>
        <v>89.46458845358417</v>
      </c>
      <c r="H81">
        <f>H27*résultats!X$3</f>
        <v>50.12840773937431</v>
      </c>
      <c r="I81">
        <f>I27*résultats!Y$3</f>
        <v>43.12272127709781</v>
      </c>
      <c r="J81">
        <f>J27*résultats!Z$3</f>
        <v>0</v>
      </c>
      <c r="K81">
        <f>K27*résultats!AA$3</f>
        <v>0</v>
      </c>
      <c r="L81">
        <f>L27*résultats!AB$3</f>
        <v>0</v>
      </c>
      <c r="M81">
        <f>M27*résultats!AC$3</f>
        <v>0</v>
      </c>
      <c r="N81">
        <f>N27*résultats!AD$3</f>
        <v>0</v>
      </c>
      <c r="O81">
        <f>O27*résultats!AE$3</f>
        <v>0</v>
      </c>
      <c r="P81">
        <f>P27*résultats!AF$3</f>
        <v>0</v>
      </c>
      <c r="Q81">
        <f>Q27*résultats!AG$3</f>
        <v>0</v>
      </c>
      <c r="R81">
        <f>R27*résultats!AH$3</f>
        <v>0</v>
      </c>
      <c r="S81">
        <f>S27*résultats!AI$3</f>
        <v>0</v>
      </c>
      <c r="T81">
        <f>T27*résultats!AJ$3</f>
        <v>0</v>
      </c>
      <c r="U81">
        <f>U27*résultats!AK$3</f>
        <v>0</v>
      </c>
      <c r="V81">
        <f>V27*résultats!AL$3</f>
        <v>0</v>
      </c>
      <c r="W81">
        <f>W27*résultats!AM$3</f>
        <v>0</v>
      </c>
      <c r="X81">
        <f>X27*résultats!AN$3</f>
        <v>0</v>
      </c>
      <c r="Y81">
        <f>Y27*résultats!AO$3</f>
        <v>0</v>
      </c>
      <c r="Z81">
        <f>Z27*résultats!AP$3</f>
        <v>0</v>
      </c>
      <c r="AA81">
        <f>AA27*résultats!AQ$3</f>
        <v>0</v>
      </c>
      <c r="AB81">
        <f>AB27*résultats!AR$3</f>
        <v>0</v>
      </c>
      <c r="AC81">
        <f>AC27*résultats!AS$3</f>
        <v>0</v>
      </c>
      <c r="AD81">
        <f>AD27*résultats!AT$3</f>
        <v>0</v>
      </c>
      <c r="AE81">
        <f>AE27*résultats!AU$3</f>
        <v>0</v>
      </c>
      <c r="AF81">
        <f>AF27*résultats!AV$3</f>
        <v>0</v>
      </c>
      <c r="AG81">
        <f>AG27*résultats!AW$3</f>
        <v>0</v>
      </c>
    </row>
    <row r="82" spans="1:33" x14ac:dyDescent="0.25">
      <c r="A82" t="s">
        <v>1239</v>
      </c>
      <c r="C82">
        <f>C28*résultats!S$3</f>
        <v>469.88917304861633</v>
      </c>
      <c r="D82">
        <f>D28*résultats!T$3</f>
        <v>557.63391243111914</v>
      </c>
      <c r="E82">
        <f>E28*résultats!U$3</f>
        <v>552.95436014725692</v>
      </c>
      <c r="F82">
        <f>F28*résultats!V$3</f>
        <v>593.0715304111983</v>
      </c>
      <c r="G82">
        <f>G28*résultats!W$3</f>
        <v>554.88256121692245</v>
      </c>
      <c r="H82">
        <f>H28*résultats!X$3</f>
        <v>558.52873260924218</v>
      </c>
      <c r="I82">
        <f>I28*résultats!Y$3</f>
        <v>491.51717244392518</v>
      </c>
      <c r="J82">
        <f>J28*résultats!Z$3</f>
        <v>444.21270101161639</v>
      </c>
      <c r="K82">
        <f>K28*résultats!AA$3</f>
        <v>408.74727795072101</v>
      </c>
      <c r="L82">
        <f>L28*résultats!AB$3</f>
        <v>382.50353319195034</v>
      </c>
      <c r="M82">
        <f>M28*résultats!AC$3</f>
        <v>362.44370879207486</v>
      </c>
      <c r="N82">
        <f>N28*résultats!AD$3</f>
        <v>346.56990149714755</v>
      </c>
      <c r="O82">
        <f>O28*résultats!AE$3</f>
        <v>333.44135760418692</v>
      </c>
      <c r="P82">
        <f>P28*résultats!AF$3</f>
        <v>323.47649043311804</v>
      </c>
      <c r="Q82">
        <f>Q28*résultats!AG$3</f>
        <v>315.7824788099918</v>
      </c>
      <c r="R82">
        <f>R28*résultats!AH$3</f>
        <v>309.18080246805783</v>
      </c>
      <c r="S82">
        <f>S28*résultats!AI$3</f>
        <v>303.80599965660622</v>
      </c>
      <c r="T82">
        <f>T28*résultats!AJ$3</f>
        <v>299.68396057882819</v>
      </c>
      <c r="U82">
        <f>U28*résultats!AK$3</f>
        <v>296.25312650568446</v>
      </c>
      <c r="V82">
        <f>V28*résultats!AL$3</f>
        <v>292.99366745171875</v>
      </c>
      <c r="W82">
        <f>W28*résultats!AM$3</f>
        <v>289.6630210654622</v>
      </c>
      <c r="X82">
        <f>X28*résultats!AN$3</f>
        <v>288.15134440563833</v>
      </c>
      <c r="Y82">
        <f>Y28*résultats!AO$3</f>
        <v>292.93063501794364</v>
      </c>
      <c r="Z82">
        <f>Z28*résultats!AP$3</f>
        <v>299.9832656322194</v>
      </c>
      <c r="AA82">
        <f>AA28*résultats!AQ$3</f>
        <v>307.41328033545182</v>
      </c>
      <c r="AB82">
        <f>AB28*résultats!AR$3</f>
        <v>314.3917125199041</v>
      </c>
      <c r="AC82">
        <f>AC28*résultats!AS$3</f>
        <v>321.21782939584028</v>
      </c>
      <c r="AD82">
        <f>AD28*résultats!AT$3</f>
        <v>329.01276078331824</v>
      </c>
      <c r="AE82">
        <f>AE28*résultats!AU$3</f>
        <v>336.72944313676578</v>
      </c>
      <c r="AF82">
        <f>AF28*résultats!AV$3</f>
        <v>343.79556241129006</v>
      </c>
      <c r="AG82">
        <f>AG28*résultats!AW$3</f>
        <v>349.96359779050323</v>
      </c>
    </row>
    <row r="83" spans="1:33" x14ac:dyDescent="0.25">
      <c r="A83" t="s">
        <v>1240</v>
      </c>
      <c r="C83">
        <f>C29*résultats!S$3</f>
        <v>404.86503636788882</v>
      </c>
      <c r="D83">
        <f>D29*résultats!T$3</f>
        <v>487.92709334563233</v>
      </c>
      <c r="E83">
        <f>E29*résultats!U$3</f>
        <v>475.26933404381225</v>
      </c>
      <c r="F83">
        <f>F29*résultats!V$3</f>
        <v>517.88357933249779</v>
      </c>
      <c r="G83">
        <f>G29*résultats!W$3</f>
        <v>485.57767457111589</v>
      </c>
      <c r="H83">
        <f>H29*résultats!X$3</f>
        <v>504.06234294870092</v>
      </c>
      <c r="I83">
        <f>I29*résultats!Y$3</f>
        <v>443.12683935154695</v>
      </c>
      <c r="J83">
        <f>J29*résultats!Z$3</f>
        <v>417.96285686396715</v>
      </c>
      <c r="K83">
        <f>K29*résultats!AA$3</f>
        <v>385.92331304854292</v>
      </c>
      <c r="L83">
        <f>L29*résultats!AB$3</f>
        <v>362.39870025233</v>
      </c>
      <c r="M83">
        <f>M29*résultats!AC$3</f>
        <v>344.61402880599428</v>
      </c>
      <c r="N83">
        <f>N29*résultats!AD$3</f>
        <v>330.71693114512306</v>
      </c>
      <c r="O83">
        <f>O29*résultats!AE$3</f>
        <v>319.39739629583028</v>
      </c>
      <c r="P83">
        <f>P29*résultats!AF$3</f>
        <v>311.07879685710537</v>
      </c>
      <c r="Q83">
        <f>Q29*résultats!AG$3</f>
        <v>304.88485554889763</v>
      </c>
      <c r="R83">
        <f>R29*résultats!AH$3</f>
        <v>299.71389410247616</v>
      </c>
      <c r="S83">
        <f>S29*résultats!AI$3</f>
        <v>295.75528834123514</v>
      </c>
      <c r="T83">
        <f>T29*résultats!AJ$3</f>
        <v>292.99988169863741</v>
      </c>
      <c r="U83">
        <f>U29*résultats!AK$3</f>
        <v>290.90729805097732</v>
      </c>
      <c r="V83">
        <f>V29*résultats!AL$3</f>
        <v>288.98457781041486</v>
      </c>
      <c r="W83">
        <f>W29*résultats!AM$3</f>
        <v>286.97082157810189</v>
      </c>
      <c r="X83">
        <f>X29*résultats!AN$3</f>
        <v>286.76810649734142</v>
      </c>
      <c r="Y83">
        <f>Y29*résultats!AO$3</f>
        <v>292.81427357464145</v>
      </c>
      <c r="Z83">
        <f>Z29*résultats!AP$3</f>
        <v>301.09755664195575</v>
      </c>
      <c r="AA83">
        <f>AA29*résultats!AQ$3</f>
        <v>309.85922952221262</v>
      </c>
      <c r="AB83">
        <f>AB29*résultats!AR$3</f>
        <v>318.25755978466674</v>
      </c>
      <c r="AC83">
        <f>AC29*résultats!AS$3</f>
        <v>326.59738676323468</v>
      </c>
      <c r="AD83">
        <f>AD29*résultats!AT$3</f>
        <v>336.00878168535371</v>
      </c>
      <c r="AE83">
        <f>AE29*résultats!AU$3</f>
        <v>345.4005378117688</v>
      </c>
      <c r="AF83">
        <f>AF29*résultats!AV$3</f>
        <v>354.22636977768008</v>
      </c>
      <c r="AG83">
        <f>AG29*résultats!AW$3</f>
        <v>362.25575866744015</v>
      </c>
    </row>
    <row r="84" spans="1:33" x14ac:dyDescent="0.25">
      <c r="A84" t="s">
        <v>1241</v>
      </c>
      <c r="C84">
        <f>C30*résultats!S$3</f>
        <v>1010.6492436976516</v>
      </c>
      <c r="D84">
        <f>D30*résultats!T$3</f>
        <v>1138.9642979185626</v>
      </c>
      <c r="E84">
        <f>E30*résultats!U$3</f>
        <v>1169.2441652827581</v>
      </c>
      <c r="F84">
        <f>F30*résultats!V$3</f>
        <v>1205.8755722814385</v>
      </c>
      <c r="G84">
        <f>G30*résultats!W$3</f>
        <v>1133.6897053742061</v>
      </c>
      <c r="H84">
        <f>H30*résultats!X$3</f>
        <v>1056.2930817743613</v>
      </c>
      <c r="I84">
        <f>I30*résultats!Y$3</f>
        <v>946.42024439895636</v>
      </c>
      <c r="J84">
        <f>J30*résultats!Z$3</f>
        <v>807.32523741613318</v>
      </c>
      <c r="K84">
        <f>K30*résultats!AA$3</f>
        <v>743.80084919683009</v>
      </c>
      <c r="L84">
        <f>L30*résultats!AB$3</f>
        <v>693.50591334687692</v>
      </c>
      <c r="M84">
        <f>M30*résultats!AC$3</f>
        <v>652.28774073911904</v>
      </c>
      <c r="N84">
        <f>N30*résultats!AD$3</f>
        <v>617.73163016844819</v>
      </c>
      <c r="O84">
        <f>O30*résultats!AE$3</f>
        <v>588.01155261270333</v>
      </c>
      <c r="P84">
        <f>P30*résultats!AF$3</f>
        <v>563.63543745946606</v>
      </c>
      <c r="Q84">
        <f>Q30*résultats!AG$3</f>
        <v>543.29761739578498</v>
      </c>
      <c r="R84">
        <f>R30*résultats!AH$3</f>
        <v>525.38731750806164</v>
      </c>
      <c r="S84">
        <f>S30*résultats!AI$3</f>
        <v>509.93624814349153</v>
      </c>
      <c r="T84">
        <f>T30*résultats!AJ$3</f>
        <v>496.80365626530397</v>
      </c>
      <c r="U84">
        <f>U30*résultats!AK$3</f>
        <v>485.12388995033359</v>
      </c>
      <c r="V84">
        <f>V30*résultats!AL$3</f>
        <v>474.08259714751443</v>
      </c>
      <c r="W84">
        <f>W30*résultats!AM$3</f>
        <v>463.29357668697133</v>
      </c>
      <c r="X84">
        <f>X30*résultats!AN$3</f>
        <v>455.22891686312613</v>
      </c>
      <c r="Y84">
        <f>Y30*résultats!AO$3</f>
        <v>455.72929871644436</v>
      </c>
      <c r="Z84">
        <f>Z30*résultats!AP$3</f>
        <v>459.37994308242838</v>
      </c>
      <c r="AA84">
        <f>AA30*résultats!AQ$3</f>
        <v>463.60289314473783</v>
      </c>
      <c r="AB84">
        <f>AB30*résultats!AR$3</f>
        <v>467.31984560540064</v>
      </c>
      <c r="AC84">
        <f>AC30*résultats!AS$3</f>
        <v>470.88309895191492</v>
      </c>
      <c r="AD84">
        <f>AD30*résultats!AT$3</f>
        <v>475.62680086469715</v>
      </c>
      <c r="AE84">
        <f>AE30*résultats!AU$3</f>
        <v>480.20361016690487</v>
      </c>
      <c r="AF84">
        <f>AF30*résultats!AV$3</f>
        <v>483.91538825492802</v>
      </c>
      <c r="AG84">
        <f>AG30*résultats!AW$3</f>
        <v>486.5191337486367</v>
      </c>
    </row>
    <row r="85" spans="1:33" x14ac:dyDescent="0.25">
      <c r="A85" t="s">
        <v>1242</v>
      </c>
      <c r="C85">
        <f>C31*résultats!S$3</f>
        <v>64.15312844213895</v>
      </c>
      <c r="D85">
        <f>D31*résultats!T$3</f>
        <v>51.732818112171664</v>
      </c>
      <c r="E85">
        <f>E31*résultats!U$3</f>
        <v>74.380944891169378</v>
      </c>
      <c r="F85">
        <f>F31*résultats!V$3</f>
        <v>55.349281786199946</v>
      </c>
      <c r="G85">
        <f>G31*résultats!W$3</f>
        <v>47.750643104279625</v>
      </c>
      <c r="H85">
        <f>H31*résultats!X$3</f>
        <v>14.049683570587677</v>
      </c>
      <c r="I85">
        <f>I31*résultats!Y$3</f>
        <v>11.592157525524042</v>
      </c>
      <c r="J85">
        <f>J31*résultats!Z$3</f>
        <v>0</v>
      </c>
      <c r="K85">
        <f>K31*résultats!AA$3</f>
        <v>0</v>
      </c>
      <c r="L85">
        <f>L31*résultats!AB$3</f>
        <v>0</v>
      </c>
      <c r="M85">
        <f>M31*résultats!AC$3</f>
        <v>0</v>
      </c>
      <c r="N85">
        <f>N31*résultats!AD$3</f>
        <v>0</v>
      </c>
      <c r="O85">
        <f>O31*résultats!AE$3</f>
        <v>0</v>
      </c>
      <c r="P85">
        <f>P31*résultats!AF$3</f>
        <v>0</v>
      </c>
      <c r="Q85">
        <f>Q31*résultats!AG$3</f>
        <v>0</v>
      </c>
      <c r="R85">
        <f>R31*résultats!AH$3</f>
        <v>0</v>
      </c>
      <c r="S85">
        <f>S31*résultats!AI$3</f>
        <v>0</v>
      </c>
      <c r="T85">
        <f>T31*résultats!AJ$3</f>
        <v>0</v>
      </c>
      <c r="U85">
        <f>U31*résultats!AK$3</f>
        <v>0</v>
      </c>
      <c r="V85">
        <f>V31*résultats!AL$3</f>
        <v>0</v>
      </c>
      <c r="W85">
        <f>W31*résultats!AM$3</f>
        <v>0</v>
      </c>
      <c r="X85">
        <f>X31*résultats!AN$3</f>
        <v>0</v>
      </c>
      <c r="Y85">
        <f>Y31*résultats!AO$3</f>
        <v>0</v>
      </c>
      <c r="Z85">
        <f>Z31*résultats!AP$3</f>
        <v>0</v>
      </c>
      <c r="AA85">
        <f>AA31*résultats!AQ$3</f>
        <v>0</v>
      </c>
      <c r="AB85">
        <f>AB31*résultats!AR$3</f>
        <v>0</v>
      </c>
      <c r="AC85">
        <f>AC31*résultats!AS$3</f>
        <v>0</v>
      </c>
      <c r="AD85">
        <f>AD31*résultats!AT$3</f>
        <v>0</v>
      </c>
      <c r="AE85">
        <f>AE31*résultats!AU$3</f>
        <v>0</v>
      </c>
      <c r="AF85">
        <f>AF31*résultats!AV$3</f>
        <v>0</v>
      </c>
      <c r="AG85">
        <f>AG31*résultats!AW$3</f>
        <v>0</v>
      </c>
    </row>
    <row r="86" spans="1:33" x14ac:dyDescent="0.25">
      <c r="A86" t="s">
        <v>1243</v>
      </c>
      <c r="C86">
        <f>C32*résultats!S$3</f>
        <v>80.203653831923177</v>
      </c>
      <c r="D86">
        <f>D32*résultats!T$3</f>
        <v>75.53515694400464</v>
      </c>
      <c r="E86">
        <f>E32*résultats!U$3</f>
        <v>92.661925469403926</v>
      </c>
      <c r="F86">
        <f>F32*résultats!V$3</f>
        <v>80.299657250753725</v>
      </c>
      <c r="G86">
        <f>G32*résultats!W$3</f>
        <v>72.329068093330946</v>
      </c>
      <c r="H86">
        <f>H32*résultats!X$3</f>
        <v>39.579968857099971</v>
      </c>
      <c r="I86">
        <f>I32*résultats!Y$3</f>
        <v>34.740318235987303</v>
      </c>
      <c r="J86">
        <f>J32*résultats!Z$3</f>
        <v>1.1632052849279708</v>
      </c>
      <c r="K86">
        <f>K32*résultats!AA$3</f>
        <v>0</v>
      </c>
      <c r="L86">
        <f>L32*résultats!AB$3</f>
        <v>0</v>
      </c>
      <c r="M86">
        <f>M32*résultats!AC$3</f>
        <v>0</v>
      </c>
      <c r="N86">
        <f>N32*résultats!AD$3</f>
        <v>0</v>
      </c>
      <c r="O86">
        <f>O32*résultats!AE$3</f>
        <v>0</v>
      </c>
      <c r="P86">
        <f>P32*résultats!AF$3</f>
        <v>0</v>
      </c>
      <c r="Q86">
        <f>Q32*résultats!AG$3</f>
        <v>0</v>
      </c>
      <c r="R86">
        <f>R32*résultats!AH$3</f>
        <v>0</v>
      </c>
      <c r="S86">
        <f>S32*résultats!AI$3</f>
        <v>0</v>
      </c>
      <c r="T86">
        <f>T32*résultats!AJ$3</f>
        <v>0</v>
      </c>
      <c r="U86">
        <f>U32*résultats!AK$3</f>
        <v>0</v>
      </c>
      <c r="V86">
        <f>V32*résultats!AL$3</f>
        <v>0</v>
      </c>
      <c r="W86">
        <f>W32*résultats!AM$3</f>
        <v>0</v>
      </c>
      <c r="X86">
        <f>X32*résultats!AN$3</f>
        <v>0</v>
      </c>
      <c r="Y86">
        <f>Y32*résultats!AO$3</f>
        <v>0</v>
      </c>
      <c r="Z86">
        <f>Z32*résultats!AP$3</f>
        <v>0</v>
      </c>
      <c r="AA86">
        <f>AA32*résultats!AQ$3</f>
        <v>0</v>
      </c>
      <c r="AB86">
        <f>AB32*résultats!AR$3</f>
        <v>0</v>
      </c>
      <c r="AC86">
        <f>AC32*résultats!AS$3</f>
        <v>0</v>
      </c>
      <c r="AD86">
        <f>AD32*résultats!AT$3</f>
        <v>0</v>
      </c>
      <c r="AE86">
        <f>AE32*résultats!AU$3</f>
        <v>0</v>
      </c>
      <c r="AF86">
        <f>AF32*résultats!AV$3</f>
        <v>0</v>
      </c>
      <c r="AG86">
        <f>AG32*résultats!AW$3</f>
        <v>0</v>
      </c>
    </row>
    <row r="87" spans="1:33" x14ac:dyDescent="0.25">
      <c r="A87" t="s">
        <v>1244</v>
      </c>
      <c r="C87">
        <f>C33*résultats!S$3</f>
        <v>430.45744845292592</v>
      </c>
      <c r="D87">
        <f>D33*résultats!T$3</f>
        <v>500.54692990340294</v>
      </c>
      <c r="E87">
        <f>E33*résultats!U$3</f>
        <v>498.33996308071949</v>
      </c>
      <c r="F87">
        <f>F33*résultats!V$3</f>
        <v>529.81136972735851</v>
      </c>
      <c r="G87">
        <f>G33*résultats!W$3</f>
        <v>501.48772157271333</v>
      </c>
      <c r="H87">
        <f>H33*résultats!X$3</f>
        <v>483.45107187355978</v>
      </c>
      <c r="I87">
        <f>I33*résultats!Y$3</f>
        <v>433.84210183087993</v>
      </c>
      <c r="J87">
        <f>J33*résultats!Z$3</f>
        <v>373.5891787233067</v>
      </c>
      <c r="K87">
        <f>K33*résultats!AA$3</f>
        <v>343.34016068698469</v>
      </c>
      <c r="L87">
        <f>L33*résultats!AB$3</f>
        <v>318.88345967199393</v>
      </c>
      <c r="M87">
        <f>M33*résultats!AC$3</f>
        <v>298.75965448651681</v>
      </c>
      <c r="N87">
        <f>N33*résultats!AD$3</f>
        <v>281.81834100094477</v>
      </c>
      <c r="O87">
        <f>O33*résultats!AE$3</f>
        <v>267.18345673379071</v>
      </c>
      <c r="P87">
        <f>P33*résultats!AF$3</f>
        <v>255.06455096741115</v>
      </c>
      <c r="Q87">
        <f>Q33*résultats!AG$3</f>
        <v>244.86128680395359</v>
      </c>
      <c r="R87">
        <f>R33*résultats!AH$3</f>
        <v>235.81901550841565</v>
      </c>
      <c r="S87">
        <f>S33*résultats!AI$3</f>
        <v>227.92339598219715</v>
      </c>
      <c r="T87">
        <f>T33*résultats!AJ$3</f>
        <v>221.11374808647577</v>
      </c>
      <c r="U87">
        <f>U33*résultats!AK$3</f>
        <v>214.99689406958404</v>
      </c>
      <c r="V87">
        <f>V33*résultats!AL$3</f>
        <v>209.19662079382957</v>
      </c>
      <c r="W87">
        <f>W33*résultats!AM$3</f>
        <v>203.54518727970162</v>
      </c>
      <c r="X87">
        <f>X33*résultats!AN$3</f>
        <v>199.11952956949395</v>
      </c>
      <c r="Y87">
        <f>Y33*résultats!AO$3</f>
        <v>198.47356898584422</v>
      </c>
      <c r="Z87">
        <f>Z33*résultats!AP$3</f>
        <v>199.23565942772717</v>
      </c>
      <c r="AA87">
        <f>AA33*résultats!AQ$3</f>
        <v>200.21820425280745</v>
      </c>
      <c r="AB87">
        <f>AB33*résultats!AR$3</f>
        <v>200.96000245807483</v>
      </c>
      <c r="AC87">
        <f>AC33*résultats!AS$3</f>
        <v>201.61579828423032</v>
      </c>
      <c r="AD87">
        <f>AD33*résultats!AT$3</f>
        <v>202.76239117165053</v>
      </c>
      <c r="AE87">
        <f>AE33*résultats!AU$3</f>
        <v>203.83306232034627</v>
      </c>
      <c r="AF87">
        <f>AF33*résultats!AV$3</f>
        <v>204.51682352626409</v>
      </c>
      <c r="AG87">
        <f>AG33*résultats!AW$3</f>
        <v>204.71311616565075</v>
      </c>
    </row>
    <row r="88" spans="1:33" x14ac:dyDescent="0.25">
      <c r="A88" t="s">
        <v>1245</v>
      </c>
      <c r="C88">
        <f>C34*résultats!S$3</f>
        <v>435.83501297066368</v>
      </c>
      <c r="D88">
        <f>D34*résultats!T$3</f>
        <v>511.14939295898324</v>
      </c>
      <c r="E88">
        <f>E34*résultats!U$3</f>
        <v>503.86133184146541</v>
      </c>
      <c r="F88">
        <f>F34*résultats!V$3</f>
        <v>540.41526351712616</v>
      </c>
      <c r="G88">
        <f>G34*résultats!W$3</f>
        <v>512.12227260388227</v>
      </c>
      <c r="H88">
        <f>H34*résultats!X$3</f>
        <v>501.92347941443865</v>
      </c>
      <c r="I88">
        <f>I34*résultats!Y$3</f>
        <v>450.16006453029769</v>
      </c>
      <c r="J88">
        <f>J34*résultats!Z$3</f>
        <v>395.89670876528845</v>
      </c>
      <c r="K88">
        <f>K34*résultats!AA$3</f>
        <v>364.40338751251511</v>
      </c>
      <c r="L88">
        <f>L34*résultats!AB$3</f>
        <v>338.96207453531389</v>
      </c>
      <c r="M88">
        <f>M34*résultats!AC$3</f>
        <v>318.05849576963732</v>
      </c>
      <c r="N88">
        <f>N34*résultats!AD$3</f>
        <v>300.48457684151191</v>
      </c>
      <c r="O88">
        <f>O34*résultats!AE$3</f>
        <v>285.33215016428011</v>
      </c>
      <c r="P88">
        <f>P34*résultats!AF$3</f>
        <v>272.83309403941109</v>
      </c>
      <c r="Q88">
        <f>Q34*résultats!AG$3</f>
        <v>262.33693752750401</v>
      </c>
      <c r="R88">
        <f>R34*résultats!AH$3</f>
        <v>253.04978735828621</v>
      </c>
      <c r="S88">
        <f>S34*résultats!AI$3</f>
        <v>244.97897450410466</v>
      </c>
      <c r="T88">
        <f>T34*résultats!AJ$3</f>
        <v>238.04582326467684</v>
      </c>
      <c r="U88">
        <f>U34*résultats!AK$3</f>
        <v>231.83062854954147</v>
      </c>
      <c r="V88">
        <f>V34*résultats!AL$3</f>
        <v>225.93367527801749</v>
      </c>
      <c r="W88">
        <f>W34*résultats!AM$3</f>
        <v>220.16720838216347</v>
      </c>
      <c r="X88">
        <f>X34*résultats!AN$3</f>
        <v>215.70619180530906</v>
      </c>
      <c r="Y88">
        <f>Y34*résultats!AO$3</f>
        <v>215.3113924774309</v>
      </c>
      <c r="Z88">
        <f>Z34*résultats!AP$3</f>
        <v>216.40907689104546</v>
      </c>
      <c r="AA88">
        <f>AA34*résultats!AQ$3</f>
        <v>217.74625918843958</v>
      </c>
      <c r="AB88">
        <f>AB34*résultats!AR$3</f>
        <v>218.81828750459229</v>
      </c>
      <c r="AC88">
        <f>AC34*résultats!AS$3</f>
        <v>219.79338534186783</v>
      </c>
      <c r="AD88">
        <f>AD34*résultats!AT$3</f>
        <v>221.29674621675647</v>
      </c>
      <c r="AE88">
        <f>AE34*résultats!AU$3</f>
        <v>222.7038360262722</v>
      </c>
      <c r="AF88">
        <f>AF34*résultats!AV$3</f>
        <v>223.68239436696268</v>
      </c>
      <c r="AG88">
        <f>AG34*résultats!AW$3</f>
        <v>224.12769491292923</v>
      </c>
    </row>
    <row r="89" spans="1:33" x14ac:dyDescent="0.25">
      <c r="A89" t="s">
        <v>1246</v>
      </c>
      <c r="C89">
        <f>C35*résultats!S$3</f>
        <v>0</v>
      </c>
      <c r="D89">
        <f>D35*résultats!T$3</f>
        <v>0</v>
      </c>
      <c r="E89">
        <f>E35*résultats!U$3</f>
        <v>0</v>
      </c>
      <c r="F89">
        <f>F35*résultats!V$3</f>
        <v>0</v>
      </c>
      <c r="G89">
        <f>G35*résultats!W$3</f>
        <v>0</v>
      </c>
      <c r="H89">
        <f>H35*résultats!X$3</f>
        <v>17.288878058675188</v>
      </c>
      <c r="I89">
        <f>I35*résultats!Y$3</f>
        <v>16.085602276267334</v>
      </c>
      <c r="J89">
        <f>J35*résultats!Z$3</f>
        <v>36.676144642610055</v>
      </c>
      <c r="K89">
        <f>K35*résultats!AA$3</f>
        <v>36.057300997330259</v>
      </c>
      <c r="L89">
        <f>L35*résultats!AB$3</f>
        <v>35.660379139568988</v>
      </c>
      <c r="M89">
        <f>M35*résultats!AC$3</f>
        <v>35.469590482964932</v>
      </c>
      <c r="N89">
        <f>N35*résultats!AD$3</f>
        <v>35.428712325991626</v>
      </c>
      <c r="O89">
        <f>O35*résultats!AE$3</f>
        <v>35.495945714632541</v>
      </c>
      <c r="P89">
        <f>P35*résultats!AF$3</f>
        <v>35.737792452643866</v>
      </c>
      <c r="Q89">
        <f>Q35*résultats!AG$3</f>
        <v>36.09939306432733</v>
      </c>
      <c r="R89">
        <f>R35*résultats!AH$3</f>
        <v>36.518514641359808</v>
      </c>
      <c r="S89">
        <f>S35*résultats!AI$3</f>
        <v>37.033877657189748</v>
      </c>
      <c r="T89">
        <f>T35*résultats!AJ$3</f>
        <v>37.644084914151406</v>
      </c>
      <c r="U89">
        <f>U35*résultats!AK$3</f>
        <v>38.296367331208074</v>
      </c>
      <c r="V89">
        <f>V35*résultats!AL$3</f>
        <v>38.952301075667386</v>
      </c>
      <c r="W89">
        <f>W35*résultats!AM$3</f>
        <v>39.58118102510624</v>
      </c>
      <c r="X89">
        <f>X35*résultats!AN$3</f>
        <v>40.403195488323142</v>
      </c>
      <c r="Y89">
        <f>Y35*résultats!AO$3</f>
        <v>41.944337253169259</v>
      </c>
      <c r="Z89">
        <f>Z35*résultats!AP$3</f>
        <v>43.735206763655711</v>
      </c>
      <c r="AA89">
        <f>AA35*résultats!AQ$3</f>
        <v>45.638429703490843</v>
      </c>
      <c r="AB89">
        <f>AB35*résultats!AR$3</f>
        <v>47.54155564273357</v>
      </c>
      <c r="AC89">
        <f>AC35*résultats!AS$3</f>
        <v>49.473915325816783</v>
      </c>
      <c r="AD89">
        <f>AD35*résultats!AT$3</f>
        <v>51.567663476290157</v>
      </c>
      <c r="AE89">
        <f>AE35*résultats!AU$3</f>
        <v>53.666711820286423</v>
      </c>
      <c r="AF89">
        <f>AF35*résultats!AV$3</f>
        <v>55.716170361701295</v>
      </c>
      <c r="AG89">
        <f>AG35*résultats!AW$3</f>
        <v>57.678322670056687</v>
      </c>
    </row>
    <row r="90" spans="1:33" x14ac:dyDescent="0.25">
      <c r="A90" t="s">
        <v>1247</v>
      </c>
      <c r="C90">
        <f>C36*résultats!S$3</f>
        <v>465.76185967287711</v>
      </c>
      <c r="D90">
        <f>D36*résultats!T$3</f>
        <v>484.95946930125615</v>
      </c>
      <c r="E90">
        <f>E36*résultats!U$3</f>
        <v>499.12899705540525</v>
      </c>
      <c r="F90">
        <f>F36*résultats!V$3</f>
        <v>485.84026501216289</v>
      </c>
      <c r="G90">
        <f>G36*résultats!W$3</f>
        <v>448.72864101851525</v>
      </c>
      <c r="H90">
        <f>H36*résultats!X$3</f>
        <v>402.09567170893456</v>
      </c>
      <c r="I90">
        <f>I36*résultats!Y$3</f>
        <v>359.61655981626478</v>
      </c>
      <c r="J90">
        <f>J36*résultats!Z$3</f>
        <v>301.56627965458568</v>
      </c>
      <c r="K90">
        <f>K36*résultats!AA$3</f>
        <v>275.73032805589128</v>
      </c>
      <c r="L90">
        <f>L36*résultats!AB$3</f>
        <v>254.625746233017</v>
      </c>
      <c r="M90">
        <f>M36*résultats!AC$3</f>
        <v>236.81689498248238</v>
      </c>
      <c r="N90">
        <f>N36*résultats!AD$3</f>
        <v>221.45440438831517</v>
      </c>
      <c r="O90">
        <f>O36*résultats!AE$3</f>
        <v>207.93124762909386</v>
      </c>
      <c r="P90">
        <f>P36*résultats!AF$3</f>
        <v>196.40763587448401</v>
      </c>
      <c r="Q90">
        <f>Q36*résultats!AG$3</f>
        <v>186.44478570465279</v>
      </c>
      <c r="R90">
        <f>R36*résultats!AH$3</f>
        <v>177.45910616062127</v>
      </c>
      <c r="S90">
        <f>S36*résultats!AI$3</f>
        <v>169.43435134441287</v>
      </c>
      <c r="T90">
        <f>T36*résultats!AJ$3</f>
        <v>162.37067974173976</v>
      </c>
      <c r="U90">
        <f>U36*résultats!AK$3</f>
        <v>155.93747322688509</v>
      </c>
      <c r="V90">
        <f>V36*résultats!AL$3</f>
        <v>149.99368560705284</v>
      </c>
      <c r="W90">
        <f>W36*résultats!AM$3</f>
        <v>144.26672006905315</v>
      </c>
      <c r="X90">
        <f>X36*résultats!AN$3</f>
        <v>139.3008882681593</v>
      </c>
      <c r="Y90">
        <f>Y36*résultats!AO$3</f>
        <v>136.36058205466222</v>
      </c>
      <c r="Z90">
        <f>Z36*résultats!AP$3</f>
        <v>134.15894442430582</v>
      </c>
      <c r="AA90">
        <f>AA36*résultats!AQ$3</f>
        <v>132.07551043922257</v>
      </c>
      <c r="AB90">
        <f>AB36*résultats!AR$3</f>
        <v>129.89233705696915</v>
      </c>
      <c r="AC90">
        <f>AC36*résultats!AS$3</f>
        <v>127.69353030757117</v>
      </c>
      <c r="AD90">
        <f>AD36*résultats!AT$3</f>
        <v>125.77007305672376</v>
      </c>
      <c r="AE90">
        <f>AE36*résultats!AU$3</f>
        <v>123.86622722184252</v>
      </c>
      <c r="AF90">
        <f>AF36*résultats!AV$3</f>
        <v>121.8485190313463</v>
      </c>
      <c r="AG90">
        <f>AG36*résultats!AW$3</f>
        <v>119.67806765036241</v>
      </c>
    </row>
    <row r="91" spans="1:33" x14ac:dyDescent="0.25">
      <c r="A91" t="s">
        <v>1248</v>
      </c>
      <c r="C91">
        <f>C37*résultats!S$3</f>
        <v>21.433583943204866</v>
      </c>
      <c r="D91">
        <f>D37*résultats!T$3</f>
        <v>14.865027457652415</v>
      </c>
      <c r="E91">
        <f>E37*résultats!U$3</f>
        <v>23.047687206904733</v>
      </c>
      <c r="F91">
        <f>F37*résultats!V$3</f>
        <v>15.144171624449168</v>
      </c>
      <c r="G91">
        <f>G37*résultats!W$3</f>
        <v>12.618531630132667</v>
      </c>
      <c r="H91">
        <f>H37*résultats!X$3</f>
        <v>2.2764556006341135</v>
      </c>
      <c r="I91">
        <f>I37*résultats!Y$3</f>
        <v>1.7904060607373335</v>
      </c>
      <c r="J91">
        <f>J37*résultats!Z$3</f>
        <v>0</v>
      </c>
      <c r="K91">
        <f>K37*résultats!AA$3</f>
        <v>0</v>
      </c>
      <c r="L91">
        <f>L37*résultats!AB$3</f>
        <v>0</v>
      </c>
      <c r="M91">
        <f>M37*résultats!AC$3</f>
        <v>0</v>
      </c>
      <c r="N91">
        <f>N37*résultats!AD$3</f>
        <v>0</v>
      </c>
      <c r="O91">
        <f>O37*résultats!AE$3</f>
        <v>0</v>
      </c>
      <c r="P91">
        <f>P37*résultats!AF$3</f>
        <v>0</v>
      </c>
      <c r="Q91">
        <f>Q37*résultats!AG$3</f>
        <v>0</v>
      </c>
      <c r="R91">
        <f>R37*résultats!AH$3</f>
        <v>0</v>
      </c>
      <c r="S91">
        <f>S37*résultats!AI$3</f>
        <v>0</v>
      </c>
      <c r="T91">
        <f>T37*résultats!AJ$3</f>
        <v>0</v>
      </c>
      <c r="U91">
        <f>U37*résultats!AK$3</f>
        <v>0</v>
      </c>
      <c r="V91">
        <f>V37*résultats!AL$3</f>
        <v>0</v>
      </c>
      <c r="W91">
        <f>W37*résultats!AM$3</f>
        <v>0</v>
      </c>
      <c r="X91">
        <f>X37*résultats!AN$3</f>
        <v>0</v>
      </c>
      <c r="Y91">
        <f>Y37*résultats!AO$3</f>
        <v>0</v>
      </c>
      <c r="Z91">
        <f>Z37*résultats!AP$3</f>
        <v>0</v>
      </c>
      <c r="AA91">
        <f>AA37*résultats!AQ$3</f>
        <v>0</v>
      </c>
      <c r="AB91">
        <f>AB37*résultats!AR$3</f>
        <v>0</v>
      </c>
      <c r="AC91">
        <f>AC37*résultats!AS$3</f>
        <v>0</v>
      </c>
      <c r="AD91">
        <f>AD37*résultats!AT$3</f>
        <v>0</v>
      </c>
      <c r="AE91">
        <f>AE37*résultats!AU$3</f>
        <v>0</v>
      </c>
      <c r="AF91">
        <f>AF37*résultats!AV$3</f>
        <v>0</v>
      </c>
      <c r="AG91">
        <f>AG37*résultats!AW$3</f>
        <v>0</v>
      </c>
    </row>
    <row r="92" spans="1:33" x14ac:dyDescent="0.25">
      <c r="A92" t="s">
        <v>1249</v>
      </c>
      <c r="C92">
        <f>C38*résultats!S$3</f>
        <v>43.380240262064277</v>
      </c>
      <c r="D92">
        <f>D38*résultats!T$3</f>
        <v>38.86738642016136</v>
      </c>
      <c r="E92">
        <f>E38*résultats!U$3</f>
        <v>46.491368337890925</v>
      </c>
      <c r="F92">
        <f>F38*résultats!V$3</f>
        <v>39.167374919256424</v>
      </c>
      <c r="G92">
        <f>G38*résultats!W$3</f>
        <v>35.003187137359198</v>
      </c>
      <c r="H92">
        <f>H38*résultats!X$3</f>
        <v>22.08870959534817</v>
      </c>
      <c r="I92">
        <f>I38*résultats!Y$3</f>
        <v>19.566733190106131</v>
      </c>
      <c r="J92">
        <f>J38*résultats!Z$3</f>
        <v>7.9376820522522831</v>
      </c>
      <c r="K92">
        <f>K38*résultats!AA$3</f>
        <v>6.5373954445248978</v>
      </c>
      <c r="L92">
        <f>L38*résultats!AB$3</f>
        <v>5.3883091890757795</v>
      </c>
      <c r="M92">
        <f>M38*résultats!AC$3</f>
        <v>4.4120900632461231</v>
      </c>
      <c r="N92">
        <f>N38*résultats!AD$3</f>
        <v>3.571813983095681</v>
      </c>
      <c r="O92">
        <f>O38*résultats!AE$3</f>
        <v>2.8383434447435945</v>
      </c>
      <c r="P92">
        <f>P38*résultats!AF$3</f>
        <v>2.2021604551735221</v>
      </c>
      <c r="Q92">
        <f>Q38*résultats!AG$3</f>
        <v>1.6485070534670112</v>
      </c>
      <c r="R92">
        <f>R38*résultats!AH$3</f>
        <v>1.1572281247236917</v>
      </c>
      <c r="S92">
        <f>S38*résultats!AI$3</f>
        <v>0.71597330566161299</v>
      </c>
      <c r="T92">
        <f>T38*résultats!AJ$3</f>
        <v>0.32104917731419497</v>
      </c>
      <c r="U92">
        <f>U38*résultats!AK$3</f>
        <v>0</v>
      </c>
      <c r="V92">
        <f>V38*résultats!AL$3</f>
        <v>0</v>
      </c>
      <c r="W92">
        <f>W38*résultats!AM$3</f>
        <v>0</v>
      </c>
      <c r="X92">
        <f>X38*résultats!AN$3</f>
        <v>0</v>
      </c>
      <c r="Y92">
        <f>Y38*résultats!AO$3</f>
        <v>0</v>
      </c>
      <c r="Z92">
        <f>Z38*résultats!AP$3</f>
        <v>0</v>
      </c>
      <c r="AA92">
        <f>AA38*résultats!AQ$3</f>
        <v>0</v>
      </c>
      <c r="AB92">
        <f>AB38*résultats!AR$3</f>
        <v>0</v>
      </c>
      <c r="AC92">
        <f>AC38*résultats!AS$3</f>
        <v>0</v>
      </c>
      <c r="AD92">
        <f>AD38*résultats!AT$3</f>
        <v>0</v>
      </c>
      <c r="AE92">
        <f>AE38*résultats!AU$3</f>
        <v>0</v>
      </c>
      <c r="AF92">
        <f>AF38*résultats!AV$3</f>
        <v>0</v>
      </c>
      <c r="AG92">
        <f>AG38*résultats!AW$3</f>
        <v>0</v>
      </c>
    </row>
    <row r="93" spans="1:33" x14ac:dyDescent="0.25">
      <c r="A93" t="s">
        <v>1250</v>
      </c>
      <c r="C93">
        <f>C39*résultats!S$3</f>
        <v>136.26756311599829</v>
      </c>
      <c r="D93">
        <f>D39*résultats!T$3</f>
        <v>142.83260076162472</v>
      </c>
      <c r="E93">
        <f>E39*résultats!U$3</f>
        <v>146.14756312746027</v>
      </c>
      <c r="F93">
        <f>F39*résultats!V$3</f>
        <v>143.18254952557416</v>
      </c>
      <c r="G93">
        <f>G39*résultats!W$3</f>
        <v>132.43795906118137</v>
      </c>
      <c r="H93">
        <f>H39*résultats!X$3</f>
        <v>118.89994326034083</v>
      </c>
      <c r="I93">
        <f>I39*résultats!Y$3</f>
        <v>106.41221567480483</v>
      </c>
      <c r="J93">
        <f>J39*résultats!Z$3</f>
        <v>86.827612126145269</v>
      </c>
      <c r="K93">
        <f>K39*résultats!AA$3</f>
        <v>79.103489968818309</v>
      </c>
      <c r="L93">
        <f>L39*résultats!AB$3</f>
        <v>72.793547054575882</v>
      </c>
      <c r="M93">
        <f>M39*résultats!AC$3</f>
        <v>67.467418594613946</v>
      </c>
      <c r="N93">
        <f>N39*résultats!AD$3</f>
        <v>62.872000742442289</v>
      </c>
      <c r="O93">
        <f>O39*résultats!AE$3</f>
        <v>58.825324406313811</v>
      </c>
      <c r="P93">
        <f>P39*résultats!AF$3</f>
        <v>55.367779161445277</v>
      </c>
      <c r="Q93">
        <f>Q39*résultats!AG$3</f>
        <v>52.373651596740189</v>
      </c>
      <c r="R93">
        <f>R39*résultats!AH$3</f>
        <v>49.672793178891091</v>
      </c>
      <c r="S93">
        <f>S39*résultats!AI$3</f>
        <v>47.255031689969961</v>
      </c>
      <c r="T93">
        <f>T39*résultats!AJ$3</f>
        <v>45.120623266876997</v>
      </c>
      <c r="U93">
        <f>U39*résultats!AK$3</f>
        <v>43.16661261952941</v>
      </c>
      <c r="V93">
        <f>V39*résultats!AL$3</f>
        <v>41.280333646510634</v>
      </c>
      <c r="W93">
        <f>W39*résultats!AM$3</f>
        <v>39.475210257749993</v>
      </c>
      <c r="X93">
        <f>X39*résultats!AN$3</f>
        <v>37.89772201825604</v>
      </c>
      <c r="Y93">
        <f>Y39*résultats!AO$3</f>
        <v>36.892570332855442</v>
      </c>
      <c r="Z93">
        <f>Z39*résultats!AP$3</f>
        <v>36.109644306781853</v>
      </c>
      <c r="AA93">
        <f>AA39*résultats!AQ$3</f>
        <v>35.364969286730648</v>
      </c>
      <c r="AB93">
        <f>AB39*résultats!AR$3</f>
        <v>34.601553678199437</v>
      </c>
      <c r="AC93">
        <f>AC39*résultats!AS$3</f>
        <v>33.842542413809788</v>
      </c>
      <c r="AD93">
        <f>AD39*résultats!AT$3</f>
        <v>33.166194342334364</v>
      </c>
      <c r="AE93">
        <f>AE39*résultats!AU$3</f>
        <v>32.50623738763062</v>
      </c>
      <c r="AF93">
        <f>AF39*résultats!AV$3</f>
        <v>31.82434869745871</v>
      </c>
      <c r="AG93">
        <f>AG39*résultats!AW$3</f>
        <v>31.110556925431833</v>
      </c>
    </row>
    <row r="94" spans="1:33" x14ac:dyDescent="0.25">
      <c r="A94" t="s">
        <v>1251</v>
      </c>
      <c r="C94">
        <f>C40*résultats!S$3</f>
        <v>248.19366902554293</v>
      </c>
      <c r="D94">
        <f>D40*résultats!T$3</f>
        <v>265.93878122163255</v>
      </c>
      <c r="E94">
        <f>E40*résultats!U$3</f>
        <v>265.78296215865595</v>
      </c>
      <c r="F94">
        <f>F40*résultats!V$3</f>
        <v>266.03129783737023</v>
      </c>
      <c r="G94">
        <f>G40*résultats!W$3</f>
        <v>247.03080872563098</v>
      </c>
      <c r="H94">
        <f>H40*résultats!X$3</f>
        <v>231.5524943148784</v>
      </c>
      <c r="I94">
        <f>I40*résultats!Y$3</f>
        <v>207.23503679520107</v>
      </c>
      <c r="J94">
        <f>J40*résultats!Z$3</f>
        <v>179.39279039215498</v>
      </c>
      <c r="K94">
        <f>K40*résultats!AA$3</f>
        <v>164.4431166069817</v>
      </c>
      <c r="L94">
        <f>L40*résultats!AB$3</f>
        <v>152.2367603970367</v>
      </c>
      <c r="M94">
        <f>M40*résultats!AC$3</f>
        <v>141.94424003214752</v>
      </c>
      <c r="N94">
        <f>N40*résultats!AD$3</f>
        <v>133.06835169931048</v>
      </c>
      <c r="O94">
        <f>O40*résultats!AE$3</f>
        <v>125.25632348676295</v>
      </c>
      <c r="P94">
        <f>P40*résultats!AF$3</f>
        <v>118.61119139768232</v>
      </c>
      <c r="Q94">
        <f>Q40*résultats!AG$3</f>
        <v>112.87082662367661</v>
      </c>
      <c r="R94">
        <f>R40*résultats!AH$3</f>
        <v>107.69181093951757</v>
      </c>
      <c r="S94">
        <f>S40*résultats!AI$3</f>
        <v>103.07358166959166</v>
      </c>
      <c r="T94">
        <f>T40*résultats!AJ$3</f>
        <v>99.016193870642198</v>
      </c>
      <c r="U94">
        <f>U40*résultats!AK$3</f>
        <v>95.300283214790724</v>
      </c>
      <c r="V94">
        <f>V40*résultats!AL$3</f>
        <v>91.689843651335465</v>
      </c>
      <c r="W94">
        <f>W40*résultats!AM$3</f>
        <v>88.213717603540289</v>
      </c>
      <c r="X94">
        <f>X40*résultats!AN$3</f>
        <v>85.205214428734223</v>
      </c>
      <c r="Y94">
        <f>Y40*résultats!AO$3</f>
        <v>83.434251517119677</v>
      </c>
      <c r="Z94">
        <f>Z40*résultats!AP$3</f>
        <v>82.108256168567777</v>
      </c>
      <c r="AA94">
        <f>AA40*résultats!AQ$3</f>
        <v>80.858411911616386</v>
      </c>
      <c r="AB94">
        <f>AB40*résultats!AR$3</f>
        <v>79.550579080327481</v>
      </c>
      <c r="AC94">
        <f>AC40*résultats!AS$3</f>
        <v>78.236012912076845</v>
      </c>
      <c r="AD94">
        <f>AD40*résultats!AT$3</f>
        <v>77.091703733465565</v>
      </c>
      <c r="AE94">
        <f>AE40*résultats!AU$3</f>
        <v>75.958973465943302</v>
      </c>
      <c r="AF94">
        <f>AF40*résultats!AV$3</f>
        <v>74.759033073880531</v>
      </c>
      <c r="AG94">
        <f>AG40*résultats!AW$3</f>
        <v>73.468155029158538</v>
      </c>
    </row>
    <row r="95" spans="1:33" x14ac:dyDescent="0.25">
      <c r="A95" t="s">
        <v>1252</v>
      </c>
      <c r="C95">
        <f>C41*résultats!S$3</f>
        <v>4.6221117972311205</v>
      </c>
      <c r="D95">
        <f>D41*résultats!T$3</f>
        <v>6.7312980946630852</v>
      </c>
      <c r="E95">
        <f>E41*résultats!U$3</f>
        <v>5.0248342238443424</v>
      </c>
      <c r="F95">
        <f>F41*résultats!V$3</f>
        <v>6.8320167866472339</v>
      </c>
      <c r="G95">
        <f>G41*résultats!W$3</f>
        <v>6.7310655135174366</v>
      </c>
      <c r="H95">
        <f>H41*résultats!X$3</f>
        <v>8.3620410514143142</v>
      </c>
      <c r="I95">
        <f>I41*résultats!Y$3</f>
        <v>7.6346904280506092</v>
      </c>
      <c r="J95">
        <f>J41*résultats!Z$3</f>
        <v>7.3525828155447757</v>
      </c>
      <c r="K95">
        <f>K41*résultats!AA$3</f>
        <v>6.6766834536454223</v>
      </c>
      <c r="L95">
        <f>L41*résultats!AB$3</f>
        <v>6.117138430590952</v>
      </c>
      <c r="M95">
        <f>M41*résultats!AC$3</f>
        <v>5.6345875483971533</v>
      </c>
      <c r="N95">
        <f>N41*résultats!AD$3</f>
        <v>5.2077102535916753</v>
      </c>
      <c r="O95">
        <f>O41*résultats!AE$3</f>
        <v>4.8216536414314106</v>
      </c>
      <c r="P95">
        <f>P41*résultats!AF$3</f>
        <v>4.4796184894228857</v>
      </c>
      <c r="Q95">
        <f>Q41*résultats!AG$3</f>
        <v>4.1745361054250427</v>
      </c>
      <c r="R95">
        <f>R41*résultats!AH$3</f>
        <v>3.8901832833341139</v>
      </c>
      <c r="S95">
        <f>S41*résultats!AI$3</f>
        <v>3.6228628115749641</v>
      </c>
      <c r="T95">
        <f>T41*résultats!AJ$3</f>
        <v>3.3743497148188752</v>
      </c>
      <c r="U95">
        <f>U41*résultats!AK$3</f>
        <v>3.137868691814818</v>
      </c>
      <c r="V95">
        <f>V41*résultats!AL$3</f>
        <v>2.9010289069977926</v>
      </c>
      <c r="W95">
        <f>W41*résultats!AM$3</f>
        <v>2.6653253882236654</v>
      </c>
      <c r="X95">
        <f>X41*résultats!AN$3</f>
        <v>2.440829294017647</v>
      </c>
      <c r="Y95">
        <f>Y41*résultats!AO$3</f>
        <v>2.2577415930268185</v>
      </c>
      <c r="Z95">
        <f>Z41*résultats!AP$3</f>
        <v>2.107311761373786</v>
      </c>
      <c r="AA95">
        <f>AA41*résultats!AQ$3</f>
        <v>1.9489558447620448</v>
      </c>
      <c r="AB95">
        <f>AB41*résultats!AR$3</f>
        <v>1.7815300891388512</v>
      </c>
      <c r="AC95">
        <f>AC41*résultats!AS$3</f>
        <v>1.6074076713170595</v>
      </c>
      <c r="AD95">
        <f>AD41*résultats!AT$3</f>
        <v>1.4338730496070027</v>
      </c>
      <c r="AE95">
        <f>AE41*résultats!AU$3</f>
        <v>1.2630940016080634</v>
      </c>
      <c r="AF95">
        <f>AF41*résultats!AV$3</f>
        <v>1.0850522124069191</v>
      </c>
      <c r="AG95">
        <f>AG41*résultats!AW$3</f>
        <v>0.9003419666872684</v>
      </c>
    </row>
    <row r="96" spans="1:33" x14ac:dyDescent="0.25">
      <c r="A96" t="s">
        <v>1253</v>
      </c>
      <c r="C96">
        <f>C42*résultats!S$3</f>
        <v>11.864691528835538</v>
      </c>
      <c r="D96">
        <f>D42*résultats!T$3</f>
        <v>15.724375345522017</v>
      </c>
      <c r="E96">
        <f>E42*résultats!U$3</f>
        <v>12.634582000649049</v>
      </c>
      <c r="F96">
        <f>F42*résultats!V$3</f>
        <v>15.482854318865696</v>
      </c>
      <c r="G96">
        <f>G42*résultats!W$3</f>
        <v>14.907088950693621</v>
      </c>
      <c r="H96">
        <f>H42*résultats!X$3</f>
        <v>18.916027886318705</v>
      </c>
      <c r="I96">
        <f>I42*résultats!Y$3</f>
        <v>16.977477667364752</v>
      </c>
      <c r="J96">
        <f>J42*résultats!Z$3</f>
        <v>20.055612268488385</v>
      </c>
      <c r="K96">
        <f>K42*résultats!AA$3</f>
        <v>18.969642581920933</v>
      </c>
      <c r="L96">
        <f>L42*résultats!AB$3</f>
        <v>18.089991161737657</v>
      </c>
      <c r="M96">
        <f>M42*résultats!AC$3</f>
        <v>17.358558744077651</v>
      </c>
      <c r="N96">
        <f>N42*résultats!AD$3</f>
        <v>16.734527709875056</v>
      </c>
      <c r="O96">
        <f>O42*résultats!AE$3</f>
        <v>16.189602649842072</v>
      </c>
      <c r="P96">
        <f>P42*résultats!AF$3</f>
        <v>15.746886370760013</v>
      </c>
      <c r="Q96">
        <f>Q42*résultats!AG$3</f>
        <v>15.37726432534393</v>
      </c>
      <c r="R96">
        <f>R42*résultats!AH$3</f>
        <v>15.047090634154859</v>
      </c>
      <c r="S96">
        <f>S42*résultats!AI$3</f>
        <v>14.766901867614694</v>
      </c>
      <c r="T96">
        <f>T42*résultats!AJ$3</f>
        <v>14.538463712087507</v>
      </c>
      <c r="U96">
        <f>U42*résultats!AK$3</f>
        <v>14.33270870075013</v>
      </c>
      <c r="V96">
        <f>V42*résultats!AL$3</f>
        <v>14.122479402208967</v>
      </c>
      <c r="W96">
        <f>W42*résultats!AM$3</f>
        <v>13.91246681953918</v>
      </c>
      <c r="X96">
        <f>X42*résultats!AN$3</f>
        <v>13.757122527151406</v>
      </c>
      <c r="Y96">
        <f>Y42*résultats!AO$3</f>
        <v>13.776018611660293</v>
      </c>
      <c r="Z96">
        <f>Z42*résultats!AP$3</f>
        <v>13.83373218758242</v>
      </c>
      <c r="AA96">
        <f>AA42*résultats!AQ$3</f>
        <v>13.9031733961135</v>
      </c>
      <c r="AB96">
        <f>AB42*résultats!AR$3</f>
        <v>13.958674209303391</v>
      </c>
      <c r="AC96">
        <f>AC42*résultats!AS$3</f>
        <v>14.007567310367477</v>
      </c>
      <c r="AD96">
        <f>AD42*résultats!AT$3</f>
        <v>14.078301931316831</v>
      </c>
      <c r="AE96">
        <f>AE42*résultats!AU$3</f>
        <v>14.137922366660543</v>
      </c>
      <c r="AF96">
        <f>AF42*résultats!AV$3</f>
        <v>14.180085047600135</v>
      </c>
      <c r="AG96">
        <f>AG42*résultats!AW$3</f>
        <v>14.199013729084788</v>
      </c>
    </row>
    <row r="97" spans="1:33" x14ac:dyDescent="0.25">
      <c r="A97" t="s">
        <v>1227</v>
      </c>
      <c r="C97">
        <f>C43*résultats!S$3</f>
        <v>1076.2905151728683</v>
      </c>
      <c r="D97">
        <f>D43*résultats!T$3</f>
        <v>1239.5175503132311</v>
      </c>
      <c r="E97">
        <f>E43*résultats!U$3</f>
        <v>1402.522042614532</v>
      </c>
      <c r="F97">
        <f>F43*résultats!V$3</f>
        <v>1535.9468914508636</v>
      </c>
      <c r="G97">
        <f>G43*résultats!W$3</f>
        <v>1682.088648317073</v>
      </c>
      <c r="H97">
        <f>H43*résultats!X$3</f>
        <v>1863.5905791320858</v>
      </c>
      <c r="I97">
        <f>I43*résultats!Y$3</f>
        <v>2134.4557475016868</v>
      </c>
      <c r="J97">
        <f>J43*résultats!Z$3</f>
        <v>2438.7664281250745</v>
      </c>
      <c r="K97">
        <f>K43*résultats!AA$3</f>
        <v>2711.60166830363</v>
      </c>
      <c r="L97">
        <f>L43*résultats!AB$3</f>
        <v>2927.1333080226896</v>
      </c>
      <c r="M97">
        <f>M43*résultats!AC$3</f>
        <v>3091.6558726859112</v>
      </c>
      <c r="N97">
        <f>N43*résultats!AD$3</f>
        <v>3247.0402127866114</v>
      </c>
      <c r="O97">
        <f>O43*résultats!AE$3</f>
        <v>3410.2804638610892</v>
      </c>
      <c r="P97">
        <f>P43*résultats!AF$3</f>
        <v>3554.7810290644102</v>
      </c>
      <c r="Q97">
        <f>Q43*résultats!AG$3</f>
        <v>3680.7117632509362</v>
      </c>
      <c r="R97">
        <f>R43*résultats!AH$3</f>
        <v>3795.1396859144843</v>
      </c>
      <c r="S97">
        <f>S43*résultats!AI$3</f>
        <v>3895.3658008066318</v>
      </c>
      <c r="T97">
        <f>T43*résultats!AJ$3</f>
        <v>3978.3972345541411</v>
      </c>
      <c r="U97">
        <f>U43*résultats!AK$3</f>
        <v>4050.370752015509</v>
      </c>
      <c r="V97">
        <f>V43*résultats!AL$3</f>
        <v>4117.0145835718022</v>
      </c>
      <c r="W97">
        <f>W43*résultats!AM$3</f>
        <v>4194.5885083261774</v>
      </c>
      <c r="X97">
        <f>X43*résultats!AN$3</f>
        <v>4295.4942224301312</v>
      </c>
      <c r="Y97">
        <f>Y43*résultats!AO$3</f>
        <v>4397.7425356824133</v>
      </c>
      <c r="Z97">
        <f>Z43*résultats!AP$3</f>
        <v>4486.3102444965853</v>
      </c>
      <c r="AA97">
        <f>AA43*résultats!AQ$3</f>
        <v>4557.8738273062081</v>
      </c>
      <c r="AB97">
        <f>AB43*résultats!AR$3</f>
        <v>4616.2339346584822</v>
      </c>
      <c r="AC97">
        <f>AC43*résultats!AS$3</f>
        <v>4663.6026290418895</v>
      </c>
      <c r="AD97">
        <f>AD43*résultats!AT$3</f>
        <v>4710.9207868657777</v>
      </c>
      <c r="AE97">
        <f>AE43*résultats!AU$3</f>
        <v>4766.9331629927419</v>
      </c>
      <c r="AF97">
        <f>AF43*résultats!AV$3</f>
        <v>4830.2222253176051</v>
      </c>
      <c r="AG97">
        <f>AG43*résultats!AW$3</f>
        <v>4899.2994426114756</v>
      </c>
    </row>
    <row r="98" spans="1:33" x14ac:dyDescent="0.25">
      <c r="A98" t="s">
        <v>1228</v>
      </c>
      <c r="C98">
        <f>C44*résultats!S$3</f>
        <v>1076.2905151728683</v>
      </c>
      <c r="D98">
        <f>D44*résultats!T$3</f>
        <v>1239.5175503132311</v>
      </c>
      <c r="E98">
        <f>E44*résultats!U$3</f>
        <v>1402.522042614532</v>
      </c>
      <c r="F98">
        <f>F44*résultats!V$3</f>
        <v>1535.9468914508636</v>
      </c>
      <c r="G98">
        <f>G44*résultats!W$3</f>
        <v>1682.088648317073</v>
      </c>
      <c r="H98">
        <f>H44*résultats!X$3</f>
        <v>1863.5905791320858</v>
      </c>
      <c r="I98">
        <f>I44*résultats!Y$3</f>
        <v>2134.4557475016868</v>
      </c>
      <c r="J98">
        <f>J44*résultats!Z$3</f>
        <v>2438.7664281250745</v>
      </c>
      <c r="K98">
        <f>K44*résultats!AA$3</f>
        <v>2711.60166830363</v>
      </c>
      <c r="L98">
        <f>L44*résultats!AB$3</f>
        <v>2927.1333080226896</v>
      </c>
      <c r="M98">
        <f>M44*résultats!AC$3</f>
        <v>3091.6558726859112</v>
      </c>
      <c r="N98">
        <f>N44*résultats!AD$3</f>
        <v>3247.0402127866114</v>
      </c>
      <c r="O98">
        <f>O44*résultats!AE$3</f>
        <v>3410.2804638610892</v>
      </c>
      <c r="P98">
        <f>P44*résultats!AF$3</f>
        <v>3554.7810290644102</v>
      </c>
      <c r="Q98">
        <f>Q44*résultats!AG$3</f>
        <v>3680.7117632509362</v>
      </c>
      <c r="R98">
        <f>R44*résultats!AH$3</f>
        <v>3795.1396859144843</v>
      </c>
      <c r="S98">
        <f>S44*résultats!AI$3</f>
        <v>3895.3658008066318</v>
      </c>
      <c r="T98">
        <f>T44*résultats!AJ$3</f>
        <v>3978.3972345541411</v>
      </c>
      <c r="U98">
        <f>U44*résultats!AK$3</f>
        <v>4050.370752015509</v>
      </c>
      <c r="V98">
        <f>V44*résultats!AL$3</f>
        <v>4117.0145835718022</v>
      </c>
      <c r="W98">
        <f>W44*résultats!AM$3</f>
        <v>4194.5885083261774</v>
      </c>
      <c r="X98">
        <f>X44*résultats!AN$3</f>
        <v>4295.4942224301312</v>
      </c>
      <c r="Y98">
        <f>Y44*résultats!AO$3</f>
        <v>4397.7425356824133</v>
      </c>
      <c r="Z98">
        <f>Z44*résultats!AP$3</f>
        <v>4486.3102444965853</v>
      </c>
      <c r="AA98">
        <f>AA44*résultats!AQ$3</f>
        <v>4557.8738273062081</v>
      </c>
      <c r="AB98">
        <f>AB44*résultats!AR$3</f>
        <v>4616.2339346584822</v>
      </c>
      <c r="AC98">
        <f>AC44*résultats!AS$3</f>
        <v>4663.6026290418895</v>
      </c>
      <c r="AD98">
        <f>AD44*résultats!AT$3</f>
        <v>4710.9207868657777</v>
      </c>
      <c r="AE98">
        <f>AE44*résultats!AU$3</f>
        <v>4766.9331629927419</v>
      </c>
      <c r="AF98">
        <f>AF44*résultats!AV$3</f>
        <v>4830.2222253176051</v>
      </c>
      <c r="AG98">
        <f>AG44*résultats!AW$3</f>
        <v>4899.2994426114756</v>
      </c>
    </row>
    <row r="99" spans="1:33" x14ac:dyDescent="0.25">
      <c r="A99" t="s">
        <v>1229</v>
      </c>
      <c r="C99">
        <f>C45*résultats!S$3</f>
        <v>663.69987279975737</v>
      </c>
      <c r="D99">
        <f>D45*résultats!T$3</f>
        <v>741.62065663642068</v>
      </c>
      <c r="E99">
        <f>E45*résultats!U$3</f>
        <v>780.10231092099878</v>
      </c>
      <c r="F99">
        <f>F45*résultats!V$3</f>
        <v>852.10793739801034</v>
      </c>
      <c r="G99">
        <f>G45*résultats!W$3</f>
        <v>948.35841714275966</v>
      </c>
      <c r="H99">
        <f>H45*résultats!X$3</f>
        <v>1175.122489503148</v>
      </c>
      <c r="I99">
        <f>I45*résultats!Y$3</f>
        <v>1417.7356132679263</v>
      </c>
      <c r="J99">
        <f>J45*résultats!Z$3</f>
        <v>1557.1264786713828</v>
      </c>
      <c r="K99">
        <f>K45*résultats!AA$3</f>
        <v>1642.9349972943135</v>
      </c>
      <c r="L99">
        <f>L45*résultats!AB$3</f>
        <v>1705.026657995948</v>
      </c>
      <c r="M99">
        <f>M45*résultats!AC$3</f>
        <v>1775.2820741016449</v>
      </c>
      <c r="N99">
        <f>N45*résultats!AD$3</f>
        <v>1894.6042225184121</v>
      </c>
      <c r="O99">
        <f>O45*résultats!AE$3</f>
        <v>1986.6467102737868</v>
      </c>
      <c r="P99">
        <f>P45*résultats!AF$3</f>
        <v>2033.6735729343263</v>
      </c>
      <c r="Q99">
        <f>Q45*résultats!AG$3</f>
        <v>2086.6581340466905</v>
      </c>
      <c r="R99">
        <f>R45*résultats!AH$3</f>
        <v>2136.1582210305824</v>
      </c>
      <c r="S99">
        <f>S45*résultats!AI$3</f>
        <v>2155.9148004932708</v>
      </c>
      <c r="T99">
        <f>T45*résultats!AJ$3</f>
        <v>2175.5966143672163</v>
      </c>
      <c r="U99">
        <f>U45*résultats!AK$3</f>
        <v>2202.7973447315726</v>
      </c>
      <c r="V99">
        <f>V45*résultats!AL$3</f>
        <v>2226.0683994225574</v>
      </c>
      <c r="W99">
        <f>W45*résultats!AM$3</f>
        <v>2296.0917751158954</v>
      </c>
      <c r="X99">
        <f>X45*résultats!AN$3</f>
        <v>2365.4584263116626</v>
      </c>
      <c r="Y99">
        <f>Y45*résultats!AO$3</f>
        <v>2374.4223423431317</v>
      </c>
      <c r="Z99">
        <f>Z45*résultats!AP$3</f>
        <v>2371.7857116546529</v>
      </c>
      <c r="AA99">
        <f>AA45*résultats!AQ$3</f>
        <v>2363.7896651906699</v>
      </c>
      <c r="AB99">
        <f>AB45*résultats!AR$3</f>
        <v>2352.6675463361121</v>
      </c>
      <c r="AC99">
        <f>AC45*résultats!AS$3</f>
        <v>2356.9888840560097</v>
      </c>
      <c r="AD99">
        <f>AD45*résultats!AT$3</f>
        <v>2396.939606396475</v>
      </c>
      <c r="AE99">
        <f>AE45*résultats!AU$3</f>
        <v>2441.2100324996741</v>
      </c>
      <c r="AF99">
        <f>AF45*résultats!AV$3</f>
        <v>2487.0164024275264</v>
      </c>
      <c r="AG99">
        <f>AG45*résultats!AW$3</f>
        <v>2531.7761261207033</v>
      </c>
    </row>
    <row r="100" spans="1:33" x14ac:dyDescent="0.25">
      <c r="A100" t="s">
        <v>1230</v>
      </c>
      <c r="C100">
        <f>C46*résultats!S$3</f>
        <v>146.16296305572243</v>
      </c>
      <c r="D100">
        <f>D46*résultats!T$3</f>
        <v>131.70527256276375</v>
      </c>
      <c r="E100">
        <f>E46*résultats!U$3</f>
        <v>172.4044325467159</v>
      </c>
      <c r="F100">
        <f>F46*résultats!V$3</f>
        <v>152.57436695631304</v>
      </c>
      <c r="G100">
        <f>G46*résultats!W$3</f>
        <v>160.54044943314213</v>
      </c>
      <c r="H100">
        <f>H46*résultats!X$3</f>
        <v>200.63158057005552</v>
      </c>
      <c r="I100">
        <f>I46*résultats!Y$3</f>
        <v>318.30120492569421</v>
      </c>
      <c r="J100">
        <f>J46*résultats!Z$3</f>
        <v>334.51923443912659</v>
      </c>
      <c r="K100">
        <f>K46*résultats!AA$3</f>
        <v>322.05020779076779</v>
      </c>
      <c r="L100">
        <f>L46*résultats!AB$3</f>
        <v>314.70884911651109</v>
      </c>
      <c r="M100">
        <f>M46*résultats!AC$3</f>
        <v>291.11680954731065</v>
      </c>
      <c r="N100">
        <f>N46*résultats!AD$3</f>
        <v>291.50522517960172</v>
      </c>
      <c r="O100">
        <f>O46*résultats!AE$3</f>
        <v>314.20097371862386</v>
      </c>
      <c r="P100">
        <f>P46*résultats!AF$3</f>
        <v>292.74422204255103</v>
      </c>
      <c r="Q100">
        <f>Q46*résultats!AG$3</f>
        <v>275.70982718948324</v>
      </c>
      <c r="R100">
        <f>R46*résultats!AH$3</f>
        <v>267.70545030080183</v>
      </c>
      <c r="S100">
        <f>S46*résultats!AI$3</f>
        <v>241.96754818929352</v>
      </c>
      <c r="T100">
        <f>T46*résultats!AJ$3</f>
        <v>217.4009075576204</v>
      </c>
      <c r="U100">
        <f>U46*résultats!AK$3</f>
        <v>204.28283189262203</v>
      </c>
      <c r="V100">
        <f>V46*résultats!AL$3</f>
        <v>179.17400955369473</v>
      </c>
      <c r="W100">
        <f>W46*résultats!AM$3</f>
        <v>155.17017442978229</v>
      </c>
      <c r="X100">
        <f>X46*résultats!AN$3</f>
        <v>161.07384959962974</v>
      </c>
      <c r="Y100">
        <f>Y46*résultats!AO$3</f>
        <v>122.11309416304266</v>
      </c>
      <c r="Z100">
        <f>Z46*résultats!AP$3</f>
        <v>86.549202988266899</v>
      </c>
      <c r="AA100">
        <f>AA46*résultats!AQ$3</f>
        <v>51.831994495515666</v>
      </c>
      <c r="AB100">
        <f>AB46*résultats!AR$3</f>
        <v>17.667050685916596</v>
      </c>
      <c r="AC100">
        <f>AC46*résultats!AS$3</f>
        <v>0</v>
      </c>
      <c r="AD100">
        <f>AD46*résultats!AT$3</f>
        <v>0</v>
      </c>
      <c r="AE100">
        <f>AE46*résultats!AU$3</f>
        <v>0</v>
      </c>
      <c r="AF100">
        <f>AF46*résultats!AV$3</f>
        <v>0</v>
      </c>
      <c r="AG100">
        <f>AG46*résultats!AW$3</f>
        <v>0</v>
      </c>
    </row>
    <row r="101" spans="1:33" x14ac:dyDescent="0.25">
      <c r="A101" t="s">
        <v>1231</v>
      </c>
      <c r="C101">
        <f>C47*résultats!S$3</f>
        <v>517.53690974403503</v>
      </c>
      <c r="D101">
        <f>D47*résultats!T$3</f>
        <v>609.91538407365692</v>
      </c>
      <c r="E101">
        <f>E47*résultats!U$3</f>
        <v>607.69787837428282</v>
      </c>
      <c r="F101">
        <f>F47*résultats!V$3</f>
        <v>699.53357044169729</v>
      </c>
      <c r="G101">
        <f>G47*résultats!W$3</f>
        <v>787.81796770961762</v>
      </c>
      <c r="H101">
        <f>H47*résultats!X$3</f>
        <v>974.49090893309244</v>
      </c>
      <c r="I101">
        <f>I47*résultats!Y$3</f>
        <v>1099.434408342232</v>
      </c>
      <c r="J101">
        <f>J47*résultats!Z$3</f>
        <v>1222.6072442322561</v>
      </c>
      <c r="K101">
        <f>K47*résultats!AA$3</f>
        <v>1320.8847895035456</v>
      </c>
      <c r="L101">
        <f>L47*résultats!AB$3</f>
        <v>1390.3178088794371</v>
      </c>
      <c r="M101">
        <f>M47*résultats!AC$3</f>
        <v>1484.1652645543343</v>
      </c>
      <c r="N101">
        <f>N47*résultats!AD$3</f>
        <v>1603.0989973388105</v>
      </c>
      <c r="O101">
        <f>O47*résultats!AE$3</f>
        <v>1672.445736555163</v>
      </c>
      <c r="P101">
        <f>P47*résultats!AF$3</f>
        <v>1740.9293508917751</v>
      </c>
      <c r="Q101">
        <f>Q47*résultats!AG$3</f>
        <v>1810.9483068572074</v>
      </c>
      <c r="R101">
        <f>R47*résultats!AH$3</f>
        <v>1868.4527707297802</v>
      </c>
      <c r="S101">
        <f>S47*résultats!AI$3</f>
        <v>1913.9472523039774</v>
      </c>
      <c r="T101">
        <f>T47*résultats!AJ$3</f>
        <v>1958.1957068095958</v>
      </c>
      <c r="U101">
        <f>U47*résultats!AK$3</f>
        <v>1998.5145128389504</v>
      </c>
      <c r="V101">
        <f>V47*résultats!AL$3</f>
        <v>2046.8943898688628</v>
      </c>
      <c r="W101">
        <f>W47*résultats!AM$3</f>
        <v>2140.9216006861129</v>
      </c>
      <c r="X101">
        <f>X47*résultats!AN$3</f>
        <v>2204.3845767120329</v>
      </c>
      <c r="Y101">
        <f>Y47*résultats!AO$3</f>
        <v>2252.3092481800891</v>
      </c>
      <c r="Z101">
        <f>Z47*résultats!AP$3</f>
        <v>2285.2365086663858</v>
      </c>
      <c r="AA101">
        <f>AA47*résultats!AQ$3</f>
        <v>2311.9576706951543</v>
      </c>
      <c r="AB101">
        <f>AB47*résultats!AR$3</f>
        <v>2335.0004956501953</v>
      </c>
      <c r="AC101">
        <f>AC47*résultats!AS$3</f>
        <v>2356.9888840560097</v>
      </c>
      <c r="AD101">
        <f>AD47*résultats!AT$3</f>
        <v>2396.939606396475</v>
      </c>
      <c r="AE101">
        <f>AE47*résultats!AU$3</f>
        <v>2441.2100324996741</v>
      </c>
      <c r="AF101">
        <f>AF47*résultats!AV$3</f>
        <v>2487.0164024275264</v>
      </c>
      <c r="AG101">
        <f>AG47*résultats!AW$3</f>
        <v>2531.7761261207033</v>
      </c>
    </row>
    <row r="102" spans="1:33" x14ac:dyDescent="0.25">
      <c r="A102" t="s">
        <v>1232</v>
      </c>
      <c r="C102">
        <f>C48*résultats!S$3</f>
        <v>581.2569995628437</v>
      </c>
      <c r="D102">
        <f>D48*résultats!T$3</f>
        <v>674.98057744713014</v>
      </c>
      <c r="E102">
        <f>E48*résultats!U$3</f>
        <v>751.35534670835045</v>
      </c>
      <c r="F102">
        <f>F48*résultats!V$3</f>
        <v>792.67274377422473</v>
      </c>
      <c r="G102">
        <f>G48*résultats!W$3</f>
        <v>863.67863921734829</v>
      </c>
      <c r="H102">
        <f>H48*résultats!X$3</f>
        <v>1071.8328809235556</v>
      </c>
      <c r="I102">
        <f>I48*résultats!Y$3</f>
        <v>1349.4277829155974</v>
      </c>
      <c r="J102">
        <f>J48*résultats!Z$3</f>
        <v>1434.361043579939</v>
      </c>
      <c r="K102">
        <f>K48*résultats!AA$3</f>
        <v>1429.0537058764671</v>
      </c>
      <c r="L102">
        <f>L48*résultats!AB$3</f>
        <v>1393.2152022363712</v>
      </c>
      <c r="M102">
        <f>M48*résultats!AC$3</f>
        <v>1353.1179441362817</v>
      </c>
      <c r="N102">
        <f>N48*résultats!AD$3</f>
        <v>1366.3983647755954</v>
      </c>
      <c r="O102">
        <f>O48*résultats!AE$3</f>
        <v>1369.9617185409343</v>
      </c>
      <c r="P102">
        <f>P48*résultats!AF$3</f>
        <v>1318.7409975055673</v>
      </c>
      <c r="Q102">
        <f>Q48*résultats!AG$3</f>
        <v>1279.2809731542632</v>
      </c>
      <c r="R102">
        <f>R48*résultats!AH$3</f>
        <v>1247.3371775293244</v>
      </c>
      <c r="S102">
        <f>S48*résultats!AI$3</f>
        <v>1194.8665129920187</v>
      </c>
      <c r="T102">
        <f>T48*résultats!AJ$3</f>
        <v>1147.7635132379801</v>
      </c>
      <c r="U102">
        <f>U48*résultats!AK$3</f>
        <v>1113.1778308678113</v>
      </c>
      <c r="V102">
        <f>V48*résultats!AL$3</f>
        <v>1076.4831087439068</v>
      </c>
      <c r="W102">
        <f>W48*résultats!AM$3</f>
        <v>1073.6792675369484</v>
      </c>
      <c r="X102">
        <f>X48*résultats!AN$3</f>
        <v>1083.1264669078348</v>
      </c>
      <c r="Y102">
        <f>Y48*résultats!AO$3</f>
        <v>1046.0754693490649</v>
      </c>
      <c r="Z102">
        <f>Z48*résultats!AP$3</f>
        <v>1006.068151465876</v>
      </c>
      <c r="AA102">
        <f>AA48*résultats!AQ$3</f>
        <v>968.50084171488652</v>
      </c>
      <c r="AB102">
        <f>AB48*résultats!AR$3</f>
        <v>940.69744814486523</v>
      </c>
      <c r="AC102">
        <f>AC48*résultats!AS$3</f>
        <v>917.22573451945755</v>
      </c>
      <c r="AD102">
        <f>AD48*résultats!AT$3</f>
        <v>909.70683364060426</v>
      </c>
      <c r="AE102">
        <f>AE48*résultats!AU$3</f>
        <v>905.15897204300529</v>
      </c>
      <c r="AF102">
        <f>AF48*résultats!AV$3</f>
        <v>901.03584431843967</v>
      </c>
      <c r="AG102">
        <f>AG48*résultats!AW$3</f>
        <v>895.97672330160106</v>
      </c>
    </row>
    <row r="103" spans="1:33" x14ac:dyDescent="0.25">
      <c r="A103" t="s">
        <v>1233</v>
      </c>
      <c r="C103">
        <f>C49*résultats!S$3</f>
        <v>137.58071864683313</v>
      </c>
      <c r="D103">
        <f>D49*résultats!T$3</f>
        <v>125.00965544569941</v>
      </c>
      <c r="E103">
        <f>E49*résultats!U$3</f>
        <v>178.08751186093565</v>
      </c>
      <c r="F103">
        <f>F49*résultats!V$3</f>
        <v>147.82679489212234</v>
      </c>
      <c r="G103">
        <f>G49*résultats!W$3</f>
        <v>150.91747210776219</v>
      </c>
      <c r="H103">
        <f>H49*résultats!X$3</f>
        <v>189.18029615464062</v>
      </c>
      <c r="I103">
        <f>I49*résultats!Y$3</f>
        <v>325.39035763433111</v>
      </c>
      <c r="J103">
        <f>J49*résultats!Z$3</f>
        <v>329.12567070601841</v>
      </c>
      <c r="K103">
        <f>K49*résultats!AA$3</f>
        <v>295.54224853699742</v>
      </c>
      <c r="L103">
        <f>L49*résultats!AB$3</f>
        <v>268.97972906269564</v>
      </c>
      <c r="M103">
        <f>M49*résultats!AC$3</f>
        <v>227.84871346087587</v>
      </c>
      <c r="N103">
        <f>N49*résultats!AD$3</f>
        <v>213.79657104530278</v>
      </c>
      <c r="O103">
        <f>O49*résultats!AE$3</f>
        <v>221.9375349223516</v>
      </c>
      <c r="P103">
        <f>P49*résultats!AF$3</f>
        <v>191.09461870682051</v>
      </c>
      <c r="Q103">
        <f>Q49*résultats!AG$3</f>
        <v>167.17668003758124</v>
      </c>
      <c r="R103">
        <f>R49*résultats!AH$3</f>
        <v>152.88521821173441</v>
      </c>
      <c r="S103">
        <f>S49*résultats!AI$3</f>
        <v>127.5433367462378</v>
      </c>
      <c r="T103">
        <f>T49*résultats!AJ$3</f>
        <v>105.29780739819259</v>
      </c>
      <c r="U103">
        <f>U49*résultats!AK$3</f>
        <v>92.416347746885208</v>
      </c>
      <c r="V103">
        <f>V49*résultats!AL$3</f>
        <v>73.259683240946316</v>
      </c>
      <c r="W103">
        <f>W49*résultats!AM$3</f>
        <v>56.079637955786083</v>
      </c>
      <c r="X103">
        <f>X49*résultats!AN$3</f>
        <v>57.633844440288406</v>
      </c>
      <c r="Y103">
        <f>Y49*résultats!AO$3</f>
        <v>34.129103549621242</v>
      </c>
      <c r="Z103">
        <f>Z49*résultats!AP$3</f>
        <v>14.014488467726302</v>
      </c>
      <c r="AA103">
        <f>AA49*résultats!AQ$3</f>
        <v>0</v>
      </c>
      <c r="AB103">
        <f>AB49*résultats!AR$3</f>
        <v>0</v>
      </c>
      <c r="AC103">
        <f>AC49*résultats!AS$3</f>
        <v>0</v>
      </c>
      <c r="AD103">
        <f>AD49*résultats!AT$3</f>
        <v>0</v>
      </c>
      <c r="AE103">
        <f>AE49*résultats!AU$3</f>
        <v>0</v>
      </c>
      <c r="AF103">
        <f>AF49*résultats!AV$3</f>
        <v>0</v>
      </c>
      <c r="AG103">
        <f>AG49*résultats!AW$3</f>
        <v>0</v>
      </c>
    </row>
    <row r="104" spans="1:33" x14ac:dyDescent="0.25">
      <c r="A104" t="s">
        <v>1234</v>
      </c>
      <c r="C104">
        <f>C50*résultats!S$3</f>
        <v>296.31253878241034</v>
      </c>
      <c r="D104">
        <f>D50*résultats!T$3</f>
        <v>359.21106956564694</v>
      </c>
      <c r="E104">
        <f>E50*résultats!U$3</f>
        <v>382.56882663576459</v>
      </c>
      <c r="F104">
        <f>F50*résultats!V$3</f>
        <v>421.12798794456921</v>
      </c>
      <c r="G104">
        <f>G50*résultats!W$3</f>
        <v>463.1663870250382</v>
      </c>
      <c r="H104">
        <f>H50*résultats!X$3</f>
        <v>574.01005762284058</v>
      </c>
      <c r="I104">
        <f>I50*résultats!Y$3</f>
        <v>684.4760761815952</v>
      </c>
      <c r="J104">
        <f>J50*résultats!Z$3</f>
        <v>735.04315447360193</v>
      </c>
      <c r="K104">
        <f>K50*résultats!AA$3</f>
        <v>746.58365549660755</v>
      </c>
      <c r="L104">
        <f>L50*résultats!AB$3</f>
        <v>736.18144039374545</v>
      </c>
      <c r="M104">
        <f>M50*résultats!AC$3</f>
        <v>729.27994649981235</v>
      </c>
      <c r="N104">
        <f>N50*résultats!AD$3</f>
        <v>743.48765970221962</v>
      </c>
      <c r="O104">
        <f>O50*résultats!AE$3</f>
        <v>742.65046009721345</v>
      </c>
      <c r="P104">
        <f>P50*résultats!AF$3</f>
        <v>724.18664128455737</v>
      </c>
      <c r="Q104">
        <f>Q50*résultats!AG$3</f>
        <v>709.89585773936358</v>
      </c>
      <c r="R104">
        <f>R50*résultats!AH$3</f>
        <v>696.29961395876069</v>
      </c>
      <c r="S104">
        <f>S50*résultats!AI$3</f>
        <v>674.41788693923422</v>
      </c>
      <c r="T104">
        <f>T50*résultats!AJ$3</f>
        <v>654.36243798892281</v>
      </c>
      <c r="U104">
        <f>U50*résultats!AK$3</f>
        <v>638.30935900951818</v>
      </c>
      <c r="V104">
        <f>V50*résultats!AL$3</f>
        <v>623.18331209670566</v>
      </c>
      <c r="W104">
        <f>W50*résultats!AM$3</f>
        <v>627.64356476226305</v>
      </c>
      <c r="X104">
        <f>X50*résultats!AN$3</f>
        <v>633.05797086588348</v>
      </c>
      <c r="Y104">
        <f>Y50*résultats!AO$3</f>
        <v>618.83300446843475</v>
      </c>
      <c r="Z104">
        <f>Z50*résultats!AP$3</f>
        <v>601.32183819966815</v>
      </c>
      <c r="AA104">
        <f>AA50*résultats!AQ$3</f>
        <v>581.94101254002908</v>
      </c>
      <c r="AB104">
        <f>AB50*résultats!AR$3</f>
        <v>560.29241249803727</v>
      </c>
      <c r="AC104">
        <f>AC50*résultats!AS$3</f>
        <v>541.46427430547465</v>
      </c>
      <c r="AD104">
        <f>AD50*résultats!AT$3</f>
        <v>532.11418707551798</v>
      </c>
      <c r="AE104">
        <f>AE50*résultats!AU$3</f>
        <v>524.25740315264784</v>
      </c>
      <c r="AF104">
        <f>AF50*résultats!AV$3</f>
        <v>516.45350630556106</v>
      </c>
      <c r="AG104">
        <f>AG50*résultats!AW$3</f>
        <v>508.09662721012307</v>
      </c>
    </row>
    <row r="105" spans="1:33" x14ac:dyDescent="0.25">
      <c r="A105" t="s">
        <v>1235</v>
      </c>
      <c r="C105">
        <f>C51*résultats!S$3</f>
        <v>147.36374213360023</v>
      </c>
      <c r="D105">
        <f>D51*résultats!T$3</f>
        <v>190.75985243578378</v>
      </c>
      <c r="E105">
        <f>E51*résultats!U$3</f>
        <v>190.69900821165032</v>
      </c>
      <c r="F105">
        <f>F51*résultats!V$3</f>
        <v>223.71796093753321</v>
      </c>
      <c r="G105">
        <f>G51*résultats!W$3</f>
        <v>249.59478008454789</v>
      </c>
      <c r="H105">
        <f>H51*résultats!X$3</f>
        <v>308.64252714607431</v>
      </c>
      <c r="I105">
        <f>I51*résultats!Y$3</f>
        <v>339.5613490996713</v>
      </c>
      <c r="J105">
        <f>J51*résultats!Z$3</f>
        <v>370.1922184003185</v>
      </c>
      <c r="K105">
        <f>K51*résultats!AA$3</f>
        <v>386.92780184286215</v>
      </c>
      <c r="L105">
        <f>L51*résultats!AB$3</f>
        <v>388.05403277993014</v>
      </c>
      <c r="M105">
        <f>M51*résultats!AC$3</f>
        <v>395.98928417559358</v>
      </c>
      <c r="N105">
        <f>N51*résultats!AD$3</f>
        <v>409.11413402807301</v>
      </c>
      <c r="O105">
        <f>O51*résultats!AE$3</f>
        <v>405.37372352136924</v>
      </c>
      <c r="P105">
        <f>P51*résultats!AF$3</f>
        <v>403.45973751418967</v>
      </c>
      <c r="Q105">
        <f>Q51*résultats!AG$3</f>
        <v>402.20843537731838</v>
      </c>
      <c r="R105">
        <f>R51*résultats!AH$3</f>
        <v>398.15234535882934</v>
      </c>
      <c r="S105">
        <f>S51*résultats!AI$3</f>
        <v>392.90528930654659</v>
      </c>
      <c r="T105">
        <f>T51*résultats!AJ$3</f>
        <v>388.10326785086477</v>
      </c>
      <c r="U105">
        <f>U51*résultats!AK$3</f>
        <v>382.45212411140773</v>
      </c>
      <c r="V105">
        <f>V51*résultats!AL$3</f>
        <v>380.04011340625476</v>
      </c>
      <c r="W105">
        <f>W51*résultats!AM$3</f>
        <v>389.95606481889928</v>
      </c>
      <c r="X105">
        <f>X51*résultats!AN$3</f>
        <v>392.43465160166295</v>
      </c>
      <c r="Y105">
        <f>Y51*résultats!AO$3</f>
        <v>393.11336133100883</v>
      </c>
      <c r="Z105">
        <f>Z51*résultats!AP$3</f>
        <v>390.73182479848157</v>
      </c>
      <c r="AA105">
        <f>AA51*résultats!AQ$3</f>
        <v>386.5598291748575</v>
      </c>
      <c r="AB105">
        <f>AB51*résultats!AR$3</f>
        <v>380.40503564682791</v>
      </c>
      <c r="AC105">
        <f>AC51*résultats!AS$3</f>
        <v>375.76146021398284</v>
      </c>
      <c r="AD105">
        <f>AD51*résultats!AT$3</f>
        <v>377.59264656508634</v>
      </c>
      <c r="AE105">
        <f>AE51*résultats!AU$3</f>
        <v>380.90156889035745</v>
      </c>
      <c r="AF105">
        <f>AF51*résultats!AV$3</f>
        <v>384.58233801287867</v>
      </c>
      <c r="AG105">
        <f>AG51*résultats!AW$3</f>
        <v>387.88009609147787</v>
      </c>
    </row>
    <row r="106" spans="1:33" x14ac:dyDescent="0.25">
      <c r="A106" t="s">
        <v>1236</v>
      </c>
      <c r="C106">
        <f>C52*résultats!S$3</f>
        <v>1084.3132088087984</v>
      </c>
      <c r="D106">
        <f>D52*résultats!T$3</f>
        <v>1226.437226207551</v>
      </c>
      <c r="E106">
        <f>E52*résultats!U$3</f>
        <v>1274.6370667011024</v>
      </c>
      <c r="F106">
        <f>F52*résultats!V$3</f>
        <v>1296.252183206778</v>
      </c>
      <c r="G106">
        <f>G52*résultats!W$3</f>
        <v>1312.02169141685</v>
      </c>
      <c r="H106">
        <f>H52*résultats!X$3</f>
        <v>1454.5402059957501</v>
      </c>
      <c r="I106">
        <f>I52*résultats!Y$3</f>
        <v>1581.9983251329738</v>
      </c>
      <c r="J106">
        <f>J52*résultats!Z$3</f>
        <v>1531.9645613883347</v>
      </c>
      <c r="K106">
        <f>K52*résultats!AA$3</f>
        <v>1424.6429311057377</v>
      </c>
      <c r="L106">
        <f>L52*résultats!AB$3</f>
        <v>1318.4981165037918</v>
      </c>
      <c r="M106">
        <f>M52*résultats!AC$3</f>
        <v>1276.3329382536767</v>
      </c>
      <c r="N106">
        <f>N52*résultats!AD$3</f>
        <v>1278.2902035244349</v>
      </c>
      <c r="O106">
        <f>O52*résultats!AE$3</f>
        <v>1230.05015495867</v>
      </c>
      <c r="P106">
        <f>P52*résultats!AF$3</f>
        <v>1142.9685070762557</v>
      </c>
      <c r="Q106">
        <f>Q52*résultats!AG$3</f>
        <v>1062.1689914655497</v>
      </c>
      <c r="R106">
        <f>R52*résultats!AH$3</f>
        <v>990.75870130079511</v>
      </c>
      <c r="S106">
        <f>S52*résultats!AI$3</f>
        <v>919.26718278219289</v>
      </c>
      <c r="T106">
        <f>T52*résultats!AJ$3</f>
        <v>852.33379857173861</v>
      </c>
      <c r="U106">
        <f>U52*résultats!AK$3</f>
        <v>789.95056091202309</v>
      </c>
      <c r="V106">
        <f>V52*résultats!AL$3</f>
        <v>742.23105607010632</v>
      </c>
      <c r="W106">
        <f>W52*résultats!AM$3</f>
        <v>748.09054549762038</v>
      </c>
      <c r="X106">
        <f>X52*résultats!AN$3</f>
        <v>751.6418665041989</v>
      </c>
      <c r="Y106">
        <f>Y52*résultats!AO$3</f>
        <v>722.54192540423321</v>
      </c>
      <c r="Z106">
        <f>Z52*résultats!AP$3</f>
        <v>687.87227886788412</v>
      </c>
      <c r="AA106">
        <f>AA52*résultats!AQ$3</f>
        <v>650.30241365201698</v>
      </c>
      <c r="AB106">
        <f>AB52*résultats!AR$3</f>
        <v>610.78914545548741</v>
      </c>
      <c r="AC106">
        <f>AC52*résultats!AS$3</f>
        <v>584.81245608380959</v>
      </c>
      <c r="AD106">
        <f>AD52*résultats!AT$3</f>
        <v>600.89067810993834</v>
      </c>
      <c r="AE106">
        <f>AE52*résultats!AU$3</f>
        <v>627.40061166667317</v>
      </c>
      <c r="AF106">
        <f>AF52*résultats!AV$3</f>
        <v>652.05827385916143</v>
      </c>
      <c r="AG106">
        <f>AG52*résultats!AW$3</f>
        <v>671.49016409612784</v>
      </c>
    </row>
    <row r="107" spans="1:33" x14ac:dyDescent="0.25">
      <c r="A107" t="s">
        <v>1237</v>
      </c>
      <c r="C107">
        <f>C53*résultats!S$3</f>
        <v>111.05500076132392</v>
      </c>
      <c r="D107">
        <f>D53*résultats!T$3</f>
        <v>86.475818107235284</v>
      </c>
      <c r="E107">
        <f>E53*résultats!U$3</f>
        <v>130.914302072666</v>
      </c>
      <c r="F107">
        <f>F53*résultats!V$3</f>
        <v>92.457366499287943</v>
      </c>
      <c r="G107">
        <f>G53*résultats!W$3</f>
        <v>84.768877945249898</v>
      </c>
      <c r="H107">
        <f>H53*résultats!X$3</f>
        <v>95.614774919568461</v>
      </c>
      <c r="I107">
        <f>I53*résultats!Y$3</f>
        <v>167.64836771494799</v>
      </c>
      <c r="J107">
        <f>J53*résultats!Z$3</f>
        <v>151.21629458615109</v>
      </c>
      <c r="K107">
        <f>K53*résultats!AA$3</f>
        <v>120.62718910165813</v>
      </c>
      <c r="L107">
        <f>L53*résultats!AB$3</f>
        <v>100.65246817063623</v>
      </c>
      <c r="M107">
        <f>M53*résultats!AC$3</f>
        <v>79.117053541561646</v>
      </c>
      <c r="N107">
        <f>N53*résultats!AD$3</f>
        <v>70.94158103943893</v>
      </c>
      <c r="O107">
        <f>O53*résultats!AE$3</f>
        <v>72.325456273451408</v>
      </c>
      <c r="P107">
        <f>P53*résultats!AF$3</f>
        <v>56.376422897642449</v>
      </c>
      <c r="Q107">
        <f>Q53*résultats!AG$3</f>
        <v>44.300132933006644</v>
      </c>
      <c r="R107">
        <f>R53*résultats!AH$3</f>
        <v>37.160245199693591</v>
      </c>
      <c r="S107">
        <f>S53*résultats!AI$3</f>
        <v>27.086497902077706</v>
      </c>
      <c r="T107">
        <f>T53*résultats!AJ$3</f>
        <v>18.759542016989688</v>
      </c>
      <c r="U107">
        <f>U53*résultats!AK$3</f>
        <v>14.047410259429071</v>
      </c>
      <c r="V107">
        <f>V53*résultats!AL$3</f>
        <v>7.9735100417111529</v>
      </c>
      <c r="W107">
        <f>W53*résultats!AM$3</f>
        <v>2.6658656288733926</v>
      </c>
      <c r="X107">
        <f>X53*résultats!AN$3</f>
        <v>3.1836928509235887</v>
      </c>
      <c r="Y107">
        <f>Y53*résultats!AO$3</f>
        <v>0</v>
      </c>
      <c r="Z107">
        <f>Z53*résultats!AP$3</f>
        <v>0</v>
      </c>
      <c r="AA107">
        <f>AA53*résultats!AQ$3</f>
        <v>0</v>
      </c>
      <c r="AB107">
        <f>AB53*résultats!AR$3</f>
        <v>0</v>
      </c>
      <c r="AC107">
        <f>AC53*résultats!AS$3</f>
        <v>0</v>
      </c>
      <c r="AD107">
        <f>AD53*résultats!AT$3</f>
        <v>0</v>
      </c>
      <c r="AE107">
        <f>AE53*résultats!AU$3</f>
        <v>0</v>
      </c>
      <c r="AF107">
        <f>AF53*résultats!AV$3</f>
        <v>0</v>
      </c>
      <c r="AG107">
        <f>AG53*résultats!AW$3</f>
        <v>0</v>
      </c>
    </row>
    <row r="108" spans="1:33" x14ac:dyDescent="0.25">
      <c r="A108" t="s">
        <v>1238</v>
      </c>
      <c r="C108">
        <f>C54*résultats!S$3</f>
        <v>98.503998630969235</v>
      </c>
      <c r="D108">
        <f>D54*résultats!T$3</f>
        <v>94.400402323564322</v>
      </c>
      <c r="E108">
        <f>E54*résultats!U$3</f>
        <v>115.49907043736714</v>
      </c>
      <c r="F108">
        <f>F54*résultats!V$3</f>
        <v>99.933042406913117</v>
      </c>
      <c r="G108">
        <f>G54*résultats!W$3</f>
        <v>97.261657188106355</v>
      </c>
      <c r="H108">
        <f>H54*résultats!X$3</f>
        <v>108.80362684735572</v>
      </c>
      <c r="I108">
        <f>I54*résultats!Y$3</f>
        <v>146.28861614355003</v>
      </c>
      <c r="J108">
        <f>J54*résultats!Z$3</f>
        <v>137.75048531593791</v>
      </c>
      <c r="K108">
        <f>K54*résultats!AA$3</f>
        <v>120.04434388055542</v>
      </c>
      <c r="L108">
        <f>L54*résultats!AB$3</f>
        <v>106.2958166246126</v>
      </c>
      <c r="M108">
        <f>M54*résultats!AC$3</f>
        <v>94.602045130210115</v>
      </c>
      <c r="N108">
        <f>N54*résultats!AD$3</f>
        <v>91.294422246351289</v>
      </c>
      <c r="O108">
        <f>O54*résultats!AE$3</f>
        <v>90.435666014259979</v>
      </c>
      <c r="P108">
        <f>P54*résultats!AF$3</f>
        <v>78.656881473662409</v>
      </c>
      <c r="Q108">
        <f>Q54*résultats!AG$3</f>
        <v>68.952997506318539</v>
      </c>
      <c r="R108">
        <f>R54*résultats!AH$3</f>
        <v>62.242565464746846</v>
      </c>
      <c r="S108">
        <f>S54*résultats!AI$3</f>
        <v>53.772477917760654</v>
      </c>
      <c r="T108">
        <f>T54*résultats!AJ$3</f>
        <v>46.181426899149614</v>
      </c>
      <c r="U108">
        <f>U54*résultats!AK$3</f>
        <v>40.845805752922878</v>
      </c>
      <c r="V108">
        <f>V54*résultats!AL$3</f>
        <v>35.233112687431323</v>
      </c>
      <c r="W108">
        <f>W54*résultats!AM$3</f>
        <v>32.188501124655744</v>
      </c>
      <c r="X108">
        <f>X54*résultats!AN$3</f>
        <v>33.05315758601337</v>
      </c>
      <c r="Y108">
        <f>Y54*résultats!AO$3</f>
        <v>27.439092781057074</v>
      </c>
      <c r="Z108">
        <f>Z54*résultats!AP$3</f>
        <v>22.094853472225267</v>
      </c>
      <c r="AA108">
        <f>AA54*résultats!AQ$3</f>
        <v>17.239986053636592</v>
      </c>
      <c r="AB108">
        <f>AB54*résultats!AR$3</f>
        <v>12.823769563219351</v>
      </c>
      <c r="AC108">
        <f>AC54*résultats!AS$3</f>
        <v>9.0699383415576662</v>
      </c>
      <c r="AD108">
        <f>AD54*résultats!AT$3</f>
        <v>6.0550701901729225</v>
      </c>
      <c r="AE108">
        <f>AE54*résultats!AU$3</f>
        <v>2.91851994758983</v>
      </c>
      <c r="AF108">
        <f>AF54*résultats!AV$3</f>
        <v>0</v>
      </c>
      <c r="AG108">
        <f>AG54*résultats!AW$3</f>
        <v>0</v>
      </c>
    </row>
    <row r="109" spans="1:33" x14ac:dyDescent="0.25">
      <c r="A109" t="s">
        <v>1239</v>
      </c>
      <c r="C109">
        <f>C55*résultats!S$3</f>
        <v>469.88917304861633</v>
      </c>
      <c r="D109">
        <f>D55*résultats!T$3</f>
        <v>557.63391243111914</v>
      </c>
      <c r="E109">
        <f>E55*résultats!U$3</f>
        <v>552.95436014725692</v>
      </c>
      <c r="F109">
        <f>F55*résultats!V$3</f>
        <v>589.28482842977337</v>
      </c>
      <c r="G109">
        <f>G55*résultats!W$3</f>
        <v>602.60352252592315</v>
      </c>
      <c r="H109">
        <f>H55*résultats!X$3</f>
        <v>667.20545942346428</v>
      </c>
      <c r="I109">
        <f>I55*résultats!Y$3</f>
        <v>684.35320370722764</v>
      </c>
      <c r="J109">
        <f>J55*résultats!Z$3</f>
        <v>670.83842236932253</v>
      </c>
      <c r="K109">
        <f>K55*résultats!AA$3</f>
        <v>637.59475046905902</v>
      </c>
      <c r="L109">
        <f>L55*résultats!AB$3</f>
        <v>597.40149915576296</v>
      </c>
      <c r="M109">
        <f>M55*résultats!AC$3</f>
        <v>590.57318049385412</v>
      </c>
      <c r="N109">
        <f>N55*résultats!AD$3</f>
        <v>597.28488330408015</v>
      </c>
      <c r="O109">
        <f>O55*résultats!AE$3</f>
        <v>572.09212721394158</v>
      </c>
      <c r="P109">
        <f>P55*résultats!AF$3</f>
        <v>538.88229116858622</v>
      </c>
      <c r="Q109">
        <f>Q55*résultats!AG$3</f>
        <v>506.29777118103198</v>
      </c>
      <c r="R109">
        <f>R55*résultats!AH$3</f>
        <v>475.12483922770332</v>
      </c>
      <c r="S109">
        <f>S55*résultats!AI$3</f>
        <v>446.02996607948103</v>
      </c>
      <c r="T109">
        <f>T55*résultats!AJ$3</f>
        <v>417.98276734465475</v>
      </c>
      <c r="U109">
        <f>U55*résultats!AK$3</f>
        <v>389.70802835467765</v>
      </c>
      <c r="V109">
        <f>V55*résultats!AL$3</f>
        <v>369.91062477274653</v>
      </c>
      <c r="W109">
        <f>W55*résultats!AM$3</f>
        <v>376.76890327977873</v>
      </c>
      <c r="X109">
        <f>X55*résultats!AN$3</f>
        <v>378.41557676005363</v>
      </c>
      <c r="Y109">
        <f>Y55*résultats!AO$3</f>
        <v>366.91739871705204</v>
      </c>
      <c r="Z109">
        <f>Z55*résultats!AP$3</f>
        <v>350.57767241860699</v>
      </c>
      <c r="AA109">
        <f>AA55*résultats!AQ$3</f>
        <v>332.58760151121874</v>
      </c>
      <c r="AB109">
        <f>AB55*résultats!AR$3</f>
        <v>313.4304047809058</v>
      </c>
      <c r="AC109">
        <f>AC55*résultats!AS$3</f>
        <v>301.07381928142985</v>
      </c>
      <c r="AD109">
        <f>AD55*résultats!AT$3</f>
        <v>310.39930995270595</v>
      </c>
      <c r="AE109">
        <f>AE55*résultats!AU$3</f>
        <v>325.40171978206706</v>
      </c>
      <c r="AF109">
        <f>AF55*résultats!AV$3</f>
        <v>339.16610648133002</v>
      </c>
      <c r="AG109">
        <f>AG55*résultats!AW$3</f>
        <v>348.63162547289221</v>
      </c>
    </row>
    <row r="110" spans="1:33" x14ac:dyDescent="0.25">
      <c r="A110" t="s">
        <v>1240</v>
      </c>
      <c r="C110">
        <f>C56*résultats!S$3</f>
        <v>404.86503636788882</v>
      </c>
      <c r="D110">
        <f>D56*résultats!T$3</f>
        <v>487.92709334563233</v>
      </c>
      <c r="E110">
        <f>E56*résultats!U$3</f>
        <v>475.26933404381225</v>
      </c>
      <c r="F110">
        <f>F56*résultats!V$3</f>
        <v>514.57694587080357</v>
      </c>
      <c r="G110">
        <f>G56*résultats!W$3</f>
        <v>527.38763375757048</v>
      </c>
      <c r="H110">
        <f>H56*résultats!X$3</f>
        <v>582.91634480536175</v>
      </c>
      <c r="I110">
        <f>I56*résultats!Y$3</f>
        <v>583.70813756724817</v>
      </c>
      <c r="J110">
        <f>J56*résultats!Z$3</f>
        <v>572.15935911692304</v>
      </c>
      <c r="K110">
        <f>K56*résultats!AA$3</f>
        <v>546.37664765446493</v>
      </c>
      <c r="L110">
        <f>L56*résultats!AB$3</f>
        <v>514.14833255277983</v>
      </c>
      <c r="M110">
        <f>M56*résultats!AC$3</f>
        <v>512.0406590880508</v>
      </c>
      <c r="N110">
        <f>N56*résultats!AD$3</f>
        <v>518.76931693456447</v>
      </c>
      <c r="O110">
        <f>O56*résultats!AE$3</f>
        <v>495.19690545701701</v>
      </c>
      <c r="P110">
        <f>P56*résultats!AF$3</f>
        <v>469.0529115363646</v>
      </c>
      <c r="Q110">
        <f>Q56*résultats!AG$3</f>
        <v>442.61808984519263</v>
      </c>
      <c r="R110">
        <f>R56*résultats!AH$3</f>
        <v>416.23105140865135</v>
      </c>
      <c r="S110">
        <f>S56*résultats!AI$3</f>
        <v>392.37824088287351</v>
      </c>
      <c r="T110">
        <f>T56*résultats!AJ$3</f>
        <v>369.41006231094451</v>
      </c>
      <c r="U110">
        <f>U56*résultats!AK$3</f>
        <v>345.34931654499354</v>
      </c>
      <c r="V110">
        <f>V56*résultats!AL$3</f>
        <v>329.11380856821745</v>
      </c>
      <c r="W110">
        <f>W56*résultats!AM$3</f>
        <v>336.46727546431259</v>
      </c>
      <c r="X110">
        <f>X56*résultats!AN$3</f>
        <v>336.98943930720839</v>
      </c>
      <c r="Y110">
        <f>Y56*résultats!AO$3</f>
        <v>328.1854339061241</v>
      </c>
      <c r="Z110">
        <f>Z56*résultats!AP$3</f>
        <v>315.19975297705179</v>
      </c>
      <c r="AA110">
        <f>AA56*résultats!AQ$3</f>
        <v>300.47482608716172</v>
      </c>
      <c r="AB110">
        <f>AB56*résultats!AR$3</f>
        <v>284.53497111136232</v>
      </c>
      <c r="AC110">
        <f>AC56*résultats!AS$3</f>
        <v>274.6686984608221</v>
      </c>
      <c r="AD110">
        <f>AD56*résultats!AT$3</f>
        <v>284.43629796705949</v>
      </c>
      <c r="AE110">
        <f>AE56*résultats!AU$3</f>
        <v>299.08037193701631</v>
      </c>
      <c r="AF110">
        <f>AF56*résultats!AV$3</f>
        <v>312.89216737783147</v>
      </c>
      <c r="AG110">
        <f>AG56*résultats!AW$3</f>
        <v>322.85853862323557</v>
      </c>
    </row>
    <row r="111" spans="1:33" x14ac:dyDescent="0.25">
      <c r="A111" t="s">
        <v>1241</v>
      </c>
      <c r="C111">
        <f>C57*résultats!S$3</f>
        <v>1010.6492436976516</v>
      </c>
      <c r="D111">
        <f>D57*résultats!T$3</f>
        <v>1138.9642979185626</v>
      </c>
      <c r="E111">
        <f>E57*résultats!U$3</f>
        <v>1169.2441652827581</v>
      </c>
      <c r="F111">
        <f>F57*résultats!V$3</f>
        <v>1199.2026165805928</v>
      </c>
      <c r="G111">
        <f>G57*résultats!W$3</f>
        <v>1212.7437812006851</v>
      </c>
      <c r="H111">
        <f>H57*résultats!X$3</f>
        <v>1318.4562059460247</v>
      </c>
      <c r="I111">
        <f>I57*résultats!Y$3</f>
        <v>1389.2989097627196</v>
      </c>
      <c r="J111">
        <f>J57*résultats!Z$3</f>
        <v>1343.4079111205165</v>
      </c>
      <c r="K111">
        <f>K57*résultats!AA$3</f>
        <v>1257.8631720641215</v>
      </c>
      <c r="L111">
        <f>L57*résultats!AB$3</f>
        <v>1171.5422031213436</v>
      </c>
      <c r="M111">
        <f>M57*résultats!AC$3</f>
        <v>1135.9799679590908</v>
      </c>
      <c r="N111">
        <f>N57*résultats!AD$3</f>
        <v>1130.6092604307848</v>
      </c>
      <c r="O111">
        <f>O57*résultats!AE$3</f>
        <v>1083.903162697736</v>
      </c>
      <c r="P111">
        <f>P57*résultats!AF$3</f>
        <v>1009.7490181767762</v>
      </c>
      <c r="Q111">
        <f>Q57*résultats!AG$3</f>
        <v>938.44958252369599</v>
      </c>
      <c r="R111">
        <f>R57*résultats!AH$3</f>
        <v>875.3348252450935</v>
      </c>
      <c r="S111">
        <f>S57*résultats!AI$3</f>
        <v>811.5490016966213</v>
      </c>
      <c r="T111">
        <f>T57*résultats!AJ$3</f>
        <v>751.77140323721255</v>
      </c>
      <c r="U111">
        <f>U57*résultats!AK$3</f>
        <v>696.77103563763558</v>
      </c>
      <c r="V111">
        <f>V57*résultats!AL$3</f>
        <v>651.02102683010821</v>
      </c>
      <c r="W111">
        <f>W57*résultats!AM$3</f>
        <v>640.22729173733342</v>
      </c>
      <c r="X111">
        <f>X57*résultats!AN$3</f>
        <v>631.58320812485749</v>
      </c>
      <c r="Y111">
        <f>Y57*résultats!AO$3</f>
        <v>600.12296618764958</v>
      </c>
      <c r="Z111">
        <f>Z57*résultats!AP$3</f>
        <v>565.89716913123516</v>
      </c>
      <c r="AA111">
        <f>AA57*résultats!AQ$3</f>
        <v>532.26960419191005</v>
      </c>
      <c r="AB111">
        <f>AB57*résultats!AR$3</f>
        <v>498.38150020589944</v>
      </c>
      <c r="AC111">
        <f>AC57*résultats!AS$3</f>
        <v>472.57206821257648</v>
      </c>
      <c r="AD111">
        <f>AD57*résultats!AT$3</f>
        <v>470.8432138614296</v>
      </c>
      <c r="AE111">
        <f>AE57*résultats!AU$3</f>
        <v>475.68672082312071</v>
      </c>
      <c r="AF111">
        <f>AF57*résultats!AV$3</f>
        <v>480.09249447093754</v>
      </c>
      <c r="AG111">
        <f>AG57*résultats!AW$3</f>
        <v>482.0416561671791</v>
      </c>
    </row>
    <row r="112" spans="1:33" x14ac:dyDescent="0.25">
      <c r="A112" t="s">
        <v>1242</v>
      </c>
      <c r="C112">
        <f>C58*résultats!S$3</f>
        <v>64.15312844213895</v>
      </c>
      <c r="D112">
        <f>D58*résultats!T$3</f>
        <v>51.732818112171664</v>
      </c>
      <c r="E112">
        <f>E58*résultats!U$3</f>
        <v>74.380944891169378</v>
      </c>
      <c r="F112">
        <f>F58*résultats!V$3</f>
        <v>55.042995485894259</v>
      </c>
      <c r="G112">
        <f>G58*résultats!W$3</f>
        <v>51.173472911056912</v>
      </c>
      <c r="H112">
        <f>H58*résultats!X$3</f>
        <v>56.431166135502252</v>
      </c>
      <c r="I112">
        <f>I58*résultats!Y$3</f>
        <v>91.071540096511185</v>
      </c>
      <c r="J112">
        <f>J58*résultats!Z$3</f>
        <v>82.482321232588205</v>
      </c>
      <c r="K112">
        <f>K58*résultats!AA$3</f>
        <v>67.072051428156726</v>
      </c>
      <c r="L112">
        <f>L58*résultats!AB$3</f>
        <v>56.887362684914478</v>
      </c>
      <c r="M112">
        <f>M58*résultats!AC$3</f>
        <v>46.109665572688264</v>
      </c>
      <c r="N112">
        <f>N58*résultats!AD$3</f>
        <v>42.049096021430692</v>
      </c>
      <c r="O112">
        <f>O58*résultats!AE$3</f>
        <v>42.37443165988423</v>
      </c>
      <c r="P112">
        <f>P58*résultats!AF$3</f>
        <v>34.094650098617322</v>
      </c>
      <c r="Q112">
        <f>Q58*résultats!AG$3</f>
        <v>27.667159204949794</v>
      </c>
      <c r="R112">
        <f>R58*résultats!AH$3</f>
        <v>23.740775607050427</v>
      </c>
      <c r="S112">
        <f>S58*résultats!AI$3</f>
        <v>18.450621482503166</v>
      </c>
      <c r="T112">
        <f>T58*résultats!AJ$3</f>
        <v>14.072321804345888</v>
      </c>
      <c r="U112">
        <f>U58*résultats!AK$3</f>
        <v>11.445008118787037</v>
      </c>
      <c r="V112">
        <f>V58*résultats!AL$3</f>
        <v>8.2537616205186062</v>
      </c>
      <c r="W112">
        <f>W58*résultats!AM$3</f>
        <v>5.7339519741585008</v>
      </c>
      <c r="X112">
        <f>X58*résultats!AN$3</f>
        <v>5.9404110337714791</v>
      </c>
      <c r="Y112">
        <f>Y58*résultats!AO$3</f>
        <v>2.897236568110551</v>
      </c>
      <c r="Z112">
        <f>Z58*résultats!AP$3</f>
        <v>0.43010187237346292</v>
      </c>
      <c r="AA112">
        <f>AA58*résultats!AQ$3</f>
        <v>0</v>
      </c>
      <c r="AB112">
        <f>AB58*résultats!AR$3</f>
        <v>0</v>
      </c>
      <c r="AC112">
        <f>AC58*résultats!AS$3</f>
        <v>0</v>
      </c>
      <c r="AD112">
        <f>AD58*résultats!AT$3</f>
        <v>0</v>
      </c>
      <c r="AE112">
        <f>AE58*résultats!AU$3</f>
        <v>0</v>
      </c>
      <c r="AF112">
        <f>AF58*résultats!AV$3</f>
        <v>0</v>
      </c>
      <c r="AG112">
        <f>AG58*résultats!AW$3</f>
        <v>0</v>
      </c>
    </row>
    <row r="113" spans="1:33" x14ac:dyDescent="0.25">
      <c r="A113" t="s">
        <v>1243</v>
      </c>
      <c r="C113">
        <f>C59*résultats!S$3</f>
        <v>80.203653831923177</v>
      </c>
      <c r="D113">
        <f>D59*résultats!T$3</f>
        <v>75.53515694400464</v>
      </c>
      <c r="E113">
        <f>E59*résultats!U$3</f>
        <v>92.661925469403926</v>
      </c>
      <c r="F113">
        <f>F59*résultats!V$3</f>
        <v>79.855302935775072</v>
      </c>
      <c r="G113">
        <f>G59*résultats!W$3</f>
        <v>77.402875398217191</v>
      </c>
      <c r="H113">
        <f>H59*résultats!X$3</f>
        <v>84.835194001386824</v>
      </c>
      <c r="I113">
        <f>I59*résultats!Y$3</f>
        <v>112.3453048927598</v>
      </c>
      <c r="J113">
        <f>J59*résultats!Z$3</f>
        <v>105.14965892215383</v>
      </c>
      <c r="K113">
        <f>K59*résultats!AA$3</f>
        <v>91.339054434811786</v>
      </c>
      <c r="L113">
        <f>L59*résultats!AB$3</f>
        <v>80.878112936238495</v>
      </c>
      <c r="M113">
        <f>M59*résultats!AC$3</f>
        <v>71.51974403693076</v>
      </c>
      <c r="N113">
        <f>N59*résultats!AD$3</f>
        <v>68.522884673091383</v>
      </c>
      <c r="O113">
        <f>O59*résultats!AE$3</f>
        <v>67.722642048572297</v>
      </c>
      <c r="P113">
        <f>P59*résultats!AF$3</f>
        <v>58.507187103490786</v>
      </c>
      <c r="Q113">
        <f>Q59*résultats!AG$3</f>
        <v>50.791484182279774</v>
      </c>
      <c r="R113">
        <f>R59*résultats!AH$3</f>
        <v>45.512894772001246</v>
      </c>
      <c r="S113">
        <f>S59*résultats!AI$3</f>
        <v>38.896348981886305</v>
      </c>
      <c r="T113">
        <f>T59*résultats!AJ$3</f>
        <v>33.080898453695276</v>
      </c>
      <c r="U113">
        <f>U59*résultats!AK$3</f>
        <v>29.040228912803109</v>
      </c>
      <c r="V113">
        <f>V59*résultats!AL$3</f>
        <v>24.616879115421018</v>
      </c>
      <c r="W113">
        <f>W59*résultats!AM$3</f>
        <v>21.712084291310429</v>
      </c>
      <c r="X113">
        <f>X59*résultats!AN$3</f>
        <v>21.936513183268733</v>
      </c>
      <c r="Y113">
        <f>Y59*résultats!AO$3</f>
        <v>17.870508724001269</v>
      </c>
      <c r="Z113">
        <f>Z59*résultats!AP$3</f>
        <v>14.140487342246669</v>
      </c>
      <c r="AA113">
        <f>AA59*résultats!AQ$3</f>
        <v>10.836101365185348</v>
      </c>
      <c r="AB113">
        <f>AB59*résultats!AR$3</f>
        <v>7.8842818702778796</v>
      </c>
      <c r="AC113">
        <f>AC59*résultats!AS$3</f>
        <v>5.3568766536072401</v>
      </c>
      <c r="AD113">
        <f>AD59*résultats!AT$3</f>
        <v>3.3035767383472248</v>
      </c>
      <c r="AE113">
        <f>AE59*résultats!AU$3</f>
        <v>1.4046507361890672</v>
      </c>
      <c r="AF113">
        <f>AF59*résultats!AV$3</f>
        <v>0</v>
      </c>
      <c r="AG113">
        <f>AG59*résultats!AW$3</f>
        <v>0</v>
      </c>
    </row>
    <row r="114" spans="1:33" x14ac:dyDescent="0.25">
      <c r="A114" t="s">
        <v>1244</v>
      </c>
      <c r="C114">
        <f>C60*résultats!S$3</f>
        <v>430.45744845292592</v>
      </c>
      <c r="D114">
        <f>D60*résultats!T$3</f>
        <v>500.54692990340294</v>
      </c>
      <c r="E114">
        <f>E60*résultats!U$3</f>
        <v>498.33996308071949</v>
      </c>
      <c r="F114">
        <f>F60*résultats!V$3</f>
        <v>526.87955226357917</v>
      </c>
      <c r="G114">
        <f>G60*résultats!W$3</f>
        <v>536.38088089054679</v>
      </c>
      <c r="H114">
        <f>H60*résultats!X$3</f>
        <v>582.68321414957688</v>
      </c>
      <c r="I114">
        <f>I60*résultats!Y$3</f>
        <v>590.96667855702435</v>
      </c>
      <c r="J114">
        <f>J60*résultats!Z$3</f>
        <v>575.97249250950233</v>
      </c>
      <c r="K114">
        <f>K60*résultats!AA$3</f>
        <v>547.16302024642516</v>
      </c>
      <c r="L114">
        <f>L60*résultats!AB$3</f>
        <v>513.84532833435151</v>
      </c>
      <c r="M114">
        <f>M60*résultats!AC$3</f>
        <v>505.12802590771503</v>
      </c>
      <c r="N114">
        <f>N60*résultats!AD$3</f>
        <v>505.72532018276581</v>
      </c>
      <c r="O114">
        <f>O60*résultats!AE$3</f>
        <v>483.2680914309974</v>
      </c>
      <c r="P114">
        <f>P60*résultats!AF$3</f>
        <v>453.45199892878856</v>
      </c>
      <c r="Q114">
        <f>Q60*résultats!AG$3</f>
        <v>423.31161431384925</v>
      </c>
      <c r="R114">
        <f>R60*résultats!AH$3</f>
        <v>395.80321797980071</v>
      </c>
      <c r="S114">
        <f>S60*résultats!AI$3</f>
        <v>368.66379703298196</v>
      </c>
      <c r="T114">
        <f>T60*résultats!AJ$3</f>
        <v>342.89603228169852</v>
      </c>
      <c r="U114">
        <f>U60*résultats!AK$3</f>
        <v>318.51053339843156</v>
      </c>
      <c r="V114">
        <f>V60*résultats!AL$3</f>
        <v>298.71223535050751</v>
      </c>
      <c r="W114">
        <f>W60*résultats!AM$3</f>
        <v>294.88119856815848</v>
      </c>
      <c r="X114">
        <f>X60*résultats!AN$3</f>
        <v>290.93119569695091</v>
      </c>
      <c r="Y114">
        <f>Y60*résultats!AO$3</f>
        <v>277.76068683424808</v>
      </c>
      <c r="Z114">
        <f>Z60*résultats!AP$3</f>
        <v>262.91863603522535</v>
      </c>
      <c r="AA114">
        <f>AA60*résultats!AQ$3</f>
        <v>247.41287528477153</v>
      </c>
      <c r="AB114">
        <f>AB60*résultats!AR$3</f>
        <v>231.57498581092929</v>
      </c>
      <c r="AC114">
        <f>AC60*résultats!AS$3</f>
        <v>219.47730535769821</v>
      </c>
      <c r="AD114">
        <f>AD60*résultats!AT$3</f>
        <v>218.59456494546063</v>
      </c>
      <c r="AE114">
        <f>AE60*résultats!AU$3</f>
        <v>220.8655573069517</v>
      </c>
      <c r="AF114">
        <f>AF60*résultats!AV$3</f>
        <v>222.58630266427386</v>
      </c>
      <c r="AG114">
        <f>AG60*résultats!AW$3</f>
        <v>222.47300751884009</v>
      </c>
    </row>
    <row r="115" spans="1:33" x14ac:dyDescent="0.25">
      <c r="A115" t="s">
        <v>1245</v>
      </c>
      <c r="C115">
        <f>C61*résultats!S$3</f>
        <v>435.83501297066368</v>
      </c>
      <c r="D115">
        <f>D61*résultats!T$3</f>
        <v>511.14939295898324</v>
      </c>
      <c r="E115">
        <f>E61*résultats!U$3</f>
        <v>503.86133184146541</v>
      </c>
      <c r="F115">
        <f>F61*résultats!V$3</f>
        <v>537.42476589534431</v>
      </c>
      <c r="G115">
        <f>G61*résultats!W$3</f>
        <v>547.78655200086416</v>
      </c>
      <c r="H115">
        <f>H61*résultats!X$3</f>
        <v>594.50663165955882</v>
      </c>
      <c r="I115">
        <f>I61*résultats!Y$3</f>
        <v>594.91538621642439</v>
      </c>
      <c r="J115">
        <f>J61*résultats!Z$3</f>
        <v>579.80343845627215</v>
      </c>
      <c r="K115">
        <f>K61*résultats!AA$3</f>
        <v>552.28904595472795</v>
      </c>
      <c r="L115">
        <f>L61*résultats!AB$3</f>
        <v>519.93139916583914</v>
      </c>
      <c r="M115">
        <f>M61*résultats!AC$3</f>
        <v>513.2225324417567</v>
      </c>
      <c r="N115">
        <f>N61*résultats!AD$3</f>
        <v>514.3119595534971</v>
      </c>
      <c r="O115">
        <f>O61*résultats!AE$3</f>
        <v>490.53799755828197</v>
      </c>
      <c r="P115">
        <f>P61*résultats!AF$3</f>
        <v>461.7054726698816</v>
      </c>
      <c r="Q115">
        <f>Q61*résultats!AG$3</f>
        <v>432.06129590287594</v>
      </c>
      <c r="R115">
        <f>R61*résultats!AH$3</f>
        <v>404.45165670465332</v>
      </c>
      <c r="S115">
        <f>S61*résultats!AI$3</f>
        <v>377.57964556216962</v>
      </c>
      <c r="T115">
        <f>T61*résultats!AJ$3</f>
        <v>352.06837897223903</v>
      </c>
      <c r="U115">
        <f>U61*résultats!AK$3</f>
        <v>327.50596533000891</v>
      </c>
      <c r="V115">
        <f>V61*résultats!AL$3</f>
        <v>307.80249913808046</v>
      </c>
      <c r="W115">
        <f>W61*résultats!AM$3</f>
        <v>304.45139289845019</v>
      </c>
      <c r="X115">
        <f>X61*résultats!AN$3</f>
        <v>299.92410366669446</v>
      </c>
      <c r="Y115">
        <f>Y61*résultats!AO$3</f>
        <v>287.00262838076259</v>
      </c>
      <c r="Z115">
        <f>Z61*résultats!AP$3</f>
        <v>272.39786916753314</v>
      </c>
      <c r="AA115">
        <f>AA61*résultats!AQ$3</f>
        <v>256.96696425681756</v>
      </c>
      <c r="AB115">
        <f>AB61*résultats!AR$3</f>
        <v>241.10150460030187</v>
      </c>
      <c r="AC115">
        <f>AC61*résultats!AS$3</f>
        <v>229.06566612812907</v>
      </c>
      <c r="AD115">
        <f>AD61*résultats!AT$3</f>
        <v>228.63693773160313</v>
      </c>
      <c r="AE115">
        <f>AE61*résultats!AU$3</f>
        <v>231.33641581129729</v>
      </c>
      <c r="AF115">
        <f>AF61*résultats!AV$3</f>
        <v>233.54273483616308</v>
      </c>
      <c r="AG115">
        <f>AG61*résultats!AW$3</f>
        <v>233.83434547833903</v>
      </c>
    </row>
    <row r="116" spans="1:33" x14ac:dyDescent="0.25">
      <c r="A116" t="s">
        <v>1246</v>
      </c>
      <c r="C116">
        <f>C62*résultats!S$3</f>
        <v>0</v>
      </c>
      <c r="D116">
        <f>D62*résultats!T$3</f>
        <v>0</v>
      </c>
      <c r="E116">
        <f>E62*résultats!U$3</f>
        <v>0</v>
      </c>
      <c r="F116">
        <f>F62*résultats!V$3</f>
        <v>0</v>
      </c>
      <c r="G116">
        <f>G62*résultats!W$3</f>
        <v>0</v>
      </c>
      <c r="H116">
        <f>H62*résultats!X$3</f>
        <v>0</v>
      </c>
      <c r="I116">
        <f>I62*résultats!Y$3</f>
        <v>0</v>
      </c>
      <c r="J116">
        <f>J62*résultats!Z$3</f>
        <v>0</v>
      </c>
      <c r="K116">
        <f>K62*résultats!AA$3</f>
        <v>0</v>
      </c>
      <c r="L116">
        <f>L62*résultats!AB$3</f>
        <v>0</v>
      </c>
      <c r="M116">
        <f>M62*résultats!AC$3</f>
        <v>0</v>
      </c>
      <c r="N116">
        <f>N62*résultats!AD$3</f>
        <v>0</v>
      </c>
      <c r="O116">
        <f>O62*résultats!AE$3</f>
        <v>0</v>
      </c>
      <c r="P116">
        <f>P62*résultats!AF$3</f>
        <v>1.9897093759980713</v>
      </c>
      <c r="Q116">
        <f>Q62*résultats!AG$3</f>
        <v>4.6180289197412883</v>
      </c>
      <c r="R116">
        <f>R62*résultats!AH$3</f>
        <v>5.8262801815878351</v>
      </c>
      <c r="S116">
        <f>S62*résultats!AI$3</f>
        <v>7.9585886370803536</v>
      </c>
      <c r="T116">
        <f>T62*résultats!AJ$3</f>
        <v>9.6537717252337991</v>
      </c>
      <c r="U116">
        <f>U62*résultats!AK$3</f>
        <v>10.26929987760505</v>
      </c>
      <c r="V116">
        <f>V62*résultats!AL$3</f>
        <v>11.635651605580545</v>
      </c>
      <c r="W116">
        <f>W62*résultats!AM$3</f>
        <v>13.448664005255763</v>
      </c>
      <c r="X116">
        <f>X62*résultats!AN$3</f>
        <v>12.850984544171821</v>
      </c>
      <c r="Y116">
        <f>Y62*résultats!AO$3</f>
        <v>14.591905680527159</v>
      </c>
      <c r="Z116">
        <f>Z62*résultats!AP$3</f>
        <v>16.010074713856532</v>
      </c>
      <c r="AA116">
        <f>AA62*résultats!AQ$3</f>
        <v>17.053663285135602</v>
      </c>
      <c r="AB116">
        <f>AB62*résultats!AR$3</f>
        <v>17.820727924390454</v>
      </c>
      <c r="AC116">
        <f>AC62*résultats!AS$3</f>
        <v>18.672220073141983</v>
      </c>
      <c r="AD116">
        <f>AD62*résultats!AT$3</f>
        <v>20.30813444601862</v>
      </c>
      <c r="AE116">
        <f>AE62*résultats!AU$3</f>
        <v>22.080096968682742</v>
      </c>
      <c r="AF116">
        <f>AF62*résultats!AV$3</f>
        <v>23.963456970500637</v>
      </c>
      <c r="AG116">
        <f>AG62*résultats!AW$3</f>
        <v>25.734303169999979</v>
      </c>
    </row>
    <row r="117" spans="1:33" x14ac:dyDescent="0.25">
      <c r="A117" t="s">
        <v>1247</v>
      </c>
      <c r="C117">
        <f>C63*résultats!S$3</f>
        <v>465.76185967287711</v>
      </c>
      <c r="D117">
        <f>D63*résultats!T$3</f>
        <v>484.95946930125615</v>
      </c>
      <c r="E117">
        <f>E63*résultats!U$3</f>
        <v>499.12899705540525</v>
      </c>
      <c r="F117">
        <f>F63*résultats!V$3</f>
        <v>482.79646857813822</v>
      </c>
      <c r="G117">
        <f>G63*résultats!W$3</f>
        <v>470.39295969595344</v>
      </c>
      <c r="H117">
        <f>H63*résultats!X$3</f>
        <v>491.87277608870244</v>
      </c>
      <c r="I117">
        <f>I63*résultats!Y$3</f>
        <v>521.02247230485023</v>
      </c>
      <c r="J117">
        <f>J63*résultats!Z$3</f>
        <v>491.27949609094185</v>
      </c>
      <c r="K117">
        <f>K63*résultats!AA$3</f>
        <v>446.77120570244296</v>
      </c>
      <c r="L117">
        <f>L63*résultats!AB$3</f>
        <v>407.27980865744888</v>
      </c>
      <c r="M117">
        <f>M63*résultats!AC$3</f>
        <v>384.2929584602287</v>
      </c>
      <c r="N117">
        <f>N63*résultats!AD$3</f>
        <v>374.202586887211</v>
      </c>
      <c r="O117">
        <f>O63*résultats!AE$3</f>
        <v>353.57837606890524</v>
      </c>
      <c r="P117">
        <f>P63*résultats!AF$3</f>
        <v>321.29430780956085</v>
      </c>
      <c r="Q117">
        <f>Q63*résultats!AG$3</f>
        <v>292.18346767631448</v>
      </c>
      <c r="R117">
        <f>R63*résultats!AH$3</f>
        <v>267.51084033471403</v>
      </c>
      <c r="S117">
        <f>S63*résultats!AI$3</f>
        <v>243.62487899275072</v>
      </c>
      <c r="T117">
        <f>T63*résultats!AJ$3</f>
        <v>221.64500361768785</v>
      </c>
      <c r="U117">
        <f>U63*résultats!AK$3</f>
        <v>201.8261488939421</v>
      </c>
      <c r="V117">
        <f>V63*résultats!AL$3</f>
        <v>185.75956144961378</v>
      </c>
      <c r="W117">
        <f>W63*résultats!AM$3</f>
        <v>181.3779632253393</v>
      </c>
      <c r="X117">
        <f>X63*résultats!AN$3</f>
        <v>177.70627524851278</v>
      </c>
      <c r="Y117">
        <f>Y63*résultats!AO$3</f>
        <v>164.77287968061623</v>
      </c>
      <c r="Z117">
        <f>Z63*résultats!AP$3</f>
        <v>150.79039629230641</v>
      </c>
      <c r="AA117">
        <f>AA63*résultats!AQ$3</f>
        <v>136.9481084060923</v>
      </c>
      <c r="AB117">
        <f>AB63*résultats!AR$3</f>
        <v>123.53157716535637</v>
      </c>
      <c r="AC117">
        <f>AC63*résultats!AS$3</f>
        <v>113.63158247673361</v>
      </c>
      <c r="AD117">
        <f>AD63*résultats!AT$3</f>
        <v>112.47577372324088</v>
      </c>
      <c r="AE117">
        <f>AE63*résultats!AU$3</f>
        <v>113.77295366853619</v>
      </c>
      <c r="AF117">
        <f>AF63*résultats!AV$3</f>
        <v>114.75422668788846</v>
      </c>
      <c r="AG117">
        <f>AG63*résultats!AW$3</f>
        <v>114.57191327358059</v>
      </c>
    </row>
    <row r="118" spans="1:33" x14ac:dyDescent="0.25">
      <c r="A118" t="s">
        <v>1248</v>
      </c>
      <c r="C118">
        <f>C64*résultats!S$3</f>
        <v>21.433583943204866</v>
      </c>
      <c r="D118">
        <f>D64*résultats!T$3</f>
        <v>14.865027457652415</v>
      </c>
      <c r="E118">
        <f>E64*résultats!U$3</f>
        <v>23.047687206904733</v>
      </c>
      <c r="F118">
        <f>F64*résultats!V$3</f>
        <v>15.049293173611971</v>
      </c>
      <c r="G118">
        <f>G64*résultats!W$3</f>
        <v>13.245641956364194</v>
      </c>
      <c r="H118">
        <f>H64*résultats!X$3</f>
        <v>14.100878168752796</v>
      </c>
      <c r="I118">
        <f>I64*résultats!Y$3</f>
        <v>25.051664882992029</v>
      </c>
      <c r="J118">
        <f>J64*résultats!Z$3</f>
        <v>21.882635484150434</v>
      </c>
      <c r="K118">
        <f>K64*résultats!AA$3</f>
        <v>16.768100226024625</v>
      </c>
      <c r="L118">
        <f>L64*résultats!AB$3</f>
        <v>13.61719703715521</v>
      </c>
      <c r="M118">
        <f>M64*résultats!AC$3</f>
        <v>10.318083180358137</v>
      </c>
      <c r="N118">
        <f>N64*résultats!AD$3</f>
        <v>9.0885037820508678</v>
      </c>
      <c r="O118">
        <f>O64*résultats!AE$3</f>
        <v>9.1800028097622217</v>
      </c>
      <c r="P118">
        <f>P64*résultats!AF$3</f>
        <v>6.9450930402992608</v>
      </c>
      <c r="Q118">
        <f>Q64*résultats!AG$3</f>
        <v>5.3139298681408782</v>
      </c>
      <c r="R118">
        <f>R64*résultats!AH$3</f>
        <v>4.3592635257594861</v>
      </c>
      <c r="S118">
        <f>S64*résultats!AI$3</f>
        <v>3.136652718460069</v>
      </c>
      <c r="T118">
        <f>T64*résultats!AJ$3</f>
        <v>2.1641296643817745</v>
      </c>
      <c r="U118">
        <f>U64*résultats!AK$3</f>
        <v>1.6070678562774745</v>
      </c>
      <c r="V118">
        <f>V64*résultats!AL$3</f>
        <v>0.94373923997129705</v>
      </c>
      <c r="W118">
        <f>W64*résultats!AM$3</f>
        <v>0.41515392888796193</v>
      </c>
      <c r="X118">
        <f>X64*résultats!AN$3</f>
        <v>0.48100572631464333</v>
      </c>
      <c r="Y118">
        <f>Y64*résultats!AO$3</f>
        <v>0</v>
      </c>
      <c r="Z118">
        <f>Z64*résultats!AP$3</f>
        <v>0</v>
      </c>
      <c r="AA118">
        <f>AA64*résultats!AQ$3</f>
        <v>0</v>
      </c>
      <c r="AB118">
        <f>AB64*résultats!AR$3</f>
        <v>0</v>
      </c>
      <c r="AC118">
        <f>AC64*résultats!AS$3</f>
        <v>0</v>
      </c>
      <c r="AD118">
        <f>AD64*résultats!AT$3</f>
        <v>0</v>
      </c>
      <c r="AE118">
        <f>AE64*résultats!AU$3</f>
        <v>0</v>
      </c>
      <c r="AF118">
        <f>AF64*résultats!AV$3</f>
        <v>0</v>
      </c>
      <c r="AG118">
        <f>AG64*résultats!AW$3</f>
        <v>0</v>
      </c>
    </row>
    <row r="119" spans="1:33" x14ac:dyDescent="0.25">
      <c r="A119" t="s">
        <v>1249</v>
      </c>
      <c r="C119">
        <f>C65*résultats!S$3</f>
        <v>43.380240262064277</v>
      </c>
      <c r="D119">
        <f>D65*résultats!T$3</f>
        <v>38.86738642016136</v>
      </c>
      <c r="E119">
        <f>E65*résultats!U$3</f>
        <v>46.491368337890925</v>
      </c>
      <c r="F119">
        <f>F65*résultats!V$3</f>
        <v>38.921990716867512</v>
      </c>
      <c r="G119">
        <f>G65*résultats!W$3</f>
        <v>36.691484628052038</v>
      </c>
      <c r="H119">
        <f>H65*résultats!X$3</f>
        <v>38.614844041685899</v>
      </c>
      <c r="I119">
        <f>I65*résultats!Y$3</f>
        <v>49.500776290550476</v>
      </c>
      <c r="J119">
        <f>J65*résultats!Z$3</f>
        <v>45.390472862648416</v>
      </c>
      <c r="K119">
        <f>K65*résultats!AA$3</f>
        <v>38.680512676482302</v>
      </c>
      <c r="L119">
        <f>L65*résultats!AB$3</f>
        <v>33.786417140085995</v>
      </c>
      <c r="M119">
        <f>M65*résultats!AC$3</f>
        <v>29.625436253048932</v>
      </c>
      <c r="N119">
        <f>N65*résultats!AD$3</f>
        <v>28.092660931813679</v>
      </c>
      <c r="O119">
        <f>O65*résultats!AE$3</f>
        <v>27.206827060839061</v>
      </c>
      <c r="P119">
        <f>P65*résultats!AF$3</f>
        <v>23.35481095628602</v>
      </c>
      <c r="Q119">
        <f>Q65*résultats!AG$3</f>
        <v>20.222420952546262</v>
      </c>
      <c r="R119">
        <f>R65*résultats!AH$3</f>
        <v>17.992300197832733</v>
      </c>
      <c r="S119">
        <f>S65*résultats!AI$3</f>
        <v>15.511769051853808</v>
      </c>
      <c r="T119">
        <f>T65*résultats!AJ$3</f>
        <v>13.354171148238553</v>
      </c>
      <c r="U119">
        <f>U65*résultats!AK$3</f>
        <v>11.743168191504958</v>
      </c>
      <c r="V119">
        <f>V65*résultats!AL$3</f>
        <v>10.187420800440893</v>
      </c>
      <c r="W119">
        <f>W65*résultats!AM$3</f>
        <v>9.3535400794012578</v>
      </c>
      <c r="X119">
        <f>X65*résultats!AN$3</f>
        <v>9.297605343564566</v>
      </c>
      <c r="Y119">
        <f>Y65*résultats!AO$3</f>
        <v>7.9489125389937207</v>
      </c>
      <c r="Z119">
        <f>Z65*résultats!AP$3</f>
        <v>6.6638845348173747</v>
      </c>
      <c r="AA119">
        <f>AA65*résultats!AQ$3</f>
        <v>5.5371820695664438</v>
      </c>
      <c r="AB119">
        <f>AB65*résultats!AR$3</f>
        <v>4.5464869664239389</v>
      </c>
      <c r="AC119">
        <f>AC65*résultats!AS$3</f>
        <v>3.7791062906194703</v>
      </c>
      <c r="AD119">
        <f>AD65*résultats!AT$3</f>
        <v>3.3670795440069243</v>
      </c>
      <c r="AE119">
        <f>AE65*résultats!AU$3</f>
        <v>3.0707764614383697</v>
      </c>
      <c r="AF119">
        <f>AF65*résultats!AV$3</f>
        <v>2.7439859476423059</v>
      </c>
      <c r="AG119">
        <f>AG65*résultats!AW$3</f>
        <v>2.3888113903998187</v>
      </c>
    </row>
    <row r="120" spans="1:33" x14ac:dyDescent="0.25">
      <c r="A120" t="s">
        <v>1250</v>
      </c>
      <c r="C120">
        <f>C66*résultats!S$3</f>
        <v>136.26756311599829</v>
      </c>
      <c r="D120">
        <f>D66*résultats!T$3</f>
        <v>142.83260076162472</v>
      </c>
      <c r="E120">
        <f>E66*résultats!U$3</f>
        <v>146.14756312746027</v>
      </c>
      <c r="F120">
        <f>F66*résultats!V$3</f>
        <v>142.28550871049444</v>
      </c>
      <c r="G120">
        <f>G66*résultats!W$3</f>
        <v>138.81207411397287</v>
      </c>
      <c r="H120">
        <f>H66*résultats!X$3</f>
        <v>145.16162871533805</v>
      </c>
      <c r="I120">
        <f>I66*résultats!Y$3</f>
        <v>152.70554774705892</v>
      </c>
      <c r="J120">
        <f>J66*résultats!Z$3</f>
        <v>144.40042855000161</v>
      </c>
      <c r="K120">
        <f>K66*résultats!AA$3</f>
        <v>131.75281508469706</v>
      </c>
      <c r="L120">
        <f>L66*résultats!AB$3</f>
        <v>120.24523291477529</v>
      </c>
      <c r="M120">
        <f>M66*résultats!AC$3</f>
        <v>113.68032249991842</v>
      </c>
      <c r="N120">
        <f>N66*résultats!AD$3</f>
        <v>110.87469126730032</v>
      </c>
      <c r="O120">
        <f>O66*résultats!AE$3</f>
        <v>104.79387121491656</v>
      </c>
      <c r="P120">
        <f>P66*résultats!AF$3</f>
        <v>95.262390906390678</v>
      </c>
      <c r="Q120">
        <f>Q66*résultats!AG$3</f>
        <v>86.637448924097711</v>
      </c>
      <c r="R120">
        <f>R66*résultats!AH$3</f>
        <v>79.315410535514189</v>
      </c>
      <c r="S120">
        <f>S66*résultats!AI$3</f>
        <v>72.236388921765112</v>
      </c>
      <c r="T120">
        <f>T66*résultats!AJ$3</f>
        <v>65.698064867727055</v>
      </c>
      <c r="U120">
        <f>U66*résultats!AK$3</f>
        <v>59.795956202231288</v>
      </c>
      <c r="V120">
        <f>V66*résultats!AL$3</f>
        <v>55.001808376857049</v>
      </c>
      <c r="W120">
        <f>W66*résultats!AM$3</f>
        <v>53.677068144878049</v>
      </c>
      <c r="X120">
        <f>X66*résultats!AN$3</f>
        <v>52.642373147146358</v>
      </c>
      <c r="Y120">
        <f>Y66*résultats!AO$3</f>
        <v>48.747708450918729</v>
      </c>
      <c r="Z120">
        <f>Z66*résultats!AP$3</f>
        <v>44.41275966193912</v>
      </c>
      <c r="AA120">
        <f>AA66*résultats!AQ$3</f>
        <v>40.165422173235505</v>
      </c>
      <c r="AB120">
        <f>AB66*résultats!AR$3</f>
        <v>36.076709529317867</v>
      </c>
      <c r="AC120">
        <f>AC66*résultats!AS$3</f>
        <v>33.041638224788421</v>
      </c>
      <c r="AD120">
        <f>AD66*résultats!AT$3</f>
        <v>32.575021050527873</v>
      </c>
      <c r="AE120">
        <f>AE66*résultats!AU$3</f>
        <v>32.849468508574219</v>
      </c>
      <c r="AF120">
        <f>AF66*résultats!AV$3</f>
        <v>33.014927109903404</v>
      </c>
      <c r="AG120">
        <f>AG66*résultats!AW$3</f>
        <v>32.837793708859984</v>
      </c>
    </row>
    <row r="121" spans="1:33" x14ac:dyDescent="0.25">
      <c r="A121" t="s">
        <v>1251</v>
      </c>
      <c r="C121">
        <f>C67*résultats!S$3</f>
        <v>248.19366902554293</v>
      </c>
      <c r="D121">
        <f>D67*résultats!T$3</f>
        <v>265.93878122163255</v>
      </c>
      <c r="E121">
        <f>E67*résultats!U$3</f>
        <v>265.78296215865595</v>
      </c>
      <c r="F121">
        <f>F67*résultats!V$3</f>
        <v>264.36460790300953</v>
      </c>
      <c r="G121">
        <f>G67*résultats!W$3</f>
        <v>258.95867324444271</v>
      </c>
      <c r="H121">
        <f>H67*résultats!X$3</f>
        <v>270.43969530934561</v>
      </c>
      <c r="I121">
        <f>I67*résultats!Y$3</f>
        <v>275.98292178731856</v>
      </c>
      <c r="J121">
        <f>J67*résultats!Z$3</f>
        <v>261.68648290984584</v>
      </c>
      <c r="K121">
        <f>K67*résultats!AA$3</f>
        <v>241.01057822561489</v>
      </c>
      <c r="L121">
        <f>L67*résultats!AB$3</f>
        <v>221.43480348942259</v>
      </c>
      <c r="M121">
        <f>M67*résultats!AC$3</f>
        <v>211.56769913373691</v>
      </c>
      <c r="N121">
        <f>N67*résultats!AD$3</f>
        <v>206.88004237626009</v>
      </c>
      <c r="O121">
        <f>O67*résultats!AE$3</f>
        <v>194.71512759552263</v>
      </c>
      <c r="P121">
        <f>P67*résultats!AF$3</f>
        <v>178.48062541225437</v>
      </c>
      <c r="Q121">
        <f>Q67*résultats!AG$3</f>
        <v>163.43576220140619</v>
      </c>
      <c r="R121">
        <f>R67*résultats!AH$3</f>
        <v>150.20245791283415</v>
      </c>
      <c r="S121">
        <f>S67*résultats!AI$3</f>
        <v>137.73584087612585</v>
      </c>
      <c r="T121">
        <f>T67*résultats!AJ$3</f>
        <v>126.12927350736295</v>
      </c>
      <c r="U121">
        <f>U67*résultats!AK$3</f>
        <v>115.29876462591915</v>
      </c>
      <c r="V121">
        <f>V67*résultats!AL$3</f>
        <v>106.77277910015447</v>
      </c>
      <c r="W121">
        <f>W67*résultats!AM$3</f>
        <v>104.86873469113813</v>
      </c>
      <c r="X121">
        <f>X67*résultats!AN$3</f>
        <v>102.58822593633045</v>
      </c>
      <c r="Y121">
        <f>Y67*résultats!AO$3</f>
        <v>95.733253008184306</v>
      </c>
      <c r="Z121">
        <f>Z67*résultats!AP$3</f>
        <v>87.942911141164998</v>
      </c>
      <c r="AA121">
        <f>AA67*résultats!AQ$3</f>
        <v>80.152573981815877</v>
      </c>
      <c r="AB121">
        <f>AB67*résultats!AR$3</f>
        <v>72.550912003153726</v>
      </c>
      <c r="AC121">
        <f>AC67*résultats!AS$3</f>
        <v>66.967629820530263</v>
      </c>
      <c r="AD121">
        <f>AD67*résultats!AT$3</f>
        <v>66.497240231371961</v>
      </c>
      <c r="AE121">
        <f>AE67*résultats!AU$3</f>
        <v>67.433500928794587</v>
      </c>
      <c r="AF121">
        <f>AF67*résultats!AV$3</f>
        <v>68.203136387618059</v>
      </c>
      <c r="AG121">
        <f>AG67*résultats!AW$3</f>
        <v>68.285389560058022</v>
      </c>
    </row>
    <row r="122" spans="1:33" x14ac:dyDescent="0.25">
      <c r="A122" t="s">
        <v>1252</v>
      </c>
      <c r="C122">
        <f>C68*résultats!S$3</f>
        <v>4.6221117972311205</v>
      </c>
      <c r="D122">
        <f>D68*résultats!T$3</f>
        <v>6.7312980946630852</v>
      </c>
      <c r="E122">
        <f>E68*résultats!U$3</f>
        <v>5.0248342238443424</v>
      </c>
      <c r="F122">
        <f>F68*résultats!V$3</f>
        <v>6.7892140797440446</v>
      </c>
      <c r="G122">
        <f>G68*résultats!W$3</f>
        <v>7.0396823330198153</v>
      </c>
      <c r="H122">
        <f>H68*résultats!X$3</f>
        <v>7.3408185890037849</v>
      </c>
      <c r="I122">
        <f>I68*résultats!Y$3</f>
        <v>5.2306615812752399</v>
      </c>
      <c r="J122">
        <f>J68*résultats!Z$3</f>
        <v>5.4628841840002549</v>
      </c>
      <c r="K122">
        <f>K68*résultats!AA$3</f>
        <v>5.8073881832419909</v>
      </c>
      <c r="L122">
        <f>L68*résultats!AB$3</f>
        <v>5.7283993455877917</v>
      </c>
      <c r="M122">
        <f>M68*résultats!AC$3</f>
        <v>6.0853273608209015</v>
      </c>
      <c r="N122">
        <f>N68*résultats!AD$3</f>
        <v>6.2723735286751312</v>
      </c>
      <c r="O122">
        <f>O68*résultats!AE$3</f>
        <v>5.8312029155638827</v>
      </c>
      <c r="P122">
        <f>P68*résultats!AF$3</f>
        <v>5.6551526455561199</v>
      </c>
      <c r="Q122">
        <f>Q68*résultats!AG$3</f>
        <v>5.3908245117562839</v>
      </c>
      <c r="R122">
        <f>R68*résultats!AH$3</f>
        <v>5.0541646408004892</v>
      </c>
      <c r="S122">
        <f>S68*résultats!AI$3</f>
        <v>4.8093206040108969</v>
      </c>
      <c r="T122">
        <f>T68*résultats!AJ$3</f>
        <v>4.5326405385448787</v>
      </c>
      <c r="U122">
        <f>U68*résultats!AK$3</f>
        <v>4.1922601316696015</v>
      </c>
      <c r="V122">
        <f>V68*résultats!AL$3</f>
        <v>3.9637143002509827</v>
      </c>
      <c r="W122">
        <f>W68*résultats!AM$3</f>
        <v>3.9757828633195285</v>
      </c>
      <c r="X122">
        <f>X68*résultats!AN$3</f>
        <v>3.9038654633932452</v>
      </c>
      <c r="Y122">
        <f>Y68*résultats!AO$3</f>
        <v>3.7455459379299842</v>
      </c>
      <c r="Z122">
        <f>Z68*résultats!AP$3</f>
        <v>3.4983640471775255</v>
      </c>
      <c r="AA122">
        <f>AA68*résultats!AQ$3</f>
        <v>3.2292088689115905</v>
      </c>
      <c r="AB122">
        <f>AB68*résultats!AR$3</f>
        <v>2.9456692580880741</v>
      </c>
      <c r="AC122">
        <f>AC68*résultats!AS$3</f>
        <v>2.725601863730752</v>
      </c>
      <c r="AD122">
        <f>AD68*résultats!AT$3</f>
        <v>2.7135849219133452</v>
      </c>
      <c r="AE122">
        <f>AE68*résultats!AU$3</f>
        <v>2.7868693825283919</v>
      </c>
      <c r="AF122">
        <f>AF68*résultats!AV$3</f>
        <v>2.8410140841767446</v>
      </c>
      <c r="AG122">
        <f>AG68*résultats!AW$3</f>
        <v>2.8560062151556789</v>
      </c>
    </row>
    <row r="123" spans="1:33" x14ac:dyDescent="0.25">
      <c r="A123" t="s">
        <v>1253</v>
      </c>
      <c r="C123">
        <f>C69*résultats!S$3</f>
        <v>11.864691528835538</v>
      </c>
      <c r="D123">
        <f>D69*résultats!T$3</f>
        <v>15.724375345522017</v>
      </c>
      <c r="E123">
        <f>E69*résultats!U$3</f>
        <v>12.634582000649049</v>
      </c>
      <c r="F123">
        <f>F69*résultats!V$3</f>
        <v>15.385853994410658</v>
      </c>
      <c r="G123">
        <f>G69*résultats!W$3</f>
        <v>15.64540342010185</v>
      </c>
      <c r="H123">
        <f>H69*résultats!X$3</f>
        <v>16.214911264576365</v>
      </c>
      <c r="I123">
        <f>I69*résultats!Y$3</f>
        <v>12.550900015655074</v>
      </c>
      <c r="J123">
        <f>J69*résultats!Z$3</f>
        <v>12.456592100295282</v>
      </c>
      <c r="K123">
        <f>K69*résultats!AA$3</f>
        <v>12.751811306382045</v>
      </c>
      <c r="L123">
        <f>L69*résultats!AB$3</f>
        <v>12.467758730422005</v>
      </c>
      <c r="M123">
        <f>M69*résultats!AC$3</f>
        <v>13.01609003234547</v>
      </c>
      <c r="N123">
        <f>N69*résultats!AD$3</f>
        <v>12.994315001110875</v>
      </c>
      <c r="O123">
        <f>O69*résultats!AE$3</f>
        <v>11.8513444723008</v>
      </c>
      <c r="P123">
        <f>P69*résultats!AF$3</f>
        <v>11.596234848774429</v>
      </c>
      <c r="Q123">
        <f>Q69*résultats!AG$3</f>
        <v>11.18308121836712</v>
      </c>
      <c r="R123">
        <f>R69*résultats!AH$3</f>
        <v>10.587243521972979</v>
      </c>
      <c r="S123">
        <f>S69*résultats!AI$3</f>
        <v>10.194906820535024</v>
      </c>
      <c r="T123">
        <f>T69*résultats!AJ$3</f>
        <v>9.7667238914326315</v>
      </c>
      <c r="U123">
        <f>U69*résultats!AK$3</f>
        <v>9.1889318863396046</v>
      </c>
      <c r="V123">
        <f>V69*résultats!AL$3</f>
        <v>8.8900996319391208</v>
      </c>
      <c r="W123">
        <f>W69*résultats!AM$3</f>
        <v>9.0876835177143676</v>
      </c>
      <c r="X123">
        <f>X69*résultats!AN$3</f>
        <v>8.7931996317635051</v>
      </c>
      <c r="Y123">
        <f>Y69*résultats!AO$3</f>
        <v>8.5974597445894769</v>
      </c>
      <c r="Z123">
        <f>Z69*résultats!AP$3</f>
        <v>8.2724769072074</v>
      </c>
      <c r="AA123">
        <f>AA69*résultats!AQ$3</f>
        <v>7.863721312562852</v>
      </c>
      <c r="AB123">
        <f>AB69*résultats!AR$3</f>
        <v>7.4117994083727492</v>
      </c>
      <c r="AC123">
        <f>AC69*résultats!AS$3</f>
        <v>7.1176062770647226</v>
      </c>
      <c r="AD123">
        <f>AD69*résultats!AT$3</f>
        <v>7.3228479754207845</v>
      </c>
      <c r="AE123">
        <f>AE69*résultats!AU$3</f>
        <v>7.6323383872006412</v>
      </c>
      <c r="AF123">
        <f>AF69*résultats!AV$3</f>
        <v>7.9511631585479421</v>
      </c>
      <c r="AG123">
        <f>AG69*résultats!AW$3</f>
        <v>8.2039123991070682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83FF0-9791-4682-9C05-76623848B435}">
  <dimension ref="A3:L353"/>
  <sheetViews>
    <sheetView workbookViewId="0"/>
    <sheetView workbookViewId="1"/>
  </sheetViews>
  <sheetFormatPr baseColWidth="10" defaultRowHeight="15.75" x14ac:dyDescent="0.25"/>
  <cols>
    <col min="1" max="1" width="31.625" customWidth="1"/>
    <col min="2" max="7" width="31.625" hidden="1" customWidth="1"/>
    <col min="8" max="8" width="11.625" customWidth="1"/>
  </cols>
  <sheetData>
    <row r="3" spans="1:12" x14ac:dyDescent="0.25">
      <c r="A3" t="s">
        <v>908</v>
      </c>
      <c r="B3" s="7">
        <v>400000000000</v>
      </c>
      <c r="C3" s="7">
        <v>400000000000</v>
      </c>
      <c r="D3" s="7">
        <v>400000000000</v>
      </c>
      <c r="E3" s="7">
        <v>400000000000</v>
      </c>
      <c r="F3" s="7">
        <v>400000000000</v>
      </c>
      <c r="I3" s="7" t="s">
        <v>738</v>
      </c>
      <c r="J3" s="7" t="str">
        <f t="shared" ref="J3:J10" si="0">CONCATENATE(A3,I3)</f>
        <v>ENER_BUIL_0</v>
      </c>
      <c r="K3" s="7"/>
      <c r="L3" s="7"/>
    </row>
    <row r="4" spans="1:12" x14ac:dyDescent="0.25">
      <c r="A4" t="s">
        <v>909</v>
      </c>
      <c r="B4" s="7">
        <v>6000000000</v>
      </c>
      <c r="C4" s="7">
        <v>6000000000</v>
      </c>
      <c r="D4" s="7">
        <v>6000000000</v>
      </c>
      <c r="E4" s="7">
        <v>6000000000</v>
      </c>
      <c r="F4" s="7">
        <v>5000000000</v>
      </c>
      <c r="I4" s="7" t="str">
        <f>I3</f>
        <v>_0</v>
      </c>
      <c r="J4" s="7" t="str">
        <f t="shared" si="0"/>
        <v>ENER_BUIL_21_0</v>
      </c>
    </row>
    <row r="5" spans="1:12" x14ac:dyDescent="0.25">
      <c r="A5" t="s">
        <v>910</v>
      </c>
      <c r="B5" s="7">
        <v>90000000000</v>
      </c>
      <c r="C5" s="7">
        <v>90000000000</v>
      </c>
      <c r="D5" s="7">
        <v>90000000000</v>
      </c>
      <c r="E5" s="7">
        <v>90000000000</v>
      </c>
      <c r="F5" s="7">
        <v>80000000000</v>
      </c>
      <c r="I5" s="7" t="str">
        <f t="shared" ref="I5:I53" si="1">I4</f>
        <v>_0</v>
      </c>
      <c r="J5" s="7" t="str">
        <f t="shared" si="0"/>
        <v>ENER_BUIL_22_0</v>
      </c>
    </row>
    <row r="6" spans="1:12" x14ac:dyDescent="0.25">
      <c r="A6" t="s">
        <v>911</v>
      </c>
      <c r="B6" s="7">
        <v>100000000000</v>
      </c>
      <c r="C6" s="7">
        <v>100000000000</v>
      </c>
      <c r="D6" s="7">
        <v>100000000000</v>
      </c>
      <c r="E6" s="7">
        <v>100000000000</v>
      </c>
      <c r="F6" s="7">
        <v>100000000000</v>
      </c>
      <c r="I6" s="7" t="str">
        <f t="shared" si="1"/>
        <v>_0</v>
      </c>
      <c r="J6" s="7" t="str">
        <f t="shared" si="0"/>
        <v>ENER_BUIL_23_0</v>
      </c>
      <c r="K6" s="7"/>
      <c r="L6" s="7"/>
    </row>
    <row r="7" spans="1:12" x14ac:dyDescent="0.25">
      <c r="A7" t="s">
        <v>912</v>
      </c>
      <c r="B7" s="7">
        <v>200000000000</v>
      </c>
      <c r="C7" s="7">
        <v>200000000000</v>
      </c>
      <c r="D7" s="7">
        <v>200000000000</v>
      </c>
      <c r="E7" s="7">
        <v>200000000000</v>
      </c>
      <c r="F7" s="7">
        <v>200000000000</v>
      </c>
      <c r="I7" s="7" t="str">
        <f t="shared" si="1"/>
        <v>_0</v>
      </c>
      <c r="J7" s="7" t="str">
        <f t="shared" si="0"/>
        <v>ENER_BUIL_24_0</v>
      </c>
    </row>
    <row r="8" spans="1:12" x14ac:dyDescent="0.25">
      <c r="A8" t="s">
        <v>913</v>
      </c>
      <c r="B8" s="7">
        <v>400000000000</v>
      </c>
      <c r="C8" s="7">
        <v>400000000000</v>
      </c>
      <c r="D8" s="7">
        <v>400000000000</v>
      </c>
      <c r="E8" s="7">
        <v>400000000000</v>
      </c>
      <c r="F8" s="7">
        <v>400000000000</v>
      </c>
      <c r="I8" s="7" t="str">
        <f t="shared" si="1"/>
        <v>_0</v>
      </c>
      <c r="J8" s="7" t="str">
        <f t="shared" si="0"/>
        <v>ENER_BUIL_H01_0</v>
      </c>
    </row>
    <row r="9" spans="1:12" x14ac:dyDescent="0.25">
      <c r="A9" t="s">
        <v>914</v>
      </c>
      <c r="B9" s="7">
        <v>6000000000</v>
      </c>
      <c r="C9" s="7">
        <v>6000000000</v>
      </c>
      <c r="D9" s="7">
        <v>6000000000</v>
      </c>
      <c r="E9" s="7">
        <v>6000000000</v>
      </c>
      <c r="F9" s="7">
        <v>5000000000</v>
      </c>
      <c r="I9" s="7" t="str">
        <f t="shared" si="1"/>
        <v>_0</v>
      </c>
      <c r="J9" s="7" t="str">
        <f t="shared" si="0"/>
        <v>ENER_BUIL_H01_21_0</v>
      </c>
    </row>
    <row r="10" spans="1:12" x14ac:dyDescent="0.25">
      <c r="A10" t="s">
        <v>915</v>
      </c>
      <c r="B10" s="7">
        <v>90000000000</v>
      </c>
      <c r="C10" s="7">
        <v>90000000000</v>
      </c>
      <c r="D10" s="7">
        <v>90000000000</v>
      </c>
      <c r="E10" s="7">
        <v>90000000000</v>
      </c>
      <c r="F10" s="7">
        <v>80000000000</v>
      </c>
      <c r="I10" s="7" t="str">
        <f t="shared" si="1"/>
        <v>_0</v>
      </c>
      <c r="J10" s="7" t="str">
        <f t="shared" si="0"/>
        <v>ENER_BUIL_H01_22_0</v>
      </c>
    </row>
    <row r="11" spans="1:12" x14ac:dyDescent="0.25">
      <c r="A11" t="s">
        <v>916</v>
      </c>
      <c r="B11" s="7">
        <v>100000000000</v>
      </c>
      <c r="C11" s="7">
        <v>100000000000</v>
      </c>
      <c r="D11" s="7">
        <v>100000000000</v>
      </c>
      <c r="E11" s="7">
        <v>100000000000</v>
      </c>
      <c r="F11" s="7">
        <v>100000000000</v>
      </c>
      <c r="I11" s="7" t="str">
        <f t="shared" si="1"/>
        <v>_0</v>
      </c>
      <c r="J11" s="7" t="str">
        <f t="shared" ref="J11:J38" si="2">CONCATENATE(A11,I11)</f>
        <v>ENER_BUIL_H01_23_0</v>
      </c>
    </row>
    <row r="12" spans="1:12" x14ac:dyDescent="0.25">
      <c r="A12" t="s">
        <v>917</v>
      </c>
      <c r="B12" s="7">
        <v>200000000000</v>
      </c>
      <c r="C12" s="7">
        <v>200000000000</v>
      </c>
      <c r="D12" s="7">
        <v>200000000000</v>
      </c>
      <c r="E12" s="7">
        <v>200000000000</v>
      </c>
      <c r="F12" s="7">
        <v>200000000000</v>
      </c>
      <c r="I12" s="7" t="str">
        <f t="shared" si="1"/>
        <v>_0</v>
      </c>
      <c r="J12" s="7" t="str">
        <f t="shared" si="2"/>
        <v>ENER_BUIL_H01_24_0</v>
      </c>
    </row>
    <row r="13" spans="1:12" x14ac:dyDescent="0.25">
      <c r="A13" t="s">
        <v>918</v>
      </c>
      <c r="B13" s="7">
        <v>8000000</v>
      </c>
      <c r="C13" s="7">
        <v>8000000</v>
      </c>
      <c r="D13" s="7">
        <v>8000000</v>
      </c>
      <c r="E13" s="7">
        <v>40000000</v>
      </c>
      <c r="F13" s="7">
        <v>80000000</v>
      </c>
      <c r="I13" s="7" t="str">
        <f t="shared" si="1"/>
        <v>_0</v>
      </c>
      <c r="J13" s="7" t="str">
        <f t="shared" si="2"/>
        <v>ENER_BUIL_H01_CA_0</v>
      </c>
    </row>
    <row r="14" spans="1:12" x14ac:dyDescent="0.25">
      <c r="A14" t="s">
        <v>919</v>
      </c>
      <c r="B14" t="s">
        <v>920</v>
      </c>
      <c r="C14" t="s">
        <v>921</v>
      </c>
      <c r="D14" t="s">
        <v>922</v>
      </c>
      <c r="E14" t="s">
        <v>923</v>
      </c>
      <c r="F14" t="s">
        <v>924</v>
      </c>
      <c r="I14" s="7" t="str">
        <f t="shared" si="1"/>
        <v>_0</v>
      </c>
      <c r="J14" s="7" t="str">
        <f t="shared" si="2"/>
        <v>ENER_BUIL_H01_CA_22_0</v>
      </c>
    </row>
    <row r="15" spans="1:12" x14ac:dyDescent="0.25">
      <c r="A15" t="s">
        <v>925</v>
      </c>
      <c r="B15" s="7">
        <v>8000000</v>
      </c>
      <c r="C15" s="7">
        <v>8000000</v>
      </c>
      <c r="D15" s="7">
        <v>8000000</v>
      </c>
      <c r="E15" s="7">
        <v>40000000</v>
      </c>
      <c r="F15" s="7">
        <v>80000000</v>
      </c>
      <c r="I15" s="7" t="str">
        <f t="shared" si="1"/>
        <v>_0</v>
      </c>
      <c r="J15" s="7" t="str">
        <f t="shared" si="2"/>
        <v>ENER_BUIL_H01_CA_23_0</v>
      </c>
    </row>
    <row r="16" spans="1:12" x14ac:dyDescent="0.25">
      <c r="A16" t="s">
        <v>926</v>
      </c>
      <c r="B16" s="7">
        <v>1000000000</v>
      </c>
      <c r="C16" s="7">
        <v>1000000000</v>
      </c>
      <c r="D16" s="7">
        <v>1000000000</v>
      </c>
      <c r="E16" s="7">
        <v>1000000000</v>
      </c>
      <c r="F16" s="7">
        <v>1000000000</v>
      </c>
      <c r="I16" s="7" t="str">
        <f t="shared" si="1"/>
        <v>_0</v>
      </c>
      <c r="J16" s="7" t="str">
        <f t="shared" si="2"/>
        <v>ENER_BUIL_H01_CB_0</v>
      </c>
      <c r="K16" s="7"/>
      <c r="L16" s="7"/>
    </row>
    <row r="17" spans="1:12" x14ac:dyDescent="0.25">
      <c r="A17" t="s">
        <v>927</v>
      </c>
      <c r="B17" s="7">
        <v>30000000</v>
      </c>
      <c r="C17" s="7">
        <v>30000000</v>
      </c>
      <c r="D17" s="7">
        <v>30000000</v>
      </c>
      <c r="E17" s="7">
        <v>30000000</v>
      </c>
      <c r="F17" s="7">
        <v>30000000</v>
      </c>
      <c r="I17" s="7" t="str">
        <f t="shared" si="1"/>
        <v>_0</v>
      </c>
      <c r="J17" s="7" t="str">
        <f t="shared" si="2"/>
        <v>ENER_BUIL_H01_CB_22_0</v>
      </c>
    </row>
    <row r="18" spans="1:12" x14ac:dyDescent="0.25">
      <c r="A18" t="s">
        <v>928</v>
      </c>
      <c r="B18" s="7">
        <v>800000000</v>
      </c>
      <c r="C18" s="7">
        <v>900000000</v>
      </c>
      <c r="D18" s="7">
        <v>900000000</v>
      </c>
      <c r="E18" s="7">
        <v>1000000000</v>
      </c>
      <c r="F18" s="7">
        <v>1000000000</v>
      </c>
      <c r="I18" s="7" t="str">
        <f t="shared" si="1"/>
        <v>_0</v>
      </c>
      <c r="J18" s="7" t="str">
        <f t="shared" si="2"/>
        <v>ENER_BUIL_H01_CB_23_0</v>
      </c>
    </row>
    <row r="19" spans="1:12" x14ac:dyDescent="0.25">
      <c r="A19" t="s">
        <v>929</v>
      </c>
      <c r="B19" s="7">
        <v>200000000</v>
      </c>
      <c r="C19" s="7">
        <v>200000000</v>
      </c>
      <c r="D19" s="7">
        <v>200000000</v>
      </c>
      <c r="E19" s="7">
        <v>200000000</v>
      </c>
      <c r="F19" s="7">
        <v>200000000</v>
      </c>
      <c r="I19" s="7" t="str">
        <f t="shared" si="1"/>
        <v>_0</v>
      </c>
      <c r="J19" s="7" t="str">
        <f t="shared" si="2"/>
        <v>ENER_BUIL_H01_CB_24_0</v>
      </c>
    </row>
    <row r="20" spans="1:12" x14ac:dyDescent="0.25">
      <c r="A20" t="s">
        <v>930</v>
      </c>
      <c r="B20" s="7">
        <v>10000000000</v>
      </c>
      <c r="C20" s="7">
        <v>10000000000</v>
      </c>
      <c r="D20" s="7">
        <v>10000000000</v>
      </c>
      <c r="E20" s="7">
        <v>20000000000</v>
      </c>
      <c r="F20" s="7">
        <v>20000000000</v>
      </c>
      <c r="I20" s="7" t="str">
        <f t="shared" si="1"/>
        <v>_0</v>
      </c>
      <c r="J20" s="7" t="str">
        <f t="shared" si="2"/>
        <v>ENER_BUIL_H01_CC_0</v>
      </c>
    </row>
    <row r="21" spans="1:12" x14ac:dyDescent="0.25">
      <c r="A21" t="s">
        <v>931</v>
      </c>
      <c r="B21" s="7">
        <v>11300000</v>
      </c>
      <c r="C21" s="7">
        <v>11400000</v>
      </c>
      <c r="D21" s="7">
        <v>11600000</v>
      </c>
      <c r="E21" s="7">
        <v>12600000</v>
      </c>
      <c r="F21" s="7">
        <v>12700000</v>
      </c>
      <c r="I21" s="7" t="str">
        <f t="shared" si="1"/>
        <v>_0</v>
      </c>
      <c r="J21" s="7" t="str">
        <f t="shared" si="2"/>
        <v>ENER_BUIL_H01_CC_21_0</v>
      </c>
    </row>
    <row r="22" spans="1:12" x14ac:dyDescent="0.25">
      <c r="A22" t="s">
        <v>932</v>
      </c>
      <c r="B22" s="7">
        <v>700000000</v>
      </c>
      <c r="C22" s="7">
        <v>700000000</v>
      </c>
      <c r="D22" s="7">
        <v>700000000</v>
      </c>
      <c r="E22" s="7">
        <v>700000000</v>
      </c>
      <c r="F22" s="7">
        <v>700000000</v>
      </c>
      <c r="I22" s="7" t="str">
        <f t="shared" si="1"/>
        <v>_0</v>
      </c>
      <c r="J22" s="7" t="str">
        <f t="shared" si="2"/>
        <v>ENER_BUIL_H01_CC_22_0</v>
      </c>
    </row>
    <row r="23" spans="1:12" x14ac:dyDescent="0.25">
      <c r="A23" t="s">
        <v>933</v>
      </c>
      <c r="B23" s="7">
        <v>10000000000</v>
      </c>
      <c r="C23" s="7">
        <v>10000000000</v>
      </c>
      <c r="D23" s="7">
        <v>10000000000</v>
      </c>
      <c r="E23" s="7">
        <v>10000000000</v>
      </c>
      <c r="F23" s="7">
        <v>10000000000</v>
      </c>
      <c r="I23" s="7" t="str">
        <f t="shared" si="1"/>
        <v>_0</v>
      </c>
      <c r="J23" s="7" t="str">
        <f t="shared" si="2"/>
        <v>ENER_BUIL_H01_CC_23_0</v>
      </c>
      <c r="K23" s="7"/>
      <c r="L23" s="7"/>
    </row>
    <row r="24" spans="1:12" x14ac:dyDescent="0.25">
      <c r="A24" t="s">
        <v>934</v>
      </c>
      <c r="B24" s="7">
        <v>3000000000</v>
      </c>
      <c r="C24" s="7">
        <v>3000000000</v>
      </c>
      <c r="D24" s="7">
        <v>3000000000</v>
      </c>
      <c r="E24" s="7">
        <v>4000000000</v>
      </c>
      <c r="F24" s="7">
        <v>4000000000</v>
      </c>
      <c r="I24" s="7" t="str">
        <f t="shared" si="1"/>
        <v>_0</v>
      </c>
      <c r="J24" s="7" t="str">
        <f t="shared" si="2"/>
        <v>ENER_BUIL_H01_CC_24_0</v>
      </c>
    </row>
    <row r="25" spans="1:12" x14ac:dyDescent="0.25">
      <c r="A25" t="s">
        <v>935</v>
      </c>
      <c r="B25" s="7">
        <v>70000000000</v>
      </c>
      <c r="C25" s="7">
        <v>70000000000</v>
      </c>
      <c r="D25" s="7">
        <v>70000000000</v>
      </c>
      <c r="E25" s="7">
        <v>70000000000</v>
      </c>
      <c r="F25" s="7">
        <v>70000000000</v>
      </c>
      <c r="I25" s="7" t="str">
        <f t="shared" si="1"/>
        <v>_0</v>
      </c>
      <c r="J25" s="7" t="str">
        <f t="shared" si="2"/>
        <v>ENER_BUIL_H01_CD_0</v>
      </c>
    </row>
    <row r="26" spans="1:12" x14ac:dyDescent="0.25">
      <c r="A26" t="s">
        <v>936</v>
      </c>
      <c r="B26" s="7">
        <v>300000000</v>
      </c>
      <c r="C26" s="7">
        <v>300000000</v>
      </c>
      <c r="D26" s="7">
        <v>300000000</v>
      </c>
      <c r="E26" s="7">
        <v>300000000</v>
      </c>
      <c r="F26" s="7">
        <v>300000000</v>
      </c>
      <c r="I26" s="7" t="str">
        <f t="shared" si="1"/>
        <v>_0</v>
      </c>
      <c r="J26" s="7" t="str">
        <f t="shared" si="2"/>
        <v>ENER_BUIL_H01_CD_21_0</v>
      </c>
    </row>
    <row r="27" spans="1:12" x14ac:dyDescent="0.25">
      <c r="A27" t="s">
        <v>937</v>
      </c>
      <c r="B27" s="7">
        <v>8000000000</v>
      </c>
      <c r="C27" s="7">
        <v>8000000000</v>
      </c>
      <c r="D27" s="7">
        <v>8000000000</v>
      </c>
      <c r="E27" s="7">
        <v>8000000000</v>
      </c>
      <c r="F27" s="7">
        <v>7000000000</v>
      </c>
      <c r="I27" s="7" t="str">
        <f t="shared" si="1"/>
        <v>_0</v>
      </c>
      <c r="J27" s="7" t="str">
        <f t="shared" si="2"/>
        <v>ENER_BUIL_H01_CD_22_0</v>
      </c>
    </row>
    <row r="28" spans="1:12" x14ac:dyDescent="0.25">
      <c r="A28" t="s">
        <v>938</v>
      </c>
      <c r="B28" s="7">
        <v>40000000000</v>
      </c>
      <c r="C28" s="7">
        <v>40000000000</v>
      </c>
      <c r="D28" s="7">
        <v>40000000000</v>
      </c>
      <c r="E28" s="7">
        <v>40000000000</v>
      </c>
      <c r="F28" s="7">
        <v>50000000000</v>
      </c>
      <c r="I28" s="7" t="str">
        <f t="shared" si="1"/>
        <v>_0</v>
      </c>
      <c r="J28" s="7" t="str">
        <f t="shared" si="2"/>
        <v>ENER_BUIL_H01_CD_23_0</v>
      </c>
    </row>
    <row r="29" spans="1:12" x14ac:dyDescent="0.25">
      <c r="A29" t="s">
        <v>939</v>
      </c>
      <c r="B29" s="7">
        <v>20000000000</v>
      </c>
      <c r="C29" s="7">
        <v>20000000000</v>
      </c>
      <c r="D29" s="7">
        <v>20000000000</v>
      </c>
      <c r="E29" s="7">
        <v>20000000000</v>
      </c>
      <c r="F29" s="7">
        <v>20000000000</v>
      </c>
      <c r="I29" s="7" t="str">
        <f t="shared" si="1"/>
        <v>_0</v>
      </c>
      <c r="J29" s="7" t="str">
        <f t="shared" si="2"/>
        <v>ENER_BUIL_H01_CD_24_0</v>
      </c>
    </row>
    <row r="30" spans="1:12" x14ac:dyDescent="0.25">
      <c r="A30" t="s">
        <v>940</v>
      </c>
      <c r="B30" s="7">
        <v>100000000000</v>
      </c>
      <c r="C30" s="7">
        <v>100000000000</v>
      </c>
      <c r="D30" s="7">
        <v>100000000000</v>
      </c>
      <c r="E30" s="7">
        <v>100000000000</v>
      </c>
      <c r="F30" s="7">
        <v>100000000000</v>
      </c>
      <c r="I30" s="7" t="str">
        <f t="shared" si="1"/>
        <v>_0</v>
      </c>
      <c r="J30" s="7" t="str">
        <f t="shared" si="2"/>
        <v>ENER_BUIL_H01_CE_0</v>
      </c>
    </row>
    <row r="31" spans="1:12" x14ac:dyDescent="0.25">
      <c r="A31" t="s">
        <v>941</v>
      </c>
      <c r="B31" s="7">
        <v>1000000000</v>
      </c>
      <c r="C31" s="7">
        <v>1000000000</v>
      </c>
      <c r="D31" s="7">
        <v>1000000000</v>
      </c>
      <c r="E31" s="7">
        <v>1000000000</v>
      </c>
      <c r="F31" s="7">
        <v>1000000000</v>
      </c>
      <c r="I31" s="7" t="str">
        <f t="shared" si="1"/>
        <v>_0</v>
      </c>
      <c r="J31" s="7" t="str">
        <f t="shared" si="2"/>
        <v>ENER_BUIL_H01_CE_21_0</v>
      </c>
      <c r="K31" s="7"/>
      <c r="L31" s="7"/>
    </row>
    <row r="32" spans="1:12" ht="0.6" customHeight="1" x14ac:dyDescent="0.25">
      <c r="A32" t="s">
        <v>942</v>
      </c>
      <c r="B32" s="7">
        <v>30000000000</v>
      </c>
      <c r="C32" s="7">
        <v>30000000000</v>
      </c>
      <c r="D32" s="7">
        <v>30000000000</v>
      </c>
      <c r="E32" s="7">
        <v>30000000000</v>
      </c>
      <c r="F32" s="7">
        <v>30000000000</v>
      </c>
      <c r="I32" s="7" t="str">
        <f t="shared" si="1"/>
        <v>_0</v>
      </c>
      <c r="J32" s="7" t="str">
        <f t="shared" si="2"/>
        <v>ENER_BUIL_H01_CE_22_0</v>
      </c>
    </row>
    <row r="33" spans="1:12" x14ac:dyDescent="0.25">
      <c r="A33" t="s">
        <v>943</v>
      </c>
      <c r="B33" s="7">
        <v>50000000000</v>
      </c>
      <c r="C33" s="7">
        <v>50000000000</v>
      </c>
      <c r="D33" s="7">
        <v>50000000000</v>
      </c>
      <c r="E33" s="7">
        <v>50000000000</v>
      </c>
      <c r="F33" s="7">
        <v>50000000000</v>
      </c>
      <c r="I33" s="7" t="str">
        <f t="shared" si="1"/>
        <v>_0</v>
      </c>
      <c r="J33" s="7" t="str">
        <f t="shared" si="2"/>
        <v>ENER_BUIL_H01_CE_23_0</v>
      </c>
      <c r="K33" s="7"/>
      <c r="L33" s="7"/>
    </row>
    <row r="34" spans="1:12" x14ac:dyDescent="0.25">
      <c r="A34" t="s">
        <v>944</v>
      </c>
      <c r="B34" s="7">
        <v>60000000000</v>
      </c>
      <c r="C34" s="7">
        <v>60000000000</v>
      </c>
      <c r="D34" s="7">
        <v>60000000000</v>
      </c>
      <c r="E34" s="7">
        <v>60000000000</v>
      </c>
      <c r="F34" s="7">
        <v>60000000000</v>
      </c>
      <c r="I34" s="7" t="str">
        <f t="shared" si="1"/>
        <v>_0</v>
      </c>
      <c r="J34" s="7" t="str">
        <f t="shared" si="2"/>
        <v>ENER_BUIL_H01_CE_24_0</v>
      </c>
    </row>
    <row r="35" spans="1:12" x14ac:dyDescent="0.25">
      <c r="A35" t="s">
        <v>945</v>
      </c>
      <c r="B35" s="7">
        <v>100000000000</v>
      </c>
      <c r="C35" s="7">
        <v>100000000000</v>
      </c>
      <c r="D35" s="7">
        <v>100000000000</v>
      </c>
      <c r="E35" s="7">
        <v>100000000000</v>
      </c>
      <c r="F35" s="7">
        <v>100000000000</v>
      </c>
      <c r="I35" s="7" t="str">
        <f t="shared" si="1"/>
        <v>_0</v>
      </c>
      <c r="J35" s="7" t="str">
        <f t="shared" si="2"/>
        <v>ENER_BUIL_H01_CF_0</v>
      </c>
    </row>
    <row r="36" spans="1:12" x14ac:dyDescent="0.25">
      <c r="A36" t="s">
        <v>946</v>
      </c>
      <c r="B36" s="7">
        <v>2000000000</v>
      </c>
      <c r="C36" s="7">
        <v>2000000000</v>
      </c>
      <c r="D36" s="7">
        <v>2000000000</v>
      </c>
      <c r="E36" s="7">
        <v>2000000000</v>
      </c>
      <c r="F36" s="7">
        <v>2000000000</v>
      </c>
      <c r="I36" s="7" t="str">
        <f t="shared" si="1"/>
        <v>_0</v>
      </c>
      <c r="J36" s="7" t="str">
        <f t="shared" si="2"/>
        <v>ENER_BUIL_H01_CF_21_0</v>
      </c>
      <c r="K36" s="7"/>
      <c r="L36" s="7"/>
    </row>
    <row r="37" spans="1:12" x14ac:dyDescent="0.25">
      <c r="A37" t="s">
        <v>947</v>
      </c>
      <c r="B37" s="7">
        <v>30000000000</v>
      </c>
      <c r="C37" s="7">
        <v>30000000000</v>
      </c>
      <c r="D37" s="7">
        <v>30000000000</v>
      </c>
      <c r="E37" s="7">
        <v>30000000000</v>
      </c>
      <c r="F37" s="7">
        <v>30000000000</v>
      </c>
      <c r="I37" s="7" t="str">
        <f t="shared" si="1"/>
        <v>_0</v>
      </c>
      <c r="J37" s="7" t="str">
        <f t="shared" si="2"/>
        <v>ENER_BUIL_H01_CF_22_0</v>
      </c>
    </row>
    <row r="38" spans="1:12" x14ac:dyDescent="0.25">
      <c r="A38" t="s">
        <v>948</v>
      </c>
      <c r="B38" s="7">
        <v>20000000000</v>
      </c>
      <c r="C38" s="7">
        <v>20000000000</v>
      </c>
      <c r="D38" s="7">
        <v>20000000000</v>
      </c>
      <c r="E38" s="7">
        <v>20000000000</v>
      </c>
      <c r="F38" s="7">
        <v>20000000000</v>
      </c>
      <c r="I38" s="7" t="str">
        <f t="shared" si="1"/>
        <v>_0</v>
      </c>
      <c r="J38" s="7" t="str">
        <f t="shared" si="2"/>
        <v>ENER_BUIL_H01_CF_23_0</v>
      </c>
    </row>
    <row r="39" spans="1:12" x14ac:dyDescent="0.25">
      <c r="A39" t="s">
        <v>949</v>
      </c>
      <c r="B39" s="7">
        <v>50000000000</v>
      </c>
      <c r="C39" s="7">
        <v>50000000000</v>
      </c>
      <c r="D39" s="7">
        <v>50000000000</v>
      </c>
      <c r="E39" s="7">
        <v>50000000000</v>
      </c>
      <c r="F39" s="7">
        <v>50000000000</v>
      </c>
      <c r="I39" s="7" t="str">
        <f t="shared" si="1"/>
        <v>_0</v>
      </c>
      <c r="J39" s="7" t="str">
        <f t="shared" ref="J39:J53" si="3">CONCATENATE(A39,I39)</f>
        <v>ENER_BUIL_H01_CF_24_0</v>
      </c>
    </row>
    <row r="40" spans="1:12" x14ac:dyDescent="0.25">
      <c r="A40" t="s">
        <v>950</v>
      </c>
      <c r="B40" s="7">
        <v>80000000000</v>
      </c>
      <c r="C40" s="7">
        <v>80000000000</v>
      </c>
      <c r="D40" s="7">
        <v>80000000000</v>
      </c>
      <c r="E40" s="7">
        <v>80000000000</v>
      </c>
      <c r="F40" s="7">
        <v>80000000000</v>
      </c>
      <c r="I40" s="7" t="str">
        <f t="shared" si="1"/>
        <v>_0</v>
      </c>
      <c r="J40" s="7" t="str">
        <f t="shared" si="3"/>
        <v>ENER_BUIL_H01_CG_0</v>
      </c>
      <c r="K40" s="7"/>
      <c r="L40" s="7"/>
    </row>
    <row r="41" spans="1:12" x14ac:dyDescent="0.25">
      <c r="A41" t="s">
        <v>951</v>
      </c>
      <c r="B41" s="7">
        <v>2000000000</v>
      </c>
      <c r="C41" s="7">
        <v>2000000000</v>
      </c>
      <c r="D41" s="7">
        <v>2000000000</v>
      </c>
      <c r="E41" s="7">
        <v>2000000000</v>
      </c>
      <c r="F41" s="7">
        <v>2000000000</v>
      </c>
      <c r="I41" s="7" t="str">
        <f t="shared" si="1"/>
        <v>_0</v>
      </c>
      <c r="J41" s="7" t="str">
        <f t="shared" si="3"/>
        <v>ENER_BUIL_H01_CG_21_0</v>
      </c>
    </row>
    <row r="42" spans="1:12" x14ac:dyDescent="0.25">
      <c r="A42" t="s">
        <v>952</v>
      </c>
      <c r="B42" s="7">
        <v>20000000000</v>
      </c>
      <c r="C42" s="7">
        <v>20000000000</v>
      </c>
      <c r="D42" s="7">
        <v>20000000000</v>
      </c>
      <c r="E42" s="7">
        <v>20000000000</v>
      </c>
      <c r="F42" s="7">
        <v>20000000000</v>
      </c>
      <c r="I42" s="7" t="str">
        <f t="shared" si="1"/>
        <v>_0</v>
      </c>
      <c r="J42" s="7" t="str">
        <f t="shared" si="3"/>
        <v>ENER_BUIL_H01_CG_22_0</v>
      </c>
    </row>
    <row r="43" spans="1:12" x14ac:dyDescent="0.25">
      <c r="A43" t="s">
        <v>953</v>
      </c>
      <c r="B43" s="7">
        <v>10000000000</v>
      </c>
      <c r="C43" s="7">
        <v>10000000000</v>
      </c>
      <c r="D43" s="7">
        <v>10000000000</v>
      </c>
      <c r="E43" s="7">
        <v>10000000000</v>
      </c>
      <c r="F43" s="7">
        <v>10000000000</v>
      </c>
      <c r="I43" s="7" t="str">
        <f t="shared" si="1"/>
        <v>_0</v>
      </c>
      <c r="J43" s="7" t="str">
        <f t="shared" si="3"/>
        <v>ENER_BUIL_H01_CG_23_0</v>
      </c>
    </row>
    <row r="44" spans="1:12" x14ac:dyDescent="0.25">
      <c r="A44" t="s">
        <v>954</v>
      </c>
      <c r="B44" s="7">
        <v>50000000000</v>
      </c>
      <c r="C44" s="7">
        <v>50000000000</v>
      </c>
      <c r="D44" s="7">
        <v>50000000000</v>
      </c>
      <c r="E44" s="7">
        <v>50000000000</v>
      </c>
      <c r="F44" s="7">
        <v>50000000000</v>
      </c>
      <c r="I44" s="7" t="str">
        <f t="shared" si="1"/>
        <v>_0</v>
      </c>
      <c r="J44" s="7" t="str">
        <f t="shared" si="3"/>
        <v>ENER_BUIL_H01_CG_24_0</v>
      </c>
    </row>
    <row r="45" spans="1:12" x14ac:dyDescent="0.25">
      <c r="A45" t="s">
        <v>908</v>
      </c>
      <c r="B45">
        <v>0</v>
      </c>
      <c r="C45">
        <v>0</v>
      </c>
      <c r="D45">
        <v>0</v>
      </c>
      <c r="E45">
        <v>0</v>
      </c>
      <c r="F45">
        <v>0</v>
      </c>
      <c r="I45" s="7" t="s">
        <v>739</v>
      </c>
      <c r="J45" s="7" t="str">
        <f t="shared" si="3"/>
        <v>ENER_BUIL_2</v>
      </c>
      <c r="K45" s="7"/>
      <c r="L45" s="7"/>
    </row>
    <row r="46" spans="1:12" x14ac:dyDescent="0.25">
      <c r="A46" t="s">
        <v>909</v>
      </c>
      <c r="B46">
        <v>0</v>
      </c>
      <c r="C46">
        <v>0</v>
      </c>
      <c r="D46">
        <v>0</v>
      </c>
      <c r="E46">
        <v>0</v>
      </c>
      <c r="F46">
        <v>0</v>
      </c>
      <c r="I46" s="7" t="str">
        <f t="shared" si="1"/>
        <v>_2</v>
      </c>
      <c r="J46" s="7" t="str">
        <f t="shared" si="3"/>
        <v>ENER_BUIL_21_2</v>
      </c>
    </row>
    <row r="47" spans="1:12" x14ac:dyDescent="0.25">
      <c r="A47" t="s">
        <v>910</v>
      </c>
      <c r="B47">
        <v>0</v>
      </c>
      <c r="C47">
        <v>0</v>
      </c>
      <c r="D47">
        <v>0</v>
      </c>
      <c r="E47">
        <v>0</v>
      </c>
      <c r="F47">
        <v>0</v>
      </c>
      <c r="I47" s="7" t="str">
        <f t="shared" si="1"/>
        <v>_2</v>
      </c>
      <c r="J47" s="7" t="str">
        <f t="shared" si="3"/>
        <v>ENER_BUIL_22_2</v>
      </c>
    </row>
    <row r="48" spans="1:12" x14ac:dyDescent="0.25">
      <c r="A48" t="s">
        <v>911</v>
      </c>
      <c r="B48">
        <v>0</v>
      </c>
      <c r="C48">
        <v>0</v>
      </c>
      <c r="D48">
        <v>0</v>
      </c>
      <c r="E48">
        <v>0</v>
      </c>
      <c r="F48">
        <v>0</v>
      </c>
      <c r="I48" s="7" t="s">
        <v>739</v>
      </c>
      <c r="J48" s="7" t="str">
        <f t="shared" si="3"/>
        <v>ENER_BUIL_23_2</v>
      </c>
    </row>
    <row r="49" spans="1:12" x14ac:dyDescent="0.25">
      <c r="A49" t="s">
        <v>912</v>
      </c>
      <c r="B49">
        <v>0</v>
      </c>
      <c r="C49">
        <v>0</v>
      </c>
      <c r="D49">
        <v>0</v>
      </c>
      <c r="E49">
        <v>0</v>
      </c>
      <c r="F49">
        <v>0</v>
      </c>
      <c r="I49" s="7" t="str">
        <f t="shared" si="1"/>
        <v>_2</v>
      </c>
      <c r="J49" s="7" t="str">
        <f t="shared" si="3"/>
        <v>ENER_BUIL_24_2</v>
      </c>
    </row>
    <row r="50" spans="1:12" x14ac:dyDescent="0.25">
      <c r="A50" t="s">
        <v>913</v>
      </c>
      <c r="B50">
        <v>0</v>
      </c>
      <c r="C50">
        <v>0</v>
      </c>
      <c r="D50">
        <v>0</v>
      </c>
      <c r="E50">
        <v>0</v>
      </c>
      <c r="F50">
        <v>0</v>
      </c>
      <c r="I50" s="7" t="str">
        <f t="shared" si="1"/>
        <v>_2</v>
      </c>
      <c r="J50" s="7" t="str">
        <f t="shared" si="3"/>
        <v>ENER_BUIL_H01_2</v>
      </c>
      <c r="K50" s="7"/>
      <c r="L50" s="7"/>
    </row>
    <row r="51" spans="1:12" x14ac:dyDescent="0.25">
      <c r="A51" t="s">
        <v>914</v>
      </c>
      <c r="B51">
        <v>0</v>
      </c>
      <c r="C51">
        <v>0</v>
      </c>
      <c r="D51">
        <v>0</v>
      </c>
      <c r="E51">
        <v>0</v>
      </c>
      <c r="F51">
        <v>0</v>
      </c>
      <c r="I51" s="7" t="str">
        <f t="shared" si="1"/>
        <v>_2</v>
      </c>
      <c r="J51" s="7" t="str">
        <f t="shared" si="3"/>
        <v>ENER_BUIL_H01_21_2</v>
      </c>
    </row>
    <row r="52" spans="1:12" x14ac:dyDescent="0.25">
      <c r="A52" t="s">
        <v>915</v>
      </c>
      <c r="B52">
        <v>0</v>
      </c>
      <c r="C52">
        <v>0</v>
      </c>
      <c r="D52">
        <v>0</v>
      </c>
      <c r="E52">
        <v>0</v>
      </c>
      <c r="F52">
        <v>0</v>
      </c>
      <c r="I52" s="7" t="str">
        <f t="shared" si="1"/>
        <v>_2</v>
      </c>
      <c r="J52" s="7" t="str">
        <f t="shared" si="3"/>
        <v>ENER_BUIL_H01_22_2</v>
      </c>
    </row>
    <row r="53" spans="1:12" x14ac:dyDescent="0.25">
      <c r="A53" t="s">
        <v>916</v>
      </c>
      <c r="B53">
        <v>0</v>
      </c>
      <c r="C53">
        <v>0</v>
      </c>
      <c r="D53">
        <v>0</v>
      </c>
      <c r="E53">
        <v>0</v>
      </c>
      <c r="F53">
        <v>0</v>
      </c>
      <c r="I53" s="7" t="str">
        <f t="shared" si="1"/>
        <v>_2</v>
      </c>
      <c r="J53" s="7" t="str">
        <f t="shared" si="3"/>
        <v>ENER_BUIL_H01_23_2</v>
      </c>
    </row>
    <row r="54" spans="1:12" x14ac:dyDescent="0.25">
      <c r="A54" t="s">
        <v>917</v>
      </c>
      <c r="B54">
        <v>0</v>
      </c>
      <c r="C54">
        <v>0</v>
      </c>
      <c r="D54">
        <v>0</v>
      </c>
      <c r="E54">
        <v>0</v>
      </c>
      <c r="F54">
        <v>0</v>
      </c>
      <c r="I54" s="7" t="str">
        <f t="shared" ref="I54:I75" si="4">I53</f>
        <v>_2</v>
      </c>
      <c r="J54" s="7" t="str">
        <f t="shared" ref="J54:J75" si="5">CONCATENATE(A54,I54)</f>
        <v>ENER_BUIL_H01_24_2</v>
      </c>
    </row>
    <row r="55" spans="1:12" x14ac:dyDescent="0.25">
      <c r="A55" t="s">
        <v>918</v>
      </c>
      <c r="B55">
        <v>0</v>
      </c>
      <c r="C55">
        <v>0</v>
      </c>
      <c r="D55">
        <v>0</v>
      </c>
      <c r="E55">
        <v>0</v>
      </c>
      <c r="F55">
        <v>0</v>
      </c>
      <c r="I55" s="7" t="str">
        <f t="shared" si="4"/>
        <v>_2</v>
      </c>
      <c r="J55" s="7" t="str">
        <f t="shared" si="5"/>
        <v>ENER_BUIL_H01_CA_2</v>
      </c>
    </row>
    <row r="56" spans="1:12" x14ac:dyDescent="0.25">
      <c r="A56" t="s">
        <v>919</v>
      </c>
      <c r="B56">
        <v>0</v>
      </c>
      <c r="C56">
        <v>0</v>
      </c>
      <c r="D56">
        <v>0</v>
      </c>
      <c r="E56">
        <v>0</v>
      </c>
      <c r="F56">
        <v>0</v>
      </c>
      <c r="I56" s="7" t="str">
        <f t="shared" si="4"/>
        <v>_2</v>
      </c>
      <c r="J56" s="7" t="str">
        <f t="shared" si="5"/>
        <v>ENER_BUIL_H01_CA_22_2</v>
      </c>
    </row>
    <row r="57" spans="1:12" x14ac:dyDescent="0.25">
      <c r="A57" t="s">
        <v>925</v>
      </c>
      <c r="B57">
        <v>0</v>
      </c>
      <c r="C57">
        <v>0</v>
      </c>
      <c r="D57">
        <v>0</v>
      </c>
      <c r="E57">
        <v>0</v>
      </c>
      <c r="F57">
        <v>0</v>
      </c>
      <c r="I57" s="7" t="str">
        <f t="shared" si="4"/>
        <v>_2</v>
      </c>
      <c r="J57" s="7" t="str">
        <f t="shared" si="5"/>
        <v>ENER_BUIL_H01_CA_23_2</v>
      </c>
      <c r="K57" s="7"/>
      <c r="L57" s="7"/>
    </row>
    <row r="58" spans="1:12" x14ac:dyDescent="0.25">
      <c r="A58" t="s">
        <v>926</v>
      </c>
      <c r="B58">
        <v>0</v>
      </c>
      <c r="C58">
        <v>0</v>
      </c>
      <c r="D58">
        <v>0</v>
      </c>
      <c r="E58">
        <v>0</v>
      </c>
      <c r="F58">
        <v>0</v>
      </c>
      <c r="I58" s="7" t="str">
        <f t="shared" si="4"/>
        <v>_2</v>
      </c>
      <c r="J58" s="7" t="str">
        <f t="shared" si="5"/>
        <v>ENER_BUIL_H01_CB_2</v>
      </c>
    </row>
    <row r="59" spans="1:12" x14ac:dyDescent="0.25">
      <c r="A59" t="s">
        <v>927</v>
      </c>
      <c r="B59">
        <v>0</v>
      </c>
      <c r="C59">
        <v>0</v>
      </c>
      <c r="D59">
        <v>0</v>
      </c>
      <c r="E59">
        <v>0</v>
      </c>
      <c r="F59">
        <v>0</v>
      </c>
      <c r="I59" s="7" t="str">
        <f t="shared" si="4"/>
        <v>_2</v>
      </c>
      <c r="J59" s="7" t="str">
        <f t="shared" si="5"/>
        <v>ENER_BUIL_H01_CB_22_2</v>
      </c>
    </row>
    <row r="60" spans="1:12" x14ac:dyDescent="0.25">
      <c r="A60" t="s">
        <v>928</v>
      </c>
      <c r="B60">
        <v>0</v>
      </c>
      <c r="C60">
        <v>0</v>
      </c>
      <c r="D60">
        <v>0</v>
      </c>
      <c r="E60">
        <v>0</v>
      </c>
      <c r="F60">
        <v>0</v>
      </c>
      <c r="I60" s="7" t="str">
        <f t="shared" si="4"/>
        <v>_2</v>
      </c>
      <c r="J60" s="7" t="str">
        <f t="shared" si="5"/>
        <v>ENER_BUIL_H01_CB_23_2</v>
      </c>
    </row>
    <row r="61" spans="1:12" x14ac:dyDescent="0.25">
      <c r="A61" t="s">
        <v>929</v>
      </c>
      <c r="B61">
        <v>0</v>
      </c>
      <c r="C61">
        <v>0</v>
      </c>
      <c r="D61">
        <v>0</v>
      </c>
      <c r="E61">
        <v>0</v>
      </c>
      <c r="F61">
        <v>0</v>
      </c>
      <c r="I61" s="7" t="str">
        <f t="shared" si="4"/>
        <v>_2</v>
      </c>
      <c r="J61" s="7" t="str">
        <f t="shared" si="5"/>
        <v>ENER_BUIL_H01_CB_24_2</v>
      </c>
    </row>
    <row r="62" spans="1:12" x14ac:dyDescent="0.25">
      <c r="A62" t="s">
        <v>930</v>
      </c>
      <c r="B62">
        <v>0</v>
      </c>
      <c r="C62">
        <v>0</v>
      </c>
      <c r="D62">
        <v>0</v>
      </c>
      <c r="E62">
        <v>0</v>
      </c>
      <c r="F62">
        <v>0</v>
      </c>
      <c r="I62" s="7" t="str">
        <f t="shared" si="4"/>
        <v>_2</v>
      </c>
      <c r="J62" s="7" t="str">
        <f t="shared" si="5"/>
        <v>ENER_BUIL_H01_CC_2</v>
      </c>
    </row>
    <row r="63" spans="1:12" x14ac:dyDescent="0.25">
      <c r="A63" t="s">
        <v>931</v>
      </c>
      <c r="B63">
        <v>0</v>
      </c>
      <c r="C63">
        <v>0</v>
      </c>
      <c r="D63">
        <v>0</v>
      </c>
      <c r="E63">
        <v>0</v>
      </c>
      <c r="F63">
        <v>0</v>
      </c>
      <c r="I63" s="7" t="str">
        <f t="shared" si="4"/>
        <v>_2</v>
      </c>
      <c r="J63" s="7" t="str">
        <f t="shared" si="5"/>
        <v>ENER_BUIL_H01_CC_21_2</v>
      </c>
    </row>
    <row r="64" spans="1:12" x14ac:dyDescent="0.25">
      <c r="A64" t="s">
        <v>932</v>
      </c>
      <c r="B64">
        <v>0</v>
      </c>
      <c r="C64">
        <v>0</v>
      </c>
      <c r="D64">
        <v>0</v>
      </c>
      <c r="E64">
        <v>0</v>
      </c>
      <c r="F64">
        <v>0</v>
      </c>
      <c r="I64" s="7" t="str">
        <f t="shared" si="4"/>
        <v>_2</v>
      </c>
      <c r="J64" s="7" t="str">
        <f t="shared" si="5"/>
        <v>ENER_BUIL_H01_CC_22_2</v>
      </c>
    </row>
    <row r="65" spans="1:12" x14ac:dyDescent="0.25">
      <c r="A65" t="s">
        <v>933</v>
      </c>
      <c r="B65">
        <v>0</v>
      </c>
      <c r="C65">
        <v>0</v>
      </c>
      <c r="D65">
        <v>0</v>
      </c>
      <c r="E65">
        <v>0</v>
      </c>
      <c r="F65">
        <v>0</v>
      </c>
      <c r="I65" s="7" t="str">
        <f t="shared" si="4"/>
        <v>_2</v>
      </c>
      <c r="J65" s="7" t="str">
        <f t="shared" si="5"/>
        <v>ENER_BUIL_H01_CC_23_2</v>
      </c>
      <c r="K65" s="7"/>
      <c r="L65" s="7"/>
    </row>
    <row r="66" spans="1:12" x14ac:dyDescent="0.25">
      <c r="A66" t="s">
        <v>934</v>
      </c>
      <c r="B66">
        <v>0</v>
      </c>
      <c r="C66">
        <v>0</v>
      </c>
      <c r="D66">
        <v>0</v>
      </c>
      <c r="E66">
        <v>0</v>
      </c>
      <c r="F66">
        <v>0</v>
      </c>
      <c r="I66" s="7" t="str">
        <f t="shared" si="4"/>
        <v>_2</v>
      </c>
      <c r="J66" s="7" t="str">
        <f t="shared" si="5"/>
        <v>ENER_BUIL_H01_CC_24_2</v>
      </c>
    </row>
    <row r="67" spans="1:12" x14ac:dyDescent="0.25">
      <c r="A67" t="s">
        <v>935</v>
      </c>
      <c r="B67">
        <v>0</v>
      </c>
      <c r="C67">
        <v>0</v>
      </c>
      <c r="D67">
        <v>0</v>
      </c>
      <c r="E67">
        <v>0</v>
      </c>
      <c r="F67">
        <v>0</v>
      </c>
      <c r="I67" s="7" t="str">
        <f t="shared" si="4"/>
        <v>_2</v>
      </c>
      <c r="J67" s="7" t="str">
        <f t="shared" si="5"/>
        <v>ENER_BUIL_H01_CD_2</v>
      </c>
    </row>
    <row r="68" spans="1:12" x14ac:dyDescent="0.25">
      <c r="A68" t="s">
        <v>936</v>
      </c>
      <c r="B68">
        <v>0</v>
      </c>
      <c r="C68">
        <v>0</v>
      </c>
      <c r="D68">
        <v>0</v>
      </c>
      <c r="E68">
        <v>0</v>
      </c>
      <c r="F68">
        <v>0</v>
      </c>
      <c r="I68" s="7" t="str">
        <f t="shared" si="4"/>
        <v>_2</v>
      </c>
      <c r="J68" s="7" t="str">
        <f t="shared" si="5"/>
        <v>ENER_BUIL_H01_CD_21_2</v>
      </c>
      <c r="K68" s="7"/>
      <c r="L68" s="7"/>
    </row>
    <row r="69" spans="1:12" x14ac:dyDescent="0.25">
      <c r="A69" t="s">
        <v>937</v>
      </c>
      <c r="B69">
        <v>0</v>
      </c>
      <c r="C69">
        <v>0</v>
      </c>
      <c r="D69">
        <v>0</v>
      </c>
      <c r="E69">
        <v>0</v>
      </c>
      <c r="F69">
        <v>0</v>
      </c>
      <c r="I69" s="7" t="str">
        <f t="shared" si="4"/>
        <v>_2</v>
      </c>
      <c r="J69" s="7" t="str">
        <f t="shared" si="5"/>
        <v>ENER_BUIL_H01_CD_22_2</v>
      </c>
    </row>
    <row r="70" spans="1:12" x14ac:dyDescent="0.25">
      <c r="A70" t="s">
        <v>938</v>
      </c>
      <c r="B70">
        <v>0</v>
      </c>
      <c r="C70">
        <v>0</v>
      </c>
      <c r="D70">
        <v>0</v>
      </c>
      <c r="E70">
        <v>0</v>
      </c>
      <c r="F70">
        <v>0</v>
      </c>
      <c r="I70" s="7" t="str">
        <f t="shared" si="4"/>
        <v>_2</v>
      </c>
      <c r="J70" s="7" t="str">
        <f t="shared" si="5"/>
        <v>ENER_BUIL_H01_CD_23_2</v>
      </c>
    </row>
    <row r="71" spans="1:12" x14ac:dyDescent="0.25">
      <c r="A71" t="s">
        <v>939</v>
      </c>
      <c r="B71">
        <v>0</v>
      </c>
      <c r="C71">
        <v>0</v>
      </c>
      <c r="D71">
        <v>0</v>
      </c>
      <c r="E71">
        <v>0</v>
      </c>
      <c r="F71">
        <v>0</v>
      </c>
      <c r="I71" s="7" t="str">
        <f t="shared" si="4"/>
        <v>_2</v>
      </c>
      <c r="J71" s="7" t="str">
        <f t="shared" si="5"/>
        <v>ENER_BUIL_H01_CD_24_2</v>
      </c>
      <c r="K71" s="7"/>
      <c r="L71" s="7"/>
    </row>
    <row r="72" spans="1:12" x14ac:dyDescent="0.25">
      <c r="A72" t="s">
        <v>940</v>
      </c>
      <c r="B72">
        <v>0</v>
      </c>
      <c r="C72">
        <v>0</v>
      </c>
      <c r="D72">
        <v>0</v>
      </c>
      <c r="E72">
        <v>0</v>
      </c>
      <c r="F72">
        <v>0</v>
      </c>
      <c r="I72" s="7" t="str">
        <f t="shared" si="4"/>
        <v>_2</v>
      </c>
      <c r="J72" s="7" t="str">
        <f t="shared" si="5"/>
        <v>ENER_BUIL_H01_CE_2</v>
      </c>
    </row>
    <row r="73" spans="1:12" x14ac:dyDescent="0.25">
      <c r="A73" t="s">
        <v>941</v>
      </c>
      <c r="B73">
        <v>0</v>
      </c>
      <c r="C73">
        <v>0</v>
      </c>
      <c r="D73">
        <v>0</v>
      </c>
      <c r="E73">
        <v>0</v>
      </c>
      <c r="F73">
        <v>0</v>
      </c>
      <c r="I73" s="7" t="str">
        <f t="shared" si="4"/>
        <v>_2</v>
      </c>
      <c r="J73" s="7" t="str">
        <f t="shared" si="5"/>
        <v>ENER_BUIL_H01_CE_21_2</v>
      </c>
    </row>
    <row r="74" spans="1:12" x14ac:dyDescent="0.25">
      <c r="A74" t="s">
        <v>942</v>
      </c>
      <c r="B74">
        <v>0</v>
      </c>
      <c r="C74">
        <v>0</v>
      </c>
      <c r="D74">
        <v>0</v>
      </c>
      <c r="E74">
        <v>0</v>
      </c>
      <c r="F74">
        <v>0</v>
      </c>
      <c r="I74" s="7" t="str">
        <f t="shared" si="4"/>
        <v>_2</v>
      </c>
      <c r="J74" s="7" t="str">
        <f t="shared" si="5"/>
        <v>ENER_BUIL_H01_CE_22_2</v>
      </c>
    </row>
    <row r="75" spans="1:12" x14ac:dyDescent="0.25">
      <c r="A75" t="s">
        <v>943</v>
      </c>
      <c r="B75">
        <v>0</v>
      </c>
      <c r="C75">
        <v>0</v>
      </c>
      <c r="D75">
        <v>0</v>
      </c>
      <c r="E75">
        <v>0</v>
      </c>
      <c r="F75">
        <v>0</v>
      </c>
      <c r="I75" s="7" t="str">
        <f t="shared" si="4"/>
        <v>_2</v>
      </c>
      <c r="J75" s="7" t="str">
        <f t="shared" si="5"/>
        <v>ENER_BUIL_H01_CE_23_2</v>
      </c>
      <c r="K75" s="7"/>
      <c r="L75" s="7"/>
    </row>
    <row r="76" spans="1:12" x14ac:dyDescent="0.25">
      <c r="A76" t="s">
        <v>944</v>
      </c>
      <c r="I76" s="7" t="str">
        <f t="shared" ref="I76:I86" si="6">I75</f>
        <v>_2</v>
      </c>
      <c r="J76" s="7" t="str">
        <f t="shared" ref="J76:J86" si="7">CONCATENATE(A76,I76)</f>
        <v>ENER_BUIL_H01_CE_24_2</v>
      </c>
    </row>
    <row r="77" spans="1:12" x14ac:dyDescent="0.25">
      <c r="A77" t="s">
        <v>945</v>
      </c>
      <c r="I77" s="7" t="str">
        <f t="shared" si="6"/>
        <v>_2</v>
      </c>
      <c r="J77" s="7" t="str">
        <f t="shared" si="7"/>
        <v>ENER_BUIL_H01_CF_2</v>
      </c>
    </row>
    <row r="78" spans="1:12" x14ac:dyDescent="0.25">
      <c r="A78" t="s">
        <v>946</v>
      </c>
      <c r="I78" s="7" t="str">
        <f t="shared" si="6"/>
        <v>_2</v>
      </c>
      <c r="J78" s="7" t="str">
        <f t="shared" si="7"/>
        <v>ENER_BUIL_H01_CF_21_2</v>
      </c>
    </row>
    <row r="79" spans="1:12" x14ac:dyDescent="0.25">
      <c r="A79" t="s">
        <v>947</v>
      </c>
      <c r="I79" s="7" t="str">
        <f t="shared" si="6"/>
        <v>_2</v>
      </c>
      <c r="J79" s="7" t="str">
        <f t="shared" si="7"/>
        <v>ENER_BUIL_H01_CF_22_2</v>
      </c>
    </row>
    <row r="80" spans="1:12" x14ac:dyDescent="0.25">
      <c r="A80" t="s">
        <v>948</v>
      </c>
      <c r="I80" s="7" t="str">
        <f t="shared" si="6"/>
        <v>_2</v>
      </c>
      <c r="J80" s="7" t="str">
        <f t="shared" si="7"/>
        <v>ENER_BUIL_H01_CF_23_2</v>
      </c>
      <c r="K80" s="7"/>
      <c r="L80" s="7"/>
    </row>
    <row r="81" spans="1:12" x14ac:dyDescent="0.25">
      <c r="A81" t="s">
        <v>949</v>
      </c>
      <c r="I81" s="7" t="str">
        <f t="shared" si="6"/>
        <v>_2</v>
      </c>
      <c r="J81" s="7" t="str">
        <f t="shared" si="7"/>
        <v>ENER_BUIL_H01_CF_24_2</v>
      </c>
    </row>
    <row r="82" spans="1:12" x14ac:dyDescent="0.25">
      <c r="A82" t="s">
        <v>950</v>
      </c>
      <c r="I82" s="7" t="str">
        <f t="shared" si="6"/>
        <v>_2</v>
      </c>
      <c r="J82" s="7" t="str">
        <f t="shared" si="7"/>
        <v>ENER_BUIL_H01_CG_2</v>
      </c>
    </row>
    <row r="83" spans="1:12" x14ac:dyDescent="0.25">
      <c r="A83" t="s">
        <v>951</v>
      </c>
      <c r="I83" s="7" t="str">
        <f t="shared" si="6"/>
        <v>_2</v>
      </c>
      <c r="J83" s="7" t="str">
        <f t="shared" si="7"/>
        <v>ENER_BUIL_H01_CG_21_2</v>
      </c>
    </row>
    <row r="84" spans="1:12" x14ac:dyDescent="0.25">
      <c r="A84" t="s">
        <v>952</v>
      </c>
      <c r="I84" s="7" t="str">
        <f t="shared" si="6"/>
        <v>_2</v>
      </c>
      <c r="J84" s="7" t="str">
        <f t="shared" si="7"/>
        <v>ENER_BUIL_H01_CG_22_2</v>
      </c>
    </row>
    <row r="85" spans="1:12" x14ac:dyDescent="0.25">
      <c r="A85" t="s">
        <v>953</v>
      </c>
      <c r="I85" s="7" t="str">
        <f t="shared" si="6"/>
        <v>_2</v>
      </c>
      <c r="J85" s="7" t="str">
        <f t="shared" si="7"/>
        <v>ENER_BUIL_H01_CG_23_2</v>
      </c>
    </row>
    <row r="86" spans="1:12" x14ac:dyDescent="0.25">
      <c r="A86" t="s">
        <v>954</v>
      </c>
      <c r="I86" s="7" t="str">
        <f t="shared" si="6"/>
        <v>_2</v>
      </c>
      <c r="J86" s="7" t="str">
        <f t="shared" si="7"/>
        <v>ENER_BUIL_H01_CG_24_2</v>
      </c>
      <c r="K86" s="7"/>
      <c r="L86" s="7"/>
    </row>
    <row r="87" spans="1:12" x14ac:dyDescent="0.25">
      <c r="I87" s="7"/>
      <c r="J87" s="7"/>
    </row>
    <row r="88" spans="1:12" x14ac:dyDescent="0.25">
      <c r="I88" s="7"/>
      <c r="J88" s="7"/>
    </row>
    <row r="89" spans="1:12" x14ac:dyDescent="0.25">
      <c r="I89" s="7"/>
      <c r="J89" s="7"/>
    </row>
    <row r="90" spans="1:12" x14ac:dyDescent="0.25">
      <c r="I90" s="7"/>
      <c r="J90" s="7"/>
    </row>
    <row r="91" spans="1:12" x14ac:dyDescent="0.25">
      <c r="I91" s="7"/>
      <c r="J91" s="7"/>
    </row>
    <row r="92" spans="1:12" x14ac:dyDescent="0.25">
      <c r="I92" s="7"/>
      <c r="J92" s="7"/>
    </row>
    <row r="93" spans="1:12" x14ac:dyDescent="0.25">
      <c r="I93" s="7"/>
      <c r="J93" s="7"/>
      <c r="K93" s="7"/>
      <c r="L93" s="7"/>
    </row>
    <row r="94" spans="1:12" x14ac:dyDescent="0.25">
      <c r="I94" s="7"/>
      <c r="J94" s="7"/>
    </row>
    <row r="95" spans="1:12" x14ac:dyDescent="0.25">
      <c r="I95" s="7"/>
      <c r="J95" s="7"/>
    </row>
    <row r="96" spans="1:12" x14ac:dyDescent="0.25">
      <c r="I96" s="7"/>
      <c r="J96" s="7"/>
    </row>
    <row r="97" spans="9:12" x14ac:dyDescent="0.25">
      <c r="I97" s="7"/>
      <c r="J97" s="7"/>
    </row>
    <row r="101" spans="9:12" x14ac:dyDescent="0.25">
      <c r="I101" s="7"/>
      <c r="J101" s="7"/>
      <c r="K101" s="7"/>
      <c r="L101" s="7"/>
    </row>
    <row r="104" spans="9:12" x14ac:dyDescent="0.25">
      <c r="I104" s="7"/>
      <c r="J104" s="7"/>
      <c r="K104" s="7"/>
      <c r="L104" s="7"/>
    </row>
    <row r="107" spans="9:12" x14ac:dyDescent="0.25">
      <c r="I107" s="7"/>
      <c r="J107" s="7"/>
      <c r="K107" s="7"/>
      <c r="L107" s="7"/>
    </row>
    <row r="111" spans="9:12" x14ac:dyDescent="0.25">
      <c r="I111" s="7"/>
      <c r="J111" s="7"/>
      <c r="K111" s="7"/>
      <c r="L111" s="7"/>
    </row>
    <row r="116" spans="9:12" x14ac:dyDescent="0.25">
      <c r="I116" s="7"/>
      <c r="J116" s="7"/>
      <c r="K116" s="7"/>
      <c r="L116" s="7"/>
    </row>
    <row r="122" spans="9:12" x14ac:dyDescent="0.25">
      <c r="I122" s="7"/>
      <c r="J122" s="7"/>
      <c r="K122" s="7"/>
      <c r="L122" s="7"/>
    </row>
    <row r="129" spans="9:12" x14ac:dyDescent="0.25">
      <c r="I129" s="7"/>
      <c r="J129" s="7"/>
      <c r="K129" s="7"/>
      <c r="L129" s="7"/>
    </row>
    <row r="137" spans="9:12" x14ac:dyDescent="0.25">
      <c r="I137" s="7"/>
      <c r="J137" s="7"/>
      <c r="K137" s="7"/>
      <c r="L137" s="7"/>
    </row>
    <row r="140" spans="9:12" x14ac:dyDescent="0.25">
      <c r="I140" s="7"/>
      <c r="J140" s="7"/>
      <c r="K140" s="7"/>
      <c r="L140" s="7"/>
    </row>
    <row r="143" spans="9:12" x14ac:dyDescent="0.25">
      <c r="I143" s="7"/>
      <c r="J143" s="7"/>
      <c r="K143" s="7"/>
      <c r="L143" s="7"/>
    </row>
    <row r="147" spans="9:12" x14ac:dyDescent="0.25">
      <c r="I147" s="7"/>
      <c r="J147" s="7"/>
      <c r="K147" s="7"/>
      <c r="L147" s="7"/>
    </row>
    <row r="152" spans="9:12" x14ac:dyDescent="0.25">
      <c r="I152" s="7"/>
      <c r="J152" s="7"/>
      <c r="K152" s="7"/>
      <c r="L152" s="7"/>
    </row>
    <row r="158" spans="9:12" x14ac:dyDescent="0.25">
      <c r="I158" s="7"/>
      <c r="J158" s="7"/>
      <c r="K158" s="7"/>
      <c r="L158" s="7"/>
    </row>
    <row r="165" spans="9:12" x14ac:dyDescent="0.25">
      <c r="I165" s="7"/>
      <c r="J165" s="7"/>
      <c r="K165" s="7"/>
      <c r="L165" s="7"/>
    </row>
    <row r="173" spans="9:12" x14ac:dyDescent="0.25">
      <c r="I173" s="7"/>
      <c r="J173" s="7"/>
      <c r="K173" s="7"/>
      <c r="L173" s="7"/>
    </row>
    <row r="176" spans="9:12" x14ac:dyDescent="0.25">
      <c r="I176" s="7"/>
      <c r="J176" s="7"/>
      <c r="K176" s="7"/>
      <c r="L176" s="7"/>
    </row>
    <row r="179" spans="9:12" x14ac:dyDescent="0.25">
      <c r="I179" s="7"/>
      <c r="J179" s="7"/>
      <c r="K179" s="7"/>
      <c r="L179" s="7"/>
    </row>
    <row r="183" spans="9:12" x14ac:dyDescent="0.25">
      <c r="I183" s="7"/>
      <c r="J183" s="7"/>
      <c r="K183" s="7"/>
      <c r="L183" s="7"/>
    </row>
    <row r="188" spans="9:12" x14ac:dyDescent="0.25">
      <c r="I188" s="7"/>
      <c r="J188" s="7"/>
      <c r="K188" s="7"/>
      <c r="L188" s="7"/>
    </row>
    <row r="194" spans="9:12" x14ac:dyDescent="0.25">
      <c r="I194" s="7"/>
      <c r="J194" s="7"/>
      <c r="K194" s="7"/>
      <c r="L194" s="7"/>
    </row>
    <row r="201" spans="9:12" x14ac:dyDescent="0.25">
      <c r="I201" s="7"/>
      <c r="J201" s="7"/>
      <c r="K201" s="7"/>
      <c r="L201" s="7"/>
    </row>
    <row r="209" spans="9:12" x14ac:dyDescent="0.25">
      <c r="I209" s="7"/>
      <c r="J209" s="7"/>
      <c r="K209" s="7"/>
      <c r="L209" s="7"/>
    </row>
    <row r="212" spans="9:12" x14ac:dyDescent="0.25">
      <c r="I212" s="7"/>
      <c r="J212" s="7"/>
      <c r="K212" s="7"/>
      <c r="L212" s="7"/>
    </row>
    <row r="215" spans="9:12" x14ac:dyDescent="0.25">
      <c r="I215" s="7"/>
      <c r="J215" s="7"/>
      <c r="K215" s="7"/>
      <c r="L215" s="7"/>
    </row>
    <row r="219" spans="9:12" x14ac:dyDescent="0.25">
      <c r="I219" s="7"/>
      <c r="J219" s="7"/>
      <c r="K219" s="7"/>
      <c r="L219" s="7"/>
    </row>
    <row r="224" spans="9:12" x14ac:dyDescent="0.25">
      <c r="I224" s="7"/>
      <c r="J224" s="7"/>
      <c r="K224" s="7"/>
      <c r="L224" s="7"/>
    </row>
    <row r="230" spans="9:12" x14ac:dyDescent="0.25">
      <c r="I230" s="7"/>
      <c r="J230" s="7"/>
      <c r="K230" s="7"/>
      <c r="L230" s="7"/>
    </row>
    <row r="237" spans="9:12" x14ac:dyDescent="0.25">
      <c r="I237" s="7"/>
      <c r="J237" s="7"/>
      <c r="K237" s="7"/>
      <c r="L237" s="7"/>
    </row>
    <row r="245" spans="9:12" x14ac:dyDescent="0.25">
      <c r="I245" s="7"/>
      <c r="J245" s="7"/>
      <c r="K245" s="7"/>
      <c r="L245" s="7"/>
    </row>
    <row r="248" spans="9:12" x14ac:dyDescent="0.25">
      <c r="I248" s="7"/>
      <c r="J248" s="7"/>
      <c r="K248" s="7"/>
      <c r="L248" s="7"/>
    </row>
    <row r="251" spans="9:12" x14ac:dyDescent="0.25">
      <c r="I251" s="7"/>
      <c r="J251" s="7"/>
      <c r="K251" s="7"/>
      <c r="L251" s="7"/>
    </row>
    <row r="255" spans="9:12" x14ac:dyDescent="0.25">
      <c r="I255" s="7"/>
      <c r="J255" s="7"/>
      <c r="K255" s="7"/>
      <c r="L255" s="7"/>
    </row>
    <row r="260" spans="9:12" x14ac:dyDescent="0.25">
      <c r="I260" s="7"/>
      <c r="J260" s="7"/>
      <c r="K260" s="7"/>
      <c r="L260" s="7"/>
    </row>
    <row r="266" spans="9:12" x14ac:dyDescent="0.25">
      <c r="I266" s="7"/>
      <c r="J266" s="7"/>
      <c r="K266" s="7"/>
      <c r="L266" s="7"/>
    </row>
    <row r="273" spans="9:12" x14ac:dyDescent="0.25">
      <c r="I273" s="7"/>
      <c r="J273" s="7"/>
      <c r="K273" s="7"/>
      <c r="L273" s="7"/>
    </row>
    <row r="281" spans="9:12" x14ac:dyDescent="0.25">
      <c r="I281" s="7"/>
      <c r="J281" s="7"/>
      <c r="K281" s="7"/>
      <c r="L281" s="7"/>
    </row>
    <row r="284" spans="9:12" x14ac:dyDescent="0.25">
      <c r="I284" s="7"/>
      <c r="J284" s="7"/>
      <c r="K284" s="7"/>
      <c r="L284" s="7"/>
    </row>
    <row r="287" spans="9:12" x14ac:dyDescent="0.25">
      <c r="I287" s="7"/>
      <c r="J287" s="7"/>
      <c r="K287" s="7"/>
      <c r="L287" s="7"/>
    </row>
    <row r="291" spans="9:12" x14ac:dyDescent="0.25">
      <c r="I291" s="7"/>
      <c r="J291" s="7"/>
      <c r="K291" s="7"/>
      <c r="L291" s="7"/>
    </row>
    <row r="296" spans="9:12" x14ac:dyDescent="0.25">
      <c r="I296" s="7"/>
      <c r="J296" s="7"/>
      <c r="K296" s="7"/>
      <c r="L296" s="7"/>
    </row>
    <row r="302" spans="9:12" x14ac:dyDescent="0.25">
      <c r="I302" s="7"/>
      <c r="J302" s="7"/>
      <c r="K302" s="7"/>
      <c r="L302" s="7"/>
    </row>
    <row r="309" spans="9:12" x14ac:dyDescent="0.25">
      <c r="I309" s="7"/>
      <c r="J309" s="7"/>
      <c r="K309" s="7"/>
      <c r="L309" s="7"/>
    </row>
    <row r="317" spans="9:12" x14ac:dyDescent="0.25">
      <c r="I317" s="7"/>
      <c r="J317" s="7"/>
      <c r="K317" s="7"/>
      <c r="L317" s="7"/>
    </row>
    <row r="320" spans="9:12" x14ac:dyDescent="0.25">
      <c r="I320" s="7"/>
    </row>
    <row r="323" spans="9:9" x14ac:dyDescent="0.25">
      <c r="I323" s="7"/>
    </row>
    <row r="327" spans="9:9" x14ac:dyDescent="0.25">
      <c r="I327" s="7"/>
    </row>
    <row r="332" spans="9:9" x14ac:dyDescent="0.25">
      <c r="I332" s="7"/>
    </row>
    <row r="338" spans="1:9" x14ac:dyDescent="0.25">
      <c r="I338" s="7"/>
    </row>
    <row r="345" spans="1:9" x14ac:dyDescent="0.25">
      <c r="I345" s="7"/>
    </row>
    <row r="350" spans="1:9" x14ac:dyDescent="0.25">
      <c r="A350" t="s">
        <v>747</v>
      </c>
    </row>
    <row r="351" spans="1:9" x14ac:dyDescent="0.25">
      <c r="A351" t="s">
        <v>748</v>
      </c>
    </row>
    <row r="352" spans="1:9" x14ac:dyDescent="0.25">
      <c r="A352" t="s">
        <v>749</v>
      </c>
    </row>
    <row r="353" spans="1:9" x14ac:dyDescent="0.25">
      <c r="A353" t="s">
        <v>750</v>
      </c>
      <c r="I353" s="7"/>
    </row>
  </sheetData>
  <phoneticPr fontId="1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C8A3F-CC1E-4034-8064-8AA171559A2A}">
  <dimension ref="A1:AV678"/>
  <sheetViews>
    <sheetView workbookViewId="0"/>
    <sheetView workbookViewId="1"/>
  </sheetViews>
  <sheetFormatPr baseColWidth="10" defaultRowHeight="15.75" x14ac:dyDescent="0.25"/>
  <cols>
    <col min="1" max="1" width="21" customWidth="1"/>
  </cols>
  <sheetData>
    <row r="1" spans="1:48" x14ac:dyDescent="0.25">
      <c r="B1">
        <v>2004</v>
      </c>
      <c r="C1">
        <v>2005</v>
      </c>
      <c r="D1">
        <v>2006</v>
      </c>
      <c r="E1">
        <v>2007</v>
      </c>
      <c r="F1">
        <v>2008</v>
      </c>
      <c r="G1">
        <v>2009</v>
      </c>
      <c r="H1">
        <v>2010</v>
      </c>
      <c r="I1">
        <v>2011</v>
      </c>
      <c r="J1">
        <v>2012</v>
      </c>
      <c r="K1">
        <v>2013</v>
      </c>
      <c r="L1">
        <v>2014</v>
      </c>
      <c r="M1">
        <v>2015</v>
      </c>
      <c r="N1">
        <v>2016</v>
      </c>
      <c r="O1">
        <v>2017</v>
      </c>
      <c r="P1">
        <v>2018</v>
      </c>
      <c r="Q1">
        <v>2019</v>
      </c>
      <c r="R1">
        <v>2020</v>
      </c>
      <c r="S1">
        <v>2021</v>
      </c>
      <c r="T1">
        <v>2022</v>
      </c>
      <c r="U1">
        <v>2023</v>
      </c>
      <c r="V1">
        <v>2024</v>
      </c>
      <c r="W1">
        <v>2025</v>
      </c>
      <c r="X1">
        <v>2026</v>
      </c>
      <c r="Y1">
        <v>2027</v>
      </c>
      <c r="Z1">
        <v>2028</v>
      </c>
      <c r="AA1">
        <v>2029</v>
      </c>
      <c r="AB1">
        <v>2030</v>
      </c>
      <c r="AC1">
        <v>2031</v>
      </c>
      <c r="AD1">
        <v>2032</v>
      </c>
      <c r="AE1">
        <v>2033</v>
      </c>
      <c r="AF1">
        <v>2034</v>
      </c>
      <c r="AG1">
        <v>2035</v>
      </c>
      <c r="AH1">
        <v>2036</v>
      </c>
      <c r="AI1">
        <v>2037</v>
      </c>
      <c r="AJ1">
        <v>2038</v>
      </c>
      <c r="AK1">
        <v>2039</v>
      </c>
      <c r="AL1">
        <v>2040</v>
      </c>
      <c r="AM1">
        <v>2041</v>
      </c>
      <c r="AN1">
        <v>2042</v>
      </c>
      <c r="AO1">
        <v>2043</v>
      </c>
      <c r="AP1">
        <v>2044</v>
      </c>
      <c r="AQ1">
        <v>2045</v>
      </c>
      <c r="AR1">
        <v>2046</v>
      </c>
      <c r="AS1">
        <v>2047</v>
      </c>
      <c r="AT1">
        <v>2048</v>
      </c>
      <c r="AU1">
        <v>2049</v>
      </c>
      <c r="AV1">
        <v>2050</v>
      </c>
    </row>
    <row r="2" spans="1:48" x14ac:dyDescent="0.25">
      <c r="A2" t="s">
        <v>79</v>
      </c>
      <c r="B2">
        <v>948309.89696367597</v>
      </c>
      <c r="C2">
        <v>982806.02548093395</v>
      </c>
      <c r="D2">
        <v>1018556.83285479</v>
      </c>
      <c r="E2">
        <v>1065655.17274392</v>
      </c>
      <c r="F2">
        <v>1093638.5347865301</v>
      </c>
      <c r="G2">
        <v>1094290.04533825</v>
      </c>
      <c r="H2">
        <v>1129710.80179143</v>
      </c>
      <c r="I2">
        <v>1161759.31980486</v>
      </c>
      <c r="J2">
        <v>1178678.18597616</v>
      </c>
      <c r="K2">
        <v>1196284.67187325</v>
      </c>
      <c r="L2">
        <v>1223462.84841628</v>
      </c>
      <c r="M2">
        <v>1250466.14235807</v>
      </c>
      <c r="N2">
        <v>1295779.6777073899</v>
      </c>
      <c r="O2">
        <v>1339591.6736558999</v>
      </c>
      <c r="P2">
        <v>1389015.5211269599</v>
      </c>
      <c r="Q2">
        <v>1442594.69957127</v>
      </c>
      <c r="R2">
        <v>1503210.3718045901</v>
      </c>
      <c r="S2">
        <v>1569141.2483397201</v>
      </c>
      <c r="T2">
        <v>1633842.76894173</v>
      </c>
      <c r="U2">
        <v>1720137.0177195801</v>
      </c>
      <c r="V2">
        <v>1807047.5492982201</v>
      </c>
      <c r="W2">
        <v>1897128.48427924</v>
      </c>
      <c r="X2">
        <v>1990997.6979290999</v>
      </c>
      <c r="Y2">
        <v>2089321.12270657</v>
      </c>
      <c r="Z2">
        <v>2191338.3546739402</v>
      </c>
      <c r="AA2">
        <v>2296440.11824498</v>
      </c>
      <c r="AB2">
        <v>2402308.7963621202</v>
      </c>
      <c r="AC2">
        <v>2509962.34442423</v>
      </c>
      <c r="AD2">
        <v>2617516.19054505</v>
      </c>
      <c r="AE2">
        <v>2723730.8520011101</v>
      </c>
      <c r="AF2">
        <v>2829009.7897188701</v>
      </c>
      <c r="AG2">
        <v>2932175.9149538199</v>
      </c>
      <c r="AH2">
        <v>3033289.1720517799</v>
      </c>
      <c r="AI2">
        <v>3131758.2908443599</v>
      </c>
      <c r="AJ2">
        <v>3228327.20049742</v>
      </c>
      <c r="AK2">
        <v>3323084.6972257299</v>
      </c>
      <c r="AL2">
        <v>3415892.47668886</v>
      </c>
      <c r="AM2">
        <v>3507235.7062196499</v>
      </c>
      <c r="AN2">
        <v>3597859.2223084299</v>
      </c>
      <c r="AO2">
        <v>3687790.8078968301</v>
      </c>
      <c r="AP2">
        <v>3778056.84072753</v>
      </c>
      <c r="AQ2">
        <v>3869082.35788196</v>
      </c>
      <c r="AR2">
        <v>3960678.4578739</v>
      </c>
      <c r="AS2">
        <v>4054034.99117349</v>
      </c>
      <c r="AT2">
        <v>4149444.34945649</v>
      </c>
      <c r="AU2">
        <v>4247626.4381269896</v>
      </c>
      <c r="AV2">
        <v>4365037.1435692403</v>
      </c>
    </row>
    <row r="3" spans="1:48" x14ac:dyDescent="0.25">
      <c r="A3" t="s">
        <v>80</v>
      </c>
      <c r="B3">
        <v>84344.116417376004</v>
      </c>
      <c r="C3">
        <v>87412.254258101195</v>
      </c>
      <c r="D3">
        <v>90591.985133852795</v>
      </c>
      <c r="E3">
        <v>96790.046012444203</v>
      </c>
      <c r="F3">
        <v>100597.07808966799</v>
      </c>
      <c r="G3">
        <v>96229.944659441593</v>
      </c>
      <c r="H3">
        <v>99787.124442915403</v>
      </c>
      <c r="I3">
        <v>102283.680534372</v>
      </c>
      <c r="J3">
        <v>103107.113584226</v>
      </c>
      <c r="K3">
        <v>102284.73504156699</v>
      </c>
      <c r="L3">
        <v>102903.851532054</v>
      </c>
      <c r="M3">
        <v>102958.38108273</v>
      </c>
      <c r="N3">
        <v>120155.383251038</v>
      </c>
      <c r="O3">
        <v>121560.795160134</v>
      </c>
      <c r="P3">
        <v>124364.029290349</v>
      </c>
      <c r="Q3">
        <v>127909.640253715</v>
      </c>
      <c r="R3">
        <v>131788.65340840901</v>
      </c>
      <c r="S3">
        <v>136624.73961274099</v>
      </c>
      <c r="T3">
        <v>141332.474830299</v>
      </c>
      <c r="U3">
        <v>149075.54113539599</v>
      </c>
      <c r="V3">
        <v>156519.28906440799</v>
      </c>
      <c r="W3">
        <v>162672.43363176801</v>
      </c>
      <c r="X3">
        <v>167401.542928974</v>
      </c>
      <c r="Y3">
        <v>173170.94832796699</v>
      </c>
      <c r="Z3">
        <v>176123.130253824</v>
      </c>
      <c r="AA3">
        <v>181488.22477049401</v>
      </c>
      <c r="AB3">
        <v>182736.06760394201</v>
      </c>
      <c r="AC3">
        <v>188060.213066153</v>
      </c>
      <c r="AD3">
        <v>187550.82646246601</v>
      </c>
      <c r="AE3">
        <v>185490.16882266401</v>
      </c>
      <c r="AF3">
        <v>190532.20856455699</v>
      </c>
      <c r="AG3">
        <v>185969.96028364199</v>
      </c>
      <c r="AH3">
        <v>186523.234672769</v>
      </c>
      <c r="AI3">
        <v>183202.32401444699</v>
      </c>
      <c r="AJ3">
        <v>181063.723471128</v>
      </c>
      <c r="AK3">
        <v>177781.494008243</v>
      </c>
      <c r="AL3">
        <v>171980.93292166499</v>
      </c>
      <c r="AM3">
        <v>168949.943389608</v>
      </c>
      <c r="AN3">
        <v>167582.581063444</v>
      </c>
      <c r="AO3">
        <v>161819.02130776399</v>
      </c>
      <c r="AP3">
        <v>160975.746182098</v>
      </c>
      <c r="AQ3">
        <v>160344.478731229</v>
      </c>
      <c r="AR3">
        <v>153782.10254247201</v>
      </c>
      <c r="AS3">
        <v>153979.976424369</v>
      </c>
      <c r="AT3">
        <v>152140.207887236</v>
      </c>
      <c r="AU3">
        <v>150270.637519966</v>
      </c>
      <c r="AV3">
        <v>149986.671555357</v>
      </c>
    </row>
    <row r="4" spans="1:48" x14ac:dyDescent="0.25">
      <c r="A4" t="s">
        <v>76</v>
      </c>
      <c r="B4">
        <v>1226094.8497681399</v>
      </c>
      <c r="C4">
        <v>1270695.8031562399</v>
      </c>
      <c r="D4">
        <v>1316919.077</v>
      </c>
      <c r="E4">
        <v>1371236.736</v>
      </c>
      <c r="F4">
        <v>1430614.852</v>
      </c>
      <c r="G4">
        <v>1449350.4369999999</v>
      </c>
      <c r="H4">
        <v>1460237.568</v>
      </c>
      <c r="I4">
        <v>1491325.923</v>
      </c>
      <c r="J4">
        <v>1529613.93</v>
      </c>
      <c r="K4">
        <v>1559018.399</v>
      </c>
      <c r="L4">
        <v>1589757.7930000001</v>
      </c>
      <c r="M4">
        <v>1622611.1980000001</v>
      </c>
      <c r="N4">
        <v>1661518.433</v>
      </c>
      <c r="O4">
        <v>1714061.449</v>
      </c>
      <c r="P4">
        <v>1772720.348</v>
      </c>
      <c r="Q4">
        <v>1837752.4280000001</v>
      </c>
      <c r="R4">
        <v>1911626.273</v>
      </c>
      <c r="S4">
        <v>1992691.49</v>
      </c>
      <c r="T4">
        <v>2080195.9369999999</v>
      </c>
      <c r="U4">
        <v>2174380.5219999999</v>
      </c>
      <c r="V4">
        <v>2269343.1260000002</v>
      </c>
      <c r="W4">
        <v>2367508.946</v>
      </c>
      <c r="X4">
        <v>2468071.3330000001</v>
      </c>
      <c r="Y4">
        <v>2571507.5639999998</v>
      </c>
      <c r="Z4">
        <v>2677877.7960000001</v>
      </c>
      <c r="AA4">
        <v>2787005.3110000002</v>
      </c>
      <c r="AB4">
        <v>2898312.4440000001</v>
      </c>
      <c r="AC4">
        <v>3011290.9929999998</v>
      </c>
      <c r="AD4">
        <v>3127068.7820000001</v>
      </c>
      <c r="AE4">
        <v>3242484.8059999999</v>
      </c>
      <c r="AF4">
        <v>3358619.855</v>
      </c>
      <c r="AG4">
        <v>3474292.952</v>
      </c>
      <c r="AH4">
        <v>3587211.656</v>
      </c>
      <c r="AI4">
        <v>3697672.5750000002</v>
      </c>
      <c r="AJ4">
        <v>3806380.9879999999</v>
      </c>
      <c r="AK4">
        <v>3913584.86</v>
      </c>
      <c r="AL4">
        <v>4018535.0320000001</v>
      </c>
      <c r="AM4">
        <v>4121688.071</v>
      </c>
      <c r="AN4">
        <v>4224976.8250000002</v>
      </c>
      <c r="AO4">
        <v>4327805.4170000004</v>
      </c>
      <c r="AP4">
        <v>4430714.03</v>
      </c>
      <c r="AQ4">
        <v>4535369.3090000004</v>
      </c>
      <c r="AR4">
        <v>4640438.2379999999</v>
      </c>
      <c r="AS4">
        <v>4746884.9730000002</v>
      </c>
      <c r="AT4">
        <v>4856721.1579999998</v>
      </c>
      <c r="AU4">
        <v>4969709.9919999996</v>
      </c>
      <c r="AV4">
        <v>5087384.4239999996</v>
      </c>
    </row>
    <row r="5" spans="1:48" x14ac:dyDescent="0.25">
      <c r="A5" t="s">
        <v>75</v>
      </c>
      <c r="B5">
        <v>1079422.7477277301</v>
      </c>
      <c r="C5">
        <v>1118688.29367352</v>
      </c>
      <c r="D5">
        <v>1159382.0889999999</v>
      </c>
      <c r="E5">
        <v>1201970.858</v>
      </c>
      <c r="F5">
        <v>1248309.7609999999</v>
      </c>
      <c r="G5">
        <v>1258788.51</v>
      </c>
      <c r="H5">
        <v>1261884.1869999999</v>
      </c>
      <c r="I5">
        <v>1282300.683</v>
      </c>
      <c r="J5">
        <v>1308970.33</v>
      </c>
      <c r="K5">
        <v>1327505.3389999999</v>
      </c>
      <c r="L5">
        <v>1353599.0530000001</v>
      </c>
      <c r="M5">
        <v>1382940.0379999999</v>
      </c>
      <c r="N5">
        <v>1416636.5970000001</v>
      </c>
      <c r="O5">
        <v>1462370.8389999999</v>
      </c>
      <c r="P5">
        <v>1514092.075</v>
      </c>
      <c r="Q5">
        <v>1569664.6459999999</v>
      </c>
      <c r="R5">
        <v>1632980.702</v>
      </c>
      <c r="S5">
        <v>1702495.777</v>
      </c>
      <c r="T5">
        <v>1780705.111</v>
      </c>
      <c r="U5">
        <v>1864710.2549999999</v>
      </c>
      <c r="V5">
        <v>1949299.3629999999</v>
      </c>
      <c r="W5">
        <v>2036447.298</v>
      </c>
      <c r="X5">
        <v>2125325.3679999998</v>
      </c>
      <c r="Y5">
        <v>2216734.4339999999</v>
      </c>
      <c r="Z5">
        <v>2310606.5219999999</v>
      </c>
      <c r="AA5">
        <v>2406624.3590000002</v>
      </c>
      <c r="AB5">
        <v>2504018.3659999999</v>
      </c>
      <c r="AC5">
        <v>2601559.0970000001</v>
      </c>
      <c r="AD5">
        <v>2700831.1159999999</v>
      </c>
      <c r="AE5">
        <v>2799243.18</v>
      </c>
      <c r="AF5">
        <v>2897882.3509999998</v>
      </c>
      <c r="AG5">
        <v>2995844.8939999999</v>
      </c>
      <c r="AH5">
        <v>3091297.753</v>
      </c>
      <c r="AI5">
        <v>3184528.8160000001</v>
      </c>
      <c r="AJ5">
        <v>3276204.8059999999</v>
      </c>
      <c r="AK5">
        <v>3366572.2480000001</v>
      </c>
      <c r="AL5">
        <v>3455018.0839999998</v>
      </c>
      <c r="AM5">
        <v>3541843.29</v>
      </c>
      <c r="AN5">
        <v>3628945.105</v>
      </c>
      <c r="AO5">
        <v>3715757.048</v>
      </c>
      <c r="AP5">
        <v>3802725.1490000002</v>
      </c>
      <c r="AQ5">
        <v>3891268.2930000001</v>
      </c>
      <c r="AR5">
        <v>3980154.477</v>
      </c>
      <c r="AS5">
        <v>4070315.804</v>
      </c>
      <c r="AT5">
        <v>4163433.03</v>
      </c>
      <c r="AU5">
        <v>4259313.898</v>
      </c>
      <c r="AV5">
        <v>4360642.9989999998</v>
      </c>
    </row>
    <row r="6" spans="1:48" x14ac:dyDescent="0.25">
      <c r="A6" t="s">
        <v>77</v>
      </c>
      <c r="B6">
        <v>1503341.3304870899</v>
      </c>
      <c r="C6">
        <v>1558027.5210539401</v>
      </c>
      <c r="D6">
        <v>1614702.64921006</v>
      </c>
      <c r="E6">
        <v>1692758.9739902001</v>
      </c>
      <c r="F6">
        <v>1726357.6821713799</v>
      </c>
      <c r="G6">
        <v>1694779.2808623801</v>
      </c>
      <c r="H6">
        <v>1754799.7543311601</v>
      </c>
      <c r="I6">
        <v>1812102.8403217201</v>
      </c>
      <c r="J6">
        <v>1835750.06825497</v>
      </c>
      <c r="K6">
        <v>1863342.6506760099</v>
      </c>
      <c r="L6">
        <v>1905061.2326900901</v>
      </c>
      <c r="M6">
        <v>1942414.83745678</v>
      </c>
      <c r="N6">
        <v>2013256.59108421</v>
      </c>
      <c r="O6">
        <v>2071847.47340754</v>
      </c>
      <c r="P6">
        <v>2140031.14441578</v>
      </c>
      <c r="Q6">
        <v>2216830.6861685701</v>
      </c>
      <c r="R6">
        <v>2304457.65495465</v>
      </c>
      <c r="S6">
        <v>2403997.4527054201</v>
      </c>
      <c r="T6">
        <v>2523793.9780014199</v>
      </c>
      <c r="U6">
        <v>2634143.3355583302</v>
      </c>
      <c r="V6">
        <v>2754967.0797409401</v>
      </c>
      <c r="W6">
        <v>2878879.1493241698</v>
      </c>
      <c r="X6">
        <v>3003683.99157371</v>
      </c>
      <c r="Y6">
        <v>3134132.9384065098</v>
      </c>
      <c r="Z6">
        <v>3265576.6009381199</v>
      </c>
      <c r="AA6">
        <v>3401937.9948418299</v>
      </c>
      <c r="AB6">
        <v>3537296.57943347</v>
      </c>
      <c r="AC6">
        <v>3680969.90311768</v>
      </c>
      <c r="AD6">
        <v>3820917.0303213201</v>
      </c>
      <c r="AE6">
        <v>3960217.8186641401</v>
      </c>
      <c r="AF6">
        <v>4106128.4746290799</v>
      </c>
      <c r="AG6">
        <v>4243161.2186602699</v>
      </c>
      <c r="AH6">
        <v>4380891.5596897304</v>
      </c>
      <c r="AI6">
        <v>4517262.8130537802</v>
      </c>
      <c r="AJ6">
        <v>4653353.4394783601</v>
      </c>
      <c r="AK6">
        <v>4787264.39151798</v>
      </c>
      <c r="AL6">
        <v>4916742.7801709902</v>
      </c>
      <c r="AM6">
        <v>5048176.57091334</v>
      </c>
      <c r="AN6">
        <v>5180014.0892018899</v>
      </c>
      <c r="AO6">
        <v>5307704.0701985396</v>
      </c>
      <c r="AP6">
        <v>5439675.9245088799</v>
      </c>
      <c r="AQ6">
        <v>5572118.6227961201</v>
      </c>
      <c r="AR6">
        <v>5701042.6640241798</v>
      </c>
      <c r="AS6">
        <v>5838088.6878212597</v>
      </c>
      <c r="AT6">
        <v>5976600.9033682803</v>
      </c>
      <c r="AU6">
        <v>6118794.5955237104</v>
      </c>
      <c r="AV6">
        <v>6268757.8078400698</v>
      </c>
    </row>
    <row r="7" spans="1:48" x14ac:dyDescent="0.25">
      <c r="A7" t="s">
        <v>107</v>
      </c>
      <c r="B7">
        <v>752195.79747527395</v>
      </c>
      <c r="C7">
        <v>779557.99519453105</v>
      </c>
      <c r="D7">
        <v>807915.50964215805</v>
      </c>
      <c r="E7">
        <v>843409.71398505196</v>
      </c>
      <c r="F7">
        <v>874242.87119181303</v>
      </c>
      <c r="G7">
        <v>880527.28357649199</v>
      </c>
      <c r="H7">
        <v>886832.98021309904</v>
      </c>
      <c r="I7">
        <v>896835.293496217</v>
      </c>
      <c r="J7">
        <v>905788.76160663902</v>
      </c>
      <c r="K7">
        <v>914539.94904385495</v>
      </c>
      <c r="L7">
        <v>922869.600394179</v>
      </c>
      <c r="M7">
        <v>932359.30524680996</v>
      </c>
      <c r="N7">
        <v>948547.18257633201</v>
      </c>
      <c r="O7">
        <v>972436.01031225396</v>
      </c>
      <c r="P7">
        <v>1003965.8125055101</v>
      </c>
      <c r="Q7">
        <v>1043342.14520254</v>
      </c>
      <c r="R7">
        <v>1089885.0800034001</v>
      </c>
      <c r="S7">
        <v>1141842.21589426</v>
      </c>
      <c r="T7">
        <v>1198907.4660334899</v>
      </c>
      <c r="U7">
        <v>1256460.2697554601</v>
      </c>
      <c r="V7">
        <v>1314778.0951140299</v>
      </c>
      <c r="W7">
        <v>1373225.3220848499</v>
      </c>
      <c r="X7">
        <v>1431496.6741633399</v>
      </c>
      <c r="Y7">
        <v>1490108.3420879201</v>
      </c>
      <c r="Z7">
        <v>1549087.3642684801</v>
      </c>
      <c r="AA7">
        <v>1609321.3926983399</v>
      </c>
      <c r="AB7">
        <v>1670572.8471411001</v>
      </c>
      <c r="AC7">
        <v>1734669.1584983999</v>
      </c>
      <c r="AD7">
        <v>1800301.2413460801</v>
      </c>
      <c r="AE7">
        <v>1866878.64304078</v>
      </c>
      <c r="AF7">
        <v>1935308.1959398401</v>
      </c>
      <c r="AG7">
        <v>2003546.0438583801</v>
      </c>
      <c r="AH7">
        <v>2071320.07886434</v>
      </c>
      <c r="AI7">
        <v>2138160.0283297501</v>
      </c>
      <c r="AJ7">
        <v>2203977.18214506</v>
      </c>
      <c r="AK7">
        <v>2268468.25444416</v>
      </c>
      <c r="AL7">
        <v>2330994.6963679702</v>
      </c>
      <c r="AM7">
        <v>2392299.96512271</v>
      </c>
      <c r="AN7">
        <v>2452860.2940745698</v>
      </c>
      <c r="AO7">
        <v>2512274.4891800098</v>
      </c>
      <c r="AP7">
        <v>2571694.7665492501</v>
      </c>
      <c r="AQ7">
        <v>2631467.3745890199</v>
      </c>
      <c r="AR7">
        <v>2691015.98571182</v>
      </c>
      <c r="AS7">
        <v>2751836.9646099801</v>
      </c>
      <c r="AT7">
        <v>2814105.74139946</v>
      </c>
      <c r="AU7">
        <v>2878194.9478866602</v>
      </c>
      <c r="AV7">
        <v>2944992.83135468</v>
      </c>
    </row>
    <row r="8" spans="1:48" x14ac:dyDescent="0.25">
      <c r="A8" t="s">
        <v>108</v>
      </c>
      <c r="B8">
        <v>193935.047176967</v>
      </c>
      <c r="C8">
        <v>200989.71183125101</v>
      </c>
      <c r="D8">
        <v>208300.40242266699</v>
      </c>
      <c r="E8">
        <v>224759.708446715</v>
      </c>
      <c r="F8">
        <v>235190.76380175899</v>
      </c>
      <c r="G8">
        <v>213210.91937295799</v>
      </c>
      <c r="H8">
        <v>222326.713322036</v>
      </c>
      <c r="I8">
        <v>235096.11100799899</v>
      </c>
      <c r="J8">
        <v>242258.06470414999</v>
      </c>
      <c r="K8">
        <v>246446.90749992401</v>
      </c>
      <c r="L8">
        <v>255437.74463249001</v>
      </c>
      <c r="M8">
        <v>268199.07303494302</v>
      </c>
      <c r="N8">
        <v>277761.09391366597</v>
      </c>
      <c r="O8">
        <v>287906.70919841097</v>
      </c>
      <c r="P8">
        <v>299045.09356169199</v>
      </c>
      <c r="Q8">
        <v>311928.097095987</v>
      </c>
      <c r="R8">
        <v>325802.229446607</v>
      </c>
      <c r="S8">
        <v>341461.642368578</v>
      </c>
      <c r="T8">
        <v>384447.83073913399</v>
      </c>
      <c r="U8">
        <v>389088.73546331801</v>
      </c>
      <c r="V8">
        <v>407222.01029699302</v>
      </c>
      <c r="W8">
        <v>425878.232194037</v>
      </c>
      <c r="X8">
        <v>443529.450685483</v>
      </c>
      <c r="Y8">
        <v>464279.653811572</v>
      </c>
      <c r="Z8">
        <v>485703.41307184601</v>
      </c>
      <c r="AA8">
        <v>508231.62549049302</v>
      </c>
      <c r="AB8">
        <v>531235.584825375</v>
      </c>
      <c r="AC8">
        <v>558128.88286566804</v>
      </c>
      <c r="AD8">
        <v>583581.23295587802</v>
      </c>
      <c r="AE8">
        <v>609424.802802769</v>
      </c>
      <c r="AF8">
        <v>636556.100842171</v>
      </c>
      <c r="AG8">
        <v>661185.338509436</v>
      </c>
      <c r="AH8">
        <v>682305.35508639505</v>
      </c>
      <c r="AI8">
        <v>708513.94663217606</v>
      </c>
      <c r="AJ8">
        <v>734876.14705934306</v>
      </c>
      <c r="AK8">
        <v>761095.93818680302</v>
      </c>
      <c r="AL8">
        <v>785658.61480670294</v>
      </c>
      <c r="AM8">
        <v>812294.81203222496</v>
      </c>
      <c r="AN8">
        <v>838406.91087739402</v>
      </c>
      <c r="AO8">
        <v>863894.63305714098</v>
      </c>
      <c r="AP8">
        <v>889918.92915974499</v>
      </c>
      <c r="AQ8">
        <v>914519.40051270497</v>
      </c>
      <c r="AR8">
        <v>939009.09611890896</v>
      </c>
      <c r="AS8">
        <v>965348.70162295899</v>
      </c>
      <c r="AT8">
        <v>991887.71221898403</v>
      </c>
      <c r="AU8">
        <v>1018826.03578858</v>
      </c>
      <c r="AV8">
        <v>1046874.11293724</v>
      </c>
    </row>
    <row r="9" spans="1:48" x14ac:dyDescent="0.25">
      <c r="A9" t="s">
        <v>105</v>
      </c>
      <c r="D9">
        <v>906069.69660000002</v>
      </c>
      <c r="E9">
        <v>951972.53830000001</v>
      </c>
      <c r="F9">
        <v>990290.72779999999</v>
      </c>
      <c r="G9">
        <v>996875.51430000004</v>
      </c>
      <c r="H9">
        <v>1013637.567</v>
      </c>
      <c r="I9">
        <v>1046141.719</v>
      </c>
      <c r="J9">
        <v>1073768.1059999999</v>
      </c>
      <c r="K9">
        <v>1095303.7320000001</v>
      </c>
      <c r="L9">
        <v>1116592.0719999999</v>
      </c>
      <c r="M9">
        <v>1138648.0109999999</v>
      </c>
      <c r="N9">
        <v>1173087.3700000001</v>
      </c>
      <c r="O9">
        <v>1210651.9979999999</v>
      </c>
      <c r="P9">
        <v>1251413.8559999999</v>
      </c>
      <c r="Q9">
        <v>1296050.2649999999</v>
      </c>
      <c r="R9">
        <v>1347247.7409999999</v>
      </c>
      <c r="S9">
        <v>1403988.392</v>
      </c>
      <c r="T9">
        <v>1464571.5330000001</v>
      </c>
      <c r="U9">
        <v>1529430.7560000001</v>
      </c>
      <c r="V9">
        <v>1593748.0290000001</v>
      </c>
      <c r="W9">
        <v>1660321.84</v>
      </c>
      <c r="X9">
        <v>1727462.4350000001</v>
      </c>
      <c r="Y9">
        <v>1797003.253</v>
      </c>
      <c r="Z9">
        <v>1867813.2560000001</v>
      </c>
      <c r="AA9">
        <v>1940790.5560000001</v>
      </c>
      <c r="AB9">
        <v>2013965.2009999999</v>
      </c>
      <c r="AC9">
        <v>2089195.375</v>
      </c>
      <c r="AD9">
        <v>2164826.699</v>
      </c>
      <c r="AE9">
        <v>2239367.321</v>
      </c>
      <c r="AF9">
        <v>2316218.318</v>
      </c>
      <c r="AG9">
        <v>2390490.824</v>
      </c>
      <c r="AH9">
        <v>2463792.1880000001</v>
      </c>
      <c r="AI9">
        <v>2535491.4649999999</v>
      </c>
      <c r="AJ9">
        <v>2606557.4900000002</v>
      </c>
      <c r="AK9">
        <v>2676454.227</v>
      </c>
      <c r="AL9">
        <v>2744084.0839999998</v>
      </c>
      <c r="AM9">
        <v>2811295.7889999999</v>
      </c>
      <c r="AN9">
        <v>2879130.335</v>
      </c>
      <c r="AO9">
        <v>2945432.19</v>
      </c>
      <c r="AP9">
        <v>3012859.0279999999</v>
      </c>
      <c r="AQ9">
        <v>3081450.1349999998</v>
      </c>
      <c r="AR9">
        <v>3148813.4739999999</v>
      </c>
      <c r="AS9">
        <v>3218781.3760000002</v>
      </c>
      <c r="AT9">
        <v>3290772.8319999999</v>
      </c>
      <c r="AU9">
        <v>3364686.4350000001</v>
      </c>
      <c r="AV9">
        <v>3445017.7850000001</v>
      </c>
    </row>
    <row r="10" spans="1:48" x14ac:dyDescent="0.25">
      <c r="A10" t="s">
        <v>97</v>
      </c>
      <c r="B10">
        <v>23267.6796535992</v>
      </c>
      <c r="C10">
        <v>24114.074772113599</v>
      </c>
      <c r="D10">
        <v>24991.22292</v>
      </c>
      <c r="E10">
        <v>25605.112846200002</v>
      </c>
      <c r="F10">
        <v>25440.825708576001</v>
      </c>
      <c r="G10">
        <v>25233.076993160099</v>
      </c>
      <c r="H10">
        <v>25664.1913268719</v>
      </c>
      <c r="I10">
        <v>25664.169092530199</v>
      </c>
      <c r="J10">
        <v>25366.551216170301</v>
      </c>
      <c r="K10">
        <v>25310.202324909402</v>
      </c>
      <c r="L10">
        <v>26839.524900662898</v>
      </c>
      <c r="M10">
        <v>28610.557229059701</v>
      </c>
      <c r="N10">
        <v>30672.675110019001</v>
      </c>
      <c r="O10">
        <v>32440.537108961202</v>
      </c>
      <c r="P10">
        <v>34890.868861533301</v>
      </c>
      <c r="Q10">
        <v>34902.109325961501</v>
      </c>
      <c r="R10">
        <v>34923.196598091701</v>
      </c>
      <c r="S10">
        <v>34565.940115570498</v>
      </c>
      <c r="T10">
        <v>34675.961989659103</v>
      </c>
      <c r="U10">
        <v>35330.410745775902</v>
      </c>
      <c r="V10">
        <v>35882.212811573001</v>
      </c>
      <c r="W10">
        <v>36290.028922471298</v>
      </c>
      <c r="X10">
        <v>36371.0429073009</v>
      </c>
      <c r="Y10">
        <v>36621.575343132397</v>
      </c>
      <c r="Z10">
        <v>36941.1178235685</v>
      </c>
      <c r="AA10">
        <v>37298.909867159098</v>
      </c>
      <c r="AB10">
        <v>37645.680584123198</v>
      </c>
      <c r="AC10">
        <v>36660.5962728089</v>
      </c>
      <c r="AD10">
        <v>35659.012714775898</v>
      </c>
      <c r="AE10">
        <v>34655.497561648699</v>
      </c>
      <c r="AF10">
        <v>33680.515275237798</v>
      </c>
      <c r="AG10">
        <v>32681.341852025002</v>
      </c>
      <c r="AH10">
        <v>31683.582438051701</v>
      </c>
      <c r="AI10">
        <v>30676.847017292599</v>
      </c>
      <c r="AJ10">
        <v>29669.928364482101</v>
      </c>
      <c r="AK10">
        <v>28657.764959759301</v>
      </c>
      <c r="AL10">
        <v>27636.558081245599</v>
      </c>
      <c r="AM10">
        <v>26507.7483596331</v>
      </c>
      <c r="AN10">
        <v>25418.9131728184</v>
      </c>
      <c r="AO10">
        <v>24355.047658827702</v>
      </c>
      <c r="AP10">
        <v>23352.285702414301</v>
      </c>
      <c r="AQ10">
        <v>22396.963078278601</v>
      </c>
      <c r="AR10">
        <v>21475.868786354898</v>
      </c>
      <c r="AS10">
        <v>20633.626353870401</v>
      </c>
      <c r="AT10">
        <v>19845.4592385426</v>
      </c>
      <c r="AU10">
        <v>19119.7902374287</v>
      </c>
      <c r="AV10">
        <v>18466.253981841299</v>
      </c>
    </row>
    <row r="11" spans="1:48" x14ac:dyDescent="0.25">
      <c r="A11" t="s">
        <v>98</v>
      </c>
      <c r="B11">
        <v>176.89621731832199</v>
      </c>
      <c r="C11">
        <v>183.331070172192</v>
      </c>
      <c r="D11">
        <v>189.99910550000001</v>
      </c>
      <c r="E11">
        <v>195.13496447399999</v>
      </c>
      <c r="F11">
        <v>195.14943354528</v>
      </c>
      <c r="G11">
        <v>193.79491773139401</v>
      </c>
      <c r="H11">
        <v>200.461492456082</v>
      </c>
      <c r="I11">
        <v>203.50865871640599</v>
      </c>
      <c r="J11">
        <v>201.07146304486</v>
      </c>
      <c r="K11">
        <v>201.43969464897401</v>
      </c>
      <c r="L11">
        <v>632.22270127775505</v>
      </c>
      <c r="M11">
        <v>1071.48975664921</v>
      </c>
      <c r="N11">
        <v>1537.5172607311999</v>
      </c>
      <c r="O11">
        <v>1942.88375289278</v>
      </c>
      <c r="P11">
        <v>2517.38858900883</v>
      </c>
      <c r="Q11">
        <v>2302.1129908200601</v>
      </c>
      <c r="R11">
        <v>2082.1189311728399</v>
      </c>
      <c r="S11">
        <v>2065.7905280616301</v>
      </c>
      <c r="T11">
        <v>3535.33685836943</v>
      </c>
      <c r="U11">
        <v>4648.5422090761904</v>
      </c>
      <c r="V11">
        <v>5545.43327813628</v>
      </c>
      <c r="W11">
        <v>6226.8887439896598</v>
      </c>
      <c r="X11">
        <v>6653.5882493184699</v>
      </c>
      <c r="Y11">
        <v>7078.0952242104304</v>
      </c>
      <c r="Z11">
        <v>7494.1593198545397</v>
      </c>
      <c r="AA11">
        <v>7899.6430363342497</v>
      </c>
      <c r="AB11">
        <v>8286.7526467378393</v>
      </c>
      <c r="AC11">
        <v>8260.8000950436999</v>
      </c>
      <c r="AD11">
        <v>8223.8541674526605</v>
      </c>
      <c r="AE11">
        <v>8165.3991428806303</v>
      </c>
      <c r="AF11">
        <v>8084.1222164152496</v>
      </c>
      <c r="AG11">
        <v>7961.11156363799</v>
      </c>
      <c r="AH11">
        <v>7800.6161981446603</v>
      </c>
      <c r="AI11">
        <v>7610.6956265731797</v>
      </c>
      <c r="AJ11">
        <v>7395.9107098692803</v>
      </c>
      <c r="AK11">
        <v>7159.6789653265596</v>
      </c>
      <c r="AL11">
        <v>6903.8895537019398</v>
      </c>
      <c r="AM11">
        <v>6568.4335728654096</v>
      </c>
      <c r="AN11">
        <v>6229.6193557575098</v>
      </c>
      <c r="AO11">
        <v>5887.0877361671501</v>
      </c>
      <c r="AP11">
        <v>5546.1812571073797</v>
      </c>
      <c r="AQ11">
        <v>5206.1005449386303</v>
      </c>
      <c r="AR11">
        <v>4868.1945348422996</v>
      </c>
      <c r="AS11">
        <v>4539.0340115655399</v>
      </c>
      <c r="AT11">
        <v>4219.0255872941498</v>
      </c>
      <c r="AU11">
        <v>3910.8210806175398</v>
      </c>
      <c r="AV11">
        <v>3617.8793732870399</v>
      </c>
    </row>
    <row r="12" spans="1:48" x14ac:dyDescent="0.25">
      <c r="A12" t="s">
        <v>99</v>
      </c>
      <c r="B12">
        <v>1273.6527646919201</v>
      </c>
      <c r="C12">
        <v>1319.98370523978</v>
      </c>
      <c r="D12">
        <v>1368.0031610000001</v>
      </c>
      <c r="E12">
        <v>1414.3854010800001</v>
      </c>
      <c r="F12">
        <v>1465.6998578184</v>
      </c>
      <c r="G12">
        <v>1413.07218260942</v>
      </c>
      <c r="H12">
        <v>1472.50083149836</v>
      </c>
      <c r="I12">
        <v>1543.0666237458299</v>
      </c>
      <c r="J12">
        <v>1592.43796820021</v>
      </c>
      <c r="K12">
        <v>1616.69550480772</v>
      </c>
      <c r="L12">
        <v>1642.4416950862601</v>
      </c>
      <c r="M12">
        <v>1649.41390837475</v>
      </c>
      <c r="N12">
        <v>1686.42681921385</v>
      </c>
      <c r="O12">
        <v>1729.33403495272</v>
      </c>
      <c r="P12">
        <v>1778.3895053362501</v>
      </c>
      <c r="Q12">
        <v>1819.79759048408</v>
      </c>
      <c r="R12">
        <v>1864.0602831583401</v>
      </c>
      <c r="S12">
        <v>1969.3088287364301</v>
      </c>
      <c r="T12">
        <v>2223.7079208866699</v>
      </c>
      <c r="U12">
        <v>2397.8608999806602</v>
      </c>
      <c r="V12">
        <v>2516.8003307951299</v>
      </c>
      <c r="W12">
        <v>2610.1901686056799</v>
      </c>
      <c r="X12">
        <v>2627.7484181362702</v>
      </c>
      <c r="Y12">
        <v>2633.3261510186799</v>
      </c>
      <c r="Z12">
        <v>2633.8923940749</v>
      </c>
      <c r="AA12">
        <v>2635.23593513795</v>
      </c>
      <c r="AB12">
        <v>2637.4989321212001</v>
      </c>
      <c r="AC12">
        <v>2661.6891399352999</v>
      </c>
      <c r="AD12">
        <v>2689.0069425896399</v>
      </c>
      <c r="AE12">
        <v>2721.2040851450201</v>
      </c>
      <c r="AF12">
        <v>2760.61963373974</v>
      </c>
      <c r="AG12">
        <v>2802.6293810156399</v>
      </c>
      <c r="AH12">
        <v>2851.0538634241602</v>
      </c>
      <c r="AI12">
        <v>2905.3877304235998</v>
      </c>
      <c r="AJ12">
        <v>2964.9302889312798</v>
      </c>
      <c r="AK12">
        <v>3028.5811843953302</v>
      </c>
      <c r="AL12">
        <v>3095.2495614495101</v>
      </c>
      <c r="AM12">
        <v>3165.8088193015701</v>
      </c>
      <c r="AN12">
        <v>3239.8171038640598</v>
      </c>
      <c r="AO12">
        <v>3315.5303742639599</v>
      </c>
      <c r="AP12">
        <v>3395.1576752915998</v>
      </c>
      <c r="AQ12">
        <v>3477.15837866634</v>
      </c>
      <c r="AR12">
        <v>3560.9598839085302</v>
      </c>
      <c r="AS12">
        <v>3649.63695216816</v>
      </c>
      <c r="AT12">
        <v>3740.19333098057</v>
      </c>
      <c r="AU12">
        <v>3832.3692772538302</v>
      </c>
      <c r="AV12">
        <v>3930.7265908480599</v>
      </c>
    </row>
    <row r="13" spans="1:48" x14ac:dyDescent="0.25">
      <c r="A13" t="s">
        <v>100</v>
      </c>
      <c r="B13">
        <v>5.0275767027312597</v>
      </c>
      <c r="C13">
        <v>5.2104619943675603</v>
      </c>
      <c r="D13">
        <v>5.399996743</v>
      </c>
      <c r="E13">
        <v>5.4512673888599998</v>
      </c>
      <c r="F13">
        <v>4.9639055305715996</v>
      </c>
      <c r="G13">
        <v>4.5196608844543604</v>
      </c>
      <c r="H13">
        <v>4.5873492162295602</v>
      </c>
      <c r="I13">
        <v>4.4661994340535403</v>
      </c>
      <c r="J13">
        <v>4.3885137193186798</v>
      </c>
      <c r="K13">
        <v>4.5602375214692197</v>
      </c>
      <c r="L13">
        <v>22.739968452748698</v>
      </c>
      <c r="M13">
        <v>40.897521929608203</v>
      </c>
      <c r="N13">
        <v>61.4568031192115</v>
      </c>
      <c r="O13">
        <v>83.120408550292098</v>
      </c>
      <c r="P13">
        <v>118.674098268249</v>
      </c>
      <c r="Q13">
        <v>119.034523679071</v>
      </c>
      <c r="R13">
        <v>119.77425626362501</v>
      </c>
      <c r="S13">
        <v>118.608340073489</v>
      </c>
      <c r="T13">
        <v>97.842390473328706</v>
      </c>
      <c r="U13">
        <v>96.503479670183495</v>
      </c>
      <c r="V13">
        <v>100.81986942953699</v>
      </c>
      <c r="W13">
        <v>106.372625419245</v>
      </c>
      <c r="X13">
        <v>110.092075715928</v>
      </c>
      <c r="Y13">
        <v>115.526060383654</v>
      </c>
      <c r="Z13">
        <v>122.164937358581</v>
      </c>
      <c r="AA13">
        <v>129.842718252834</v>
      </c>
      <c r="AB13">
        <v>138.44927870814601</v>
      </c>
      <c r="AC13">
        <v>139.14175429099001</v>
      </c>
      <c r="AD13">
        <v>140.154761965761</v>
      </c>
      <c r="AE13">
        <v>141.971156414972</v>
      </c>
      <c r="AF13">
        <v>144.68827207781399</v>
      </c>
      <c r="AG13">
        <v>148.16918615225299</v>
      </c>
      <c r="AH13">
        <v>152.40863488941901</v>
      </c>
      <c r="AI13">
        <v>157.47887355175399</v>
      </c>
      <c r="AJ13">
        <v>163.37982238337901</v>
      </c>
      <c r="AK13">
        <v>170.14470740924</v>
      </c>
      <c r="AL13">
        <v>177.79792369036201</v>
      </c>
      <c r="AM13">
        <v>184.50053233290299</v>
      </c>
      <c r="AN13">
        <v>192.08735798170099</v>
      </c>
      <c r="AO13">
        <v>200.59360803288499</v>
      </c>
      <c r="AP13">
        <v>210.12349734231199</v>
      </c>
      <c r="AQ13">
        <v>220.672977624922</v>
      </c>
      <c r="AR13">
        <v>232.32971800545201</v>
      </c>
      <c r="AS13">
        <v>245.211324204563</v>
      </c>
      <c r="AT13">
        <v>259.36796810984902</v>
      </c>
      <c r="AU13">
        <v>274.79546429009099</v>
      </c>
      <c r="AV13">
        <v>291.57079594884698</v>
      </c>
    </row>
    <row r="14" spans="1:48" x14ac:dyDescent="0.25">
      <c r="A14" t="s">
        <v>101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1692.4125220000001</v>
      </c>
      <c r="M14">
        <v>3356.0203820000002</v>
      </c>
      <c r="N14">
        <v>5228.7163069999997</v>
      </c>
      <c r="O14">
        <v>7085.7682130000003</v>
      </c>
      <c r="P14">
        <v>10019.01015</v>
      </c>
      <c r="Q14">
        <v>9690.9493070000008</v>
      </c>
      <c r="R14">
        <v>9360.8647199999996</v>
      </c>
      <c r="S14">
        <v>9188.3545990000002</v>
      </c>
      <c r="T14">
        <v>12520.982910000001</v>
      </c>
      <c r="U14">
        <v>15788.47529</v>
      </c>
      <c r="V14">
        <v>18428.614669999999</v>
      </c>
      <c r="W14">
        <v>20484.018960000001</v>
      </c>
      <c r="X14">
        <v>21746.91518</v>
      </c>
      <c r="Y14">
        <v>23055.544569999998</v>
      </c>
      <c r="Z14">
        <v>24364.858209999999</v>
      </c>
      <c r="AA14">
        <v>25649.527730000002</v>
      </c>
      <c r="AB14">
        <v>26884.040710000001</v>
      </c>
      <c r="AC14">
        <v>26376.754150000001</v>
      </c>
      <c r="AD14">
        <v>25806.312709999998</v>
      </c>
      <c r="AE14">
        <v>25169.705880000001</v>
      </c>
      <c r="AF14">
        <v>24475.010020000002</v>
      </c>
      <c r="AG14">
        <v>23703.790639999999</v>
      </c>
      <c r="AH14">
        <v>22856.182659999999</v>
      </c>
      <c r="AI14">
        <v>21947.434130000001</v>
      </c>
      <c r="AJ14">
        <v>20983.709709999999</v>
      </c>
      <c r="AK14">
        <v>19971.591550000001</v>
      </c>
      <c r="AL14">
        <v>18916.226050000001</v>
      </c>
      <c r="AM14">
        <v>17638.34562</v>
      </c>
      <c r="AN14">
        <v>16370.401529999999</v>
      </c>
      <c r="AO14">
        <v>15115.385749999999</v>
      </c>
      <c r="AP14">
        <v>13888.95242</v>
      </c>
      <c r="AQ14">
        <v>12692.418030000001</v>
      </c>
      <c r="AR14">
        <v>11530.908390000001</v>
      </c>
      <c r="AS14">
        <v>10419.644319999999</v>
      </c>
      <c r="AT14">
        <v>9359.6458419999999</v>
      </c>
      <c r="AU14">
        <v>8356.7174400000004</v>
      </c>
      <c r="AV14">
        <v>7417.315705</v>
      </c>
    </row>
    <row r="15" spans="1:48" x14ac:dyDescent="0.2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7</v>
      </c>
      <c r="M15">
        <v>14</v>
      </c>
      <c r="N15">
        <v>22</v>
      </c>
      <c r="O15">
        <v>30.5</v>
      </c>
      <c r="P15">
        <v>44.6</v>
      </c>
      <c r="Q15">
        <v>44.6</v>
      </c>
      <c r="R15">
        <v>44.6</v>
      </c>
      <c r="S15">
        <v>44.6</v>
      </c>
      <c r="T15">
        <v>64.945929599999999</v>
      </c>
      <c r="U15">
        <v>89.244713105971101</v>
      </c>
      <c r="V15">
        <v>113.543496611942</v>
      </c>
      <c r="W15">
        <v>137.84228011791299</v>
      </c>
      <c r="X15">
        <v>159.434709411212</v>
      </c>
      <c r="Y15">
        <v>184.40950442268701</v>
      </c>
      <c r="Z15">
        <v>213.29649890546099</v>
      </c>
      <c r="AA15">
        <v>246.70852290263099</v>
      </c>
      <c r="AB15">
        <v>285.35440377657198</v>
      </c>
      <c r="AC15">
        <v>311.95198293330799</v>
      </c>
      <c r="AD15">
        <v>341.02869403136401</v>
      </c>
      <c r="AE15">
        <v>372.81561431074999</v>
      </c>
      <c r="AF15">
        <v>407.56535947417598</v>
      </c>
      <c r="AG15">
        <v>445.55409126415702</v>
      </c>
      <c r="AH15">
        <v>487.08371216422501</v>
      </c>
      <c r="AI15">
        <v>532.48426466590797</v>
      </c>
      <c r="AJ15">
        <v>582.11655416881399</v>
      </c>
      <c r="AK15">
        <v>636.37501635842898</v>
      </c>
      <c r="AL15">
        <v>695.69085184914502</v>
      </c>
      <c r="AM15">
        <v>751.63018300373597</v>
      </c>
      <c r="AN15">
        <v>812.06750167922701</v>
      </c>
      <c r="AO15">
        <v>877.36448348597605</v>
      </c>
      <c r="AP15">
        <v>947.91188576177899</v>
      </c>
      <c r="AQ15">
        <v>1024.1318859846599</v>
      </c>
      <c r="AR15">
        <v>1106.4806082135001</v>
      </c>
      <c r="AS15">
        <v>1195.4508526754901</v>
      </c>
      <c r="AT15">
        <v>1291.57504483513</v>
      </c>
      <c r="AU15">
        <v>1395.4284215929199</v>
      </c>
      <c r="AV15">
        <v>1507.6324736808999</v>
      </c>
    </row>
    <row r="16" spans="1:48" x14ac:dyDescent="0.25">
      <c r="A16" t="s">
        <v>104</v>
      </c>
      <c r="D16">
        <v>945308.24739999999</v>
      </c>
      <c r="E16">
        <v>985896.78799999994</v>
      </c>
      <c r="F16">
        <v>1029292.517</v>
      </c>
      <c r="G16">
        <v>1058754.108</v>
      </c>
      <c r="H16">
        <v>1084405.5530000001</v>
      </c>
      <c r="I16">
        <v>1121666.1610000001</v>
      </c>
      <c r="J16">
        <v>1158392.618</v>
      </c>
      <c r="K16">
        <v>1191401.7649999999</v>
      </c>
      <c r="L16">
        <v>1218177.26</v>
      </c>
      <c r="M16">
        <v>1249462.6100000001</v>
      </c>
      <c r="N16">
        <v>1274491.47</v>
      </c>
      <c r="O16">
        <v>1309211.4739999999</v>
      </c>
      <c r="P16">
        <v>1349018.746</v>
      </c>
      <c r="Q16">
        <v>1397214.338</v>
      </c>
      <c r="R16">
        <v>1455204.649</v>
      </c>
      <c r="S16">
        <v>1522719.477</v>
      </c>
      <c r="T16">
        <v>1600178.5079999999</v>
      </c>
      <c r="U16">
        <v>1681572.942</v>
      </c>
      <c r="V16">
        <v>1767061.233</v>
      </c>
      <c r="W16">
        <v>1854549.56</v>
      </c>
      <c r="X16">
        <v>1942350.811</v>
      </c>
      <c r="Y16">
        <v>2029670.7779999999</v>
      </c>
      <c r="Z16">
        <v>2116795.449</v>
      </c>
      <c r="AA16">
        <v>2203177.1519999998</v>
      </c>
      <c r="AB16">
        <v>2288734.1439999999</v>
      </c>
      <c r="AC16">
        <v>2373355.6800000002</v>
      </c>
      <c r="AD16">
        <v>2455303.1680000001</v>
      </c>
      <c r="AE16">
        <v>2536665.7429999998</v>
      </c>
      <c r="AF16">
        <v>2619758.2949999999</v>
      </c>
      <c r="AG16">
        <v>2704603.8420000002</v>
      </c>
      <c r="AH16">
        <v>2789304.9339999999</v>
      </c>
      <c r="AI16">
        <v>2875379.8709999998</v>
      </c>
      <c r="AJ16">
        <v>2962033.2140000002</v>
      </c>
      <c r="AK16">
        <v>3049628.0070000002</v>
      </c>
      <c r="AL16">
        <v>3137156.5809999998</v>
      </c>
      <c r="AM16">
        <v>3224714.5720000002</v>
      </c>
      <c r="AN16">
        <v>3313764.392</v>
      </c>
      <c r="AO16">
        <v>3403421.7069999999</v>
      </c>
      <c r="AP16">
        <v>3493699.986</v>
      </c>
      <c r="AQ16">
        <v>3586967.1129999999</v>
      </c>
      <c r="AR16">
        <v>3681533.1030000001</v>
      </c>
      <c r="AS16">
        <v>3777977.156</v>
      </c>
      <c r="AT16">
        <v>3879415.7080000001</v>
      </c>
      <c r="AU16">
        <v>3984264.9380000001</v>
      </c>
      <c r="AV16">
        <v>4095687.84</v>
      </c>
    </row>
    <row r="17" spans="1:48" x14ac:dyDescent="0.25">
      <c r="A17" t="s">
        <v>109</v>
      </c>
      <c r="B17">
        <v>56421.514030040198</v>
      </c>
      <c r="C17">
        <v>58473.927281605298</v>
      </c>
      <c r="D17">
        <v>60601.004969331603</v>
      </c>
      <c r="E17">
        <v>62827.665465079102</v>
      </c>
      <c r="F17">
        <v>64945.0986388948</v>
      </c>
      <c r="G17">
        <v>66562.668539102306</v>
      </c>
      <c r="H17">
        <v>69126.154185130203</v>
      </c>
      <c r="I17">
        <v>71711.524481053697</v>
      </c>
      <c r="J17">
        <v>73995.011543429806</v>
      </c>
      <c r="K17">
        <v>75982.305107763095</v>
      </c>
      <c r="L17">
        <v>78080.359008719504</v>
      </c>
      <c r="M17">
        <v>80674.399137</v>
      </c>
      <c r="N17">
        <v>83310.4083374943</v>
      </c>
      <c r="O17">
        <v>85480.783811155095</v>
      </c>
      <c r="P17">
        <v>87684.4907206184</v>
      </c>
      <c r="Q17">
        <v>90219.966536664695</v>
      </c>
      <c r="R17">
        <v>93219.453531495703</v>
      </c>
      <c r="S17">
        <v>96715.311038973799</v>
      </c>
      <c r="T17">
        <v>100875.674026423</v>
      </c>
      <c r="U17">
        <v>105138.17011082001</v>
      </c>
      <c r="V17">
        <v>109668.54978845399</v>
      </c>
      <c r="W17">
        <v>114360.690570718</v>
      </c>
      <c r="X17">
        <v>119116.797854982</v>
      </c>
      <c r="Y17">
        <v>124025.675121105</v>
      </c>
      <c r="Z17">
        <v>128961.747334153</v>
      </c>
      <c r="AA17">
        <v>134045.08422967</v>
      </c>
      <c r="AB17">
        <v>139109.41414900101</v>
      </c>
      <c r="AC17">
        <v>144342.97055443801</v>
      </c>
      <c r="AD17">
        <v>149482.86366372701</v>
      </c>
      <c r="AE17">
        <v>154599.471674681</v>
      </c>
      <c r="AF17">
        <v>160014.56083227499</v>
      </c>
      <c r="AG17">
        <v>165239.67540498101</v>
      </c>
      <c r="AH17">
        <v>170569.733587478</v>
      </c>
      <c r="AI17">
        <v>175902.81773084</v>
      </c>
      <c r="AJ17">
        <v>181290.75436225301</v>
      </c>
      <c r="AK17">
        <v>186661.28155509499</v>
      </c>
      <c r="AL17">
        <v>191916.77364060099</v>
      </c>
      <c r="AM17">
        <v>197242.69106327399</v>
      </c>
      <c r="AN17">
        <v>202623.18701135399</v>
      </c>
      <c r="AO17">
        <v>207825.35851362901</v>
      </c>
      <c r="AP17">
        <v>213135.55270891899</v>
      </c>
      <c r="AQ17">
        <v>218463.49689923</v>
      </c>
      <c r="AR17">
        <v>223574.07498159201</v>
      </c>
      <c r="AS17">
        <v>228909.95081614601</v>
      </c>
      <c r="AT17">
        <v>234275.40471082099</v>
      </c>
      <c r="AU17">
        <v>239679.53561936901</v>
      </c>
      <c r="AV17">
        <v>245221.02380308401</v>
      </c>
    </row>
    <row r="18" spans="1:48" x14ac:dyDescent="0.25">
      <c r="A18" t="s">
        <v>102</v>
      </c>
      <c r="B18">
        <v>36532.312975199202</v>
      </c>
      <c r="C18">
        <v>37861.228098262101</v>
      </c>
      <c r="D18">
        <v>39238.550869999999</v>
      </c>
      <c r="E18">
        <v>33924.249649999998</v>
      </c>
      <c r="F18">
        <v>39001.789479999999</v>
      </c>
      <c r="G18">
        <v>61878.593739999997</v>
      </c>
      <c r="H18">
        <v>70767.985419999997</v>
      </c>
      <c r="I18">
        <v>75524.441819999905</v>
      </c>
      <c r="J18">
        <v>84624.512520000004</v>
      </c>
      <c r="K18">
        <v>96098.03314</v>
      </c>
      <c r="L18">
        <v>101585.1874</v>
      </c>
      <c r="M18">
        <v>110814.59940000001</v>
      </c>
      <c r="N18">
        <v>101404.09970000001</v>
      </c>
      <c r="O18">
        <v>98559.476139999999</v>
      </c>
      <c r="P18">
        <v>97604.889420000007</v>
      </c>
      <c r="Q18">
        <v>101164.07309999999</v>
      </c>
      <c r="R18">
        <v>107956.90790000001</v>
      </c>
      <c r="S18">
        <v>118731.08500000001</v>
      </c>
      <c r="T18">
        <v>135606.97519999999</v>
      </c>
      <c r="U18">
        <v>152142.18590000001</v>
      </c>
      <c r="V18">
        <v>173313.20360000001</v>
      </c>
      <c r="W18">
        <v>194227.7199</v>
      </c>
      <c r="X18">
        <v>214888.3757</v>
      </c>
      <c r="Y18">
        <v>232667.52559999999</v>
      </c>
      <c r="Z18">
        <v>248982.19279999999</v>
      </c>
      <c r="AA18">
        <v>262386.59519999998</v>
      </c>
      <c r="AB18">
        <v>274768.9436</v>
      </c>
      <c r="AC18">
        <v>284160.3052</v>
      </c>
      <c r="AD18">
        <v>290476.4693</v>
      </c>
      <c r="AE18">
        <v>297298.42170000001</v>
      </c>
      <c r="AF18">
        <v>303539.97690000001</v>
      </c>
      <c r="AG18">
        <v>314113.01819999999</v>
      </c>
      <c r="AH18">
        <v>325512.7464</v>
      </c>
      <c r="AI18">
        <v>339888.40659999999</v>
      </c>
      <c r="AJ18">
        <v>355475.72369999997</v>
      </c>
      <c r="AK18">
        <v>373173.77980000002</v>
      </c>
      <c r="AL18">
        <v>393072.49660000001</v>
      </c>
      <c r="AM18">
        <v>413418.78210000001</v>
      </c>
      <c r="AN18">
        <v>434634.05650000001</v>
      </c>
      <c r="AO18">
        <v>457989.51640000002</v>
      </c>
      <c r="AP18">
        <v>480840.95850000001</v>
      </c>
      <c r="AQ18">
        <v>505516.97769999999</v>
      </c>
      <c r="AR18">
        <v>532719.62919999997</v>
      </c>
      <c r="AS18">
        <v>559195.78040000005</v>
      </c>
      <c r="AT18">
        <v>588642.87560000003</v>
      </c>
      <c r="AU18">
        <v>619578.50309999997</v>
      </c>
      <c r="AV18">
        <v>650670.05469999998</v>
      </c>
    </row>
    <row r="19" spans="1:48" x14ac:dyDescent="0.25">
      <c r="A19" t="s">
        <v>103</v>
      </c>
      <c r="B19">
        <v>1040817.58910477</v>
      </c>
      <c r="C19">
        <v>1078678.81720303</v>
      </c>
      <c r="D19">
        <v>1117917.368</v>
      </c>
      <c r="E19">
        <v>1151841.618</v>
      </c>
      <c r="F19">
        <v>1190843.4069999999</v>
      </c>
      <c r="G19">
        <v>1252722.0009999999</v>
      </c>
      <c r="H19">
        <v>1323489.986</v>
      </c>
      <c r="I19">
        <v>1399014.4280000001</v>
      </c>
      <c r="J19">
        <v>1483638.9410000001</v>
      </c>
      <c r="K19">
        <v>1579736.9739999999</v>
      </c>
      <c r="L19">
        <v>1681322.1610000001</v>
      </c>
      <c r="M19">
        <v>1792136.7609999999</v>
      </c>
      <c r="N19">
        <v>1893540.86</v>
      </c>
      <c r="O19">
        <v>1992100.3370000001</v>
      </c>
      <c r="P19">
        <v>2089705.226</v>
      </c>
      <c r="Q19">
        <v>2190869.2990000001</v>
      </c>
      <c r="R19">
        <v>2298826.2069999999</v>
      </c>
      <c r="S19">
        <v>2417557.2919999999</v>
      </c>
      <c r="T19">
        <v>2553164.267</v>
      </c>
      <c r="U19">
        <v>2705306.4530000002</v>
      </c>
      <c r="V19">
        <v>2878619.6570000001</v>
      </c>
      <c r="W19">
        <v>3072847.3769999999</v>
      </c>
      <c r="X19">
        <v>3287735.7519999999</v>
      </c>
      <c r="Y19">
        <v>3520403.2779999999</v>
      </c>
      <c r="Z19">
        <v>3769385.4709999999</v>
      </c>
      <c r="AA19">
        <v>4031772.0660000001</v>
      </c>
      <c r="AB19">
        <v>4306541.0089999996</v>
      </c>
      <c r="AC19">
        <v>4590701.3150000004</v>
      </c>
      <c r="AD19">
        <v>4881177.784</v>
      </c>
      <c r="AE19">
        <v>5178476.2060000002</v>
      </c>
      <c r="AF19">
        <v>5482016.182</v>
      </c>
      <c r="AG19">
        <v>5796129.2010000004</v>
      </c>
      <c r="AH19">
        <v>6121641.9469999997</v>
      </c>
      <c r="AI19">
        <v>6461530.3540000003</v>
      </c>
      <c r="AJ19">
        <v>6817006.0769999996</v>
      </c>
      <c r="AK19">
        <v>7190179.8569999998</v>
      </c>
      <c r="AL19">
        <v>7583252.3540000003</v>
      </c>
      <c r="AM19">
        <v>7996671.1359999999</v>
      </c>
      <c r="AN19">
        <v>8431305.1919999998</v>
      </c>
      <c r="AO19">
        <v>8889294.7090000007</v>
      </c>
      <c r="AP19">
        <v>9370135.6669999994</v>
      </c>
      <c r="AQ19">
        <v>9875652.6449999996</v>
      </c>
      <c r="AR19">
        <v>10408372.27</v>
      </c>
      <c r="AS19">
        <v>10967568.050000001</v>
      </c>
      <c r="AT19">
        <v>11556210.93</v>
      </c>
      <c r="AU19">
        <v>12175789.43</v>
      </c>
      <c r="AV19">
        <v>12826459.49</v>
      </c>
    </row>
    <row r="20" spans="1:48" x14ac:dyDescent="0.25">
      <c r="A20" t="s">
        <v>520</v>
      </c>
      <c r="B20">
        <v>451127.250634244</v>
      </c>
      <c r="C20">
        <v>467537.64945570898</v>
      </c>
      <c r="D20">
        <v>484544.97234619298</v>
      </c>
      <c r="E20">
        <v>511348.16906087898</v>
      </c>
      <c r="F20">
        <v>529458.12268538703</v>
      </c>
      <c r="G20">
        <v>469717.449848925</v>
      </c>
      <c r="H20">
        <v>527078.16197073599</v>
      </c>
      <c r="I20">
        <v>577289.18393634004</v>
      </c>
      <c r="J20">
        <v>599178.749965086</v>
      </c>
      <c r="K20">
        <v>616997.28169167403</v>
      </c>
      <c r="L20">
        <v>647530.676125895</v>
      </c>
      <c r="M20">
        <v>686479.47381449095</v>
      </c>
      <c r="N20">
        <v>709395.52594311105</v>
      </c>
      <c r="O20">
        <v>734120.961807705</v>
      </c>
      <c r="P20">
        <v>760666.02374241897</v>
      </c>
      <c r="Q20">
        <v>788332.373505041</v>
      </c>
      <c r="R20">
        <v>817651.49283148698</v>
      </c>
      <c r="S20">
        <v>849305.17107617599</v>
      </c>
      <c r="T20">
        <v>856042.64486472704</v>
      </c>
      <c r="U20">
        <v>864272.438836382</v>
      </c>
      <c r="V20">
        <v>873838.08019842196</v>
      </c>
      <c r="W20">
        <v>884635.58141343202</v>
      </c>
      <c r="X20">
        <v>894436.67282659502</v>
      </c>
      <c r="Y20">
        <v>904884.67459767906</v>
      </c>
      <c r="Z20">
        <v>915906.31058518705</v>
      </c>
      <c r="AA20">
        <v>927484.34777195798</v>
      </c>
      <c r="AB20">
        <v>939592.44027720694</v>
      </c>
      <c r="AC20">
        <v>951839.75651211198</v>
      </c>
      <c r="AD20">
        <v>964388.45997695299</v>
      </c>
      <c r="AE20">
        <v>977363.04674200597</v>
      </c>
      <c r="AF20">
        <v>990869.18745794101</v>
      </c>
      <c r="AG20">
        <v>1004908.41337983</v>
      </c>
      <c r="AH20">
        <v>1019499.6543645801</v>
      </c>
      <c r="AI20">
        <v>1034699.50616877</v>
      </c>
      <c r="AJ20">
        <v>1050501.45500752</v>
      </c>
      <c r="AK20">
        <v>1066915.95871943</v>
      </c>
      <c r="AL20">
        <v>1083944.45012824</v>
      </c>
      <c r="AM20">
        <v>1101538.3676194299</v>
      </c>
      <c r="AN20">
        <v>1119828.6934511799</v>
      </c>
      <c r="AO20">
        <v>1138851.49084467</v>
      </c>
      <c r="AP20">
        <v>1158678.46734419</v>
      </c>
      <c r="AQ20">
        <v>1179355.9402637</v>
      </c>
      <c r="AR20">
        <v>1200926.49734573</v>
      </c>
      <c r="AS20">
        <v>1223475.1284703601</v>
      </c>
      <c r="AT20">
        <v>1247050.01844776</v>
      </c>
      <c r="AU20">
        <v>1271714.42551103</v>
      </c>
      <c r="AV20">
        <v>1297616.85893709</v>
      </c>
    </row>
    <row r="21" spans="1:48" x14ac:dyDescent="0.25">
      <c r="A21" t="s">
        <v>110</v>
      </c>
      <c r="B21">
        <v>588132.60638187802</v>
      </c>
      <c r="C21">
        <v>609526.77092650498</v>
      </c>
      <c r="D21">
        <v>631699.169904902</v>
      </c>
      <c r="E21">
        <v>677652.44931533001</v>
      </c>
      <c r="F21">
        <v>709084.21906942397</v>
      </c>
      <c r="G21">
        <v>616441.70310890605</v>
      </c>
      <c r="H21">
        <v>694068.75109641894</v>
      </c>
      <c r="I21">
        <v>766762.16571830201</v>
      </c>
      <c r="J21">
        <v>782536.85949870897</v>
      </c>
      <c r="K21">
        <v>801926.69939095795</v>
      </c>
      <c r="L21">
        <v>840910.94332284201</v>
      </c>
      <c r="M21">
        <v>892444.09330550604</v>
      </c>
      <c r="N21">
        <v>926563.32309259498</v>
      </c>
      <c r="O21">
        <v>960682.55986046197</v>
      </c>
      <c r="P21">
        <v>997060.70111002703</v>
      </c>
      <c r="Q21">
        <v>1035810.36202332</v>
      </c>
      <c r="R21">
        <v>1077439.03483514</v>
      </c>
      <c r="S21">
        <v>1120961.19726094</v>
      </c>
      <c r="T21">
        <v>1146436.7920311401</v>
      </c>
      <c r="U21">
        <v>1169730.57152616</v>
      </c>
      <c r="V21">
        <v>1199950.1391564701</v>
      </c>
      <c r="W21">
        <v>1231905.9539354299</v>
      </c>
      <c r="X21">
        <v>1263802.9934016</v>
      </c>
      <c r="Y21">
        <v>1299459.43363903</v>
      </c>
      <c r="Z21">
        <v>1336490.8019812801</v>
      </c>
      <c r="AA21">
        <v>1375272.6387603099</v>
      </c>
      <c r="AB21">
        <v>1412949.8993275401</v>
      </c>
      <c r="AC21">
        <v>1451680.4853586301</v>
      </c>
      <c r="AD21">
        <v>1487552.0633676001</v>
      </c>
      <c r="AE21">
        <v>1521997.0982454501</v>
      </c>
      <c r="AF21">
        <v>1557228.56618589</v>
      </c>
      <c r="AG21">
        <v>1589008.8758022899</v>
      </c>
      <c r="AH21">
        <v>1619571.8223013</v>
      </c>
      <c r="AI21">
        <v>1651733.49549443</v>
      </c>
      <c r="AJ21">
        <v>1684244.7251691299</v>
      </c>
      <c r="AK21">
        <v>1716698.3062318</v>
      </c>
      <c r="AL21">
        <v>1748207.3740066099</v>
      </c>
      <c r="AM21">
        <v>1781377.3088305001</v>
      </c>
      <c r="AN21">
        <v>1815060.1966307799</v>
      </c>
      <c r="AO21">
        <v>1848280.8857772199</v>
      </c>
      <c r="AP21">
        <v>1883238.47303498</v>
      </c>
      <c r="AQ21">
        <v>1918255.26738805</v>
      </c>
      <c r="AR21">
        <v>1953013.1294786499</v>
      </c>
      <c r="AS21">
        <v>1990647.3749962901</v>
      </c>
      <c r="AT21">
        <v>2028926.1830942801</v>
      </c>
      <c r="AU21">
        <v>2068430.74572276</v>
      </c>
      <c r="AV21">
        <v>2125419.7161817802</v>
      </c>
    </row>
    <row r="22" spans="1:48" x14ac:dyDescent="0.25">
      <c r="A22" t="s">
        <v>111</v>
      </c>
      <c r="B22">
        <v>81597.727850102994</v>
      </c>
      <c r="C22">
        <v>84565.961879554699</v>
      </c>
      <c r="D22">
        <v>87641.938346286406</v>
      </c>
      <c r="E22">
        <v>89579.609451999801</v>
      </c>
      <c r="F22">
        <v>103043.409737005</v>
      </c>
      <c r="G22">
        <v>75867.699068415197</v>
      </c>
      <c r="H22">
        <v>90110.754712563299</v>
      </c>
      <c r="I22">
        <v>104403.11366872799</v>
      </c>
      <c r="J22">
        <v>112097.654880231</v>
      </c>
      <c r="K22">
        <v>103905.123874367</v>
      </c>
      <c r="L22">
        <v>95558.216847338597</v>
      </c>
      <c r="M22">
        <v>79692.862311819394</v>
      </c>
      <c r="N22">
        <v>84242.647961022201</v>
      </c>
      <c r="O22">
        <v>89610.676556023405</v>
      </c>
      <c r="P22">
        <v>94822.517539883906</v>
      </c>
      <c r="Q22">
        <v>99894.722085709</v>
      </c>
      <c r="R22">
        <v>105400.91321214099</v>
      </c>
      <c r="S22">
        <v>111204.88593598201</v>
      </c>
      <c r="T22">
        <v>111675.61654218299</v>
      </c>
      <c r="U22">
        <v>112313.326021901</v>
      </c>
      <c r="V22">
        <v>113736.047541915</v>
      </c>
      <c r="W22">
        <v>115827.234273911</v>
      </c>
      <c r="X22">
        <v>116438.25833905399</v>
      </c>
      <c r="Y22">
        <v>117484.58483096999</v>
      </c>
      <c r="Z22">
        <v>118673.41099475299</v>
      </c>
      <c r="AA22">
        <v>119972.381390676</v>
      </c>
      <c r="AB22">
        <v>121215.93457857</v>
      </c>
      <c r="AC22">
        <v>118163.63174418399</v>
      </c>
      <c r="AD22">
        <v>115178.41869839</v>
      </c>
      <c r="AE22">
        <v>112313.077811646</v>
      </c>
      <c r="AF22">
        <v>109706.83605585</v>
      </c>
      <c r="AG22">
        <v>107039.355876713</v>
      </c>
      <c r="AH22">
        <v>104495.450692577</v>
      </c>
      <c r="AI22">
        <v>101997.7023951</v>
      </c>
      <c r="AJ22">
        <v>99600.759001827406</v>
      </c>
      <c r="AK22">
        <v>97273.0904469737</v>
      </c>
      <c r="AL22">
        <v>94987.873049313901</v>
      </c>
      <c r="AM22">
        <v>92695.497896075802</v>
      </c>
      <c r="AN22">
        <v>90574.473078452793</v>
      </c>
      <c r="AO22">
        <v>88531.916236066696</v>
      </c>
      <c r="AP22">
        <v>86741.494849220995</v>
      </c>
      <c r="AQ22">
        <v>85128.448823879196</v>
      </c>
      <c r="AR22">
        <v>83608.670634837603</v>
      </c>
      <c r="AS22">
        <v>82414.977788548305</v>
      </c>
      <c r="AT22">
        <v>81415.240974975095</v>
      </c>
      <c r="AU22">
        <v>80654.332025209893</v>
      </c>
      <c r="AV22">
        <v>80191.504910149</v>
      </c>
    </row>
    <row r="23" spans="1:48" x14ac:dyDescent="0.25">
      <c r="A23" t="s">
        <v>114</v>
      </c>
      <c r="B23">
        <v>-6742.9411671960697</v>
      </c>
      <c r="C23">
        <v>-6988.2252940755297</v>
      </c>
      <c r="D23">
        <v>-7242.4671718089403</v>
      </c>
      <c r="E23">
        <v>-17361.1748561368</v>
      </c>
      <c r="F23">
        <v>-26059.774621536399</v>
      </c>
      <c r="G23">
        <v>-7801.7874111677102</v>
      </c>
      <c r="H23">
        <v>-16350.530167295001</v>
      </c>
      <c r="I23">
        <v>-28745.260282906998</v>
      </c>
      <c r="J23">
        <v>-24220.132207382401</v>
      </c>
      <c r="K23">
        <v>-23798.050664894901</v>
      </c>
      <c r="L23">
        <v>-26713.650144200201</v>
      </c>
      <c r="M23">
        <v>-32137.855418401799</v>
      </c>
      <c r="N23">
        <v>-36125.027323238901</v>
      </c>
      <c r="O23">
        <v>-40167.792232387903</v>
      </c>
      <c r="P23">
        <v>-44004.880198213497</v>
      </c>
      <c r="Q23">
        <v>-48699.599846349898</v>
      </c>
      <c r="R23">
        <v>-53801.499132430501</v>
      </c>
      <c r="S23">
        <v>-58138.704579227298</v>
      </c>
      <c r="T23">
        <v>-74020.6733823963</v>
      </c>
      <c r="U23">
        <v>-84641.105072956794</v>
      </c>
      <c r="V23">
        <v>-99895.595484570207</v>
      </c>
      <c r="W23">
        <v>-115352.27860360801</v>
      </c>
      <c r="X23">
        <v>-131443.50718993001</v>
      </c>
      <c r="Y23">
        <v>-150063.339526211</v>
      </c>
      <c r="Z23">
        <v>-169303.20070359099</v>
      </c>
      <c r="AA23">
        <v>-189613.066041318</v>
      </c>
      <c r="AB23">
        <v>-208687.99183799399</v>
      </c>
      <c r="AC23">
        <v>-228161.638051936</v>
      </c>
      <c r="AD23">
        <v>-245136.857108061</v>
      </c>
      <c r="AE23">
        <v>-260731.47732863799</v>
      </c>
      <c r="AF23">
        <v>-276706.95548513002</v>
      </c>
      <c r="AG23">
        <v>-289276.05976825103</v>
      </c>
      <c r="AH23">
        <v>-300372.96257327398</v>
      </c>
      <c r="AI23">
        <v>-312248.90849749598</v>
      </c>
      <c r="AJ23">
        <v>-323851.20704667497</v>
      </c>
      <c r="AK23">
        <v>-334800.49144711701</v>
      </c>
      <c r="AL23">
        <v>-344328.24905998999</v>
      </c>
      <c r="AM23">
        <v>-354722.57309430599</v>
      </c>
      <c r="AN23">
        <v>-364864.46781487699</v>
      </c>
      <c r="AO23">
        <v>-373846.02204143599</v>
      </c>
      <c r="AP23">
        <v>-383523.02143496298</v>
      </c>
      <c r="AQ23">
        <v>-392375.05586709798</v>
      </c>
      <c r="AR23">
        <v>-400041.54816841101</v>
      </c>
      <c r="AS23">
        <v>-409185.21225110098</v>
      </c>
      <c r="AT23">
        <v>-417784.45120157202</v>
      </c>
      <c r="AU23">
        <v>-426276.374938144</v>
      </c>
      <c r="AV23">
        <v>-446639.08332899102</v>
      </c>
    </row>
    <row r="24" spans="1:48" x14ac:dyDescent="0.25">
      <c r="A24" t="s">
        <v>137</v>
      </c>
      <c r="B24">
        <v>29479.785898797902</v>
      </c>
      <c r="C24">
        <v>29953.093396910001</v>
      </c>
      <c r="D24">
        <v>30434</v>
      </c>
      <c r="E24">
        <v>30713.819240000001</v>
      </c>
      <c r="F24">
        <v>30588.497380000001</v>
      </c>
      <c r="G24">
        <v>31460.630300000001</v>
      </c>
      <c r="H24">
        <v>31440.51684</v>
      </c>
      <c r="I24">
        <v>31153.331399999999</v>
      </c>
      <c r="J24">
        <v>31177.805049999999</v>
      </c>
      <c r="K24">
        <v>31824.932359999999</v>
      </c>
      <c r="L24">
        <v>32954.827839999998</v>
      </c>
      <c r="M24">
        <v>32813.722309999997</v>
      </c>
      <c r="N24">
        <v>32319.947820000001</v>
      </c>
      <c r="O24">
        <v>32184.718970000002</v>
      </c>
      <c r="P24">
        <v>32198.304629999999</v>
      </c>
      <c r="Q24">
        <v>32273.331890000001</v>
      </c>
      <c r="R24">
        <v>32373.781599999998</v>
      </c>
      <c r="S24">
        <v>32485.157230000001</v>
      </c>
      <c r="T24">
        <v>32428.456300000002</v>
      </c>
      <c r="U24">
        <v>32302.948420000001</v>
      </c>
      <c r="V24">
        <v>32150.632870000001</v>
      </c>
      <c r="W24">
        <v>31989.22637</v>
      </c>
      <c r="X24">
        <v>31826.43046</v>
      </c>
      <c r="Y24">
        <v>31663.041939999999</v>
      </c>
      <c r="Z24">
        <v>31502.615839999999</v>
      </c>
      <c r="AA24">
        <v>31343.051810000001</v>
      </c>
      <c r="AB24">
        <v>31188.09462</v>
      </c>
      <c r="AC24">
        <v>31032.883020000001</v>
      </c>
      <c r="AD24">
        <v>30881.124810000001</v>
      </c>
      <c r="AE24">
        <v>30735.12717</v>
      </c>
      <c r="AF24">
        <v>30587.321469999999</v>
      </c>
      <c r="AG24">
        <v>30444.39258</v>
      </c>
      <c r="AH24">
        <v>30303.192780000001</v>
      </c>
      <c r="AI24">
        <v>30165.70607</v>
      </c>
      <c r="AJ24">
        <v>30031.054940000002</v>
      </c>
      <c r="AK24">
        <v>29899.655009999999</v>
      </c>
      <c r="AL24">
        <v>29773.790870000001</v>
      </c>
      <c r="AM24">
        <v>29651.649160000001</v>
      </c>
      <c r="AN24">
        <v>29531.906070000001</v>
      </c>
      <c r="AO24">
        <v>29418.230070000001</v>
      </c>
      <c r="AP24">
        <v>29308.108759999999</v>
      </c>
      <c r="AQ24">
        <v>29200.73156</v>
      </c>
      <c r="AR24">
        <v>29099.9133</v>
      </c>
      <c r="AS24">
        <v>29002.22797</v>
      </c>
      <c r="AT24">
        <v>28908.04334</v>
      </c>
      <c r="AU24">
        <v>28817.740989999998</v>
      </c>
      <c r="AV24">
        <v>28730.422129999999</v>
      </c>
    </row>
    <row r="25" spans="1:48" x14ac:dyDescent="0.25">
      <c r="A25" t="s">
        <v>138</v>
      </c>
      <c r="B25">
        <v>140789.85480162199</v>
      </c>
      <c r="C25">
        <v>143050.281460231</v>
      </c>
      <c r="D25">
        <v>145347</v>
      </c>
      <c r="E25">
        <v>147285.7139</v>
      </c>
      <c r="F25">
        <v>146749.7898</v>
      </c>
      <c r="G25">
        <v>146958.92879999999</v>
      </c>
      <c r="H25">
        <v>150208.38800000001</v>
      </c>
      <c r="I25">
        <v>152358.1954</v>
      </c>
      <c r="J25">
        <v>152557.3903</v>
      </c>
      <c r="K25">
        <v>152778.60709999999</v>
      </c>
      <c r="L25">
        <v>152452.9908</v>
      </c>
      <c r="M25">
        <v>154628.6912</v>
      </c>
      <c r="N25">
        <v>159862.71160000001</v>
      </c>
      <c r="O25">
        <v>164043.6225</v>
      </c>
      <c r="P25">
        <v>167876.685</v>
      </c>
      <c r="Q25">
        <v>171375.34409999999</v>
      </c>
      <c r="R25">
        <v>174838.9748</v>
      </c>
      <c r="S25">
        <v>178238.87119999999</v>
      </c>
      <c r="T25">
        <v>178504.9706</v>
      </c>
      <c r="U25">
        <v>177461.18309999999</v>
      </c>
      <c r="V25">
        <v>175901.4259</v>
      </c>
      <c r="W25">
        <v>174161.4785</v>
      </c>
      <c r="X25">
        <v>172381.9454</v>
      </c>
      <c r="Y25">
        <v>170606.52650000001</v>
      </c>
      <c r="Z25">
        <v>168869.17420000001</v>
      </c>
      <c r="AA25">
        <v>167163.0643</v>
      </c>
      <c r="AB25">
        <v>165508.68650000001</v>
      </c>
      <c r="AC25">
        <v>163878.95170000001</v>
      </c>
      <c r="AD25">
        <v>162291.98420000001</v>
      </c>
      <c r="AE25">
        <v>160758.0797</v>
      </c>
      <c r="AF25">
        <v>159235.75210000001</v>
      </c>
      <c r="AG25">
        <v>157758.54680000001</v>
      </c>
      <c r="AH25">
        <v>156308.57010000001</v>
      </c>
      <c r="AI25">
        <v>154894.82060000001</v>
      </c>
      <c r="AJ25">
        <v>153511.54519999999</v>
      </c>
      <c r="AK25">
        <v>152159.79079999999</v>
      </c>
      <c r="AL25">
        <v>150850.17379999999</v>
      </c>
      <c r="AM25">
        <v>149572.43729999999</v>
      </c>
      <c r="AN25">
        <v>148319.0355</v>
      </c>
      <c r="AO25">
        <v>147107.67569999999</v>
      </c>
      <c r="AP25">
        <v>145924.9062</v>
      </c>
      <c r="AQ25">
        <v>144766.0208</v>
      </c>
      <c r="AR25">
        <v>143649.35889999999</v>
      </c>
      <c r="AS25">
        <v>142557.2415</v>
      </c>
      <c r="AT25">
        <v>141490.9639</v>
      </c>
      <c r="AU25">
        <v>140451.89240000001</v>
      </c>
      <c r="AV25">
        <v>139435.15330000001</v>
      </c>
    </row>
    <row r="26" spans="1:48" x14ac:dyDescent="0.25">
      <c r="A26" t="s">
        <v>139</v>
      </c>
      <c r="B26">
        <v>56765.975058868797</v>
      </c>
      <c r="C26">
        <v>57677.371149913801</v>
      </c>
      <c r="D26">
        <v>58603.4</v>
      </c>
      <c r="E26">
        <v>60826.629130000001</v>
      </c>
      <c r="F26">
        <v>58457.255089999999</v>
      </c>
      <c r="G26">
        <v>59282.353450000002</v>
      </c>
      <c r="H26">
        <v>58309.569450000003</v>
      </c>
      <c r="I26">
        <v>58554.14428</v>
      </c>
      <c r="J26">
        <v>53659.020380000002</v>
      </c>
      <c r="K26">
        <v>50981.828320000001</v>
      </c>
      <c r="L26">
        <v>50163.022949999999</v>
      </c>
      <c r="M26">
        <v>52474.752439999997</v>
      </c>
      <c r="N26">
        <v>58660.851430000002</v>
      </c>
      <c r="O26">
        <v>60713.36335</v>
      </c>
      <c r="P26">
        <v>62336.405729999999</v>
      </c>
      <c r="Q26">
        <v>64339.101699999999</v>
      </c>
      <c r="R26">
        <v>66678.544569999998</v>
      </c>
      <c r="S26">
        <v>68260.478690000004</v>
      </c>
      <c r="T26">
        <v>58550.952660000003</v>
      </c>
      <c r="U26">
        <v>64126.571730000003</v>
      </c>
      <c r="V26">
        <v>69511.385569999999</v>
      </c>
      <c r="W26">
        <v>75197.070689999906</v>
      </c>
      <c r="X26">
        <v>81644.021859999906</v>
      </c>
      <c r="Y26">
        <v>88402.747040000002</v>
      </c>
      <c r="Z26">
        <v>95162.888860000006</v>
      </c>
      <c r="AA26">
        <v>101528.0704</v>
      </c>
      <c r="AB26">
        <v>106519.8412</v>
      </c>
      <c r="AC26">
        <v>112815.8054</v>
      </c>
      <c r="AD26">
        <v>117312.2249</v>
      </c>
      <c r="AE26">
        <v>120147.1287</v>
      </c>
      <c r="AF26">
        <v>121830.81939999999</v>
      </c>
      <c r="AG26">
        <v>122656.28720000001</v>
      </c>
      <c r="AH26">
        <v>122986.6326</v>
      </c>
      <c r="AI26">
        <v>122972.3799</v>
      </c>
      <c r="AJ26">
        <v>122794.27220000001</v>
      </c>
      <c r="AK26">
        <v>122506.0831</v>
      </c>
      <c r="AL26">
        <v>122129.3722</v>
      </c>
      <c r="AM26">
        <v>121740.1637</v>
      </c>
      <c r="AN26">
        <v>121351.5803</v>
      </c>
      <c r="AO26">
        <v>120932.63009999999</v>
      </c>
      <c r="AP26">
        <v>120531.02529999999</v>
      </c>
      <c r="AQ26">
        <v>120148.232</v>
      </c>
      <c r="AR26">
        <v>119755.09299999999</v>
      </c>
      <c r="AS26">
        <v>119403.99</v>
      </c>
      <c r="AT26">
        <v>119069.8667</v>
      </c>
      <c r="AU26">
        <v>118763.1253</v>
      </c>
      <c r="AV26">
        <v>126327.78079999999</v>
      </c>
    </row>
    <row r="27" spans="1:48" x14ac:dyDescent="0.25">
      <c r="A27" t="s">
        <v>140</v>
      </c>
      <c r="B27">
        <v>1819.1180231958399</v>
      </c>
      <c r="C27">
        <v>1848.32455146865</v>
      </c>
      <c r="D27">
        <v>1878</v>
      </c>
      <c r="E27">
        <v>1934.9621529999999</v>
      </c>
      <c r="F27">
        <v>1899.2046640000001</v>
      </c>
      <c r="G27">
        <v>1750.820451</v>
      </c>
      <c r="H27">
        <v>1773.3977420000001</v>
      </c>
      <c r="I27">
        <v>1811.1862289999999</v>
      </c>
      <c r="J27">
        <v>1785.5810690000001</v>
      </c>
      <c r="K27">
        <v>1763.649909</v>
      </c>
      <c r="L27">
        <v>1757.084292</v>
      </c>
      <c r="M27">
        <v>1739.463148</v>
      </c>
      <c r="N27">
        <v>1873.754866</v>
      </c>
      <c r="O27">
        <v>1956.8696849999999</v>
      </c>
      <c r="P27">
        <v>2018.4235739999999</v>
      </c>
      <c r="Q27">
        <v>2068.1111099999998</v>
      </c>
      <c r="R27">
        <v>2113.8818510000001</v>
      </c>
      <c r="S27">
        <v>2157.3862589999999</v>
      </c>
      <c r="T27">
        <v>2255.1011290000001</v>
      </c>
      <c r="U27">
        <v>2352.7655209999998</v>
      </c>
      <c r="V27">
        <v>2447.4008789999998</v>
      </c>
      <c r="W27">
        <v>2543.0222130000002</v>
      </c>
      <c r="X27">
        <v>2641.538415</v>
      </c>
      <c r="Y27">
        <v>2744.588769</v>
      </c>
      <c r="Z27">
        <v>2853.189288</v>
      </c>
      <c r="AA27">
        <v>2966.4347120000002</v>
      </c>
      <c r="AB27">
        <v>3084.2923129999999</v>
      </c>
      <c r="AC27">
        <v>3204.029098</v>
      </c>
      <c r="AD27">
        <v>3328.4166329999998</v>
      </c>
      <c r="AE27">
        <v>3453.3870929999998</v>
      </c>
      <c r="AF27">
        <v>3575.5208779999998</v>
      </c>
      <c r="AG27">
        <v>3695.6583860000001</v>
      </c>
      <c r="AH27">
        <v>3810.3409259999999</v>
      </c>
      <c r="AI27">
        <v>3919.4711480000001</v>
      </c>
      <c r="AJ27">
        <v>4023.3522739999999</v>
      </c>
      <c r="AK27">
        <v>4122.8746419999998</v>
      </c>
      <c r="AL27">
        <v>4218.6106600000003</v>
      </c>
      <c r="AM27">
        <v>4310.20352</v>
      </c>
      <c r="AN27">
        <v>4398.9912119999999</v>
      </c>
      <c r="AO27">
        <v>4486.4292919999998</v>
      </c>
      <c r="AP27">
        <v>4571.8018869999996</v>
      </c>
      <c r="AQ27">
        <v>4656.3285219999998</v>
      </c>
      <c r="AR27">
        <v>4740.8329320000003</v>
      </c>
      <c r="AS27">
        <v>4823.7963289999998</v>
      </c>
      <c r="AT27">
        <v>4906.8236360000001</v>
      </c>
      <c r="AU27">
        <v>4990.1243439999998</v>
      </c>
      <c r="AV27">
        <v>5068.7133489999997</v>
      </c>
    </row>
    <row r="28" spans="1:48" x14ac:dyDescent="0.25">
      <c r="A28" t="s">
        <v>141</v>
      </c>
      <c r="B28">
        <v>1756.1560042886399</v>
      </c>
      <c r="C28">
        <v>1784.35165698225</v>
      </c>
      <c r="D28">
        <v>1813</v>
      </c>
      <c r="E28">
        <v>1867.9906189999999</v>
      </c>
      <c r="F28">
        <v>1833.4707430000001</v>
      </c>
      <c r="G28">
        <v>1690.222299</v>
      </c>
      <c r="H28">
        <v>1712.018161</v>
      </c>
      <c r="I28">
        <v>1748.49874</v>
      </c>
      <c r="J28">
        <v>1723.7798069999999</v>
      </c>
      <c r="K28">
        <v>1702.6077130000001</v>
      </c>
      <c r="L28">
        <v>1696.2693400000001</v>
      </c>
      <c r="M28">
        <v>1679.2580869999999</v>
      </c>
      <c r="N28">
        <v>1821.504905</v>
      </c>
      <c r="O28">
        <v>1907.6294780000001</v>
      </c>
      <c r="P28">
        <v>1969.848661</v>
      </c>
      <c r="Q28">
        <v>2019.253884</v>
      </c>
      <c r="R28">
        <v>2064.4496789999998</v>
      </c>
      <c r="S28">
        <v>2107.3510769999998</v>
      </c>
      <c r="T28">
        <v>2202.9253859999999</v>
      </c>
      <c r="U28">
        <v>2298.3289169999998</v>
      </c>
      <c r="V28">
        <v>2390.7211050000001</v>
      </c>
      <c r="W28">
        <v>2484.055531</v>
      </c>
      <c r="X28">
        <v>2580.210658</v>
      </c>
      <c r="Y28">
        <v>2680.7936599999998</v>
      </c>
      <c r="Z28">
        <v>2786.7993179999999</v>
      </c>
      <c r="AA28">
        <v>2897.34413</v>
      </c>
      <c r="AB28">
        <v>3012.3963450000001</v>
      </c>
      <c r="AC28">
        <v>3129.2864279999999</v>
      </c>
      <c r="AD28">
        <v>3250.7215190000002</v>
      </c>
      <c r="AE28">
        <v>3372.7282449999998</v>
      </c>
      <c r="AF28">
        <v>3491.9665869999999</v>
      </c>
      <c r="AG28">
        <v>3609.257462</v>
      </c>
      <c r="AH28">
        <v>3721.2227800000001</v>
      </c>
      <c r="AI28">
        <v>3827.7675490000001</v>
      </c>
      <c r="AJ28">
        <v>3929.1879690000001</v>
      </c>
      <c r="AK28">
        <v>4026.353615</v>
      </c>
      <c r="AL28">
        <v>4119.8235020000002</v>
      </c>
      <c r="AM28">
        <v>4209.2490790000002</v>
      </c>
      <c r="AN28">
        <v>4295.93703</v>
      </c>
      <c r="AO28">
        <v>4381.3088299999999</v>
      </c>
      <c r="AP28">
        <v>4464.6652009999998</v>
      </c>
      <c r="AQ28">
        <v>4547.1970799999999</v>
      </c>
      <c r="AR28">
        <v>4629.7088430000003</v>
      </c>
      <c r="AS28">
        <v>4710.7170640000004</v>
      </c>
      <c r="AT28">
        <v>4791.7890729999999</v>
      </c>
      <c r="AU28">
        <v>4873.1293669999995</v>
      </c>
      <c r="AV28">
        <v>4949.8692069999997</v>
      </c>
    </row>
    <row r="29" spans="1:48" x14ac:dyDescent="0.25">
      <c r="A29" t="s">
        <v>142</v>
      </c>
      <c r="B29">
        <v>3797.0940633267901</v>
      </c>
      <c r="C29">
        <v>3858.0576367183799</v>
      </c>
      <c r="D29">
        <v>3920</v>
      </c>
      <c r="E29">
        <v>4016.2513479999998</v>
      </c>
      <c r="F29">
        <v>3919.4843169999999</v>
      </c>
      <c r="G29">
        <v>3851.3739879999998</v>
      </c>
      <c r="H29">
        <v>3855.2724920000001</v>
      </c>
      <c r="I29">
        <v>3886.9237069999999</v>
      </c>
      <c r="J29">
        <v>3900.5221510000001</v>
      </c>
      <c r="K29">
        <v>3884.9590159999998</v>
      </c>
      <c r="L29">
        <v>3922.6764579999999</v>
      </c>
      <c r="M29">
        <v>3936.7766879999999</v>
      </c>
      <c r="N29">
        <v>4093.6387800000002</v>
      </c>
      <c r="O29">
        <v>4217.1363719999999</v>
      </c>
      <c r="P29">
        <v>4329.3229039999997</v>
      </c>
      <c r="Q29">
        <v>4431.7213469999997</v>
      </c>
      <c r="R29">
        <v>4533.0816649999997</v>
      </c>
      <c r="S29">
        <v>4633.2366220000004</v>
      </c>
      <c r="T29">
        <v>4487.6253749999996</v>
      </c>
      <c r="U29">
        <v>4250.3442009999999</v>
      </c>
      <c r="V29">
        <v>3989.048147</v>
      </c>
      <c r="W29">
        <v>3730.6222760000001</v>
      </c>
      <c r="X29">
        <v>3484.827061</v>
      </c>
      <c r="Y29">
        <v>3254.2845809999999</v>
      </c>
      <c r="Z29">
        <v>3039.518857</v>
      </c>
      <c r="AA29">
        <v>2839.5710869999998</v>
      </c>
      <c r="AB29">
        <v>2653.8068629999998</v>
      </c>
      <c r="AC29">
        <v>2480.7443629999998</v>
      </c>
      <c r="AD29">
        <v>2319.7379120000001</v>
      </c>
      <c r="AE29">
        <v>2170.033019</v>
      </c>
      <c r="AF29">
        <v>2030.215729</v>
      </c>
      <c r="AG29">
        <v>1900.021898</v>
      </c>
      <c r="AH29">
        <v>1778.5280069999999</v>
      </c>
      <c r="AI29">
        <v>1665.2211420000001</v>
      </c>
      <c r="AJ29">
        <v>1559.4554370000001</v>
      </c>
      <c r="AK29">
        <v>1460.713238</v>
      </c>
      <c r="AL29">
        <v>1368.6066960000001</v>
      </c>
      <c r="AM29">
        <v>1282.5732969999999</v>
      </c>
      <c r="AN29">
        <v>1202.1297790000001</v>
      </c>
      <c r="AO29">
        <v>1127.0425090000001</v>
      </c>
      <c r="AP29">
        <v>1056.834965</v>
      </c>
      <c r="AQ29">
        <v>991.14399170000002</v>
      </c>
      <c r="AR29">
        <v>929.7950419</v>
      </c>
      <c r="AS29">
        <v>872.37406329999999</v>
      </c>
      <c r="AT29">
        <v>818.62966589999996</v>
      </c>
      <c r="AU29">
        <v>768.32702080000001</v>
      </c>
      <c r="AV29">
        <v>721.2121277</v>
      </c>
    </row>
    <row r="30" spans="1:48" x14ac:dyDescent="0.25">
      <c r="A30" t="s">
        <v>143</v>
      </c>
      <c r="B30">
        <v>94.927351583169894</v>
      </c>
      <c r="C30">
        <v>96.451440917959602</v>
      </c>
      <c r="D30">
        <v>98</v>
      </c>
      <c r="E30">
        <v>102.36561</v>
      </c>
      <c r="F30">
        <v>105.42158259999999</v>
      </c>
      <c r="G30">
        <v>105.5754328</v>
      </c>
      <c r="H30">
        <v>109.9246239</v>
      </c>
      <c r="I30">
        <v>113.2315485</v>
      </c>
      <c r="J30">
        <v>113.58952650000001</v>
      </c>
      <c r="K30">
        <v>114.80135110000001</v>
      </c>
      <c r="L30">
        <v>116.8945901</v>
      </c>
      <c r="M30">
        <v>118.6701637</v>
      </c>
      <c r="N30">
        <v>111.9362588</v>
      </c>
      <c r="O30">
        <v>110.4750744</v>
      </c>
      <c r="P30">
        <v>111.19196479999999</v>
      </c>
      <c r="Q30">
        <v>112.70721570000001</v>
      </c>
      <c r="R30">
        <v>114.6591892</v>
      </c>
      <c r="S30">
        <v>116.79853490000001</v>
      </c>
      <c r="T30">
        <v>116.3908046</v>
      </c>
      <c r="U30">
        <v>114.9284104</v>
      </c>
      <c r="V30">
        <v>113.0624076</v>
      </c>
      <c r="W30">
        <v>111.06690330000001</v>
      </c>
      <c r="X30">
        <v>109.05547489999999</v>
      </c>
      <c r="Y30">
        <v>107.06509939999999</v>
      </c>
      <c r="Z30">
        <v>105.1205387</v>
      </c>
      <c r="AA30">
        <v>103.2183098</v>
      </c>
      <c r="AB30">
        <v>101.37103310000001</v>
      </c>
      <c r="AC30">
        <v>99.56140422</v>
      </c>
      <c r="AD30">
        <v>97.799976200000003</v>
      </c>
      <c r="AE30">
        <v>96.092165289999997</v>
      </c>
      <c r="AF30">
        <v>94.412214779999999</v>
      </c>
      <c r="AG30">
        <v>92.779656419999995</v>
      </c>
      <c r="AH30">
        <v>91.183122519999998</v>
      </c>
      <c r="AI30">
        <v>89.627281089999997</v>
      </c>
      <c r="AJ30">
        <v>88.108098889999894</v>
      </c>
      <c r="AK30">
        <v>86.62556069</v>
      </c>
      <c r="AL30">
        <v>85.185086220000002</v>
      </c>
      <c r="AM30">
        <v>83.780119569999997</v>
      </c>
      <c r="AN30">
        <v>82.405820160000005</v>
      </c>
      <c r="AO30">
        <v>81.071522479999999</v>
      </c>
      <c r="AP30">
        <v>79.769076310000003</v>
      </c>
      <c r="AQ30">
        <v>78.495361919999894</v>
      </c>
      <c r="AR30">
        <v>77.259845530000007</v>
      </c>
      <c r="AS30">
        <v>76.052305349999997</v>
      </c>
      <c r="AT30">
        <v>74.872959710000003</v>
      </c>
      <c r="AU30">
        <v>73.722048259999994</v>
      </c>
      <c r="AV30">
        <v>72.596518000000003</v>
      </c>
    </row>
    <row r="31" spans="1:48" x14ac:dyDescent="0.25">
      <c r="A31" t="s">
        <v>144</v>
      </c>
      <c r="B31">
        <v>19.372928894524399</v>
      </c>
      <c r="C31">
        <v>19.6839675342774</v>
      </c>
      <c r="D31">
        <v>20</v>
      </c>
      <c r="E31">
        <v>20.890940820000001</v>
      </c>
      <c r="F31">
        <v>21.514608689999999</v>
      </c>
      <c r="G31">
        <v>21.5460067</v>
      </c>
      <c r="H31">
        <v>22.43359671</v>
      </c>
      <c r="I31">
        <v>23.108479289999998</v>
      </c>
      <c r="J31">
        <v>23.181536019999999</v>
      </c>
      <c r="K31">
        <v>23.428847149999999</v>
      </c>
      <c r="L31">
        <v>23.8560388</v>
      </c>
      <c r="M31">
        <v>24.218400750000001</v>
      </c>
      <c r="N31">
        <v>22.69208107</v>
      </c>
      <c r="O31">
        <v>22.32138715</v>
      </c>
      <c r="P31">
        <v>22.42402268</v>
      </c>
      <c r="Q31">
        <v>22.70288961</v>
      </c>
      <c r="R31">
        <v>23.08129113</v>
      </c>
      <c r="S31">
        <v>23.506944099999998</v>
      </c>
      <c r="T31">
        <v>23.423650760000001</v>
      </c>
      <c r="U31">
        <v>23.12960751</v>
      </c>
      <c r="V31">
        <v>22.754867690000001</v>
      </c>
      <c r="W31">
        <v>22.354191199999999</v>
      </c>
      <c r="X31">
        <v>21.950278130000001</v>
      </c>
      <c r="Y31">
        <v>21.550515130000001</v>
      </c>
      <c r="Z31">
        <v>21.15987247</v>
      </c>
      <c r="AA31">
        <v>20.77765145</v>
      </c>
      <c r="AB31">
        <v>20.406400659999999</v>
      </c>
      <c r="AC31">
        <v>20.042646380000001</v>
      </c>
      <c r="AD31">
        <v>19.688522460000002</v>
      </c>
      <c r="AE31">
        <v>19.345128119999998</v>
      </c>
      <c r="AF31">
        <v>19.00728595</v>
      </c>
      <c r="AG31">
        <v>18.678935030000002</v>
      </c>
      <c r="AH31">
        <v>18.35779294</v>
      </c>
      <c r="AI31">
        <v>18.044804890000002</v>
      </c>
      <c r="AJ31">
        <v>17.73916363</v>
      </c>
      <c r="AK31">
        <v>17.440870279999999</v>
      </c>
      <c r="AL31">
        <v>17.151019720000001</v>
      </c>
      <c r="AM31">
        <v>16.868295239999998</v>
      </c>
      <c r="AN31">
        <v>16.59172508</v>
      </c>
      <c r="AO31">
        <v>16.32319115</v>
      </c>
      <c r="AP31">
        <v>16.061054670000001</v>
      </c>
      <c r="AQ31">
        <v>15.804689400000001</v>
      </c>
      <c r="AR31">
        <v>15.55600304</v>
      </c>
      <c r="AS31">
        <v>15.31293893</v>
      </c>
      <c r="AT31">
        <v>15.07554236</v>
      </c>
      <c r="AU31">
        <v>14.843862720000001</v>
      </c>
      <c r="AV31">
        <v>14.617286289999999</v>
      </c>
    </row>
    <row r="32" spans="1:48" x14ac:dyDescent="0.25">
      <c r="A32" t="s">
        <v>145</v>
      </c>
      <c r="B32">
        <v>4889.7272529779802</v>
      </c>
      <c r="C32">
        <v>4968.2334056516302</v>
      </c>
      <c r="D32">
        <v>5048</v>
      </c>
      <c r="E32">
        <v>5247.6301290000001</v>
      </c>
      <c r="F32">
        <v>5208.6057270000001</v>
      </c>
      <c r="G32">
        <v>5203.5452839999998</v>
      </c>
      <c r="H32">
        <v>5466.9251610000001</v>
      </c>
      <c r="I32">
        <v>5592.5518089999996</v>
      </c>
      <c r="J32">
        <v>5499.913708</v>
      </c>
      <c r="K32">
        <v>5414.9677119999997</v>
      </c>
      <c r="L32">
        <v>5525.5502079999997</v>
      </c>
      <c r="M32">
        <v>5548.742765</v>
      </c>
      <c r="N32">
        <v>5439.4880620000004</v>
      </c>
      <c r="O32">
        <v>5454.5973540000005</v>
      </c>
      <c r="P32">
        <v>5527.4091230000004</v>
      </c>
      <c r="Q32">
        <v>5621.0062870000002</v>
      </c>
      <c r="R32">
        <v>5730.3586029999997</v>
      </c>
      <c r="S32">
        <v>5848.1749849999997</v>
      </c>
      <c r="T32">
        <v>5789.0916180000004</v>
      </c>
      <c r="U32">
        <v>5658.2198200000003</v>
      </c>
      <c r="V32">
        <v>5501.6660860000002</v>
      </c>
      <c r="W32">
        <v>5338.6519520000002</v>
      </c>
      <c r="X32">
        <v>5176.9508729999998</v>
      </c>
      <c r="Y32">
        <v>5019.1387709999999</v>
      </c>
      <c r="Z32">
        <v>4866.6029449999996</v>
      </c>
      <c r="AA32">
        <v>4719.1539830000002</v>
      </c>
      <c r="AB32">
        <v>4577.2652889999999</v>
      </c>
      <c r="AC32">
        <v>4440.0024439999997</v>
      </c>
      <c r="AD32">
        <v>4307.7047389999998</v>
      </c>
      <c r="AE32">
        <v>4180.4628259999999</v>
      </c>
      <c r="AF32">
        <v>4057.0040570000001</v>
      </c>
      <c r="AG32">
        <v>3938.061706</v>
      </c>
      <c r="AH32">
        <v>3823.0210870000001</v>
      </c>
      <c r="AI32">
        <v>3711.9682469999998</v>
      </c>
      <c r="AJ32">
        <v>3604.623595</v>
      </c>
      <c r="AK32">
        <v>3500.884106</v>
      </c>
      <c r="AL32">
        <v>3400.8700330000001</v>
      </c>
      <c r="AM32">
        <v>3304.2163139999998</v>
      </c>
      <c r="AN32">
        <v>3210.6415499999998</v>
      </c>
      <c r="AO32">
        <v>3120.4286790000001</v>
      </c>
      <c r="AP32">
        <v>3033.1726250000002</v>
      </c>
      <c r="AQ32">
        <v>2948.6774230000001</v>
      </c>
      <c r="AR32">
        <v>2867.2278369999999</v>
      </c>
      <c r="AS32">
        <v>2788.3628640000002</v>
      </c>
      <c r="AT32">
        <v>2712.02477</v>
      </c>
      <c r="AU32">
        <v>2638.1579710000001</v>
      </c>
      <c r="AV32">
        <v>2566.5903250000001</v>
      </c>
    </row>
    <row r="33" spans="1:48" x14ac:dyDescent="0.25">
      <c r="A33" t="s">
        <v>146</v>
      </c>
      <c r="B33">
        <v>158.85801693510001</v>
      </c>
      <c r="C33">
        <v>161.40853378107499</v>
      </c>
      <c r="D33">
        <v>164</v>
      </c>
      <c r="E33">
        <v>156.03796360000001</v>
      </c>
      <c r="F33">
        <v>147.28785679999999</v>
      </c>
      <c r="G33">
        <v>152.84641819999999</v>
      </c>
      <c r="H33">
        <v>148.63963609999999</v>
      </c>
      <c r="I33">
        <v>144.4328539</v>
      </c>
      <c r="J33">
        <v>133.53167909999999</v>
      </c>
      <c r="K33">
        <v>134.8287703</v>
      </c>
      <c r="L33">
        <v>136.1511021</v>
      </c>
      <c r="M33">
        <v>134.8161499</v>
      </c>
      <c r="N33">
        <v>157.0105231</v>
      </c>
      <c r="O33">
        <v>169.18914419999999</v>
      </c>
      <c r="P33">
        <v>176.61410230000001</v>
      </c>
      <c r="Q33">
        <v>181.7661038</v>
      </c>
      <c r="R33">
        <v>186.14668710000001</v>
      </c>
      <c r="S33">
        <v>190.24897669999999</v>
      </c>
      <c r="T33">
        <v>190.16685519999999</v>
      </c>
      <c r="U33">
        <v>188.33883499999999</v>
      </c>
      <c r="V33">
        <v>185.8325313</v>
      </c>
      <c r="W33">
        <v>183.0987925</v>
      </c>
      <c r="X33">
        <v>180.32496689999999</v>
      </c>
      <c r="Y33">
        <v>177.57227359999999</v>
      </c>
      <c r="Z33">
        <v>174.88174749999999</v>
      </c>
      <c r="AA33">
        <v>172.2477241</v>
      </c>
      <c r="AB33">
        <v>169.69129229999999</v>
      </c>
      <c r="AC33">
        <v>167.1837462</v>
      </c>
      <c r="AD33">
        <v>164.74283879999999</v>
      </c>
      <c r="AE33">
        <v>162.3779495</v>
      </c>
      <c r="AF33">
        <v>160.04595810000001</v>
      </c>
      <c r="AG33">
        <v>157.78000560000001</v>
      </c>
      <c r="AH33">
        <v>155.56115629999999</v>
      </c>
      <c r="AI33">
        <v>153.39762289999999</v>
      </c>
      <c r="AJ33">
        <v>151.28286499999999</v>
      </c>
      <c r="AK33">
        <v>149.21718379999999</v>
      </c>
      <c r="AL33">
        <v>147.2102702</v>
      </c>
      <c r="AM33">
        <v>145.25126750000001</v>
      </c>
      <c r="AN33">
        <v>143.3321694</v>
      </c>
      <c r="AO33">
        <v>141.46953550000001</v>
      </c>
      <c r="AP33">
        <v>139.6496449</v>
      </c>
      <c r="AQ33">
        <v>137.86741549999999</v>
      </c>
      <c r="AR33">
        <v>136.1398136</v>
      </c>
      <c r="AS33">
        <v>134.4493444</v>
      </c>
      <c r="AT33">
        <v>132.79674689999999</v>
      </c>
      <c r="AU33">
        <v>131.18281390000001</v>
      </c>
      <c r="AV33">
        <v>129.6024946</v>
      </c>
    </row>
    <row r="34" spans="1:48" x14ac:dyDescent="0.25">
      <c r="A34" t="s">
        <v>147</v>
      </c>
      <c r="B34">
        <v>173659.515798384</v>
      </c>
      <c r="C34">
        <v>176447.67549628901</v>
      </c>
      <c r="D34">
        <v>179280.6</v>
      </c>
      <c r="E34">
        <v>187872.2997</v>
      </c>
      <c r="F34">
        <v>187857.71340000001</v>
      </c>
      <c r="G34">
        <v>185649.75659999999</v>
      </c>
      <c r="H34">
        <v>189377.859</v>
      </c>
      <c r="I34">
        <v>192237.9418</v>
      </c>
      <c r="J34">
        <v>191377.1802</v>
      </c>
      <c r="K34">
        <v>192422.36369999999</v>
      </c>
      <c r="L34">
        <v>197446.38440000001</v>
      </c>
      <c r="M34">
        <v>202772.04699999999</v>
      </c>
      <c r="N34">
        <v>200751.6882</v>
      </c>
      <c r="O34">
        <v>202088.3873</v>
      </c>
      <c r="P34">
        <v>205024.84390000001</v>
      </c>
      <c r="Q34">
        <v>208463.27859999999</v>
      </c>
      <c r="R34">
        <v>212319.64060000001</v>
      </c>
      <c r="S34">
        <v>216366.50959999999</v>
      </c>
      <c r="T34">
        <v>215620.40340000001</v>
      </c>
      <c r="U34">
        <v>212898.25459999999</v>
      </c>
      <c r="V34">
        <v>209428.16269999999</v>
      </c>
      <c r="W34">
        <v>205725.90229999999</v>
      </c>
      <c r="X34">
        <v>202003.99780000001</v>
      </c>
      <c r="Y34">
        <v>198330.79139999999</v>
      </c>
      <c r="Z34">
        <v>194751.17050000001</v>
      </c>
      <c r="AA34">
        <v>191257.50289999999</v>
      </c>
      <c r="AB34">
        <v>187871.98939999999</v>
      </c>
      <c r="AC34">
        <v>184561.50520000001</v>
      </c>
      <c r="AD34">
        <v>181344.64189999999</v>
      </c>
      <c r="AE34">
        <v>178230.61050000001</v>
      </c>
      <c r="AF34">
        <v>175170.9423</v>
      </c>
      <c r="AG34">
        <v>172201.21780000001</v>
      </c>
      <c r="AH34">
        <v>169299.8168</v>
      </c>
      <c r="AI34">
        <v>166474.93640000001</v>
      </c>
      <c r="AJ34">
        <v>163718.6967</v>
      </c>
      <c r="AK34">
        <v>161030.73250000001</v>
      </c>
      <c r="AL34">
        <v>158420.8339</v>
      </c>
      <c r="AM34">
        <v>155876.58679999999</v>
      </c>
      <c r="AN34">
        <v>153388.7885</v>
      </c>
      <c r="AO34">
        <v>150974.63930000001</v>
      </c>
      <c r="AP34">
        <v>148618.84520000001</v>
      </c>
      <c r="AQ34">
        <v>146315.48360000001</v>
      </c>
      <c r="AR34">
        <v>144082.10430000001</v>
      </c>
      <c r="AS34">
        <v>141899.59830000001</v>
      </c>
      <c r="AT34">
        <v>139768.3174</v>
      </c>
      <c r="AU34">
        <v>137688.67009999999</v>
      </c>
      <c r="AV34">
        <v>135654.93119999999</v>
      </c>
    </row>
    <row r="35" spans="1:48" x14ac:dyDescent="0.25">
      <c r="A35" t="s">
        <v>86</v>
      </c>
      <c r="B35">
        <v>87751.618720637998</v>
      </c>
      <c r="C35">
        <v>89160.499343263204</v>
      </c>
      <c r="D35">
        <v>90592</v>
      </c>
      <c r="E35">
        <v>94648.26139</v>
      </c>
      <c r="F35">
        <v>95762.722380000007</v>
      </c>
      <c r="G35">
        <v>91338.832649999997</v>
      </c>
      <c r="H35">
        <v>92842.618310000005</v>
      </c>
      <c r="I35">
        <v>93318.264089999997</v>
      </c>
      <c r="J35">
        <v>92489.465639999995</v>
      </c>
      <c r="K35">
        <v>90798.539149999997</v>
      </c>
      <c r="L35">
        <v>90214.096560000005</v>
      </c>
      <c r="M35">
        <v>89458.301139999996</v>
      </c>
      <c r="N35">
        <v>102963.8367</v>
      </c>
      <c r="O35">
        <v>102675.60309999999</v>
      </c>
      <c r="P35">
        <v>103249.00260000001</v>
      </c>
      <c r="Q35">
        <v>104131.6684</v>
      </c>
      <c r="R35">
        <v>104860.4903</v>
      </c>
      <c r="S35">
        <v>105918.3361</v>
      </c>
      <c r="T35">
        <v>106605.13529999999</v>
      </c>
      <c r="U35">
        <v>109244.8417</v>
      </c>
      <c r="V35">
        <v>111396.29829999999</v>
      </c>
      <c r="W35">
        <v>112478.7911</v>
      </c>
      <c r="X35">
        <v>112584.6544</v>
      </c>
      <c r="Y35">
        <v>113385.4489</v>
      </c>
      <c r="Z35">
        <v>112422.51179999999</v>
      </c>
      <c r="AA35">
        <v>113066.52370000001</v>
      </c>
      <c r="AB35">
        <v>111270.93030000001</v>
      </c>
      <c r="AC35">
        <v>112130.3171</v>
      </c>
      <c r="AD35">
        <v>109642.82859999999</v>
      </c>
      <c r="AE35">
        <v>106424</v>
      </c>
      <c r="AF35">
        <v>107323.474</v>
      </c>
      <c r="AG35">
        <v>102950.2807</v>
      </c>
      <c r="AH35">
        <v>101526.86870000001</v>
      </c>
      <c r="AI35">
        <v>98113.314069999906</v>
      </c>
      <c r="AJ35">
        <v>95452.16171</v>
      </c>
      <c r="AK35">
        <v>92308.635880000002</v>
      </c>
      <c r="AL35">
        <v>88007.584229999906</v>
      </c>
      <c r="AM35">
        <v>85243.503509999995</v>
      </c>
      <c r="AN35">
        <v>83398.375929999995</v>
      </c>
      <c r="AO35">
        <v>79474.391810000001</v>
      </c>
      <c r="AP35">
        <v>78034.960269999996</v>
      </c>
      <c r="AQ35">
        <v>76736.573019999996</v>
      </c>
      <c r="AR35">
        <v>72683.395959999994</v>
      </c>
      <c r="AS35">
        <v>71862.404339999906</v>
      </c>
      <c r="AT35">
        <v>70111.823130000004</v>
      </c>
      <c r="AU35">
        <v>68371.748739999995</v>
      </c>
      <c r="AV35">
        <v>67335.269939999998</v>
      </c>
    </row>
    <row r="36" spans="1:48" x14ac:dyDescent="0.25">
      <c r="A36" t="s">
        <v>148</v>
      </c>
      <c r="B36">
        <v>4048.6566146889299</v>
      </c>
      <c r="C36">
        <v>4113.65910621284</v>
      </c>
      <c r="D36">
        <v>4179.705234</v>
      </c>
      <c r="E36">
        <v>4271.2577279999996</v>
      </c>
      <c r="F36">
        <v>4500.2943830000004</v>
      </c>
      <c r="G36">
        <v>4483.7927909999999</v>
      </c>
      <c r="H36">
        <v>4584.1230599999999</v>
      </c>
      <c r="I36">
        <v>4647.8269849999997</v>
      </c>
      <c r="J36">
        <v>4671.0718079999997</v>
      </c>
      <c r="K36">
        <v>4662.8690740000002</v>
      </c>
      <c r="L36">
        <v>4626.0331329999999</v>
      </c>
      <c r="M36">
        <v>4601.1718229999997</v>
      </c>
      <c r="N36">
        <v>4613.4125949999998</v>
      </c>
      <c r="O36">
        <v>4639.299892</v>
      </c>
      <c r="P36">
        <v>4668.272277</v>
      </c>
      <c r="Q36">
        <v>4694.9129720000001</v>
      </c>
      <c r="R36">
        <v>4720.0785649999998</v>
      </c>
      <c r="S36">
        <v>4740.5569939999996</v>
      </c>
      <c r="T36">
        <v>4732.973266</v>
      </c>
      <c r="U36">
        <v>4786.2721650000003</v>
      </c>
      <c r="V36">
        <v>4831.2433769999998</v>
      </c>
      <c r="W36">
        <v>4872.5051439999997</v>
      </c>
      <c r="X36">
        <v>4910.6306679999998</v>
      </c>
      <c r="Y36">
        <v>4947.4262529999996</v>
      </c>
      <c r="Z36">
        <v>4983.3222939999996</v>
      </c>
      <c r="AA36">
        <v>5018.5980790000003</v>
      </c>
      <c r="AB36">
        <v>5052.1366180000005</v>
      </c>
      <c r="AC36">
        <v>5083.7559160000001</v>
      </c>
      <c r="AD36">
        <v>5115.0298510000002</v>
      </c>
      <c r="AE36">
        <v>5145.1598620000004</v>
      </c>
      <c r="AF36">
        <v>5175.1882999999998</v>
      </c>
      <c r="AG36">
        <v>5204.4480450000001</v>
      </c>
      <c r="AH36">
        <v>5232.9605689999999</v>
      </c>
      <c r="AI36">
        <v>5260.9274210000003</v>
      </c>
      <c r="AJ36">
        <v>5289.0089889999999</v>
      </c>
      <c r="AK36">
        <v>5317.4152999999997</v>
      </c>
      <c r="AL36">
        <v>5346.0249169999997</v>
      </c>
      <c r="AM36">
        <v>5375.2388250000004</v>
      </c>
      <c r="AN36">
        <v>5405.712708</v>
      </c>
      <c r="AO36">
        <v>5436.9245350000001</v>
      </c>
      <c r="AP36">
        <v>5469.0554359999996</v>
      </c>
      <c r="AQ36">
        <v>5502.3010979999999</v>
      </c>
      <c r="AR36">
        <v>5535.8476609999998</v>
      </c>
      <c r="AS36">
        <v>5570.0436609999997</v>
      </c>
      <c r="AT36">
        <v>5604.933027</v>
      </c>
      <c r="AU36">
        <v>5640.0529409999999</v>
      </c>
      <c r="AV36">
        <v>5701.1949869999999</v>
      </c>
    </row>
    <row r="37" spans="1:48" x14ac:dyDescent="0.25">
      <c r="A37" t="s">
        <v>149</v>
      </c>
      <c r="B37">
        <v>8948.3558563808492</v>
      </c>
      <c r="C37">
        <v>9092.0246040827606</v>
      </c>
      <c r="D37">
        <v>9238</v>
      </c>
      <c r="E37">
        <v>9440.3496610000002</v>
      </c>
      <c r="F37">
        <v>9946.567325</v>
      </c>
      <c r="G37">
        <v>9910.0954459999903</v>
      </c>
      <c r="H37">
        <v>10131.84578</v>
      </c>
      <c r="I37">
        <v>10272.64443</v>
      </c>
      <c r="J37">
        <v>10324.02022</v>
      </c>
      <c r="K37">
        <v>10305.890509999999</v>
      </c>
      <c r="L37">
        <v>10224.47558</v>
      </c>
      <c r="M37">
        <v>10169.52702</v>
      </c>
      <c r="N37">
        <v>10178.984700000001</v>
      </c>
      <c r="O37">
        <v>10205.03721</v>
      </c>
      <c r="P37">
        <v>10229.147059999999</v>
      </c>
      <c r="Q37">
        <v>10250.26755</v>
      </c>
      <c r="R37">
        <v>10269.60996</v>
      </c>
      <c r="S37">
        <v>10267.690399999999</v>
      </c>
      <c r="T37">
        <v>10466.36498</v>
      </c>
      <c r="U37">
        <v>10463.75958</v>
      </c>
      <c r="V37">
        <v>10468.286840000001</v>
      </c>
      <c r="W37">
        <v>10481.60593</v>
      </c>
      <c r="X37">
        <v>10505.839180000001</v>
      </c>
      <c r="Y37">
        <v>10540.19526</v>
      </c>
      <c r="Z37">
        <v>10583.458989999999</v>
      </c>
      <c r="AA37">
        <v>10634.74531</v>
      </c>
      <c r="AB37">
        <v>10694.557199999999</v>
      </c>
      <c r="AC37">
        <v>10760.589040000001</v>
      </c>
      <c r="AD37">
        <v>10832.11789</v>
      </c>
      <c r="AE37">
        <v>10905.35355</v>
      </c>
      <c r="AF37">
        <v>10979.753580000001</v>
      </c>
      <c r="AG37">
        <v>11052.341329999999</v>
      </c>
      <c r="AH37">
        <v>11122.346380000001</v>
      </c>
      <c r="AI37">
        <v>11189.909600000001</v>
      </c>
      <c r="AJ37">
        <v>11255.67266</v>
      </c>
      <c r="AK37">
        <v>11319.8626</v>
      </c>
      <c r="AL37">
        <v>11382.25301</v>
      </c>
      <c r="AM37">
        <v>11443.541880000001</v>
      </c>
      <c r="AN37">
        <v>11504.610430000001</v>
      </c>
      <c r="AO37">
        <v>11564.840480000001</v>
      </c>
      <c r="AP37">
        <v>11624.46457</v>
      </c>
      <c r="AQ37">
        <v>11683.87378</v>
      </c>
      <c r="AR37">
        <v>11742.11543</v>
      </c>
      <c r="AS37">
        <v>11799.730030000001</v>
      </c>
      <c r="AT37">
        <v>11857.0676</v>
      </c>
      <c r="AU37">
        <v>11913.731540000001</v>
      </c>
      <c r="AV37">
        <v>11895.979160000001</v>
      </c>
    </row>
    <row r="38" spans="1:48" x14ac:dyDescent="0.25">
      <c r="A38" t="s">
        <v>150</v>
      </c>
      <c r="B38">
        <v>656.86411438588902</v>
      </c>
      <c r="C38">
        <v>667.41028021107195</v>
      </c>
      <c r="D38">
        <v>678.12576809999996</v>
      </c>
      <c r="E38">
        <v>692.9794723</v>
      </c>
      <c r="F38">
        <v>730.13894870000001</v>
      </c>
      <c r="G38">
        <v>727.46168939999995</v>
      </c>
      <c r="H38">
        <v>743.73952169999995</v>
      </c>
      <c r="I38">
        <v>754.07500479999999</v>
      </c>
      <c r="J38">
        <v>757.84630270000002</v>
      </c>
      <c r="K38">
        <v>756.5154708</v>
      </c>
      <c r="L38">
        <v>750.5391161</v>
      </c>
      <c r="M38">
        <v>746.50555529999997</v>
      </c>
      <c r="N38">
        <v>724.78503780000005</v>
      </c>
      <c r="O38">
        <v>723.61017549999997</v>
      </c>
      <c r="P38">
        <v>730.66433359999996</v>
      </c>
      <c r="Q38">
        <v>741.18493839999996</v>
      </c>
      <c r="R38">
        <v>753.84583610000004</v>
      </c>
      <c r="S38">
        <v>767.22028239999997</v>
      </c>
      <c r="T38">
        <v>801.33434560000001</v>
      </c>
      <c r="U38">
        <v>836.04927020000002</v>
      </c>
      <c r="V38">
        <v>869.95437460000005</v>
      </c>
      <c r="W38">
        <v>904.31905510000001</v>
      </c>
      <c r="X38">
        <v>939.75293169999998</v>
      </c>
      <c r="Y38">
        <v>976.80973540000002</v>
      </c>
      <c r="Z38">
        <v>1015.839352</v>
      </c>
      <c r="AA38">
        <v>1056.5153680000001</v>
      </c>
      <c r="AB38">
        <v>1098.824897</v>
      </c>
      <c r="AC38">
        <v>1141.794183</v>
      </c>
      <c r="AD38">
        <v>1186.410934</v>
      </c>
      <c r="AE38">
        <v>1231.225848</v>
      </c>
      <c r="AF38">
        <v>1275.019624</v>
      </c>
      <c r="AG38">
        <v>1318.0914740000001</v>
      </c>
      <c r="AH38">
        <v>1359.2076030000001</v>
      </c>
      <c r="AI38">
        <v>1398.332768</v>
      </c>
      <c r="AJ38">
        <v>1435.574844</v>
      </c>
      <c r="AK38">
        <v>1471.2514249999999</v>
      </c>
      <c r="AL38">
        <v>1505.5669150000001</v>
      </c>
      <c r="AM38">
        <v>1538.394247</v>
      </c>
      <c r="AN38">
        <v>1570.211266</v>
      </c>
      <c r="AO38">
        <v>1601.5379660000001</v>
      </c>
      <c r="AP38">
        <v>1632.1193539999999</v>
      </c>
      <c r="AQ38">
        <v>1662.3912680000001</v>
      </c>
      <c r="AR38">
        <v>1692.648324</v>
      </c>
      <c r="AS38">
        <v>1722.3488299999999</v>
      </c>
      <c r="AT38">
        <v>1752.066243</v>
      </c>
      <c r="AU38">
        <v>1781.8758439999999</v>
      </c>
      <c r="AV38">
        <v>1809.998092</v>
      </c>
    </row>
    <row r="39" spans="1:48" x14ac:dyDescent="0.25">
      <c r="A39" t="s">
        <v>151</v>
      </c>
      <c r="B39">
        <v>347.860931989363</v>
      </c>
      <c r="C39">
        <v>353.44595177125899</v>
      </c>
      <c r="D39">
        <v>359.12064090000001</v>
      </c>
      <c r="E39">
        <v>371.46805160000002</v>
      </c>
      <c r="F39">
        <v>373.49793699999998</v>
      </c>
      <c r="G39">
        <v>369.4606445</v>
      </c>
      <c r="H39">
        <v>383.10788559999997</v>
      </c>
      <c r="I39">
        <v>377.24398939999998</v>
      </c>
      <c r="J39">
        <v>368.69149679999998</v>
      </c>
      <c r="K39">
        <v>379.44979169999999</v>
      </c>
      <c r="L39">
        <v>392.09821579999999</v>
      </c>
      <c r="M39">
        <v>403.50153929999999</v>
      </c>
      <c r="N39">
        <v>430.1620398</v>
      </c>
      <c r="O39">
        <v>447.5602457</v>
      </c>
      <c r="P39">
        <v>460.58639929999998</v>
      </c>
      <c r="Q39">
        <v>470.929461</v>
      </c>
      <c r="R39">
        <v>480.3885138</v>
      </c>
      <c r="S39">
        <v>489.43064049999998</v>
      </c>
      <c r="T39">
        <v>510.85071779999998</v>
      </c>
      <c r="U39">
        <v>532.28753470000004</v>
      </c>
      <c r="V39">
        <v>553.06274199999996</v>
      </c>
      <c r="W39">
        <v>574.08447790000002</v>
      </c>
      <c r="X39">
        <v>595.78229999999996</v>
      </c>
      <c r="Y39">
        <v>618.52394690000006</v>
      </c>
      <c r="Z39">
        <v>642.53589569999997</v>
      </c>
      <c r="AA39">
        <v>667.61145669999996</v>
      </c>
      <c r="AB39">
        <v>693.74134379999998</v>
      </c>
      <c r="AC39">
        <v>720.30870440000001</v>
      </c>
      <c r="AD39">
        <v>747.93653989999996</v>
      </c>
      <c r="AE39">
        <v>775.70860849999997</v>
      </c>
      <c r="AF39">
        <v>802.8559411</v>
      </c>
      <c r="AG39">
        <v>829.56789909999998</v>
      </c>
      <c r="AH39">
        <v>855.06750750000003</v>
      </c>
      <c r="AI39">
        <v>879.33346059999997</v>
      </c>
      <c r="AJ39">
        <v>902.43416679999996</v>
      </c>
      <c r="AK39">
        <v>924.56957450000004</v>
      </c>
      <c r="AL39">
        <v>945.8679545</v>
      </c>
      <c r="AM39">
        <v>966.24884529999997</v>
      </c>
      <c r="AN39">
        <v>986.01207750000003</v>
      </c>
      <c r="AO39">
        <v>1005.483647</v>
      </c>
      <c r="AP39">
        <v>1024.5022469999999</v>
      </c>
      <c r="AQ39">
        <v>1043.3408099999999</v>
      </c>
      <c r="AR39">
        <v>1062.183409</v>
      </c>
      <c r="AS39">
        <v>1080.688717</v>
      </c>
      <c r="AT39">
        <v>1099.2160940000001</v>
      </c>
      <c r="AU39">
        <v>1117.8119079999999</v>
      </c>
      <c r="AV39">
        <v>1135.3577290000001</v>
      </c>
    </row>
    <row r="40" spans="1:48" x14ac:dyDescent="0.25">
      <c r="A40" t="s">
        <v>152</v>
      </c>
      <c r="B40">
        <v>7106.0371595840998</v>
      </c>
      <c r="C40">
        <v>7220.1268846940702</v>
      </c>
      <c r="D40">
        <v>7336.0483569999997</v>
      </c>
      <c r="E40">
        <v>7684.3859240000002</v>
      </c>
      <c r="F40">
        <v>7898.8203700000004</v>
      </c>
      <c r="G40">
        <v>7611.4737800000003</v>
      </c>
      <c r="H40">
        <v>7696.9272780000001</v>
      </c>
      <c r="I40">
        <v>8092.8101040000001</v>
      </c>
      <c r="J40">
        <v>8190.3670709999997</v>
      </c>
      <c r="K40">
        <v>8468.4457129999901</v>
      </c>
      <c r="L40">
        <v>8673.9741360000007</v>
      </c>
      <c r="M40">
        <v>8986.4552640000002</v>
      </c>
      <c r="N40">
        <v>9147.1858049999901</v>
      </c>
      <c r="O40">
        <v>9348.7966049999995</v>
      </c>
      <c r="P40">
        <v>9543.2399060000007</v>
      </c>
      <c r="Q40">
        <v>9719.7717049999901</v>
      </c>
      <c r="R40">
        <v>9902.9192829999902</v>
      </c>
      <c r="S40">
        <v>10081.72111</v>
      </c>
      <c r="T40">
        <v>10287.73084</v>
      </c>
      <c r="U40">
        <v>10468.071910000001</v>
      </c>
      <c r="V40">
        <v>10623.99127</v>
      </c>
      <c r="W40">
        <v>10775.502469999999</v>
      </c>
      <c r="X40">
        <v>10931.6369</v>
      </c>
      <c r="Y40">
        <v>11095.19378</v>
      </c>
      <c r="Z40">
        <v>11268.29657</v>
      </c>
      <c r="AA40">
        <v>11447.451419999999</v>
      </c>
      <c r="AB40">
        <v>11630.00554</v>
      </c>
      <c r="AC40">
        <v>11824.007670000001</v>
      </c>
      <c r="AD40">
        <v>12029.981610000001</v>
      </c>
      <c r="AE40">
        <v>12229.89941</v>
      </c>
      <c r="AF40">
        <v>12423.67388</v>
      </c>
      <c r="AG40">
        <v>12610.63968</v>
      </c>
      <c r="AH40">
        <v>12778.484479999999</v>
      </c>
      <c r="AI40">
        <v>12930.491470000001</v>
      </c>
      <c r="AJ40">
        <v>13069.751819999999</v>
      </c>
      <c r="AK40">
        <v>13198.88708</v>
      </c>
      <c r="AL40">
        <v>13316.71797</v>
      </c>
      <c r="AM40">
        <v>13424.062819999999</v>
      </c>
      <c r="AN40">
        <v>13529.171990000001</v>
      </c>
      <c r="AO40">
        <v>13630.79751</v>
      </c>
      <c r="AP40">
        <v>13727.59035</v>
      </c>
      <c r="AQ40">
        <v>13825.4764</v>
      </c>
      <c r="AR40">
        <v>13920.05478</v>
      </c>
      <c r="AS40">
        <v>14010.65213</v>
      </c>
      <c r="AT40">
        <v>14104.50051</v>
      </c>
      <c r="AU40">
        <v>14198.92265</v>
      </c>
      <c r="AV40">
        <v>14298.958769999999</v>
      </c>
    </row>
    <row r="41" spans="1:48" x14ac:dyDescent="0.25">
      <c r="A41" t="s">
        <v>153</v>
      </c>
      <c r="B41">
        <v>472474.73905122001</v>
      </c>
      <c r="C41">
        <v>480060.47381297202</v>
      </c>
      <c r="D41">
        <v>487768</v>
      </c>
      <c r="E41">
        <v>497714.75780000002</v>
      </c>
      <c r="F41">
        <v>499900.1765</v>
      </c>
      <c r="G41">
        <v>498992.09220000001</v>
      </c>
      <c r="H41">
        <v>505287.29070000001</v>
      </c>
      <c r="I41">
        <v>508891.34169999999</v>
      </c>
      <c r="J41">
        <v>512636.5932</v>
      </c>
      <c r="K41">
        <v>518626.18599999999</v>
      </c>
      <c r="L41">
        <v>524825.82799999998</v>
      </c>
      <c r="M41">
        <v>529712.36049999995</v>
      </c>
      <c r="N41">
        <v>544739.18779999996</v>
      </c>
      <c r="O41">
        <v>558343.08530000004</v>
      </c>
      <c r="P41">
        <v>571589.78300000005</v>
      </c>
      <c r="Q41">
        <v>583766.66890000005</v>
      </c>
      <c r="R41">
        <v>595608.9915</v>
      </c>
      <c r="S41">
        <v>606970.49710000004</v>
      </c>
      <c r="T41">
        <v>633944.39500000002</v>
      </c>
      <c r="U41">
        <v>661052.87269999995</v>
      </c>
      <c r="V41">
        <v>687380.01659999997</v>
      </c>
      <c r="W41">
        <v>714019.80949999997</v>
      </c>
      <c r="X41">
        <v>741492.60930000001</v>
      </c>
      <c r="Y41">
        <v>770251.26950000005</v>
      </c>
      <c r="Z41">
        <v>800577.19200000004</v>
      </c>
      <c r="AA41">
        <v>832214.02720000001</v>
      </c>
      <c r="AB41">
        <v>865151.37</v>
      </c>
      <c r="AC41">
        <v>898621.41330000001</v>
      </c>
      <c r="AD41">
        <v>933401.57869999995</v>
      </c>
      <c r="AE41">
        <v>968350.01080000005</v>
      </c>
      <c r="AF41">
        <v>1002507.254</v>
      </c>
      <c r="AG41">
        <v>1036109.214</v>
      </c>
      <c r="AH41">
        <v>1068185.7409999999</v>
      </c>
      <c r="AI41">
        <v>1098709.7120000001</v>
      </c>
      <c r="AJ41">
        <v>1127766.267</v>
      </c>
      <c r="AK41">
        <v>1155605.1129999999</v>
      </c>
      <c r="AL41">
        <v>1182386.692</v>
      </c>
      <c r="AM41">
        <v>1208010.8089999999</v>
      </c>
      <c r="AN41">
        <v>1232852.5060000001</v>
      </c>
      <c r="AO41">
        <v>1257319.7250000001</v>
      </c>
      <c r="AP41">
        <v>1281211.4879999999</v>
      </c>
      <c r="AQ41">
        <v>1304869.5190000001</v>
      </c>
      <c r="AR41">
        <v>1328524.541</v>
      </c>
      <c r="AS41">
        <v>1351750.477</v>
      </c>
      <c r="AT41">
        <v>1374997.1070000001</v>
      </c>
      <c r="AU41">
        <v>1398322.9580000001</v>
      </c>
      <c r="AV41">
        <v>1420330.159</v>
      </c>
    </row>
    <row r="42" spans="1:48" x14ac:dyDescent="0.25">
      <c r="A42" t="s">
        <v>154</v>
      </c>
      <c r="B42">
        <v>9951.8735731172201</v>
      </c>
      <c r="C42">
        <v>10111.654122358301</v>
      </c>
      <c r="D42">
        <v>10274</v>
      </c>
      <c r="E42">
        <v>10372.59015</v>
      </c>
      <c r="F42">
        <v>10490.57079</v>
      </c>
      <c r="G42">
        <v>10618.3398</v>
      </c>
      <c r="H42">
        <v>10739.534949999999</v>
      </c>
      <c r="I42">
        <v>10980.51748</v>
      </c>
      <c r="J42">
        <v>11141.58553</v>
      </c>
      <c r="K42">
        <v>11405.804469999999</v>
      </c>
      <c r="L42">
        <v>11537.07281</v>
      </c>
      <c r="M42">
        <v>11622.511930000001</v>
      </c>
      <c r="N42">
        <v>11845.65539</v>
      </c>
      <c r="O42">
        <v>12104.87811</v>
      </c>
      <c r="P42">
        <v>12380.459930000001</v>
      </c>
      <c r="Q42">
        <v>12638.97407</v>
      </c>
      <c r="R42">
        <v>12889.365379999999</v>
      </c>
      <c r="S42">
        <v>13126.820970000001</v>
      </c>
      <c r="T42">
        <v>13707.703869999999</v>
      </c>
      <c r="U42">
        <v>14293.90487</v>
      </c>
      <c r="V42">
        <v>14864.246090000001</v>
      </c>
      <c r="W42">
        <v>15441.77916</v>
      </c>
      <c r="X42">
        <v>16037.49251</v>
      </c>
      <c r="Y42">
        <v>16661.069169999999</v>
      </c>
      <c r="Z42">
        <v>17318.55214</v>
      </c>
      <c r="AA42">
        <v>18004.378390000002</v>
      </c>
      <c r="AB42">
        <v>18718.317889999998</v>
      </c>
      <c r="AC42">
        <v>19443.753909999999</v>
      </c>
      <c r="AD42">
        <v>20197.511869999998</v>
      </c>
      <c r="AE42">
        <v>20954.880290000001</v>
      </c>
      <c r="AF42">
        <v>21695.09146</v>
      </c>
      <c r="AG42">
        <v>22423.24986</v>
      </c>
      <c r="AH42">
        <v>23118.354139999999</v>
      </c>
      <c r="AI42">
        <v>23779.814999999999</v>
      </c>
      <c r="AJ42">
        <v>24409.474310000001</v>
      </c>
      <c r="AK42">
        <v>25012.737420000001</v>
      </c>
      <c r="AL42">
        <v>25593.078170000001</v>
      </c>
      <c r="AM42">
        <v>26148.328150000001</v>
      </c>
      <c r="AN42">
        <v>26686.608100000001</v>
      </c>
      <c r="AO42">
        <v>27216.75172</v>
      </c>
      <c r="AP42">
        <v>27734.40957</v>
      </c>
      <c r="AQ42">
        <v>28246.982080000002</v>
      </c>
      <c r="AR42">
        <v>28759.46672</v>
      </c>
      <c r="AS42">
        <v>29262.639950000001</v>
      </c>
      <c r="AT42">
        <v>29766.24209</v>
      </c>
      <c r="AU42">
        <v>30271.542079999999</v>
      </c>
      <c r="AV42">
        <v>30748.27376</v>
      </c>
    </row>
    <row r="43" spans="1:48" x14ac:dyDescent="0.25">
      <c r="A43" t="s">
        <v>155</v>
      </c>
      <c r="B43">
        <v>62.962018907204502</v>
      </c>
      <c r="C43">
        <v>63.9728944864017</v>
      </c>
      <c r="D43">
        <v>64.999997840000006</v>
      </c>
      <c r="E43">
        <v>63.397424610000002</v>
      </c>
      <c r="F43">
        <v>57.46183199</v>
      </c>
      <c r="G43">
        <v>55.869329120000003</v>
      </c>
      <c r="H43">
        <v>53.865033910000001</v>
      </c>
      <c r="I43">
        <v>50.708030839999999</v>
      </c>
      <c r="J43">
        <v>49.369108079999997</v>
      </c>
      <c r="K43">
        <v>47.961839830000002</v>
      </c>
      <c r="L43">
        <v>46.618845970000002</v>
      </c>
      <c r="M43">
        <v>45.459116989999998</v>
      </c>
      <c r="N43">
        <v>44.433511199999998</v>
      </c>
      <c r="O43">
        <v>43.461872489999998</v>
      </c>
      <c r="P43">
        <v>42.401909109999998</v>
      </c>
      <c r="Q43">
        <v>41.471760199999999</v>
      </c>
      <c r="R43">
        <v>40.479840680000002</v>
      </c>
      <c r="S43">
        <v>39.082231479999997</v>
      </c>
      <c r="T43">
        <v>37.405915669999999</v>
      </c>
      <c r="U43">
        <v>35.395093680000002</v>
      </c>
      <c r="V43">
        <v>33.201203249999999</v>
      </c>
      <c r="W43">
        <v>30.971551909999999</v>
      </c>
      <c r="X43">
        <v>28.893729879999999</v>
      </c>
      <c r="Y43">
        <v>26.897451709999999</v>
      </c>
      <c r="Z43">
        <v>25.008944060000001</v>
      </c>
      <c r="AA43">
        <v>23.238349889999999</v>
      </c>
      <c r="AB43">
        <v>21.58531619</v>
      </c>
      <c r="AC43">
        <v>20.221340919999999</v>
      </c>
      <c r="AD43">
        <v>18.978727960000001</v>
      </c>
      <c r="AE43">
        <v>17.857669770000001</v>
      </c>
      <c r="AF43">
        <v>16.853920819999999</v>
      </c>
      <c r="AG43">
        <v>15.955150079999999</v>
      </c>
      <c r="AH43">
        <v>15.15252722</v>
      </c>
      <c r="AI43">
        <v>14.437405419999999</v>
      </c>
      <c r="AJ43">
        <v>13.802311639999999</v>
      </c>
      <c r="AK43">
        <v>13.23892465</v>
      </c>
      <c r="AL43">
        <v>12.738932070000001</v>
      </c>
      <c r="AM43">
        <v>12.31289114</v>
      </c>
      <c r="AN43">
        <v>11.93855932</v>
      </c>
      <c r="AO43">
        <v>11.610029109999999</v>
      </c>
      <c r="AP43">
        <v>11.323300550000001</v>
      </c>
      <c r="AQ43">
        <v>11.07167046</v>
      </c>
      <c r="AR43">
        <v>10.852605240000001</v>
      </c>
      <c r="AS43">
        <v>10.662284720000001</v>
      </c>
      <c r="AT43">
        <v>10.49712465</v>
      </c>
      <c r="AU43">
        <v>10.34972428</v>
      </c>
      <c r="AV43">
        <v>10.216729819999999</v>
      </c>
    </row>
    <row r="44" spans="1:48" x14ac:dyDescent="0.25">
      <c r="A44" t="s">
        <v>156</v>
      </c>
      <c r="B44">
        <v>42370.532785214498</v>
      </c>
      <c r="C44">
        <v>43050.805394218201</v>
      </c>
      <c r="D44">
        <v>43741.999660000001</v>
      </c>
      <c r="E44">
        <v>43149.744960000004</v>
      </c>
      <c r="F44">
        <v>41979.074800000002</v>
      </c>
      <c r="G44">
        <v>42259.649160000001</v>
      </c>
      <c r="H44">
        <v>41219.073349999999</v>
      </c>
      <c r="I44">
        <v>40158.201220000003</v>
      </c>
      <c r="J44">
        <v>39085.327870000001</v>
      </c>
      <c r="K44">
        <v>38357.283810000001</v>
      </c>
      <c r="L44">
        <v>37694.763279999999</v>
      </c>
      <c r="M44">
        <v>37219.012949999997</v>
      </c>
      <c r="N44">
        <v>36472.93477</v>
      </c>
      <c r="O44">
        <v>35752.80487</v>
      </c>
      <c r="P44">
        <v>35031.520960000002</v>
      </c>
      <c r="Q44">
        <v>34366.11681</v>
      </c>
      <c r="R44">
        <v>33705.176780000002</v>
      </c>
      <c r="S44">
        <v>33016.27592</v>
      </c>
      <c r="T44">
        <v>28385.032149999999</v>
      </c>
      <c r="U44">
        <v>26148.837749999999</v>
      </c>
      <c r="V44">
        <v>24430.550289999999</v>
      </c>
      <c r="W44">
        <v>22930.59115</v>
      </c>
      <c r="X44">
        <v>21636.121429999999</v>
      </c>
      <c r="Y44">
        <v>20375.702809999999</v>
      </c>
      <c r="Z44">
        <v>19122.688549999999</v>
      </c>
      <c r="AA44">
        <v>17873.675620000002</v>
      </c>
      <c r="AB44">
        <v>16657.436880000001</v>
      </c>
      <c r="AC44">
        <v>15027.093199999999</v>
      </c>
      <c r="AD44">
        <v>13518.340819999999</v>
      </c>
      <c r="AE44">
        <v>12139.91354</v>
      </c>
      <c r="AF44">
        <v>10892.419669999999</v>
      </c>
      <c r="AG44">
        <v>9769.9403989999901</v>
      </c>
      <c r="AH44">
        <v>8762.5844159999997</v>
      </c>
      <c r="AI44">
        <v>7860.1866890000001</v>
      </c>
      <c r="AJ44">
        <v>7052.4927820000003</v>
      </c>
      <c r="AK44">
        <v>6329.6189059999997</v>
      </c>
      <c r="AL44">
        <v>5682.4897929999997</v>
      </c>
      <c r="AM44">
        <v>5102.7684600000002</v>
      </c>
      <c r="AN44">
        <v>4583.5518480000001</v>
      </c>
      <c r="AO44">
        <v>4118.3603720000001</v>
      </c>
      <c r="AP44">
        <v>3701.4434940000001</v>
      </c>
      <c r="AQ44">
        <v>3327.5927390000002</v>
      </c>
      <c r="AR44">
        <v>2992.1800669999998</v>
      </c>
      <c r="AS44">
        <v>2691.1437679999999</v>
      </c>
      <c r="AT44">
        <v>2420.9248470000002</v>
      </c>
      <c r="AU44">
        <v>2178.1578979999999</v>
      </c>
      <c r="AV44">
        <v>1959.89698</v>
      </c>
    </row>
    <row r="45" spans="1:48" x14ac:dyDescent="0.25">
      <c r="A45" t="s">
        <v>157</v>
      </c>
      <c r="B45">
        <v>17284.527159694699</v>
      </c>
      <c r="C45">
        <v>17562.0358340823</v>
      </c>
      <c r="D45">
        <v>17844</v>
      </c>
      <c r="E45">
        <v>17920.81092</v>
      </c>
      <c r="F45">
        <v>18414.380450000001</v>
      </c>
      <c r="G45">
        <v>17605.687409999999</v>
      </c>
      <c r="H45">
        <v>17981.37023</v>
      </c>
      <c r="I45">
        <v>18520.859949999998</v>
      </c>
      <c r="J45">
        <v>18987.137449999998</v>
      </c>
      <c r="K45">
        <v>18973.391889999999</v>
      </c>
      <c r="L45">
        <v>18848.711159999999</v>
      </c>
      <c r="M45">
        <v>18434.198919999999</v>
      </c>
      <c r="N45">
        <v>18482.187699999999</v>
      </c>
      <c r="O45">
        <v>18690.774649999999</v>
      </c>
      <c r="P45">
        <v>19006.60037</v>
      </c>
      <c r="Q45">
        <v>19221.01784</v>
      </c>
      <c r="R45">
        <v>19438.723109999999</v>
      </c>
      <c r="S45">
        <v>19538.13811</v>
      </c>
      <c r="T45">
        <v>21578.14806</v>
      </c>
      <c r="U45">
        <v>22386.192739999999</v>
      </c>
      <c r="V45">
        <v>22697.41257</v>
      </c>
      <c r="W45">
        <v>22822.5291</v>
      </c>
      <c r="X45">
        <v>22757.796689999999</v>
      </c>
      <c r="Y45">
        <v>22649.180230000002</v>
      </c>
      <c r="Z45">
        <v>22539.877079999998</v>
      </c>
      <c r="AA45">
        <v>22456.026519999999</v>
      </c>
      <c r="AB45">
        <v>22398.263029999998</v>
      </c>
      <c r="AC45">
        <v>22317.906289999999</v>
      </c>
      <c r="AD45">
        <v>22265.526870000002</v>
      </c>
      <c r="AE45">
        <v>22244.68363</v>
      </c>
      <c r="AF45">
        <v>22255.656770000001</v>
      </c>
      <c r="AG45">
        <v>22284.798180000002</v>
      </c>
      <c r="AH45">
        <v>22334.716759999999</v>
      </c>
      <c r="AI45">
        <v>22397.968280000001</v>
      </c>
      <c r="AJ45">
        <v>22470.313600000001</v>
      </c>
      <c r="AK45">
        <v>22548.95321</v>
      </c>
      <c r="AL45">
        <v>22630.596989999998</v>
      </c>
      <c r="AM45">
        <v>22706.38566</v>
      </c>
      <c r="AN45">
        <v>22778.928810000001</v>
      </c>
      <c r="AO45">
        <v>22842.161810000001</v>
      </c>
      <c r="AP45">
        <v>22895.53501</v>
      </c>
      <c r="AQ45">
        <v>22933.900549999998</v>
      </c>
      <c r="AR45">
        <v>22960.515169999999</v>
      </c>
      <c r="AS45">
        <v>22970.486809999999</v>
      </c>
      <c r="AT45">
        <v>22957.321680000001</v>
      </c>
      <c r="AU45">
        <v>22915.571479999999</v>
      </c>
      <c r="AV45">
        <v>22890.04941</v>
      </c>
    </row>
    <row r="46" spans="1:48" x14ac:dyDescent="0.25">
      <c r="A46" t="s">
        <v>158</v>
      </c>
      <c r="B46">
        <v>10138.822336949301</v>
      </c>
      <c r="C46">
        <v>10301.604409064101</v>
      </c>
      <c r="D46">
        <v>10467.00001</v>
      </c>
      <c r="E46">
        <v>10347.8632</v>
      </c>
      <c r="F46">
        <v>10002.732819999999</v>
      </c>
      <c r="G46">
        <v>9908.6732260000008</v>
      </c>
      <c r="H46">
        <v>9844.7798829999901</v>
      </c>
      <c r="I46">
        <v>9558.4797479999997</v>
      </c>
      <c r="J46">
        <v>9138.0894239999998</v>
      </c>
      <c r="K46">
        <v>8915.5722470000001</v>
      </c>
      <c r="L46">
        <v>8773.7252860000008</v>
      </c>
      <c r="M46">
        <v>8691.0085290000006</v>
      </c>
      <c r="N46">
        <v>8588.4485260000001</v>
      </c>
      <c r="O46">
        <v>8310.5248460000003</v>
      </c>
      <c r="P46">
        <v>7908.7115329999997</v>
      </c>
      <c r="Q46">
        <v>7601.5561879999996</v>
      </c>
      <c r="R46">
        <v>7275.6404970000003</v>
      </c>
      <c r="S46">
        <v>7011.6759279999997</v>
      </c>
      <c r="T46">
        <v>7763.6053890000003</v>
      </c>
      <c r="U46">
        <v>7864.1178600000003</v>
      </c>
      <c r="V46">
        <v>7699.2339380000003</v>
      </c>
      <c r="W46">
        <v>7416.8442649999997</v>
      </c>
      <c r="X46">
        <v>7142.7867470000001</v>
      </c>
      <c r="Y46">
        <v>6853.9973659999996</v>
      </c>
      <c r="Z46">
        <v>6560.1695710000004</v>
      </c>
      <c r="AA46">
        <v>6267.3863689999998</v>
      </c>
      <c r="AB46">
        <v>5980.3794710000002</v>
      </c>
      <c r="AC46">
        <v>5766.4020840000003</v>
      </c>
      <c r="AD46">
        <v>5576.3530030000002</v>
      </c>
      <c r="AE46">
        <v>5406.0559560000002</v>
      </c>
      <c r="AF46">
        <v>5255.158066</v>
      </c>
      <c r="AG46">
        <v>5119.2560810000004</v>
      </c>
      <c r="AH46">
        <v>4995.2019769999997</v>
      </c>
      <c r="AI46">
        <v>4886.8930929999997</v>
      </c>
      <c r="AJ46">
        <v>4797.3782350000001</v>
      </c>
      <c r="AK46">
        <v>4727.3751320000001</v>
      </c>
      <c r="AL46">
        <v>4676.6610410000003</v>
      </c>
      <c r="AM46">
        <v>4650.7525029999997</v>
      </c>
      <c r="AN46">
        <v>4643.4677449999999</v>
      </c>
      <c r="AO46">
        <v>4654.177549</v>
      </c>
      <c r="AP46">
        <v>4682.4538169999996</v>
      </c>
      <c r="AQ46">
        <v>4726.7583459999996</v>
      </c>
      <c r="AR46">
        <v>4787.1125769999999</v>
      </c>
      <c r="AS46">
        <v>4863.8009659999998</v>
      </c>
      <c r="AT46">
        <v>4958.0277669999996</v>
      </c>
      <c r="AU46">
        <v>5068.8111019999997</v>
      </c>
      <c r="AV46">
        <v>5195.5831660000003</v>
      </c>
    </row>
    <row r="47" spans="1:48" x14ac:dyDescent="0.25">
      <c r="A47" t="s">
        <v>159</v>
      </c>
      <c r="B47">
        <v>0.96116878123798499</v>
      </c>
      <c r="C47">
        <v>0.98039215686274495</v>
      </c>
      <c r="D47">
        <v>0.99999996199999996</v>
      </c>
      <c r="E47">
        <v>1.0232379030000001</v>
      </c>
      <c r="F47">
        <v>1.0543428969999999</v>
      </c>
      <c r="G47">
        <v>1.0605639929999999</v>
      </c>
      <c r="H47">
        <v>1.0700957799999999</v>
      </c>
      <c r="I47">
        <v>1.0913752539999999</v>
      </c>
      <c r="J47">
        <v>1.106011729</v>
      </c>
      <c r="K47">
        <v>1.1253011470000001</v>
      </c>
      <c r="L47">
        <v>1.136690239</v>
      </c>
      <c r="M47">
        <v>1.14950679</v>
      </c>
      <c r="N47">
        <v>1.1626317509999999</v>
      </c>
      <c r="O47">
        <v>1.1791924499999999</v>
      </c>
      <c r="P47">
        <v>1.1997635529999999</v>
      </c>
      <c r="Q47">
        <v>1.223949492</v>
      </c>
      <c r="R47">
        <v>1.2523101489999999</v>
      </c>
      <c r="S47">
        <v>1.2847834010000001</v>
      </c>
      <c r="T47">
        <v>1.320817173</v>
      </c>
      <c r="U47">
        <v>1.359211588</v>
      </c>
      <c r="V47">
        <v>1.399522041</v>
      </c>
      <c r="W47">
        <v>1.441060107</v>
      </c>
      <c r="X47">
        <v>1.4825548120000001</v>
      </c>
      <c r="Y47">
        <v>1.5238758299999999</v>
      </c>
      <c r="Z47">
        <v>1.5647573349999999</v>
      </c>
      <c r="AA47">
        <v>1.6051552609999999</v>
      </c>
      <c r="AB47">
        <v>1.645016641</v>
      </c>
      <c r="AC47">
        <v>1.683096857</v>
      </c>
      <c r="AD47">
        <v>1.719989888</v>
      </c>
      <c r="AE47">
        <v>1.7560203489999999</v>
      </c>
      <c r="AF47">
        <v>1.791623822</v>
      </c>
      <c r="AG47">
        <v>1.826788973</v>
      </c>
      <c r="AH47">
        <v>1.861615536</v>
      </c>
      <c r="AI47">
        <v>1.8961321520000001</v>
      </c>
      <c r="AJ47">
        <v>1.930349903</v>
      </c>
      <c r="AK47">
        <v>1.9642339449999999</v>
      </c>
      <c r="AL47">
        <v>1.997702879</v>
      </c>
      <c r="AM47">
        <v>2.0307069109999998</v>
      </c>
      <c r="AN47">
        <v>2.0634046480000001</v>
      </c>
      <c r="AO47">
        <v>2.0958166070000002</v>
      </c>
      <c r="AP47">
        <v>2.128193402</v>
      </c>
      <c r="AQ47">
        <v>2.1606764140000001</v>
      </c>
      <c r="AR47">
        <v>2.1932937539999999</v>
      </c>
      <c r="AS47">
        <v>2.2263727680000001</v>
      </c>
      <c r="AT47">
        <v>2.2600455400000001</v>
      </c>
      <c r="AU47">
        <v>2.2944939799999999</v>
      </c>
      <c r="AV47">
        <v>2.330010943</v>
      </c>
    </row>
    <row r="48" spans="1:48" x14ac:dyDescent="0.25">
      <c r="A48" t="s">
        <v>160</v>
      </c>
      <c r="B48">
        <v>0.96116878123798499</v>
      </c>
      <c r="C48">
        <v>0.98039215686274495</v>
      </c>
      <c r="D48">
        <v>0.99999994160000005</v>
      </c>
      <c r="E48">
        <v>1.0251888280000001</v>
      </c>
      <c r="F48">
        <v>1.0538839209999999</v>
      </c>
      <c r="G48">
        <v>1.0588787909999999</v>
      </c>
      <c r="H48">
        <v>1.0732765289999999</v>
      </c>
      <c r="I48">
        <v>1.0860384460000001</v>
      </c>
      <c r="J48">
        <v>1.102090813</v>
      </c>
      <c r="K48">
        <v>1.1148992259999999</v>
      </c>
      <c r="L48">
        <v>1.133011011</v>
      </c>
      <c r="M48">
        <v>1.146116715</v>
      </c>
      <c r="N48">
        <v>1.160183527</v>
      </c>
      <c r="O48">
        <v>1.1761952259999999</v>
      </c>
      <c r="P48">
        <v>1.1953013400000001</v>
      </c>
      <c r="Q48">
        <v>1.217499178</v>
      </c>
      <c r="R48">
        <v>1.2436731249999999</v>
      </c>
      <c r="S48">
        <v>1.2738182790000001</v>
      </c>
      <c r="T48">
        <v>1.305043352</v>
      </c>
      <c r="U48">
        <v>1.3379087359999999</v>
      </c>
      <c r="V48">
        <v>1.372579738</v>
      </c>
      <c r="W48">
        <v>1.408512915</v>
      </c>
      <c r="X48">
        <v>1.444776383</v>
      </c>
      <c r="Y48">
        <v>1.480984343</v>
      </c>
      <c r="Z48">
        <v>1.5167126339999999</v>
      </c>
      <c r="AA48">
        <v>1.55177056</v>
      </c>
      <c r="AB48">
        <v>1.5860436680000001</v>
      </c>
      <c r="AC48">
        <v>1.619032853</v>
      </c>
      <c r="AD48">
        <v>1.6509660209999999</v>
      </c>
      <c r="AE48">
        <v>1.6820026210000001</v>
      </c>
      <c r="AF48">
        <v>1.712428236</v>
      </c>
      <c r="AG48">
        <v>1.742279175</v>
      </c>
      <c r="AH48">
        <v>1.7716063879999999</v>
      </c>
      <c r="AI48">
        <v>1.8004761949999999</v>
      </c>
      <c r="AJ48">
        <v>1.828898455</v>
      </c>
      <c r="AK48">
        <v>1.8568584859999999</v>
      </c>
      <c r="AL48">
        <v>1.884295609</v>
      </c>
      <c r="AM48">
        <v>1.9112131459999999</v>
      </c>
      <c r="AN48">
        <v>1.93771849</v>
      </c>
      <c r="AO48">
        <v>1.963857237</v>
      </c>
      <c r="AP48">
        <v>1.9898081519999999</v>
      </c>
      <c r="AQ48">
        <v>2.0157073620000001</v>
      </c>
      <c r="AR48">
        <v>2.0416275320000001</v>
      </c>
      <c r="AS48">
        <v>2.067796435</v>
      </c>
      <c r="AT48">
        <v>2.0943599829999999</v>
      </c>
      <c r="AU48">
        <v>2.1214862189999999</v>
      </c>
      <c r="AV48">
        <v>2.1494242360000002</v>
      </c>
    </row>
    <row r="49" spans="1:48" x14ac:dyDescent="0.25">
      <c r="A49" t="s">
        <v>161</v>
      </c>
      <c r="B49">
        <v>0.96116878123798499</v>
      </c>
      <c r="C49">
        <v>0.98039215686274495</v>
      </c>
      <c r="D49">
        <v>1.0000000069999999</v>
      </c>
      <c r="E49">
        <v>1.024332746</v>
      </c>
      <c r="F49">
        <v>1.050004027</v>
      </c>
      <c r="G49">
        <v>1.072641961</v>
      </c>
      <c r="H49">
        <v>1.0908823830000001</v>
      </c>
      <c r="I49">
        <v>1.111136567</v>
      </c>
      <c r="J49">
        <v>1.1260745759999999</v>
      </c>
      <c r="K49">
        <v>1.143549191</v>
      </c>
      <c r="L49">
        <v>1.17049052</v>
      </c>
      <c r="M49">
        <v>1.1910034570000001</v>
      </c>
      <c r="N49">
        <v>1.2109293640000001</v>
      </c>
      <c r="O49">
        <v>1.2320209259999999</v>
      </c>
      <c r="P49">
        <v>1.2546943159999999</v>
      </c>
      <c r="Q49">
        <v>1.279174026</v>
      </c>
      <c r="R49">
        <v>1.3056562309999999</v>
      </c>
      <c r="S49">
        <v>1.3339814670000001</v>
      </c>
      <c r="T49">
        <v>1.3631321839999999</v>
      </c>
      <c r="U49">
        <v>1.394701993</v>
      </c>
      <c r="V49">
        <v>1.4274912360000001</v>
      </c>
      <c r="W49">
        <v>1.460986543</v>
      </c>
      <c r="X49">
        <v>1.4948748140000001</v>
      </c>
      <c r="Y49">
        <v>1.5290393499999999</v>
      </c>
      <c r="Z49">
        <v>1.563330069</v>
      </c>
      <c r="AA49">
        <v>1.5977032419999999</v>
      </c>
      <c r="AB49">
        <v>1.6320839330000001</v>
      </c>
      <c r="AC49">
        <v>1.6666656470000001</v>
      </c>
      <c r="AD49">
        <v>1.701235469</v>
      </c>
      <c r="AE49">
        <v>1.735880952</v>
      </c>
      <c r="AF49">
        <v>1.7708149769999999</v>
      </c>
      <c r="AG49">
        <v>1.806067997</v>
      </c>
      <c r="AH49">
        <v>1.8416990440000001</v>
      </c>
      <c r="AI49">
        <v>1.8777841420000001</v>
      </c>
      <c r="AJ49">
        <v>1.9143091409999999</v>
      </c>
      <c r="AK49">
        <v>1.951253895</v>
      </c>
      <c r="AL49">
        <v>1.9885807660000001</v>
      </c>
      <c r="AM49">
        <v>2.0263322669999999</v>
      </c>
      <c r="AN49">
        <v>2.0645413920000002</v>
      </c>
      <c r="AO49">
        <v>2.1032188409999999</v>
      </c>
      <c r="AP49">
        <v>2.142459165</v>
      </c>
      <c r="AQ49">
        <v>2.182318446</v>
      </c>
      <c r="AR49">
        <v>2.222835984</v>
      </c>
      <c r="AS49">
        <v>2.264139117</v>
      </c>
      <c r="AT49">
        <v>2.3062847629999998</v>
      </c>
      <c r="AU49">
        <v>2.3493510369999999</v>
      </c>
      <c r="AV49">
        <v>2.3942300809999999</v>
      </c>
    </row>
    <row r="50" spans="1:48" x14ac:dyDescent="0.25">
      <c r="A50" t="s">
        <v>162</v>
      </c>
      <c r="B50">
        <v>0.96116878123798499</v>
      </c>
      <c r="C50">
        <v>0.98039215686274495</v>
      </c>
      <c r="D50">
        <v>0.99999987479999997</v>
      </c>
      <c r="E50">
        <v>1.0249037590000001</v>
      </c>
      <c r="F50">
        <v>1.0584432029999999</v>
      </c>
      <c r="G50">
        <v>1.0924428740000001</v>
      </c>
      <c r="H50">
        <v>1.1243046299999999</v>
      </c>
      <c r="I50">
        <v>1.1310291159999999</v>
      </c>
      <c r="J50">
        <v>1.1482078090000001</v>
      </c>
      <c r="K50">
        <v>1.170567642</v>
      </c>
      <c r="L50">
        <v>1.1918496940000001</v>
      </c>
      <c r="M50">
        <v>1.21251653</v>
      </c>
      <c r="N50">
        <v>1.2316342739999999</v>
      </c>
      <c r="O50">
        <v>1.2503672530000001</v>
      </c>
      <c r="P50">
        <v>1.2711456290000001</v>
      </c>
      <c r="Q50">
        <v>1.295262058</v>
      </c>
      <c r="R50">
        <v>1.3235816490000001</v>
      </c>
      <c r="S50">
        <v>1.3559599769999999</v>
      </c>
      <c r="T50">
        <v>1.3895179419999999</v>
      </c>
      <c r="U50">
        <v>1.426437256</v>
      </c>
      <c r="V50">
        <v>1.466385109</v>
      </c>
      <c r="W50">
        <v>1.5080089590000001</v>
      </c>
      <c r="X50">
        <v>1.5501246630000001</v>
      </c>
      <c r="Y50">
        <v>1.5923407999999999</v>
      </c>
      <c r="Z50">
        <v>1.634157614</v>
      </c>
      <c r="AA50">
        <v>1.6755412009999999</v>
      </c>
      <c r="AB50">
        <v>1.7163128430000001</v>
      </c>
      <c r="AC50">
        <v>1.756262947</v>
      </c>
      <c r="AD50">
        <v>1.7952967230000001</v>
      </c>
      <c r="AE50">
        <v>1.833660603</v>
      </c>
      <c r="AF50">
        <v>1.871827253</v>
      </c>
      <c r="AG50">
        <v>1.909438808</v>
      </c>
      <c r="AH50">
        <v>1.946784375</v>
      </c>
      <c r="AI50">
        <v>1.983842637</v>
      </c>
      <c r="AJ50">
        <v>2.0206617929999999</v>
      </c>
      <c r="AK50">
        <v>2.0571826209999999</v>
      </c>
      <c r="AL50">
        <v>2.0932997310000001</v>
      </c>
      <c r="AM50">
        <v>2.1291944759999999</v>
      </c>
      <c r="AN50">
        <v>2.1649220360000001</v>
      </c>
      <c r="AO50">
        <v>2.200397567</v>
      </c>
      <c r="AP50">
        <v>2.2360097300000001</v>
      </c>
      <c r="AQ50">
        <v>2.2717874240000002</v>
      </c>
      <c r="AR50">
        <v>2.307678857</v>
      </c>
      <c r="AS50">
        <v>2.344208064</v>
      </c>
      <c r="AT50">
        <v>2.3813507839999999</v>
      </c>
      <c r="AU50">
        <v>2.4193269750000002</v>
      </c>
      <c r="AV50">
        <v>2.4585319029999999</v>
      </c>
    </row>
    <row r="51" spans="1:48" x14ac:dyDescent="0.25">
      <c r="A51" t="s">
        <v>163</v>
      </c>
      <c r="B51">
        <v>0.96116878123798499</v>
      </c>
      <c r="C51">
        <v>0.98039215686274495</v>
      </c>
      <c r="D51">
        <v>0.9999999396</v>
      </c>
      <c r="E51">
        <v>1.0238322500000001</v>
      </c>
      <c r="F51">
        <v>1.0544143260000001</v>
      </c>
      <c r="G51">
        <v>1.0826480970000001</v>
      </c>
      <c r="H51">
        <v>1.1078777</v>
      </c>
      <c r="I51">
        <v>1.1153753989999999</v>
      </c>
      <c r="J51">
        <v>1.137270008</v>
      </c>
      <c r="K51">
        <v>1.1582269949999999</v>
      </c>
      <c r="L51">
        <v>1.1774197179999999</v>
      </c>
      <c r="M51">
        <v>1.1981999210000001</v>
      </c>
      <c r="N51">
        <v>1.2184361319999999</v>
      </c>
      <c r="O51">
        <v>1.2373607760000001</v>
      </c>
      <c r="P51">
        <v>1.2579908580000001</v>
      </c>
      <c r="Q51">
        <v>1.281791597</v>
      </c>
      <c r="R51">
        <v>1.3094338759999999</v>
      </c>
      <c r="S51">
        <v>1.3409159340000001</v>
      </c>
      <c r="T51">
        <v>1.3749376879999999</v>
      </c>
      <c r="U51">
        <v>1.4105078120000001</v>
      </c>
      <c r="V51">
        <v>1.4486465820000001</v>
      </c>
      <c r="W51">
        <v>1.4881448829999999</v>
      </c>
      <c r="X51">
        <v>1.5278261500000001</v>
      </c>
      <c r="Y51">
        <v>1.5677799160000001</v>
      </c>
      <c r="Z51">
        <v>1.607069772</v>
      </c>
      <c r="AA51">
        <v>1.6461827659999999</v>
      </c>
      <c r="AB51">
        <v>1.6842314039999999</v>
      </c>
      <c r="AC51">
        <v>1.7219880030000001</v>
      </c>
      <c r="AD51">
        <v>1.758273561</v>
      </c>
      <c r="AE51">
        <v>1.793696889</v>
      </c>
      <c r="AF51">
        <v>1.829841088</v>
      </c>
      <c r="AG51">
        <v>1.8645207399999999</v>
      </c>
      <c r="AH51">
        <v>1.899315514</v>
      </c>
      <c r="AI51">
        <v>1.933791743</v>
      </c>
      <c r="AJ51">
        <v>1.968282482</v>
      </c>
      <c r="AK51">
        <v>2.0025050769999999</v>
      </c>
      <c r="AL51">
        <v>2.0361262189999998</v>
      </c>
      <c r="AM51">
        <v>2.0699783209999998</v>
      </c>
      <c r="AN51">
        <v>2.1039915919999999</v>
      </c>
      <c r="AO51">
        <v>2.1373159799999999</v>
      </c>
      <c r="AP51">
        <v>2.171239607</v>
      </c>
      <c r="AQ51">
        <v>2.2053847069999999</v>
      </c>
      <c r="AR51">
        <v>2.2389606249999998</v>
      </c>
      <c r="AS51">
        <v>2.2738246690000001</v>
      </c>
      <c r="AT51">
        <v>2.3091893369999998</v>
      </c>
      <c r="AU51">
        <v>2.3452356230000002</v>
      </c>
      <c r="AV51">
        <v>2.3825266709999999</v>
      </c>
    </row>
    <row r="52" spans="1:48" x14ac:dyDescent="0.25">
      <c r="A52" t="s">
        <v>164</v>
      </c>
      <c r="B52">
        <v>0.96116878123798499</v>
      </c>
      <c r="C52">
        <v>0.98039215686274495</v>
      </c>
      <c r="D52">
        <v>0.99999986789999995</v>
      </c>
      <c r="E52">
        <v>1.0234705820000001</v>
      </c>
      <c r="F52">
        <v>1.0523212689999999</v>
      </c>
      <c r="G52">
        <v>1.0797532969999999</v>
      </c>
      <c r="H52">
        <v>1.099954721</v>
      </c>
      <c r="I52">
        <v>1.1199070710000001</v>
      </c>
      <c r="J52">
        <v>1.143176572</v>
      </c>
      <c r="K52">
        <v>1.1604666720000001</v>
      </c>
      <c r="L52">
        <v>1.1821762760000001</v>
      </c>
      <c r="M52">
        <v>1.1972926429999999</v>
      </c>
      <c r="N52">
        <v>1.2085738290000001</v>
      </c>
      <c r="O52">
        <v>1.220837277</v>
      </c>
      <c r="P52">
        <v>1.2358186689999999</v>
      </c>
      <c r="Q52">
        <v>1.254052143</v>
      </c>
      <c r="R52">
        <v>1.2759488699999999</v>
      </c>
      <c r="S52">
        <v>1.3013533799999999</v>
      </c>
      <c r="T52">
        <v>1.325758752</v>
      </c>
      <c r="U52">
        <v>1.3512008799999999</v>
      </c>
      <c r="V52">
        <v>1.378795274</v>
      </c>
      <c r="W52">
        <v>1.4079260339999999</v>
      </c>
      <c r="X52">
        <v>1.4378319239999999</v>
      </c>
      <c r="Y52">
        <v>1.468178116</v>
      </c>
      <c r="Z52">
        <v>1.498542024</v>
      </c>
      <c r="AA52">
        <v>1.528775918</v>
      </c>
      <c r="AB52">
        <v>1.5587497749999999</v>
      </c>
      <c r="AC52">
        <v>1.588172181</v>
      </c>
      <c r="AD52">
        <v>1.6170660130000001</v>
      </c>
      <c r="AE52">
        <v>1.645589816</v>
      </c>
      <c r="AF52">
        <v>1.6740009360000001</v>
      </c>
      <c r="AG52">
        <v>1.702222122</v>
      </c>
      <c r="AH52">
        <v>1.7302999539999999</v>
      </c>
      <c r="AI52">
        <v>1.758336232</v>
      </c>
      <c r="AJ52">
        <v>1.786311934</v>
      </c>
      <c r="AK52">
        <v>1.814210984</v>
      </c>
      <c r="AL52">
        <v>1.8409880110000001</v>
      </c>
      <c r="AM52">
        <v>1.8682914740000001</v>
      </c>
      <c r="AN52">
        <v>1.8959025979999999</v>
      </c>
      <c r="AO52">
        <v>1.9236945190000001</v>
      </c>
      <c r="AP52">
        <v>1.9517658259999999</v>
      </c>
      <c r="AQ52">
        <v>1.9801720330000001</v>
      </c>
      <c r="AR52">
        <v>2.0089515750000002</v>
      </c>
      <c r="AS52">
        <v>2.038332536</v>
      </c>
      <c r="AT52">
        <v>2.0684389859999999</v>
      </c>
      <c r="AU52">
        <v>2.0994413719999998</v>
      </c>
      <c r="AV52">
        <v>2.1316045410000002</v>
      </c>
    </row>
    <row r="53" spans="1:48" x14ac:dyDescent="0.25">
      <c r="A53" t="s">
        <v>165</v>
      </c>
      <c r="B53">
        <v>0.96116878123798499</v>
      </c>
      <c r="C53">
        <v>0.98039215686274495</v>
      </c>
      <c r="D53">
        <v>0.9999998457</v>
      </c>
      <c r="E53">
        <v>1.0222963279999999</v>
      </c>
      <c r="F53">
        <v>1.045700681</v>
      </c>
      <c r="G53">
        <v>1.0539885440000001</v>
      </c>
      <c r="H53">
        <v>1.07438228</v>
      </c>
      <c r="I53">
        <v>1.0969828610000001</v>
      </c>
      <c r="J53">
        <v>1.1166879679999999</v>
      </c>
      <c r="K53">
        <v>1.1319106860000001</v>
      </c>
      <c r="L53">
        <v>1.1508425449999999</v>
      </c>
      <c r="M53">
        <v>1.167878446</v>
      </c>
      <c r="N53">
        <v>1.183125319</v>
      </c>
      <c r="O53">
        <v>1.2021980400000001</v>
      </c>
      <c r="P53">
        <v>1.224469984</v>
      </c>
      <c r="Q53">
        <v>1.249513807</v>
      </c>
      <c r="R53">
        <v>1.2776615600000001</v>
      </c>
      <c r="S53">
        <v>1.308628586</v>
      </c>
      <c r="T53">
        <v>1.341137705</v>
      </c>
      <c r="U53">
        <v>1.376304988</v>
      </c>
      <c r="V53">
        <v>1.4134502</v>
      </c>
      <c r="W53">
        <v>1.451714299</v>
      </c>
      <c r="X53">
        <v>1.4901351940000001</v>
      </c>
      <c r="Y53">
        <v>1.528628232</v>
      </c>
      <c r="Z53">
        <v>1.5670140539999999</v>
      </c>
      <c r="AA53">
        <v>1.6052582900000001</v>
      </c>
      <c r="AB53">
        <v>1.6433157519999999</v>
      </c>
      <c r="AC53">
        <v>1.680284084</v>
      </c>
      <c r="AD53">
        <v>1.716497822</v>
      </c>
      <c r="AE53">
        <v>1.7522175840000001</v>
      </c>
      <c r="AF53">
        <v>1.7877377679999999</v>
      </c>
      <c r="AG53">
        <v>1.8230611290000001</v>
      </c>
      <c r="AH53">
        <v>1.858227863</v>
      </c>
      <c r="AI53">
        <v>1.8932878390000001</v>
      </c>
      <c r="AJ53">
        <v>1.9282553360000001</v>
      </c>
      <c r="AK53">
        <v>1.963121391</v>
      </c>
      <c r="AL53">
        <v>1.9978441689999999</v>
      </c>
      <c r="AM53">
        <v>2.0324128959999999</v>
      </c>
      <c r="AN53">
        <v>2.0669269849999998</v>
      </c>
      <c r="AO53">
        <v>2.1014200330000001</v>
      </c>
      <c r="AP53">
        <v>2.136067894</v>
      </c>
      <c r="AQ53">
        <v>2.1709488280000002</v>
      </c>
      <c r="AR53">
        <v>2.2060917980000001</v>
      </c>
      <c r="AS53">
        <v>2.241720258</v>
      </c>
      <c r="AT53">
        <v>2.2779277040000001</v>
      </c>
      <c r="AU53">
        <v>2.3148696260000001</v>
      </c>
      <c r="AV53">
        <v>2.3528406070000001</v>
      </c>
    </row>
    <row r="54" spans="1:48" x14ac:dyDescent="0.25">
      <c r="A54" t="s">
        <v>166</v>
      </c>
      <c r="B54">
        <v>0.96116878123798499</v>
      </c>
      <c r="C54">
        <v>0.98039215686274495</v>
      </c>
      <c r="D54">
        <v>0.99999995799999997</v>
      </c>
      <c r="E54">
        <v>1.021591884</v>
      </c>
      <c r="F54">
        <v>1.0478601409999999</v>
      </c>
      <c r="G54">
        <v>1.052689038</v>
      </c>
      <c r="H54">
        <v>1.0761888049999999</v>
      </c>
      <c r="I54">
        <v>1.104105772</v>
      </c>
      <c r="J54">
        <v>1.1302490620000001</v>
      </c>
      <c r="K54">
        <v>1.148667377</v>
      </c>
      <c r="L54">
        <v>1.167883819</v>
      </c>
      <c r="M54">
        <v>1.1798312689999999</v>
      </c>
      <c r="N54">
        <v>1.1969219659999999</v>
      </c>
      <c r="O54">
        <v>1.2183856420000001</v>
      </c>
      <c r="P54">
        <v>1.243042443</v>
      </c>
      <c r="Q54">
        <v>1.2702242050000001</v>
      </c>
      <c r="R54">
        <v>1.299630254</v>
      </c>
      <c r="S54">
        <v>1.3310563</v>
      </c>
      <c r="T54">
        <v>1.363666751</v>
      </c>
      <c r="U54">
        <v>1.3980674200000001</v>
      </c>
      <c r="V54">
        <v>1.434007662</v>
      </c>
      <c r="W54">
        <v>1.4711375520000001</v>
      </c>
      <c r="X54">
        <v>1.5081597280000001</v>
      </c>
      <c r="Y54">
        <v>1.5453701470000001</v>
      </c>
      <c r="Z54">
        <v>1.582837195</v>
      </c>
      <c r="AA54">
        <v>1.6206351649999999</v>
      </c>
      <c r="AB54">
        <v>1.6588110579999999</v>
      </c>
      <c r="AC54">
        <v>1.695413075</v>
      </c>
      <c r="AD54">
        <v>1.7314108100000001</v>
      </c>
      <c r="AE54">
        <v>1.7672087080000001</v>
      </c>
      <c r="AF54">
        <v>1.803115555</v>
      </c>
      <c r="AG54">
        <v>1.839280783</v>
      </c>
      <c r="AH54">
        <v>1.8757618760000001</v>
      </c>
      <c r="AI54">
        <v>1.9126088029999999</v>
      </c>
      <c r="AJ54">
        <v>1.9498500329999999</v>
      </c>
      <c r="AK54">
        <v>1.9874971290000001</v>
      </c>
      <c r="AL54">
        <v>2.025543935</v>
      </c>
      <c r="AM54">
        <v>2.0638997959999998</v>
      </c>
      <c r="AN54">
        <v>2.1026621909999998</v>
      </c>
      <c r="AO54">
        <v>2.1418823420000002</v>
      </c>
      <c r="AP54">
        <v>2.1816390490000002</v>
      </c>
      <c r="AQ54">
        <v>2.2220043170000001</v>
      </c>
      <c r="AR54">
        <v>2.2630173450000002</v>
      </c>
      <c r="AS54">
        <v>2.3047653559999999</v>
      </c>
      <c r="AT54">
        <v>2.3473363530000002</v>
      </c>
      <c r="AU54">
        <v>2.3908150899999998</v>
      </c>
      <c r="AV54">
        <v>2.435306508</v>
      </c>
    </row>
    <row r="55" spans="1:48" x14ac:dyDescent="0.25">
      <c r="A55" t="s">
        <v>167</v>
      </c>
      <c r="B55">
        <v>0.96116878123798499</v>
      </c>
      <c r="C55">
        <v>0.98039215686274495</v>
      </c>
      <c r="D55">
        <v>0.99999996599999996</v>
      </c>
      <c r="E55">
        <v>1.0195059500000001</v>
      </c>
      <c r="F55">
        <v>1.0415458500000001</v>
      </c>
      <c r="G55">
        <v>1.065866682</v>
      </c>
      <c r="H55">
        <v>1.089272276</v>
      </c>
      <c r="I55">
        <v>1.10801064</v>
      </c>
      <c r="J55">
        <v>1.128716007</v>
      </c>
      <c r="K55">
        <v>1.1509828710000001</v>
      </c>
      <c r="L55">
        <v>1.178624559</v>
      </c>
      <c r="M55">
        <v>1.1989924350000001</v>
      </c>
      <c r="N55">
        <v>1.2194936700000001</v>
      </c>
      <c r="O55">
        <v>1.241353991</v>
      </c>
      <c r="P55">
        <v>1.2646143860000001</v>
      </c>
      <c r="Q55">
        <v>1.289303774</v>
      </c>
      <c r="R55">
        <v>1.3156310529999999</v>
      </c>
      <c r="S55">
        <v>1.343538219</v>
      </c>
      <c r="T55">
        <v>1.3708729040000001</v>
      </c>
      <c r="U55">
        <v>1.400267173</v>
      </c>
      <c r="V55">
        <v>1.4317321629999999</v>
      </c>
      <c r="W55">
        <v>1.4644822689999999</v>
      </c>
      <c r="X55">
        <v>1.4978547069999999</v>
      </c>
      <c r="Y55">
        <v>1.5316674459999999</v>
      </c>
      <c r="Z55">
        <v>1.5656958809999999</v>
      </c>
      <c r="AA55">
        <v>1.5999653579999999</v>
      </c>
      <c r="AB55">
        <v>1.634383879</v>
      </c>
      <c r="AC55">
        <v>1.6689189090000001</v>
      </c>
      <c r="AD55">
        <v>1.7035070800000001</v>
      </c>
      <c r="AE55">
        <v>1.7383091049999999</v>
      </c>
      <c r="AF55">
        <v>1.7735585979999999</v>
      </c>
      <c r="AG55">
        <v>1.8090540289999999</v>
      </c>
      <c r="AH55">
        <v>1.844999367</v>
      </c>
      <c r="AI55">
        <v>1.88139678</v>
      </c>
      <c r="AJ55">
        <v>1.9182618259999999</v>
      </c>
      <c r="AK55">
        <v>1.955562319</v>
      </c>
      <c r="AL55">
        <v>1.993263727</v>
      </c>
      <c r="AM55">
        <v>2.0314638839999999</v>
      </c>
      <c r="AN55">
        <v>2.0701691339999999</v>
      </c>
      <c r="AO55">
        <v>2.1093340340000002</v>
      </c>
      <c r="AP55">
        <v>2.1491386970000002</v>
      </c>
      <c r="AQ55">
        <v>2.189567834</v>
      </c>
      <c r="AR55">
        <v>2.2306045000000001</v>
      </c>
      <c r="AS55">
        <v>2.2724828220000002</v>
      </c>
      <c r="AT55">
        <v>2.3151484550000001</v>
      </c>
      <c r="AU55">
        <v>2.358681507</v>
      </c>
      <c r="AV55">
        <v>2.4034451909999999</v>
      </c>
    </row>
    <row r="56" spans="1:48" x14ac:dyDescent="0.25">
      <c r="A56" t="s">
        <v>168</v>
      </c>
      <c r="B56">
        <v>0.96116878123798499</v>
      </c>
      <c r="C56">
        <v>0.98039215686274495</v>
      </c>
      <c r="D56">
        <v>0.99999996599999996</v>
      </c>
      <c r="E56">
        <v>1.023847782</v>
      </c>
      <c r="F56">
        <v>1.0470490530000001</v>
      </c>
      <c r="G56">
        <v>1.0763494250000001</v>
      </c>
      <c r="H56">
        <v>1.0963855570000001</v>
      </c>
      <c r="I56">
        <v>1.1132310379999999</v>
      </c>
      <c r="J56">
        <v>1.1333982650000001</v>
      </c>
      <c r="K56">
        <v>1.156178234</v>
      </c>
      <c r="L56">
        <v>1.177550885</v>
      </c>
      <c r="M56">
        <v>1.202231676</v>
      </c>
      <c r="N56">
        <v>1.226184637</v>
      </c>
      <c r="O56">
        <v>1.2497514970000001</v>
      </c>
      <c r="P56">
        <v>1.2737601039999999</v>
      </c>
      <c r="Q56">
        <v>1.298726015</v>
      </c>
      <c r="R56">
        <v>1.325167365</v>
      </c>
      <c r="S56">
        <v>1.353245136</v>
      </c>
      <c r="T56">
        <v>1.382420743</v>
      </c>
      <c r="U56">
        <v>1.412858298</v>
      </c>
      <c r="V56">
        <v>1.4445483750000001</v>
      </c>
      <c r="W56">
        <v>1.477114058</v>
      </c>
      <c r="X56">
        <v>1.510209001</v>
      </c>
      <c r="Y56">
        <v>1.5437164130000001</v>
      </c>
      <c r="Z56">
        <v>1.5774817830000001</v>
      </c>
      <c r="AA56">
        <v>1.6114711370000001</v>
      </c>
      <c r="AB56">
        <v>1.645635865</v>
      </c>
      <c r="AC56">
        <v>1.6799023259999999</v>
      </c>
      <c r="AD56">
        <v>1.714298723</v>
      </c>
      <c r="AE56">
        <v>1.7488990870000001</v>
      </c>
      <c r="AF56">
        <v>1.783835394</v>
      </c>
      <c r="AG56">
        <v>1.8190535350000001</v>
      </c>
      <c r="AH56">
        <v>1.8546131100000001</v>
      </c>
      <c r="AI56">
        <v>1.890554413</v>
      </c>
      <c r="AJ56">
        <v>1.9268868159999999</v>
      </c>
      <c r="AK56">
        <v>1.9636035540000001</v>
      </c>
      <c r="AL56">
        <v>2.0006838450000002</v>
      </c>
      <c r="AM56">
        <v>2.038174588</v>
      </c>
      <c r="AN56">
        <v>2.0761076890000001</v>
      </c>
      <c r="AO56">
        <v>2.1144836439999999</v>
      </c>
      <c r="AP56">
        <v>2.1534060519999998</v>
      </c>
      <c r="AQ56">
        <v>2.192908552</v>
      </c>
      <c r="AR56">
        <v>2.233009354</v>
      </c>
      <c r="AS56">
        <v>2.273847661</v>
      </c>
      <c r="AT56">
        <v>2.3154508049999998</v>
      </c>
      <c r="AU56">
        <v>2.3578918739999999</v>
      </c>
      <c r="AV56">
        <v>2.40129825</v>
      </c>
    </row>
    <row r="57" spans="1:48" x14ac:dyDescent="0.25">
      <c r="A57" t="s">
        <v>169</v>
      </c>
      <c r="B57">
        <v>0.96116878123798499</v>
      </c>
      <c r="C57">
        <v>0.98039215686274495</v>
      </c>
      <c r="D57">
        <v>1.0000000360000001</v>
      </c>
      <c r="E57">
        <v>1.0207541950000001</v>
      </c>
      <c r="F57">
        <v>1.041901116</v>
      </c>
      <c r="G57">
        <v>1.054705872</v>
      </c>
      <c r="H57">
        <v>1.075938346</v>
      </c>
      <c r="I57">
        <v>1.0946021669999999</v>
      </c>
      <c r="J57">
        <v>1.1097849550000001</v>
      </c>
      <c r="K57">
        <v>1.1256634830000001</v>
      </c>
      <c r="L57">
        <v>1.145029871</v>
      </c>
      <c r="M57">
        <v>1.1636193880000001</v>
      </c>
      <c r="N57">
        <v>1.1808718300000001</v>
      </c>
      <c r="O57">
        <v>1.199804439</v>
      </c>
      <c r="P57">
        <v>1.220953636</v>
      </c>
      <c r="Q57">
        <v>1.2444976480000001</v>
      </c>
      <c r="R57">
        <v>1.270816663</v>
      </c>
      <c r="S57">
        <v>1.29985803</v>
      </c>
      <c r="T57">
        <v>1.3305250500000001</v>
      </c>
      <c r="U57">
        <v>1.3616449639999999</v>
      </c>
      <c r="V57">
        <v>1.3947171899999999</v>
      </c>
      <c r="W57">
        <v>1.429153404</v>
      </c>
      <c r="X57">
        <v>1.4641598950000001</v>
      </c>
      <c r="Y57">
        <v>1.499538523</v>
      </c>
      <c r="Z57">
        <v>1.534881562</v>
      </c>
      <c r="AA57">
        <v>1.57008674</v>
      </c>
      <c r="AB57">
        <v>1.6050181779999999</v>
      </c>
      <c r="AC57">
        <v>1.6396811760000001</v>
      </c>
      <c r="AD57">
        <v>1.673938814</v>
      </c>
      <c r="AE57">
        <v>1.7079386729999999</v>
      </c>
      <c r="AF57">
        <v>1.741979401</v>
      </c>
      <c r="AG57">
        <v>1.7758261989999999</v>
      </c>
      <c r="AH57">
        <v>1.8095714860000001</v>
      </c>
      <c r="AI57">
        <v>1.8435438390000001</v>
      </c>
      <c r="AJ57">
        <v>1.8776183340000001</v>
      </c>
      <c r="AK57">
        <v>1.91169952</v>
      </c>
      <c r="AL57">
        <v>1.9456702290000001</v>
      </c>
      <c r="AM57">
        <v>1.9797342250000001</v>
      </c>
      <c r="AN57">
        <v>2.0138718839999998</v>
      </c>
      <c r="AO57">
        <v>2.048038456</v>
      </c>
      <c r="AP57">
        <v>2.082473062</v>
      </c>
      <c r="AQ57">
        <v>2.1171693559999998</v>
      </c>
      <c r="AR57">
        <v>2.1521754199999998</v>
      </c>
      <c r="AS57">
        <v>2.1878369420000001</v>
      </c>
      <c r="AT57">
        <v>2.2241208970000002</v>
      </c>
      <c r="AU57">
        <v>2.2611347149999999</v>
      </c>
      <c r="AV57">
        <v>2.2991552319999999</v>
      </c>
    </row>
    <row r="58" spans="1:48" x14ac:dyDescent="0.25">
      <c r="A58" t="s">
        <v>170</v>
      </c>
      <c r="B58">
        <v>0.96116878123798499</v>
      </c>
      <c r="C58">
        <v>0.98039215686274495</v>
      </c>
      <c r="D58">
        <v>1.0000001709999999</v>
      </c>
      <c r="E58">
        <v>1.020420449</v>
      </c>
      <c r="F58">
        <v>1.0451877089999999</v>
      </c>
      <c r="G58">
        <v>1.0596311380000001</v>
      </c>
      <c r="H58">
        <v>1.0918037629999999</v>
      </c>
      <c r="I58">
        <v>1.122835134</v>
      </c>
      <c r="J58">
        <v>1.1450895809999999</v>
      </c>
      <c r="K58">
        <v>1.1609020059999999</v>
      </c>
      <c r="L58">
        <v>1.1877446330000001</v>
      </c>
      <c r="M58">
        <v>1.2229888470000001</v>
      </c>
      <c r="N58">
        <v>1.255645482</v>
      </c>
      <c r="O58">
        <v>1.2765356379999999</v>
      </c>
      <c r="P58">
        <v>1.295321666</v>
      </c>
      <c r="Q58">
        <v>1.317861371</v>
      </c>
      <c r="R58">
        <v>1.345811096</v>
      </c>
      <c r="S58">
        <v>1.3797083379999999</v>
      </c>
      <c r="T58">
        <v>1.421251627</v>
      </c>
      <c r="U58">
        <v>1.4620969189999999</v>
      </c>
      <c r="V58">
        <v>1.5052416150000001</v>
      </c>
      <c r="W58">
        <v>1.5491481039999999</v>
      </c>
      <c r="X58">
        <v>1.5922779170000001</v>
      </c>
      <c r="Y58">
        <v>1.6359295220000001</v>
      </c>
      <c r="Z58">
        <v>1.6780314329999999</v>
      </c>
      <c r="AA58">
        <v>1.720482638</v>
      </c>
      <c r="AB58">
        <v>1.7606897589999999</v>
      </c>
      <c r="AC58">
        <v>1.8016330359999999</v>
      </c>
      <c r="AD58">
        <v>1.839269466</v>
      </c>
      <c r="AE58">
        <v>1.8750318100000001</v>
      </c>
      <c r="AF58">
        <v>1.913778397</v>
      </c>
      <c r="AG58">
        <v>1.948460235</v>
      </c>
      <c r="AH58">
        <v>1.9838201440000001</v>
      </c>
      <c r="AI58">
        <v>2.0184590880000002</v>
      </c>
      <c r="AJ58">
        <v>2.0533201000000001</v>
      </c>
      <c r="AK58">
        <v>2.0875077809999998</v>
      </c>
      <c r="AL58">
        <v>2.1199141109999999</v>
      </c>
      <c r="AM58">
        <v>2.153192217</v>
      </c>
      <c r="AN58">
        <v>2.1870812540000002</v>
      </c>
      <c r="AO58">
        <v>2.2185463379999999</v>
      </c>
      <c r="AP58">
        <v>2.2514398529999999</v>
      </c>
      <c r="AQ58">
        <v>2.2844840980000001</v>
      </c>
      <c r="AR58">
        <v>2.3147212760000002</v>
      </c>
      <c r="AS58">
        <v>2.3478925839999998</v>
      </c>
      <c r="AT58">
        <v>2.3813582860000002</v>
      </c>
      <c r="AU58">
        <v>2.415183383</v>
      </c>
      <c r="AV58">
        <v>2.4505684240000001</v>
      </c>
    </row>
    <row r="59" spans="1:48" x14ac:dyDescent="0.25">
      <c r="A59" t="s">
        <v>171</v>
      </c>
      <c r="B59">
        <v>0.96116878123798499</v>
      </c>
      <c r="C59">
        <v>0.98039215686274495</v>
      </c>
      <c r="D59">
        <v>0.99999971889999995</v>
      </c>
      <c r="E59">
        <v>1.025153494</v>
      </c>
      <c r="F59">
        <v>1.0560417929999999</v>
      </c>
      <c r="G59">
        <v>1.082981712</v>
      </c>
      <c r="H59">
        <v>1.1143937900000001</v>
      </c>
      <c r="I59">
        <v>1.1431386889999999</v>
      </c>
      <c r="J59">
        <v>1.1726707510000001</v>
      </c>
      <c r="K59">
        <v>1.1961233099999999</v>
      </c>
      <c r="L59">
        <v>1.222486167</v>
      </c>
      <c r="M59">
        <v>1.263171861</v>
      </c>
      <c r="N59">
        <v>1.2858707140000001</v>
      </c>
      <c r="O59">
        <v>1.3061529190000001</v>
      </c>
      <c r="P59">
        <v>1.328071038</v>
      </c>
      <c r="Q59">
        <v>1.3533615809999999</v>
      </c>
      <c r="R59">
        <v>1.3841722729999999</v>
      </c>
      <c r="S59">
        <v>1.421020433</v>
      </c>
      <c r="T59">
        <v>1.462892026</v>
      </c>
      <c r="U59">
        <v>1.509609559</v>
      </c>
      <c r="V59">
        <v>1.5590160319999999</v>
      </c>
      <c r="W59">
        <v>1.6093783690000001</v>
      </c>
      <c r="X59">
        <v>1.6596040990000001</v>
      </c>
      <c r="Y59">
        <v>1.709240919</v>
      </c>
      <c r="Z59">
        <v>1.7578519100000001</v>
      </c>
      <c r="AA59">
        <v>1.8052809439999999</v>
      </c>
      <c r="AB59">
        <v>1.851421373</v>
      </c>
      <c r="AC59">
        <v>1.895798689</v>
      </c>
      <c r="AD59">
        <v>1.93869921</v>
      </c>
      <c r="AE59">
        <v>1.9802482159999999</v>
      </c>
      <c r="AF59">
        <v>2.020833595</v>
      </c>
      <c r="AG59">
        <v>2.0604316050000002</v>
      </c>
      <c r="AH59">
        <v>2.0988838059999999</v>
      </c>
      <c r="AI59">
        <v>2.1362338959999998</v>
      </c>
      <c r="AJ59">
        <v>2.1724667879999999</v>
      </c>
      <c r="AK59">
        <v>2.2075415409999999</v>
      </c>
      <c r="AL59">
        <v>2.2413424430000002</v>
      </c>
      <c r="AM59">
        <v>2.2738642580000001</v>
      </c>
      <c r="AN59">
        <v>2.3052988700000001</v>
      </c>
      <c r="AO59">
        <v>2.3357249910000002</v>
      </c>
      <c r="AP59">
        <v>2.365412015</v>
      </c>
      <c r="AQ59">
        <v>2.3946019239999998</v>
      </c>
      <c r="AR59">
        <v>2.423374693</v>
      </c>
      <c r="AS59">
        <v>2.4520789700000001</v>
      </c>
      <c r="AT59">
        <v>2.48102987</v>
      </c>
      <c r="AU59">
        <v>2.5105254889999999</v>
      </c>
      <c r="AV59">
        <v>2.541738295</v>
      </c>
    </row>
    <row r="60" spans="1:48" x14ac:dyDescent="0.25">
      <c r="A60" t="s">
        <v>172</v>
      </c>
      <c r="B60">
        <v>0.96116878123798499</v>
      </c>
      <c r="C60">
        <v>0.98039215686274495</v>
      </c>
      <c r="D60">
        <v>0.99999990999999999</v>
      </c>
      <c r="E60">
        <v>1.018048584</v>
      </c>
      <c r="F60">
        <v>1.053576013</v>
      </c>
      <c r="G60">
        <v>1.066963624</v>
      </c>
      <c r="H60">
        <v>1.0771704099999999</v>
      </c>
      <c r="I60">
        <v>1.0986222139999999</v>
      </c>
      <c r="J60">
        <v>1.1183308729999999</v>
      </c>
      <c r="K60">
        <v>1.1230953340000001</v>
      </c>
      <c r="L60">
        <v>1.126041649</v>
      </c>
      <c r="M60">
        <v>1.1594159980000001</v>
      </c>
      <c r="N60">
        <v>1.1695316090000001</v>
      </c>
      <c r="O60">
        <v>1.182177392</v>
      </c>
      <c r="P60">
        <v>1.201735438</v>
      </c>
      <c r="Q60">
        <v>1.227379365</v>
      </c>
      <c r="R60">
        <v>1.2610436700000001</v>
      </c>
      <c r="S60">
        <v>1.3027272889999999</v>
      </c>
      <c r="T60">
        <v>1.35265316</v>
      </c>
      <c r="U60">
        <v>1.409653168</v>
      </c>
      <c r="V60">
        <v>1.4686068219999999</v>
      </c>
      <c r="W60">
        <v>1.527814496</v>
      </c>
      <c r="X60">
        <v>1.5843945559999999</v>
      </c>
      <c r="Y60">
        <v>1.6382426880000001</v>
      </c>
      <c r="Z60">
        <v>1.6891313130000001</v>
      </c>
      <c r="AA60">
        <v>1.736924922</v>
      </c>
      <c r="AB60">
        <v>1.7815883239999999</v>
      </c>
      <c r="AC60">
        <v>1.823464301</v>
      </c>
      <c r="AD60">
        <v>1.8627368230000001</v>
      </c>
      <c r="AE60">
        <v>1.899654556</v>
      </c>
      <c r="AF60">
        <v>1.9346101920000001</v>
      </c>
      <c r="AG60">
        <v>1.96868143</v>
      </c>
      <c r="AH60">
        <v>2.001323202</v>
      </c>
      <c r="AI60">
        <v>2.032303835</v>
      </c>
      <c r="AJ60">
        <v>2.061459991</v>
      </c>
      <c r="AK60">
        <v>2.0887056959999999</v>
      </c>
      <c r="AL60">
        <v>2.1139143030000001</v>
      </c>
      <c r="AM60">
        <v>2.136847978</v>
      </c>
      <c r="AN60">
        <v>2.1578482239999999</v>
      </c>
      <c r="AO60">
        <v>2.1771780170000001</v>
      </c>
      <c r="AP60">
        <v>2.1951202599999999</v>
      </c>
      <c r="AQ60">
        <v>2.2121208559999999</v>
      </c>
      <c r="AR60">
        <v>2.2284453179999999</v>
      </c>
      <c r="AS60">
        <v>2.2443687639999998</v>
      </c>
      <c r="AT60">
        <v>2.2603775760000002</v>
      </c>
      <c r="AU60">
        <v>2.276844734</v>
      </c>
      <c r="AV60">
        <v>2.294381869</v>
      </c>
    </row>
    <row r="61" spans="1:48" x14ac:dyDescent="0.25">
      <c r="A61" t="s">
        <v>173</v>
      </c>
      <c r="B61">
        <v>0.96116878123798499</v>
      </c>
      <c r="C61">
        <v>0.98039215686274495</v>
      </c>
      <c r="D61">
        <v>1.0000000120000001</v>
      </c>
      <c r="E61">
        <v>1.0229185240000001</v>
      </c>
      <c r="F61">
        <v>1.055776029</v>
      </c>
      <c r="G61">
        <v>1.060114671</v>
      </c>
      <c r="H61">
        <v>1.086161991</v>
      </c>
      <c r="I61">
        <v>1.1144646090000001</v>
      </c>
      <c r="J61">
        <v>1.146472191</v>
      </c>
      <c r="K61">
        <v>1.1686130320000001</v>
      </c>
      <c r="L61">
        <v>1.189534589</v>
      </c>
      <c r="M61">
        <v>1.2093090559999999</v>
      </c>
      <c r="N61">
        <v>1.2292856320000001</v>
      </c>
      <c r="O61">
        <v>1.2542947330000001</v>
      </c>
      <c r="P61">
        <v>1.2864634479999999</v>
      </c>
      <c r="Q61">
        <v>1.31734123</v>
      </c>
      <c r="R61">
        <v>1.3512867799999999</v>
      </c>
      <c r="S61">
        <v>1.389376755</v>
      </c>
      <c r="T61">
        <v>1.43727282</v>
      </c>
      <c r="U61">
        <v>1.4936061110000001</v>
      </c>
      <c r="V61">
        <v>1.5543387470000001</v>
      </c>
      <c r="W61">
        <v>1.616697429</v>
      </c>
      <c r="X61">
        <v>1.6765971710000001</v>
      </c>
      <c r="Y61">
        <v>1.7355838189999999</v>
      </c>
      <c r="Z61">
        <v>1.7937489449999999</v>
      </c>
      <c r="AA61">
        <v>1.8513007530000001</v>
      </c>
      <c r="AB61">
        <v>1.908096303</v>
      </c>
      <c r="AC61">
        <v>1.9580033699999999</v>
      </c>
      <c r="AD61">
        <v>2.0039805309999998</v>
      </c>
      <c r="AE61">
        <v>2.0472845770000001</v>
      </c>
      <c r="AF61">
        <v>2.088986169</v>
      </c>
      <c r="AG61">
        <v>2.1291237199999999</v>
      </c>
      <c r="AH61">
        <v>2.168006149</v>
      </c>
      <c r="AI61">
        <v>2.2058698400000001</v>
      </c>
      <c r="AJ61">
        <v>2.2426185639999998</v>
      </c>
      <c r="AK61">
        <v>2.2781188010000002</v>
      </c>
      <c r="AL61">
        <v>2.3121983859999999</v>
      </c>
      <c r="AM61">
        <v>2.344444717</v>
      </c>
      <c r="AN61">
        <v>2.375407949</v>
      </c>
      <c r="AO61">
        <v>2.405234858</v>
      </c>
      <c r="AP61">
        <v>2.4344211059999998</v>
      </c>
      <c r="AQ61">
        <v>2.4631540059999999</v>
      </c>
      <c r="AR61">
        <v>2.4915362179999998</v>
      </c>
      <c r="AS61">
        <v>2.5201158010000002</v>
      </c>
      <c r="AT61">
        <v>2.549012507</v>
      </c>
      <c r="AU61">
        <v>2.5784778940000002</v>
      </c>
      <c r="AV61">
        <v>2.6093644280000001</v>
      </c>
    </row>
    <row r="62" spans="1:48" x14ac:dyDescent="0.25">
      <c r="A62" t="s">
        <v>174</v>
      </c>
      <c r="B62">
        <v>0.96116878123798499</v>
      </c>
      <c r="C62">
        <v>0.98039215686274495</v>
      </c>
      <c r="D62">
        <v>1.0000000849999999</v>
      </c>
      <c r="E62">
        <v>0.99298027030000002</v>
      </c>
      <c r="F62">
        <v>1.0158080039999999</v>
      </c>
      <c r="G62">
        <v>1.038094555</v>
      </c>
      <c r="H62">
        <v>1.0215777660000001</v>
      </c>
      <c r="I62">
        <v>1.0624581630000001</v>
      </c>
      <c r="J62">
        <v>1.0402200420000001</v>
      </c>
      <c r="K62">
        <v>1.0545300019999999</v>
      </c>
      <c r="L62">
        <v>1.055921662</v>
      </c>
      <c r="M62">
        <v>1.0480295120000001</v>
      </c>
      <c r="N62">
        <v>1.04665352</v>
      </c>
      <c r="O62">
        <v>1.0556803020000001</v>
      </c>
      <c r="P62">
        <v>1.071380518</v>
      </c>
      <c r="Q62">
        <v>1.0918744549999999</v>
      </c>
      <c r="R62">
        <v>1.1162099780000001</v>
      </c>
      <c r="S62">
        <v>1.1435009810000001</v>
      </c>
      <c r="T62">
        <v>1.172444807</v>
      </c>
      <c r="U62">
        <v>1.203035106</v>
      </c>
      <c r="V62">
        <v>1.2351288140000001</v>
      </c>
      <c r="W62">
        <v>1.268160551</v>
      </c>
      <c r="X62">
        <v>1.3010078869999999</v>
      </c>
      <c r="Y62">
        <v>1.333802701</v>
      </c>
      <c r="Z62">
        <v>1.366511834</v>
      </c>
      <c r="AA62">
        <v>1.3992120349999999</v>
      </c>
      <c r="AB62">
        <v>1.431937477</v>
      </c>
      <c r="AC62">
        <v>1.4633067820000001</v>
      </c>
      <c r="AD62">
        <v>1.4940013000000001</v>
      </c>
      <c r="AE62">
        <v>1.52438659</v>
      </c>
      <c r="AF62">
        <v>1.554798371</v>
      </c>
      <c r="AG62">
        <v>1.585268186</v>
      </c>
      <c r="AH62">
        <v>1.6158825130000001</v>
      </c>
      <c r="AI62">
        <v>1.6467228970000001</v>
      </c>
      <c r="AJ62">
        <v>1.677761504</v>
      </c>
      <c r="AK62">
        <v>1.708958982</v>
      </c>
      <c r="AL62">
        <v>1.7402595009999999</v>
      </c>
      <c r="AM62">
        <v>1.7715578949999999</v>
      </c>
      <c r="AN62">
        <v>1.8029657750000001</v>
      </c>
      <c r="AO62">
        <v>1.8345114090000001</v>
      </c>
      <c r="AP62">
        <v>1.8663291150000001</v>
      </c>
      <c r="AQ62">
        <v>1.898485867</v>
      </c>
      <c r="AR62">
        <v>1.9310255700000001</v>
      </c>
      <c r="AS62">
        <v>1.9641188810000001</v>
      </c>
      <c r="AT62">
        <v>1.9978306850000001</v>
      </c>
      <c r="AU62">
        <v>2.0322593800000002</v>
      </c>
      <c r="AV62">
        <v>2.0676521609999998</v>
      </c>
    </row>
    <row r="63" spans="1:48" x14ac:dyDescent="0.25">
      <c r="A63" t="s">
        <v>175</v>
      </c>
      <c r="B63">
        <v>0.96116878123798499</v>
      </c>
      <c r="C63">
        <v>0.98039215686274495</v>
      </c>
      <c r="D63">
        <v>0.99999998800000001</v>
      </c>
      <c r="E63">
        <v>1.0151442429999999</v>
      </c>
      <c r="F63">
        <v>1.032462518</v>
      </c>
      <c r="G63">
        <v>1.0398305750000001</v>
      </c>
      <c r="H63">
        <v>1.0671870240000001</v>
      </c>
      <c r="I63">
        <v>1.0866533089999999</v>
      </c>
      <c r="J63">
        <v>1.101875095</v>
      </c>
      <c r="K63">
        <v>1.1239458739999999</v>
      </c>
      <c r="L63">
        <v>1.1285316729999999</v>
      </c>
      <c r="M63">
        <v>1.117571026</v>
      </c>
      <c r="N63">
        <v>1.124349416</v>
      </c>
      <c r="O63">
        <v>1.139079014</v>
      </c>
      <c r="P63">
        <v>1.1596160870000001</v>
      </c>
      <c r="Q63">
        <v>1.1849479119999999</v>
      </c>
      <c r="R63">
        <v>1.214660657</v>
      </c>
      <c r="S63">
        <v>1.248315249</v>
      </c>
      <c r="T63">
        <v>1.2844262259999999</v>
      </c>
      <c r="U63">
        <v>1.322595126</v>
      </c>
      <c r="V63">
        <v>1.3625635780000001</v>
      </c>
      <c r="W63">
        <v>1.40381764</v>
      </c>
      <c r="X63">
        <v>1.4445422320000001</v>
      </c>
      <c r="Y63">
        <v>1.4848888200000001</v>
      </c>
      <c r="Z63">
        <v>1.524812893</v>
      </c>
      <c r="AA63">
        <v>1.564388807</v>
      </c>
      <c r="AB63">
        <v>1.6036581889999999</v>
      </c>
      <c r="AC63">
        <v>1.6402679769999999</v>
      </c>
      <c r="AD63">
        <v>1.6753355350000001</v>
      </c>
      <c r="AE63">
        <v>1.7094023730000001</v>
      </c>
      <c r="AF63">
        <v>1.743027318</v>
      </c>
      <c r="AG63">
        <v>1.7763996529999999</v>
      </c>
      <c r="AH63">
        <v>1.8096179939999999</v>
      </c>
      <c r="AI63">
        <v>1.8427830059999999</v>
      </c>
      <c r="AJ63">
        <v>1.8758980110000001</v>
      </c>
      <c r="AK63">
        <v>1.9089400670000001</v>
      </c>
      <c r="AL63">
        <v>1.9418354959999999</v>
      </c>
      <c r="AM63">
        <v>1.974536321</v>
      </c>
      <c r="AN63">
        <v>2.0071737000000001</v>
      </c>
      <c r="AO63">
        <v>2.0397998880000001</v>
      </c>
      <c r="AP63">
        <v>2.07258115</v>
      </c>
      <c r="AQ63">
        <v>2.1056802779999999</v>
      </c>
      <c r="AR63">
        <v>2.1391720030000001</v>
      </c>
      <c r="AS63">
        <v>2.1732698479999999</v>
      </c>
      <c r="AT63">
        <v>2.2081526610000002</v>
      </c>
      <c r="AU63">
        <v>2.2439788350000001</v>
      </c>
      <c r="AV63">
        <v>2.281152155</v>
      </c>
    </row>
    <row r="64" spans="1:48" x14ac:dyDescent="0.25">
      <c r="A64" t="s">
        <v>176</v>
      </c>
      <c r="B64">
        <v>0.96116878123798499</v>
      </c>
      <c r="C64">
        <v>0.98039215686274495</v>
      </c>
      <c r="D64">
        <v>0.99999996599999996</v>
      </c>
      <c r="E64">
        <v>1.02318942</v>
      </c>
      <c r="F64">
        <v>1.0450318409999999</v>
      </c>
      <c r="G64">
        <v>1.0529606869999999</v>
      </c>
      <c r="H64">
        <v>1.0683978649999999</v>
      </c>
      <c r="I64">
        <v>1.081353776</v>
      </c>
      <c r="J64">
        <v>1.0944653129999999</v>
      </c>
      <c r="K64">
        <v>1.105307072</v>
      </c>
      <c r="L64">
        <v>1.1183508740000001</v>
      </c>
      <c r="M64">
        <v>1.1305932460000001</v>
      </c>
      <c r="N64">
        <v>1.14093921</v>
      </c>
      <c r="O64">
        <v>1.1533559659999999</v>
      </c>
      <c r="P64">
        <v>1.1696186879999999</v>
      </c>
      <c r="Q64">
        <v>1.190801467</v>
      </c>
      <c r="R64">
        <v>1.217457631</v>
      </c>
      <c r="S64">
        <v>1.249118876</v>
      </c>
      <c r="T64">
        <v>1.2854640129999999</v>
      </c>
      <c r="U64">
        <v>1.3243271459999999</v>
      </c>
      <c r="V64">
        <v>1.3650422440000001</v>
      </c>
      <c r="W64">
        <v>1.4066970219999999</v>
      </c>
      <c r="X64">
        <v>1.448331525</v>
      </c>
      <c r="Y64">
        <v>1.4894402609999999</v>
      </c>
      <c r="Z64">
        <v>1.529515188</v>
      </c>
      <c r="AA64">
        <v>1.5683923369999999</v>
      </c>
      <c r="AB64">
        <v>1.6059493810000001</v>
      </c>
      <c r="AC64">
        <v>1.642325375</v>
      </c>
      <c r="AD64">
        <v>1.6775346760000001</v>
      </c>
      <c r="AE64">
        <v>1.7116180430000001</v>
      </c>
      <c r="AF64">
        <v>1.7449091320000001</v>
      </c>
      <c r="AG64">
        <v>1.7773382040000001</v>
      </c>
      <c r="AH64">
        <v>1.8089560410000001</v>
      </c>
      <c r="AI64">
        <v>1.8398433350000001</v>
      </c>
      <c r="AJ64">
        <v>1.870005369</v>
      </c>
      <c r="AK64">
        <v>1.8994163129999999</v>
      </c>
      <c r="AL64">
        <v>1.9279809999999999</v>
      </c>
      <c r="AM64">
        <v>1.9557981980000001</v>
      </c>
      <c r="AN64">
        <v>1.98299184</v>
      </c>
      <c r="AO64">
        <v>2.0095914239999999</v>
      </c>
      <c r="AP64">
        <v>2.0358445789999999</v>
      </c>
      <c r="AQ64">
        <v>2.0619459230000001</v>
      </c>
      <c r="AR64">
        <v>2.087970071</v>
      </c>
      <c r="AS64">
        <v>2.114229736</v>
      </c>
      <c r="AT64">
        <v>2.1409197309999999</v>
      </c>
      <c r="AU64">
        <v>2.1682479610000001</v>
      </c>
      <c r="AV64">
        <v>2.1965237000000002</v>
      </c>
    </row>
    <row r="65" spans="1:48" x14ac:dyDescent="0.25">
      <c r="A65" t="s">
        <v>177</v>
      </c>
      <c r="B65">
        <v>0.96116878123798499</v>
      </c>
      <c r="C65">
        <v>0.98039215686274495</v>
      </c>
      <c r="D65">
        <v>0.99999994699999994</v>
      </c>
      <c r="E65">
        <v>1.0234548299999999</v>
      </c>
      <c r="F65">
        <v>1.046601779</v>
      </c>
      <c r="G65">
        <v>1.0557791270000001</v>
      </c>
      <c r="H65">
        <v>1.0674341300000001</v>
      </c>
      <c r="I65">
        <v>1.0769839109999999</v>
      </c>
      <c r="J65">
        <v>1.083627345</v>
      </c>
      <c r="K65">
        <v>1.0892498479999999</v>
      </c>
      <c r="L65">
        <v>1.0945553809999999</v>
      </c>
      <c r="M65">
        <v>1.1013545490000001</v>
      </c>
      <c r="N65">
        <v>1.1078097979999999</v>
      </c>
      <c r="O65">
        <v>1.1175192819999999</v>
      </c>
      <c r="P65">
        <v>1.132443565</v>
      </c>
      <c r="Q65">
        <v>1.1534048059999999</v>
      </c>
      <c r="R65">
        <v>1.180699063</v>
      </c>
      <c r="S65">
        <v>1.213496283</v>
      </c>
      <c r="T65">
        <v>1.2504376770000001</v>
      </c>
      <c r="U65">
        <v>1.2901876590000001</v>
      </c>
      <c r="V65">
        <v>1.3314487159999999</v>
      </c>
      <c r="W65">
        <v>1.3731396149999999</v>
      </c>
      <c r="X65">
        <v>1.4143578880000001</v>
      </c>
      <c r="Y65">
        <v>1.4545113199999999</v>
      </c>
      <c r="Z65">
        <v>1.493277908</v>
      </c>
      <c r="AA65">
        <v>1.530643505</v>
      </c>
      <c r="AB65">
        <v>1.5667231829999999</v>
      </c>
      <c r="AC65">
        <v>1.6016557520000001</v>
      </c>
      <c r="AD65">
        <v>1.6356440329999999</v>
      </c>
      <c r="AE65">
        <v>1.6687278290000001</v>
      </c>
      <c r="AF65">
        <v>1.7011489339999999</v>
      </c>
      <c r="AG65">
        <v>1.7329736259999999</v>
      </c>
      <c r="AH65">
        <v>1.764080409</v>
      </c>
      <c r="AI65">
        <v>1.7943174200000001</v>
      </c>
      <c r="AJ65">
        <v>1.8236062879999999</v>
      </c>
      <c r="AK65">
        <v>1.8519027219999999</v>
      </c>
      <c r="AL65">
        <v>1.8791078029999999</v>
      </c>
      <c r="AM65">
        <v>1.9052060120000001</v>
      </c>
      <c r="AN65">
        <v>1.9303638249999999</v>
      </c>
      <c r="AO65">
        <v>1.954692098</v>
      </c>
      <c r="AP65">
        <v>1.9784034189999999</v>
      </c>
      <c r="AQ65">
        <v>2.0017856680000001</v>
      </c>
      <c r="AR65">
        <v>2.02496579</v>
      </c>
      <c r="AS65">
        <v>2.048170491</v>
      </c>
      <c r="AT65">
        <v>2.0716957620000001</v>
      </c>
      <c r="AU65">
        <v>2.0957904549999999</v>
      </c>
      <c r="AV65">
        <v>2.120748055</v>
      </c>
    </row>
    <row r="66" spans="1:48" x14ac:dyDescent="0.25">
      <c r="A66" t="s">
        <v>178</v>
      </c>
      <c r="B66">
        <v>0.96116878123798499</v>
      </c>
      <c r="C66">
        <v>0.98039215686274495</v>
      </c>
      <c r="D66">
        <v>1.0000000019999999</v>
      </c>
      <c r="E66">
        <v>1.012599099</v>
      </c>
      <c r="F66">
        <v>1.4839411650000001</v>
      </c>
      <c r="G66">
        <v>1.2286159059999999</v>
      </c>
      <c r="H66">
        <v>1.3287434149999999</v>
      </c>
      <c r="I66">
        <v>1.6211913609999999</v>
      </c>
      <c r="J66">
        <v>1.5388961860000001</v>
      </c>
      <c r="K66">
        <v>1.2250046590000001</v>
      </c>
      <c r="L66">
        <v>1.196487595</v>
      </c>
      <c r="M66">
        <v>1.1689340290000001</v>
      </c>
      <c r="N66">
        <v>1.1969300169999999</v>
      </c>
      <c r="O66">
        <v>1.2314009290000001</v>
      </c>
      <c r="P66">
        <v>1.2816922829999999</v>
      </c>
      <c r="Q66">
        <v>1.300728544</v>
      </c>
      <c r="R66">
        <v>1.3208950779999999</v>
      </c>
      <c r="S66">
        <v>1.4183188229999999</v>
      </c>
      <c r="T66">
        <v>1.5552764720000001</v>
      </c>
      <c r="U66">
        <v>1.71864653</v>
      </c>
      <c r="V66">
        <v>1.898074601</v>
      </c>
      <c r="W66">
        <v>2.0888941380000001</v>
      </c>
      <c r="X66">
        <v>2.2527251669999999</v>
      </c>
      <c r="Y66">
        <v>2.4309132820000001</v>
      </c>
      <c r="Z66">
        <v>2.6243207960000001</v>
      </c>
      <c r="AA66">
        <v>2.8340262840000001</v>
      </c>
      <c r="AB66">
        <v>3.0614365170000002</v>
      </c>
      <c r="AC66">
        <v>3.1748911839999998</v>
      </c>
      <c r="AD66">
        <v>3.292275101</v>
      </c>
      <c r="AE66">
        <v>3.4155210899999999</v>
      </c>
      <c r="AF66">
        <v>3.5456842559999999</v>
      </c>
      <c r="AG66">
        <v>3.683731103</v>
      </c>
      <c r="AH66">
        <v>3.830252743</v>
      </c>
      <c r="AI66">
        <v>3.9861369459999998</v>
      </c>
      <c r="AJ66">
        <v>4.1521106400000001</v>
      </c>
      <c r="AK66">
        <v>4.3290239000000001</v>
      </c>
      <c r="AL66">
        <v>4.5177376669999996</v>
      </c>
      <c r="AM66">
        <v>4.6876366279999999</v>
      </c>
      <c r="AN66">
        <v>4.868345959</v>
      </c>
      <c r="AO66">
        <v>5.0608635900000003</v>
      </c>
      <c r="AP66">
        <v>5.2661734119999997</v>
      </c>
      <c r="AQ66">
        <v>5.4850160450000001</v>
      </c>
      <c r="AR66">
        <v>5.7187648209999997</v>
      </c>
      <c r="AS66">
        <v>5.9684385610000001</v>
      </c>
      <c r="AT66">
        <v>6.2352457560000003</v>
      </c>
      <c r="AU66">
        <v>6.5196197109999998</v>
      </c>
      <c r="AV66">
        <v>6.8225190900000001</v>
      </c>
    </row>
    <row r="67" spans="1:48" x14ac:dyDescent="0.25">
      <c r="A67" t="s">
        <v>179</v>
      </c>
      <c r="B67">
        <v>0.96116878123798499</v>
      </c>
      <c r="C67">
        <v>0.98039215686274495</v>
      </c>
      <c r="D67">
        <v>0.99999998499999998</v>
      </c>
      <c r="E67">
        <v>1.021034964</v>
      </c>
      <c r="F67">
        <v>1.1425941989999999</v>
      </c>
      <c r="G67">
        <v>0.9778960431</v>
      </c>
      <c r="H67">
        <v>1.084130692</v>
      </c>
      <c r="I67">
        <v>1.2280895249999999</v>
      </c>
      <c r="J67">
        <v>1.344705265</v>
      </c>
      <c r="K67">
        <v>1.3275325060000001</v>
      </c>
      <c r="L67">
        <v>1.286991115</v>
      </c>
      <c r="M67">
        <v>1.1453258239999999</v>
      </c>
      <c r="N67">
        <v>1.182490955</v>
      </c>
      <c r="O67">
        <v>1.2488050749999999</v>
      </c>
      <c r="P67">
        <v>1.340111874</v>
      </c>
      <c r="Q67">
        <v>1.4203027509999999</v>
      </c>
      <c r="R67">
        <v>1.5100034819999999</v>
      </c>
      <c r="S67">
        <v>1.613228672</v>
      </c>
      <c r="T67">
        <v>1.7510262780000001</v>
      </c>
      <c r="U67">
        <v>1.9046930900000001</v>
      </c>
      <c r="V67">
        <v>2.0663022780000002</v>
      </c>
      <c r="W67">
        <v>2.2356965089999998</v>
      </c>
      <c r="X67">
        <v>2.3799189429999998</v>
      </c>
      <c r="Y67">
        <v>2.5283511390000002</v>
      </c>
      <c r="Z67">
        <v>2.682757654</v>
      </c>
      <c r="AA67">
        <v>2.843848071</v>
      </c>
      <c r="AB67">
        <v>3.0123043530000002</v>
      </c>
      <c r="AC67">
        <v>3.102260383</v>
      </c>
      <c r="AD67">
        <v>3.1846938730000001</v>
      </c>
      <c r="AE67">
        <v>3.2633928339999998</v>
      </c>
      <c r="AF67">
        <v>3.3400247890000001</v>
      </c>
      <c r="AG67">
        <v>3.4161489</v>
      </c>
      <c r="AH67">
        <v>3.4913196709999998</v>
      </c>
      <c r="AI67">
        <v>3.565996621</v>
      </c>
      <c r="AJ67">
        <v>3.640018424</v>
      </c>
      <c r="AK67">
        <v>3.7135817229999999</v>
      </c>
      <c r="AL67">
        <v>3.7869043740000001</v>
      </c>
      <c r="AM67">
        <v>3.8550747520000002</v>
      </c>
      <c r="AN67">
        <v>3.9235681580000001</v>
      </c>
      <c r="AO67">
        <v>3.9934195090000002</v>
      </c>
      <c r="AP67">
        <v>4.0651216019999996</v>
      </c>
      <c r="AQ67">
        <v>4.1396117830000003</v>
      </c>
      <c r="AR67">
        <v>4.2177534049999998</v>
      </c>
      <c r="AS67">
        <v>4.2999805350000004</v>
      </c>
      <c r="AT67">
        <v>4.3873688</v>
      </c>
      <c r="AU67">
        <v>4.4806597310000003</v>
      </c>
      <c r="AV67">
        <v>4.5807021250000002</v>
      </c>
    </row>
    <row r="68" spans="1:48" x14ac:dyDescent="0.25">
      <c r="A68" t="s">
        <v>180</v>
      </c>
      <c r="B68">
        <v>0.96116878123798499</v>
      </c>
      <c r="C68">
        <v>0.98039215686274495</v>
      </c>
      <c r="D68">
        <v>0.99999095760000001</v>
      </c>
      <c r="E68">
        <v>1.0209705469999999</v>
      </c>
      <c r="F68">
        <v>1.0490308880000001</v>
      </c>
      <c r="G68">
        <v>1.068498269</v>
      </c>
      <c r="H68">
        <v>1.0821196129999999</v>
      </c>
      <c r="I68">
        <v>1.0978535599999999</v>
      </c>
      <c r="J68">
        <v>1.1116621499999999</v>
      </c>
      <c r="K68">
        <v>1.1208846969999999</v>
      </c>
      <c r="L68">
        <v>1.132513595</v>
      </c>
      <c r="M68">
        <v>1.143749237</v>
      </c>
      <c r="N68">
        <v>1.1564097120000001</v>
      </c>
      <c r="O68">
        <v>1.1723715669999999</v>
      </c>
      <c r="P68">
        <v>1.19159602</v>
      </c>
      <c r="Q68">
        <v>1.2142362680000001</v>
      </c>
      <c r="R68">
        <v>1.241300735</v>
      </c>
      <c r="S68">
        <v>1.287271343</v>
      </c>
      <c r="T68">
        <v>1.3325064659999999</v>
      </c>
      <c r="U68">
        <v>1.3879397600000001</v>
      </c>
      <c r="V68">
        <v>1.441648963</v>
      </c>
      <c r="W68">
        <v>1.4924845040000001</v>
      </c>
      <c r="X68">
        <v>1.552395239</v>
      </c>
      <c r="Y68">
        <v>1.6165145990000001</v>
      </c>
      <c r="Z68">
        <v>1.682641083</v>
      </c>
      <c r="AA68">
        <v>1.748330554</v>
      </c>
      <c r="AB68">
        <v>1.812101373</v>
      </c>
      <c r="AC68">
        <v>1.8691284429999999</v>
      </c>
      <c r="AD68">
        <v>1.9209661600000001</v>
      </c>
      <c r="AE68">
        <v>1.966155713</v>
      </c>
      <c r="AF68">
        <v>2.0046731270000002</v>
      </c>
      <c r="AG68">
        <v>2.036111183</v>
      </c>
      <c r="AH68">
        <v>2.0562452649999998</v>
      </c>
      <c r="AI68">
        <v>2.068055513</v>
      </c>
      <c r="AJ68">
        <v>2.0742999790000001</v>
      </c>
      <c r="AK68">
        <v>2.0761198790000002</v>
      </c>
      <c r="AL68">
        <v>2.0739802360000001</v>
      </c>
      <c r="AM68">
        <v>2.0678846119999998</v>
      </c>
      <c r="AN68">
        <v>2.05871834</v>
      </c>
      <c r="AO68">
        <v>2.0469716340000002</v>
      </c>
      <c r="AP68">
        <v>2.0326808120000002</v>
      </c>
      <c r="AQ68">
        <v>2.0158926909999999</v>
      </c>
      <c r="AR68">
        <v>1.99559135</v>
      </c>
      <c r="AS68">
        <v>1.97260426</v>
      </c>
      <c r="AT68">
        <v>1.948860139</v>
      </c>
      <c r="AU68">
        <v>1.925088997</v>
      </c>
      <c r="AV68">
        <v>1.9012016169999999</v>
      </c>
    </row>
    <row r="69" spans="1:48" x14ac:dyDescent="0.25">
      <c r="A69" t="s">
        <v>181</v>
      </c>
      <c r="B69">
        <v>0.96116878123798499</v>
      </c>
      <c r="C69">
        <v>0.98039215686274495</v>
      </c>
      <c r="D69">
        <v>0.99999878109999996</v>
      </c>
      <c r="E69">
        <v>1.0207370179999999</v>
      </c>
      <c r="F69">
        <v>1.1048963350000001</v>
      </c>
      <c r="G69">
        <v>1.037661562</v>
      </c>
      <c r="H69">
        <v>1.071617002</v>
      </c>
      <c r="I69">
        <v>1.147227496</v>
      </c>
      <c r="J69">
        <v>1.2354682880000001</v>
      </c>
      <c r="K69">
        <v>1.251433421</v>
      </c>
      <c r="L69">
        <v>1.244306081</v>
      </c>
      <c r="M69">
        <v>1.1949913940000001</v>
      </c>
      <c r="N69">
        <v>1.209942447</v>
      </c>
      <c r="O69">
        <v>1.2702196370000001</v>
      </c>
      <c r="P69">
        <v>1.369360151</v>
      </c>
      <c r="Q69">
        <v>1.45212561</v>
      </c>
      <c r="R69">
        <v>1.5495335880000001</v>
      </c>
      <c r="S69">
        <v>1.6495175019999999</v>
      </c>
      <c r="T69">
        <v>1.8110902719999999</v>
      </c>
      <c r="U69">
        <v>1.979094527</v>
      </c>
      <c r="V69">
        <v>2.1389080219999999</v>
      </c>
      <c r="W69">
        <v>2.2956148449999998</v>
      </c>
      <c r="X69">
        <v>2.4330382909999999</v>
      </c>
      <c r="Y69">
        <v>2.5690637550000002</v>
      </c>
      <c r="Z69">
        <v>2.704689036</v>
      </c>
      <c r="AA69">
        <v>2.8395027819999998</v>
      </c>
      <c r="AB69">
        <v>2.972388644</v>
      </c>
      <c r="AC69">
        <v>3.059186172</v>
      </c>
      <c r="AD69">
        <v>3.1332177190000001</v>
      </c>
      <c r="AE69">
        <v>3.1980564610000002</v>
      </c>
      <c r="AF69">
        <v>3.255069985</v>
      </c>
      <c r="AG69">
        <v>3.3065914670000001</v>
      </c>
      <c r="AH69">
        <v>3.3516177580000002</v>
      </c>
      <c r="AI69">
        <v>3.3901410150000002</v>
      </c>
      <c r="AJ69">
        <v>3.4220863170000002</v>
      </c>
      <c r="AK69">
        <v>3.4474765559999998</v>
      </c>
      <c r="AL69">
        <v>3.466293115</v>
      </c>
      <c r="AM69">
        <v>3.4733914960000001</v>
      </c>
      <c r="AN69">
        <v>3.4749734800000001</v>
      </c>
      <c r="AO69">
        <v>3.4716852020000002</v>
      </c>
      <c r="AP69">
        <v>3.4641051759999999</v>
      </c>
      <c r="AQ69">
        <v>3.4531419680000002</v>
      </c>
      <c r="AR69">
        <v>3.4392345309999999</v>
      </c>
      <c r="AS69">
        <v>3.4229185320000002</v>
      </c>
      <c r="AT69">
        <v>3.405292948</v>
      </c>
      <c r="AU69">
        <v>3.3869300519999999</v>
      </c>
      <c r="AV69">
        <v>3.3684513570000001</v>
      </c>
    </row>
    <row r="70" spans="1:48" x14ac:dyDescent="0.25">
      <c r="A70" t="s">
        <v>182</v>
      </c>
      <c r="B70">
        <v>32216.212105149501</v>
      </c>
      <c r="C70">
        <v>32733.453811126699</v>
      </c>
      <c r="D70">
        <v>33258.993690000003</v>
      </c>
      <c r="E70">
        <v>33841.027020000001</v>
      </c>
      <c r="F70">
        <v>32380.667669999999</v>
      </c>
      <c r="G70">
        <v>33736.04722</v>
      </c>
      <c r="H70">
        <v>36168.0988</v>
      </c>
      <c r="I70">
        <v>34706.687530000003</v>
      </c>
      <c r="J70">
        <v>35765.05934</v>
      </c>
      <c r="K70">
        <v>33775.743199999997</v>
      </c>
      <c r="L70">
        <v>36074.605949999997</v>
      </c>
      <c r="M70">
        <v>35299.663589999996</v>
      </c>
      <c r="N70">
        <v>35916.101329999998</v>
      </c>
      <c r="O70">
        <v>36503.1878</v>
      </c>
      <c r="P70">
        <v>37102.342830000001</v>
      </c>
      <c r="Q70">
        <v>37683.305160000004</v>
      </c>
      <c r="R70">
        <v>38235.558830000002</v>
      </c>
      <c r="S70">
        <v>38774.563410000002</v>
      </c>
      <c r="T70">
        <v>38933.281199999998</v>
      </c>
      <c r="U70">
        <v>38874.268559999997</v>
      </c>
      <c r="V70">
        <v>38774.387540000003</v>
      </c>
      <c r="W70">
        <v>38644.648860000001</v>
      </c>
      <c r="X70">
        <v>38511.223639999997</v>
      </c>
      <c r="Y70">
        <v>38400.536999999997</v>
      </c>
      <c r="Z70">
        <v>38303.850749999998</v>
      </c>
      <c r="AA70">
        <v>38241.080370000003</v>
      </c>
      <c r="AB70">
        <v>38191.796840000003</v>
      </c>
      <c r="AC70">
        <v>38187.249640000002</v>
      </c>
      <c r="AD70">
        <v>38182.460429999999</v>
      </c>
      <c r="AE70">
        <v>38192.244059999997</v>
      </c>
      <c r="AF70">
        <v>38237.751799999998</v>
      </c>
      <c r="AG70">
        <v>38260.755239999999</v>
      </c>
      <c r="AH70">
        <v>38303.128570000001</v>
      </c>
      <c r="AI70">
        <v>38353.433680000002</v>
      </c>
      <c r="AJ70">
        <v>38418.215980000001</v>
      </c>
      <c r="AK70">
        <v>38490.528449999998</v>
      </c>
      <c r="AL70">
        <v>38565.261120000003</v>
      </c>
      <c r="AM70">
        <v>38664.738449999997</v>
      </c>
      <c r="AN70">
        <v>38779.36679</v>
      </c>
      <c r="AO70">
        <v>38891.925909999998</v>
      </c>
      <c r="AP70">
        <v>39030.96183</v>
      </c>
      <c r="AQ70">
        <v>39176.775170000001</v>
      </c>
      <c r="AR70">
        <v>39313.789140000001</v>
      </c>
      <c r="AS70">
        <v>39481.44167</v>
      </c>
      <c r="AT70">
        <v>39648.329080000003</v>
      </c>
      <c r="AU70">
        <v>39820.133750000001</v>
      </c>
      <c r="AV70">
        <v>40001.996749999998</v>
      </c>
    </row>
    <row r="71" spans="1:48" x14ac:dyDescent="0.25">
      <c r="A71" t="s">
        <v>183</v>
      </c>
      <c r="B71">
        <v>27792.403792084799</v>
      </c>
      <c r="C71">
        <v>28238.619824674399</v>
      </c>
      <c r="D71">
        <v>28691.99869</v>
      </c>
      <c r="E71">
        <v>28368.03946</v>
      </c>
      <c r="F71">
        <v>26642.69945</v>
      </c>
      <c r="G71">
        <v>29461.324690000001</v>
      </c>
      <c r="H71">
        <v>29353.862010000001</v>
      </c>
      <c r="I71">
        <v>31341.249940000002</v>
      </c>
      <c r="J71">
        <v>29969.113440000001</v>
      </c>
      <c r="K71">
        <v>30470.143629999999</v>
      </c>
      <c r="L71">
        <v>30612.048569999999</v>
      </c>
      <c r="M71">
        <v>31710.98731</v>
      </c>
      <c r="N71">
        <v>32829.145129999997</v>
      </c>
      <c r="O71">
        <v>33792.152390000003</v>
      </c>
      <c r="P71">
        <v>34705.235050000003</v>
      </c>
      <c r="Q71">
        <v>35543.289819999998</v>
      </c>
      <c r="R71">
        <v>36336.786180000003</v>
      </c>
      <c r="S71">
        <v>37081.84852</v>
      </c>
      <c r="T71">
        <v>37607.877619999999</v>
      </c>
      <c r="U71">
        <v>37923.075830000002</v>
      </c>
      <c r="V71">
        <v>38160.866119999999</v>
      </c>
      <c r="W71">
        <v>38352.097119999999</v>
      </c>
      <c r="X71">
        <v>38523.761200000001</v>
      </c>
      <c r="Y71">
        <v>38695.360569999997</v>
      </c>
      <c r="Z71">
        <v>38871.407769999998</v>
      </c>
      <c r="AA71">
        <v>39057.184540000002</v>
      </c>
      <c r="AB71">
        <v>39250.338170000003</v>
      </c>
      <c r="AC71">
        <v>39457.076970000002</v>
      </c>
      <c r="AD71">
        <v>39667.41908</v>
      </c>
      <c r="AE71">
        <v>39884.155769999998</v>
      </c>
      <c r="AF71">
        <v>40104.211790000001</v>
      </c>
      <c r="AG71">
        <v>40317.168870000001</v>
      </c>
      <c r="AH71">
        <v>40527.160100000001</v>
      </c>
      <c r="AI71">
        <v>40737.160470000003</v>
      </c>
      <c r="AJ71">
        <v>40945.885459999998</v>
      </c>
      <c r="AK71">
        <v>41152.863080000003</v>
      </c>
      <c r="AL71">
        <v>41358.62902</v>
      </c>
      <c r="AM71">
        <v>41568.429759999999</v>
      </c>
      <c r="AN71">
        <v>41778.771959999998</v>
      </c>
      <c r="AO71">
        <v>41989.291599999997</v>
      </c>
      <c r="AP71">
        <v>42203.640950000001</v>
      </c>
      <c r="AQ71">
        <v>42416.280460000002</v>
      </c>
      <c r="AR71">
        <v>42627.2958</v>
      </c>
      <c r="AS71">
        <v>42841.279419999999</v>
      </c>
      <c r="AT71">
        <v>43051.571120000001</v>
      </c>
      <c r="AU71">
        <v>43259.070090000001</v>
      </c>
      <c r="AV71">
        <v>43463.583530000004</v>
      </c>
    </row>
    <row r="72" spans="1:48" x14ac:dyDescent="0.25">
      <c r="A72" t="s">
        <v>184</v>
      </c>
      <c r="B72">
        <v>12948.0907559443</v>
      </c>
      <c r="C72">
        <v>13155.9765412096</v>
      </c>
      <c r="D72">
        <v>13367.190210000001</v>
      </c>
      <c r="E72">
        <v>12010.74588</v>
      </c>
      <c r="F72">
        <v>10620.804389999999</v>
      </c>
      <c r="G72">
        <v>7927.4768160000003</v>
      </c>
      <c r="H72">
        <v>11202.99533</v>
      </c>
      <c r="I72">
        <v>10561.701940000001</v>
      </c>
      <c r="J72">
        <v>11575.16483</v>
      </c>
      <c r="K72">
        <v>11311.74266</v>
      </c>
      <c r="L72">
        <v>10036.95672</v>
      </c>
      <c r="M72">
        <v>11125.50201</v>
      </c>
      <c r="N72">
        <v>11380.522290000001</v>
      </c>
      <c r="O72">
        <v>11618.186400000001</v>
      </c>
      <c r="P72">
        <v>11830.17764</v>
      </c>
      <c r="Q72">
        <v>12026.165199999999</v>
      </c>
      <c r="R72">
        <v>12199.257240000001</v>
      </c>
      <c r="S72">
        <v>12325.88618</v>
      </c>
      <c r="T72">
        <v>12119.71869</v>
      </c>
      <c r="U72">
        <v>12200.121429999999</v>
      </c>
      <c r="V72">
        <v>12278.84273</v>
      </c>
      <c r="W72">
        <v>12354.493689999999</v>
      </c>
      <c r="X72">
        <v>12440.665929999999</v>
      </c>
      <c r="Y72">
        <v>12536.041649999999</v>
      </c>
      <c r="Z72">
        <v>12630.86887</v>
      </c>
      <c r="AA72">
        <v>12717.62722</v>
      </c>
      <c r="AB72">
        <v>12772.003259999999</v>
      </c>
      <c r="AC72">
        <v>12857.85721</v>
      </c>
      <c r="AD72">
        <v>12897.123149999999</v>
      </c>
      <c r="AE72">
        <v>12895.47746</v>
      </c>
      <c r="AF72">
        <v>12864.526830000001</v>
      </c>
      <c r="AG72">
        <v>12803.548860000001</v>
      </c>
      <c r="AH72">
        <v>12720.513220000001</v>
      </c>
      <c r="AI72">
        <v>12626.76614</v>
      </c>
      <c r="AJ72">
        <v>12521.49454</v>
      </c>
      <c r="AK72">
        <v>12405.58482</v>
      </c>
      <c r="AL72">
        <v>12278.116120000001</v>
      </c>
      <c r="AM72">
        <v>12144.328670000001</v>
      </c>
      <c r="AN72">
        <v>12001.45212</v>
      </c>
      <c r="AO72">
        <v>11847.726559999999</v>
      </c>
      <c r="AP72">
        <v>11684.766250000001</v>
      </c>
      <c r="AQ72">
        <v>11509.558709999999</v>
      </c>
      <c r="AR72">
        <v>11321.17289</v>
      </c>
      <c r="AS72">
        <v>11121.65451</v>
      </c>
      <c r="AT72">
        <v>10907.60925</v>
      </c>
      <c r="AU72">
        <v>10678.422039999999</v>
      </c>
      <c r="AV72">
        <v>10555.16747</v>
      </c>
    </row>
    <row r="73" spans="1:48" x14ac:dyDescent="0.25">
      <c r="A73" t="s">
        <v>185</v>
      </c>
      <c r="B73">
        <v>2385.7761933606898</v>
      </c>
      <c r="C73">
        <v>2424.0806018462699</v>
      </c>
      <c r="D73">
        <v>2462.9998970000001</v>
      </c>
      <c r="E73">
        <v>2416.9175009999999</v>
      </c>
      <c r="F73">
        <v>2107.6774679999999</v>
      </c>
      <c r="G73">
        <v>1591.2103850000001</v>
      </c>
      <c r="H73">
        <v>1687.5024450000001</v>
      </c>
      <c r="I73">
        <v>2225.0566349999999</v>
      </c>
      <c r="J73">
        <v>1888.180525</v>
      </c>
      <c r="K73">
        <v>1736.169778</v>
      </c>
      <c r="L73">
        <v>1777.3511430000001</v>
      </c>
      <c r="M73">
        <v>1667.585603</v>
      </c>
      <c r="N73">
        <v>1731.0083830000001</v>
      </c>
      <c r="O73">
        <v>1780.175473</v>
      </c>
      <c r="P73">
        <v>1825.726995</v>
      </c>
      <c r="Q73">
        <v>1867.2494830000001</v>
      </c>
      <c r="R73">
        <v>1904.6286950000001</v>
      </c>
      <c r="S73">
        <v>1938.2193279999999</v>
      </c>
      <c r="T73">
        <v>1915.3460399999999</v>
      </c>
      <c r="U73">
        <v>1883.9725109999999</v>
      </c>
      <c r="V73">
        <v>1853.6891069999999</v>
      </c>
      <c r="W73">
        <v>1823.6222680000001</v>
      </c>
      <c r="X73">
        <v>1795.1239499999999</v>
      </c>
      <c r="Y73">
        <v>1770.808569</v>
      </c>
      <c r="Z73">
        <v>1749.4209599999999</v>
      </c>
      <c r="AA73">
        <v>1732.3806300000001</v>
      </c>
      <c r="AB73">
        <v>1717.3026829999999</v>
      </c>
      <c r="AC73">
        <v>1707.2076520000001</v>
      </c>
      <c r="AD73">
        <v>1697.8237429999999</v>
      </c>
      <c r="AE73">
        <v>1689.783212</v>
      </c>
      <c r="AF73">
        <v>1684.5885450000001</v>
      </c>
      <c r="AG73">
        <v>1677.4022789999999</v>
      </c>
      <c r="AH73">
        <v>1671.1095150000001</v>
      </c>
      <c r="AI73">
        <v>1664.855689</v>
      </c>
      <c r="AJ73">
        <v>1659.0383939999999</v>
      </c>
      <c r="AK73">
        <v>1653.190572</v>
      </c>
      <c r="AL73">
        <v>1646.8796139999999</v>
      </c>
      <c r="AM73">
        <v>1641.7276919999999</v>
      </c>
      <c r="AN73">
        <v>1637.2044000000001</v>
      </c>
      <c r="AO73">
        <v>1632.2070960000001</v>
      </c>
      <c r="AP73">
        <v>1628.623347</v>
      </c>
      <c r="AQ73">
        <v>1625.267795</v>
      </c>
      <c r="AR73">
        <v>1621.1746780000001</v>
      </c>
      <c r="AS73">
        <v>1618.7469530000001</v>
      </c>
      <c r="AT73">
        <v>1616.1757990000001</v>
      </c>
      <c r="AU73">
        <v>1613.841559</v>
      </c>
      <c r="AV73">
        <v>1612.6012270000001</v>
      </c>
    </row>
    <row r="74" spans="1:48" x14ac:dyDescent="0.25">
      <c r="A74" t="s">
        <v>186</v>
      </c>
      <c r="B74">
        <v>6236.1458111474303</v>
      </c>
      <c r="C74">
        <v>6336.2691492839103</v>
      </c>
      <c r="D74">
        <v>6437.9998139999998</v>
      </c>
      <c r="E74">
        <v>6340.4523209999998</v>
      </c>
      <c r="F74">
        <v>5482.5660280000002</v>
      </c>
      <c r="G74">
        <v>4023.6544490000001</v>
      </c>
      <c r="H74">
        <v>4407.1646380000002</v>
      </c>
      <c r="I74">
        <v>6042.3261130000001</v>
      </c>
      <c r="J74">
        <v>4933.6811360000002</v>
      </c>
      <c r="K74">
        <v>4489.7540580000004</v>
      </c>
      <c r="L74">
        <v>4634.1368689999999</v>
      </c>
      <c r="M74">
        <v>4272.6547090000004</v>
      </c>
      <c r="N74">
        <v>4528.0295720000004</v>
      </c>
      <c r="O74">
        <v>4607.9886040000001</v>
      </c>
      <c r="P74">
        <v>4699.2323779999997</v>
      </c>
      <c r="Q74">
        <v>4796.0551820000001</v>
      </c>
      <c r="R74">
        <v>4889.6109409999999</v>
      </c>
      <c r="S74">
        <v>4988.3163889999996</v>
      </c>
      <c r="T74">
        <v>5033.8510859999997</v>
      </c>
      <c r="U74">
        <v>5015.956545</v>
      </c>
      <c r="V74">
        <v>5040.101232</v>
      </c>
      <c r="W74">
        <v>5062.3038159999996</v>
      </c>
      <c r="X74">
        <v>5079.2627380000004</v>
      </c>
      <c r="Y74">
        <v>5122.2896689999998</v>
      </c>
      <c r="Z74">
        <v>5152.7158049999998</v>
      </c>
      <c r="AA74">
        <v>5213.7671849999997</v>
      </c>
      <c r="AB74">
        <v>5250.3386190000001</v>
      </c>
      <c r="AC74">
        <v>5335.5367399999996</v>
      </c>
      <c r="AD74">
        <v>5377.9734250000001</v>
      </c>
      <c r="AE74">
        <v>5414.0204649999996</v>
      </c>
      <c r="AF74">
        <v>5506.9314189999996</v>
      </c>
      <c r="AG74">
        <v>5526.0798670000004</v>
      </c>
      <c r="AH74">
        <v>5575.0821530000003</v>
      </c>
      <c r="AI74">
        <v>5607.3887800000002</v>
      </c>
      <c r="AJ74">
        <v>5648.0210800000004</v>
      </c>
      <c r="AK74">
        <v>5680.3477240000002</v>
      </c>
      <c r="AL74">
        <v>5692.6439490000002</v>
      </c>
      <c r="AM74">
        <v>5727.2896469999996</v>
      </c>
      <c r="AN74">
        <v>5771.3523850000001</v>
      </c>
      <c r="AO74">
        <v>5785.6918139999998</v>
      </c>
      <c r="AP74">
        <v>5832.147978</v>
      </c>
      <c r="AQ74">
        <v>5876.5074949999998</v>
      </c>
      <c r="AR74">
        <v>5883.1963329999999</v>
      </c>
      <c r="AS74">
        <v>5934.1374589999996</v>
      </c>
      <c r="AT74">
        <v>5971.7071690000002</v>
      </c>
      <c r="AU74">
        <v>6008.6087660000003</v>
      </c>
      <c r="AV74">
        <v>6055.8839809999999</v>
      </c>
    </row>
    <row r="75" spans="1:48" x14ac:dyDescent="0.25">
      <c r="A75" t="s">
        <v>187</v>
      </c>
      <c r="B75">
        <v>4412.1845557279503</v>
      </c>
      <c r="C75">
        <v>4483.0236059316903</v>
      </c>
      <c r="D75">
        <v>4554.9997860000003</v>
      </c>
      <c r="E75">
        <v>4474.841555</v>
      </c>
      <c r="F75">
        <v>4021.5480280000002</v>
      </c>
      <c r="G75">
        <v>3070.3944620000002</v>
      </c>
      <c r="H75">
        <v>3764.0756609999999</v>
      </c>
      <c r="I75">
        <v>3540.9167859999998</v>
      </c>
      <c r="J75">
        <v>3115.85808</v>
      </c>
      <c r="K75">
        <v>3264.9691480000001</v>
      </c>
      <c r="L75">
        <v>3161.430648</v>
      </c>
      <c r="M75">
        <v>3296.135945</v>
      </c>
      <c r="N75">
        <v>3492.5225519999999</v>
      </c>
      <c r="O75">
        <v>3678.4641219999999</v>
      </c>
      <c r="P75">
        <v>3860.2491559999999</v>
      </c>
      <c r="Q75">
        <v>4033.7438590000002</v>
      </c>
      <c r="R75">
        <v>4197.346227</v>
      </c>
      <c r="S75">
        <v>4350.6568619999998</v>
      </c>
      <c r="T75">
        <v>4510.9171219999998</v>
      </c>
      <c r="U75">
        <v>4614.4341519999998</v>
      </c>
      <c r="V75">
        <v>4703.2789110000003</v>
      </c>
      <c r="W75">
        <v>4775.7569320000002</v>
      </c>
      <c r="X75">
        <v>4836.7940900000003</v>
      </c>
      <c r="Y75">
        <v>4893.3620620000002</v>
      </c>
      <c r="Z75">
        <v>4945.1895549999999</v>
      </c>
      <c r="AA75">
        <v>4995.6005809999997</v>
      </c>
      <c r="AB75">
        <v>5043.0130660000004</v>
      </c>
      <c r="AC75">
        <v>5093.3403619999999</v>
      </c>
      <c r="AD75">
        <v>5140.4674800000003</v>
      </c>
      <c r="AE75">
        <v>5186.5694370000001</v>
      </c>
      <c r="AF75">
        <v>5233.6409329999997</v>
      </c>
      <c r="AG75">
        <v>5275.7289579999997</v>
      </c>
      <c r="AH75">
        <v>5316.142218</v>
      </c>
      <c r="AI75">
        <v>5357.0736290000004</v>
      </c>
      <c r="AJ75">
        <v>5397.4068550000002</v>
      </c>
      <c r="AK75">
        <v>5436.7960810000004</v>
      </c>
      <c r="AL75">
        <v>5476.6762939999999</v>
      </c>
      <c r="AM75">
        <v>5516.944966</v>
      </c>
      <c r="AN75">
        <v>5556.2825970000004</v>
      </c>
      <c r="AO75">
        <v>5593.9501790000004</v>
      </c>
      <c r="AP75">
        <v>5631.9445420000002</v>
      </c>
      <c r="AQ75">
        <v>5668.4161359999998</v>
      </c>
      <c r="AR75">
        <v>5702.8782650000003</v>
      </c>
      <c r="AS75">
        <v>5737.5292520000003</v>
      </c>
      <c r="AT75">
        <v>5769.9174270000003</v>
      </c>
      <c r="AU75">
        <v>5800.0677779999996</v>
      </c>
      <c r="AV75">
        <v>5828.5993699999999</v>
      </c>
    </row>
    <row r="76" spans="1:48" x14ac:dyDescent="0.25">
      <c r="A76" t="s">
        <v>188</v>
      </c>
      <c r="B76">
        <v>799.13331689913502</v>
      </c>
      <c r="C76">
        <v>811.96366078894505</v>
      </c>
      <c r="D76">
        <v>824.99992929999996</v>
      </c>
      <c r="E76">
        <v>757.33638099999996</v>
      </c>
      <c r="F76">
        <v>841.07283519999999</v>
      </c>
      <c r="G76">
        <v>847.49177459999999</v>
      </c>
      <c r="H76">
        <v>863.34597269999995</v>
      </c>
      <c r="I76">
        <v>883.55187520000004</v>
      </c>
      <c r="J76">
        <v>850.35870399999999</v>
      </c>
      <c r="K76">
        <v>921.88597809999999</v>
      </c>
      <c r="L76">
        <v>875.09001179999996</v>
      </c>
      <c r="M76">
        <v>831.45680919999995</v>
      </c>
      <c r="N76">
        <v>864.20982900000001</v>
      </c>
      <c r="O76">
        <v>896.18167100000005</v>
      </c>
      <c r="P76">
        <v>926.99708139999996</v>
      </c>
      <c r="Q76">
        <v>955.92432369999995</v>
      </c>
      <c r="R76">
        <v>982.4829234</v>
      </c>
      <c r="S76">
        <v>1006.686088</v>
      </c>
      <c r="T76">
        <v>999.99284739999996</v>
      </c>
      <c r="U76">
        <v>987.11063420000005</v>
      </c>
      <c r="V76">
        <v>972.55624420000004</v>
      </c>
      <c r="W76">
        <v>956.82279249999999</v>
      </c>
      <c r="X76">
        <v>940.86787419999996</v>
      </c>
      <c r="Y76">
        <v>925.70240109999997</v>
      </c>
      <c r="Z76">
        <v>911.33430150000004</v>
      </c>
      <c r="AA76">
        <v>898.18977900000004</v>
      </c>
      <c r="AB76">
        <v>885.90103180000006</v>
      </c>
      <c r="AC76">
        <v>875.59629989999996</v>
      </c>
      <c r="AD76">
        <v>866.17316410000001</v>
      </c>
      <c r="AE76">
        <v>857.72389920000001</v>
      </c>
      <c r="AF76">
        <v>850.49407559999997</v>
      </c>
      <c r="AG76">
        <v>843.44825519999995</v>
      </c>
      <c r="AH76">
        <v>837.14240159999997</v>
      </c>
      <c r="AI76">
        <v>831.60663950000003</v>
      </c>
      <c r="AJ76">
        <v>826.78128990000005</v>
      </c>
      <c r="AK76">
        <v>822.55206580000004</v>
      </c>
      <c r="AL76">
        <v>818.79283899999996</v>
      </c>
      <c r="AM76">
        <v>815.90317809999999</v>
      </c>
      <c r="AN76">
        <v>813.65883050000002</v>
      </c>
      <c r="AO76">
        <v>811.76426609999999</v>
      </c>
      <c r="AP76">
        <v>810.56587439999998</v>
      </c>
      <c r="AQ76">
        <v>809.7214821</v>
      </c>
      <c r="AR76">
        <v>808.99025070000005</v>
      </c>
      <c r="AS76">
        <v>808.86592020000001</v>
      </c>
      <c r="AT76">
        <v>808.86248320000004</v>
      </c>
      <c r="AU76">
        <v>808.98715379999999</v>
      </c>
      <c r="AV76">
        <v>809.45689800000002</v>
      </c>
    </row>
    <row r="77" spans="1:48" x14ac:dyDescent="0.25">
      <c r="A77" t="s">
        <v>189</v>
      </c>
      <c r="B77">
        <v>3731.2261050854099</v>
      </c>
      <c r="C77">
        <v>3791.13214710184</v>
      </c>
      <c r="D77">
        <v>3851.9998030000002</v>
      </c>
      <c r="E77">
        <v>3703.7346459999999</v>
      </c>
      <c r="F77">
        <v>3996.2688109999999</v>
      </c>
      <c r="G77">
        <v>3955.800268</v>
      </c>
      <c r="H77">
        <v>4088.0471090000001</v>
      </c>
      <c r="I77">
        <v>4285.4204239999999</v>
      </c>
      <c r="J77">
        <v>4390.3650319999997</v>
      </c>
      <c r="K77">
        <v>4733.6881819999999</v>
      </c>
      <c r="L77">
        <v>4713.7141799999999</v>
      </c>
      <c r="M77">
        <v>4667.6928159999998</v>
      </c>
      <c r="N77">
        <v>4883.8981130000002</v>
      </c>
      <c r="O77">
        <v>5075.9290659999997</v>
      </c>
      <c r="P77">
        <v>5251.536994</v>
      </c>
      <c r="Q77">
        <v>5414.5804529999996</v>
      </c>
      <c r="R77">
        <v>5566.6646659999997</v>
      </c>
      <c r="S77">
        <v>5706.7073769999997</v>
      </c>
      <c r="T77">
        <v>5665.0869560000001</v>
      </c>
      <c r="U77">
        <v>5590.6668689999997</v>
      </c>
      <c r="V77">
        <v>5494.179736</v>
      </c>
      <c r="W77">
        <v>5385.7734190000001</v>
      </c>
      <c r="X77">
        <v>5279.7430700000004</v>
      </c>
      <c r="Y77">
        <v>5176.6948460000003</v>
      </c>
      <c r="Z77">
        <v>5077.4569110000002</v>
      </c>
      <c r="AA77">
        <v>4982.3652249999996</v>
      </c>
      <c r="AB77">
        <v>4891.5099220000002</v>
      </c>
      <c r="AC77">
        <v>4816.4937309999996</v>
      </c>
      <c r="AD77">
        <v>4751.157663</v>
      </c>
      <c r="AE77">
        <v>4691.9684779999998</v>
      </c>
      <c r="AF77">
        <v>4636.7821819999999</v>
      </c>
      <c r="AG77">
        <v>4584.554666</v>
      </c>
      <c r="AH77">
        <v>4534.9132319999999</v>
      </c>
      <c r="AI77">
        <v>4487.3339779999997</v>
      </c>
      <c r="AJ77">
        <v>4441.8054609999999</v>
      </c>
      <c r="AK77">
        <v>4398.2524400000002</v>
      </c>
      <c r="AL77">
        <v>4356.676692</v>
      </c>
      <c r="AM77">
        <v>4317.356777</v>
      </c>
      <c r="AN77">
        <v>4279.9158029999999</v>
      </c>
      <c r="AO77">
        <v>4243.9572509999998</v>
      </c>
      <c r="AP77">
        <v>4209.0878730000004</v>
      </c>
      <c r="AQ77">
        <v>4175.0628550000001</v>
      </c>
      <c r="AR77">
        <v>4141.5559059999996</v>
      </c>
      <c r="AS77">
        <v>4108.2108170000001</v>
      </c>
      <c r="AT77">
        <v>4074.7661119999998</v>
      </c>
      <c r="AU77">
        <v>4040.874139</v>
      </c>
      <c r="AV77">
        <v>4005.809209</v>
      </c>
    </row>
    <row r="78" spans="1:48" x14ac:dyDescent="0.25">
      <c r="A78" t="s">
        <v>190</v>
      </c>
      <c r="B78">
        <v>7272.5975070044797</v>
      </c>
      <c r="C78">
        <v>7389.3614123677598</v>
      </c>
      <c r="D78">
        <v>7507.9999520000001</v>
      </c>
      <c r="E78">
        <v>7936.5638760000002</v>
      </c>
      <c r="F78">
        <v>7591.4410099999996</v>
      </c>
      <c r="G78">
        <v>5540.6733809999996</v>
      </c>
      <c r="H78">
        <v>6161.9452860000001</v>
      </c>
      <c r="I78">
        <v>6878.3557659999997</v>
      </c>
      <c r="J78">
        <v>6161.2622970000002</v>
      </c>
      <c r="K78">
        <v>5464.3515749999997</v>
      </c>
      <c r="L78">
        <v>4984.0082140000004</v>
      </c>
      <c r="M78">
        <v>5300.9156039999998</v>
      </c>
      <c r="N78">
        <v>5461.18289</v>
      </c>
      <c r="O78">
        <v>5592.635765</v>
      </c>
      <c r="P78">
        <v>5726.2796509999998</v>
      </c>
      <c r="Q78">
        <v>5855.7249920000004</v>
      </c>
      <c r="R78">
        <v>5976.8588689999997</v>
      </c>
      <c r="S78">
        <v>6089.9961069999999</v>
      </c>
      <c r="T78">
        <v>5672.3498520000003</v>
      </c>
      <c r="U78">
        <v>5295.7881930000003</v>
      </c>
      <c r="V78">
        <v>4992.2404260000003</v>
      </c>
      <c r="W78">
        <v>4738.4830689999999</v>
      </c>
      <c r="X78">
        <v>4529.3893699999999</v>
      </c>
      <c r="Y78">
        <v>4365.9606290000002</v>
      </c>
      <c r="Z78">
        <v>4232.5702160000001</v>
      </c>
      <c r="AA78">
        <v>4131.5262270000003</v>
      </c>
      <c r="AB78">
        <v>4046.0218359999999</v>
      </c>
      <c r="AC78">
        <v>3991.6718850000002</v>
      </c>
      <c r="AD78">
        <v>3941.0250879999999</v>
      </c>
      <c r="AE78">
        <v>3899.123274</v>
      </c>
      <c r="AF78">
        <v>3875.1797539999998</v>
      </c>
      <c r="AG78">
        <v>3844.1307419999998</v>
      </c>
      <c r="AH78">
        <v>3821.9425200000001</v>
      </c>
      <c r="AI78">
        <v>3804.5021449999999</v>
      </c>
      <c r="AJ78">
        <v>3792.919191</v>
      </c>
      <c r="AK78">
        <v>3784.0801550000001</v>
      </c>
      <c r="AL78">
        <v>3775.3217140000002</v>
      </c>
      <c r="AM78">
        <v>3774.3661969999998</v>
      </c>
      <c r="AN78">
        <v>3777.7013910000001</v>
      </c>
      <c r="AO78">
        <v>3779.4520130000001</v>
      </c>
      <c r="AP78">
        <v>3788.5880510000002</v>
      </c>
      <c r="AQ78">
        <v>3799.0685360000002</v>
      </c>
      <c r="AR78">
        <v>3806.4684980000002</v>
      </c>
      <c r="AS78">
        <v>3822.247237</v>
      </c>
      <c r="AT78">
        <v>3837.6925489999999</v>
      </c>
      <c r="AU78">
        <v>3854.3919879999999</v>
      </c>
      <c r="AV78">
        <v>3892.3347469999999</v>
      </c>
    </row>
    <row r="79" spans="1:48" x14ac:dyDescent="0.25">
      <c r="A79" t="s">
        <v>191</v>
      </c>
      <c r="B79">
        <v>4505.1746144216704</v>
      </c>
      <c r="C79">
        <v>4577.5066500962303</v>
      </c>
      <c r="D79">
        <v>4650.9999870000001</v>
      </c>
      <c r="E79">
        <v>4153.3278870000004</v>
      </c>
      <c r="F79">
        <v>3436.060704</v>
      </c>
      <c r="G79">
        <v>1601.703266</v>
      </c>
      <c r="H79">
        <v>2682.5197760000001</v>
      </c>
      <c r="I79">
        <v>3169.3958739999998</v>
      </c>
      <c r="J79">
        <v>2512.3373459999998</v>
      </c>
      <c r="K79">
        <v>2499.1543579999998</v>
      </c>
      <c r="L79">
        <v>2462.2166739999998</v>
      </c>
      <c r="M79">
        <v>2068.3828360000002</v>
      </c>
      <c r="N79">
        <v>2110.212548</v>
      </c>
      <c r="O79">
        <v>2138.8358760000001</v>
      </c>
      <c r="P79">
        <v>2166.2306610000001</v>
      </c>
      <c r="Q79">
        <v>2190.5102879999999</v>
      </c>
      <c r="R79">
        <v>2210.0464710000001</v>
      </c>
      <c r="S79">
        <v>2224.7182590000002</v>
      </c>
      <c r="T79">
        <v>2218.419308</v>
      </c>
      <c r="U79">
        <v>2198.2266479999998</v>
      </c>
      <c r="V79">
        <v>2178.5482339999999</v>
      </c>
      <c r="W79">
        <v>2156.5970560000001</v>
      </c>
      <c r="X79">
        <v>2134.296409</v>
      </c>
      <c r="Y79">
        <v>2114.4973239999999</v>
      </c>
      <c r="Z79">
        <v>2095.709026</v>
      </c>
      <c r="AA79">
        <v>2079.767186</v>
      </c>
      <c r="AB79">
        <v>2064.260781</v>
      </c>
      <c r="AC79">
        <v>2054.1373450000001</v>
      </c>
      <c r="AD79">
        <v>2043.671159</v>
      </c>
      <c r="AE79">
        <v>2034.273408</v>
      </c>
      <c r="AF79">
        <v>2028.0973329999999</v>
      </c>
      <c r="AG79">
        <v>2019.614603</v>
      </c>
      <c r="AH79">
        <v>2012.4909339999999</v>
      </c>
      <c r="AI79">
        <v>2006.3753810000001</v>
      </c>
      <c r="AJ79">
        <v>2001.3397399999999</v>
      </c>
      <c r="AK79">
        <v>1996.7585590000001</v>
      </c>
      <c r="AL79">
        <v>1992.014774</v>
      </c>
      <c r="AM79">
        <v>1989.2731839999999</v>
      </c>
      <c r="AN79">
        <v>1987.5136090000001</v>
      </c>
      <c r="AO79">
        <v>1985.251088</v>
      </c>
      <c r="AP79">
        <v>1984.7466589999999</v>
      </c>
      <c r="AQ79">
        <v>1984.3127810000001</v>
      </c>
      <c r="AR79">
        <v>1982.781248</v>
      </c>
      <c r="AS79">
        <v>1983.2100869999999</v>
      </c>
      <c r="AT79">
        <v>1983.1200690000001</v>
      </c>
      <c r="AU79">
        <v>1982.914851</v>
      </c>
      <c r="AV79">
        <v>1984.4005520000001</v>
      </c>
    </row>
    <row r="80" spans="1:48" x14ac:dyDescent="0.25">
      <c r="A80" t="s">
        <v>192</v>
      </c>
      <c r="B80">
        <v>1949.88529323388</v>
      </c>
      <c r="C80">
        <v>1981.1913323250201</v>
      </c>
      <c r="D80">
        <v>2012.9996530000001</v>
      </c>
      <c r="E80">
        <v>1680.129651</v>
      </c>
      <c r="F80">
        <v>1536.0815279999999</v>
      </c>
      <c r="G80">
        <v>979.79885760000002</v>
      </c>
      <c r="H80">
        <v>1359.5199270000001</v>
      </c>
      <c r="I80">
        <v>1438.8361319999999</v>
      </c>
      <c r="J80">
        <v>1235.120467</v>
      </c>
      <c r="K80">
        <v>1088.2066139999999</v>
      </c>
      <c r="L80">
        <v>1135.0249799999999</v>
      </c>
      <c r="M80">
        <v>813.97885570000005</v>
      </c>
      <c r="N80">
        <v>834.13948470000003</v>
      </c>
      <c r="O80">
        <v>854.44613140000001</v>
      </c>
      <c r="P80">
        <v>875.76176799999996</v>
      </c>
      <c r="Q80">
        <v>896.21619420000002</v>
      </c>
      <c r="R80">
        <v>915.08769649999999</v>
      </c>
      <c r="S80">
        <v>932.54020830000002</v>
      </c>
      <c r="T80">
        <v>937.72681820000003</v>
      </c>
      <c r="U80">
        <v>942.19293170000003</v>
      </c>
      <c r="V80">
        <v>946.91382429999999</v>
      </c>
      <c r="W80">
        <v>950.94137460000002</v>
      </c>
      <c r="X80">
        <v>954.52220469999997</v>
      </c>
      <c r="Y80">
        <v>958.24903949999998</v>
      </c>
      <c r="Z80">
        <v>961.96492169999999</v>
      </c>
      <c r="AA80">
        <v>966.06345060000001</v>
      </c>
      <c r="AB80">
        <v>970.14245700000004</v>
      </c>
      <c r="AC80">
        <v>974.78264879999995</v>
      </c>
      <c r="AD80">
        <v>979.15291479999996</v>
      </c>
      <c r="AE80">
        <v>983.56481919999999</v>
      </c>
      <c r="AF80">
        <v>988.43840739999996</v>
      </c>
      <c r="AG80">
        <v>992.77002389999996</v>
      </c>
      <c r="AH80">
        <v>997.29338949999999</v>
      </c>
      <c r="AI80">
        <v>1001.895024</v>
      </c>
      <c r="AJ80">
        <v>1006.681901</v>
      </c>
      <c r="AK80">
        <v>1011.577757</v>
      </c>
      <c r="AL80">
        <v>1016.5164140000001</v>
      </c>
      <c r="AM80">
        <v>1021.8839390000001</v>
      </c>
      <c r="AN80">
        <v>1027.516979</v>
      </c>
      <c r="AO80">
        <v>1033.126773</v>
      </c>
      <c r="AP80">
        <v>1039.1242930000001</v>
      </c>
      <c r="AQ80">
        <v>1045.1683760000001</v>
      </c>
      <c r="AR80">
        <v>1050.991636</v>
      </c>
      <c r="AS80">
        <v>1057.13994</v>
      </c>
      <c r="AT80">
        <v>1063.1093129999999</v>
      </c>
      <c r="AU80">
        <v>1068.940243</v>
      </c>
      <c r="AV80">
        <v>1074.826022</v>
      </c>
    </row>
    <row r="81" spans="1:48" x14ac:dyDescent="0.25">
      <c r="A81" t="s">
        <v>193</v>
      </c>
      <c r="B81">
        <v>128728.075542602</v>
      </c>
      <c r="C81">
        <v>130794.846433714</v>
      </c>
      <c r="D81">
        <v>132894.63219999999</v>
      </c>
      <c r="E81">
        <v>137501.8487</v>
      </c>
      <c r="F81">
        <v>136315.10500000001</v>
      </c>
      <c r="G81">
        <v>123965.1195</v>
      </c>
      <c r="H81">
        <v>126591.94409999999</v>
      </c>
      <c r="I81">
        <v>132791.4638</v>
      </c>
      <c r="J81">
        <v>134068.77280000001</v>
      </c>
      <c r="K81">
        <v>132588.4712</v>
      </c>
      <c r="L81">
        <v>135967.87450000001</v>
      </c>
      <c r="M81">
        <v>136743.9817</v>
      </c>
      <c r="N81">
        <v>139611.72289999999</v>
      </c>
      <c r="O81">
        <v>142325.44440000001</v>
      </c>
      <c r="P81">
        <v>145128.16089999999</v>
      </c>
      <c r="Q81">
        <v>147837.9393</v>
      </c>
      <c r="R81">
        <v>150323.62599999999</v>
      </c>
      <c r="S81">
        <v>152641.87460000001</v>
      </c>
      <c r="T81">
        <v>152536.3695</v>
      </c>
      <c r="U81">
        <v>149070.856</v>
      </c>
      <c r="V81">
        <v>146569.37590000001</v>
      </c>
      <c r="W81">
        <v>144014.8425</v>
      </c>
      <c r="X81">
        <v>141437.07079999999</v>
      </c>
      <c r="Y81">
        <v>139230.33840000001</v>
      </c>
      <c r="Z81">
        <v>137165.58869999999</v>
      </c>
      <c r="AA81">
        <v>135365.734</v>
      </c>
      <c r="AB81">
        <v>133664.603</v>
      </c>
      <c r="AC81">
        <v>132453.94010000001</v>
      </c>
      <c r="AD81">
        <v>131159.7261</v>
      </c>
      <c r="AE81">
        <v>129974.3784</v>
      </c>
      <c r="AF81">
        <v>129048.23050000001</v>
      </c>
      <c r="AG81">
        <v>127902.8529</v>
      </c>
      <c r="AH81">
        <v>126706.1174</v>
      </c>
      <c r="AI81">
        <v>125841.22199999999</v>
      </c>
      <c r="AJ81">
        <v>125072.4182</v>
      </c>
      <c r="AK81">
        <v>124354.2604</v>
      </c>
      <c r="AL81">
        <v>123591.4433</v>
      </c>
      <c r="AM81">
        <v>123058.2735</v>
      </c>
      <c r="AN81">
        <v>122578.1853</v>
      </c>
      <c r="AO81">
        <v>122075.7959</v>
      </c>
      <c r="AP81">
        <v>121719.0499</v>
      </c>
      <c r="AQ81">
        <v>121328.3377</v>
      </c>
      <c r="AR81">
        <v>120905.8107</v>
      </c>
      <c r="AS81">
        <v>120686.3063</v>
      </c>
      <c r="AT81">
        <v>120460.7871</v>
      </c>
      <c r="AU81">
        <v>120263.3401</v>
      </c>
      <c r="AV81">
        <v>120208.2586</v>
      </c>
    </row>
    <row r="82" spans="1:48" x14ac:dyDescent="0.25">
      <c r="A82" t="s">
        <v>194</v>
      </c>
      <c r="B82">
        <v>96446.189208500597</v>
      </c>
      <c r="C82">
        <v>97994.6639726469</v>
      </c>
      <c r="D82">
        <v>99567.875929999995</v>
      </c>
      <c r="E82">
        <v>104413.986</v>
      </c>
      <c r="F82">
        <v>100879.8952</v>
      </c>
      <c r="G82">
        <v>90854.801479999995</v>
      </c>
      <c r="H82">
        <v>86696.988379999995</v>
      </c>
      <c r="I82">
        <v>87685.424289999995</v>
      </c>
      <c r="J82">
        <v>86000.139070000005</v>
      </c>
      <c r="K82">
        <v>86532.116179999997</v>
      </c>
      <c r="L82">
        <v>81542.525540000002</v>
      </c>
      <c r="M82">
        <v>74808.081640000004</v>
      </c>
      <c r="N82">
        <v>80581.054550000001</v>
      </c>
      <c r="O82">
        <v>81270.300480000005</v>
      </c>
      <c r="P82">
        <v>82285.913010000004</v>
      </c>
      <c r="Q82">
        <v>83504.369149999999</v>
      </c>
      <c r="R82">
        <v>84685.711320000002</v>
      </c>
      <c r="S82">
        <v>86101.344349999999</v>
      </c>
      <c r="T82">
        <v>89495.092019999996</v>
      </c>
      <c r="U82">
        <v>90756.15393</v>
      </c>
      <c r="V82">
        <v>92735.756240000002</v>
      </c>
      <c r="W82">
        <v>94297.302490000002</v>
      </c>
      <c r="X82">
        <v>95406.730819999997</v>
      </c>
      <c r="Y82">
        <v>96958.749540000004</v>
      </c>
      <c r="Z82">
        <v>97899.774950000006</v>
      </c>
      <c r="AA82">
        <v>99492.488710000005</v>
      </c>
      <c r="AB82">
        <v>100214.8658</v>
      </c>
      <c r="AC82">
        <v>102133.17359999999</v>
      </c>
      <c r="AD82">
        <v>102723.4423</v>
      </c>
      <c r="AE82">
        <v>103041.27559999999</v>
      </c>
      <c r="AF82">
        <v>104907.393</v>
      </c>
      <c r="AG82">
        <v>104662.1461</v>
      </c>
      <c r="AH82">
        <v>105258.16</v>
      </c>
      <c r="AI82">
        <v>105351.9145</v>
      </c>
      <c r="AJ82">
        <v>105676.99770000001</v>
      </c>
      <c r="AK82">
        <v>105765.96279999999</v>
      </c>
      <c r="AL82">
        <v>105294.5371</v>
      </c>
      <c r="AM82">
        <v>105439.8365</v>
      </c>
      <c r="AN82">
        <v>105848.53019999999</v>
      </c>
      <c r="AO82">
        <v>105414.9412</v>
      </c>
      <c r="AP82">
        <v>105870.9607</v>
      </c>
      <c r="AQ82">
        <v>106265.96219999999</v>
      </c>
      <c r="AR82">
        <v>105594.55650000001</v>
      </c>
      <c r="AS82">
        <v>106148.5953</v>
      </c>
      <c r="AT82">
        <v>106323.7766</v>
      </c>
      <c r="AU82">
        <v>106471.0567</v>
      </c>
      <c r="AV82">
        <v>106870.10520000001</v>
      </c>
    </row>
    <row r="83" spans="1:48" x14ac:dyDescent="0.25">
      <c r="A83" t="s">
        <v>195</v>
      </c>
      <c r="B83">
        <v>6191.2721801561802</v>
      </c>
      <c r="C83">
        <v>6290.6750576323102</v>
      </c>
      <c r="D83">
        <v>6391.6752580000002</v>
      </c>
      <c r="E83">
        <v>6508.9638000000004</v>
      </c>
      <c r="F83">
        <v>6321.0692339999996</v>
      </c>
      <c r="G83">
        <v>5833.3763840000001</v>
      </c>
      <c r="H83">
        <v>6006.600837</v>
      </c>
      <c r="I83">
        <v>6053.5580360000004</v>
      </c>
      <c r="J83">
        <v>5906.0733739999996</v>
      </c>
      <c r="K83">
        <v>5973.7340180000001</v>
      </c>
      <c r="L83">
        <v>5951.490256</v>
      </c>
      <c r="M83">
        <v>5394.9201499999999</v>
      </c>
      <c r="N83">
        <v>5454.0143159999998</v>
      </c>
      <c r="O83">
        <v>5521.4135329999999</v>
      </c>
      <c r="P83">
        <v>5597.8831529999998</v>
      </c>
      <c r="Q83">
        <v>5672.6157030000004</v>
      </c>
      <c r="R83">
        <v>5741.3866740000003</v>
      </c>
      <c r="S83">
        <v>5800.0554249999996</v>
      </c>
      <c r="T83">
        <v>5819.4798719999999</v>
      </c>
      <c r="U83">
        <v>5855.4409910000004</v>
      </c>
      <c r="V83">
        <v>5893.5552090000001</v>
      </c>
      <c r="W83">
        <v>5930.9772990000001</v>
      </c>
      <c r="X83">
        <v>5966.9247820000001</v>
      </c>
      <c r="Y83">
        <v>6006.1689280000001</v>
      </c>
      <c r="Z83">
        <v>6046.9779440000002</v>
      </c>
      <c r="AA83">
        <v>6091.8027590000002</v>
      </c>
      <c r="AB83">
        <v>6137.1546259999996</v>
      </c>
      <c r="AC83">
        <v>6186.8655639999997</v>
      </c>
      <c r="AD83">
        <v>6233.5542539999997</v>
      </c>
      <c r="AE83">
        <v>6279.7474579999998</v>
      </c>
      <c r="AF83">
        <v>6329.3226830000003</v>
      </c>
      <c r="AG83">
        <v>6375.9614849999998</v>
      </c>
      <c r="AH83">
        <v>6424.3673220000001</v>
      </c>
      <c r="AI83">
        <v>6477.0589419999997</v>
      </c>
      <c r="AJ83">
        <v>6533.3713079999998</v>
      </c>
      <c r="AK83">
        <v>6592.7379140000003</v>
      </c>
      <c r="AL83">
        <v>6654.139338</v>
      </c>
      <c r="AM83">
        <v>6720.7944559999996</v>
      </c>
      <c r="AN83">
        <v>6791.351533</v>
      </c>
      <c r="AO83">
        <v>6864.0382099999997</v>
      </c>
      <c r="AP83">
        <v>6941.6311390000001</v>
      </c>
      <c r="AQ83">
        <v>7021.952491</v>
      </c>
      <c r="AR83">
        <v>7103.8810830000002</v>
      </c>
      <c r="AS83">
        <v>7191.3230700000004</v>
      </c>
      <c r="AT83">
        <v>7280.9938869999996</v>
      </c>
      <c r="AU83">
        <v>7372.9185649999999</v>
      </c>
      <c r="AV83">
        <v>7489.3171570000004</v>
      </c>
    </row>
    <row r="84" spans="1:48" x14ac:dyDescent="0.25">
      <c r="A84" t="s">
        <v>196</v>
      </c>
      <c r="B84">
        <v>11309.9158886233</v>
      </c>
      <c r="C84">
        <v>11491.500246511099</v>
      </c>
      <c r="D84">
        <v>11676.000019999999</v>
      </c>
      <c r="E84">
        <v>11934.55877</v>
      </c>
      <c r="F84">
        <v>11528.728719999999</v>
      </c>
      <c r="G84">
        <v>10844.75261</v>
      </c>
      <c r="H84">
        <v>11149.25722</v>
      </c>
      <c r="I84">
        <v>11113.15235</v>
      </c>
      <c r="J84">
        <v>10873.401879999999</v>
      </c>
      <c r="K84">
        <v>10958.90942</v>
      </c>
      <c r="L84">
        <v>10917.80603</v>
      </c>
      <c r="M84">
        <v>9784.54390099999</v>
      </c>
      <c r="N84">
        <v>9823.1828800000003</v>
      </c>
      <c r="O84">
        <v>9867.4369200000001</v>
      </c>
      <c r="P84">
        <v>9922.9213940000009</v>
      </c>
      <c r="Q84">
        <v>9985.1786100000008</v>
      </c>
      <c r="R84">
        <v>10056.89985</v>
      </c>
      <c r="S84">
        <v>10123.93923</v>
      </c>
      <c r="T84">
        <v>10357.550090000001</v>
      </c>
      <c r="U84">
        <v>10438.39212</v>
      </c>
      <c r="V84">
        <v>10527.612370000001</v>
      </c>
      <c r="W84">
        <v>10620.121279999999</v>
      </c>
      <c r="X84">
        <v>10715.029500000001</v>
      </c>
      <c r="Y84">
        <v>10815.01657</v>
      </c>
      <c r="Z84">
        <v>10917.76382</v>
      </c>
      <c r="AA84">
        <v>11024.419470000001</v>
      </c>
      <c r="AB84">
        <v>11133.236929999999</v>
      </c>
      <c r="AC84">
        <v>11246.89414</v>
      </c>
      <c r="AD84">
        <v>11360.418830000001</v>
      </c>
      <c r="AE84">
        <v>11472.085590000001</v>
      </c>
      <c r="AF84">
        <v>11583.467860000001</v>
      </c>
      <c r="AG84">
        <v>11688.265069999999</v>
      </c>
      <c r="AH84">
        <v>11788.036599999999</v>
      </c>
      <c r="AI84">
        <v>11882.736580000001</v>
      </c>
      <c r="AJ84">
        <v>11972.500050000001</v>
      </c>
      <c r="AK84">
        <v>12056.88733</v>
      </c>
      <c r="AL84">
        <v>12134.94188</v>
      </c>
      <c r="AM84">
        <v>12208.967199999999</v>
      </c>
      <c r="AN84">
        <v>12279.194149999999</v>
      </c>
      <c r="AO84">
        <v>12344.350399999999</v>
      </c>
      <c r="AP84">
        <v>12407.025019999999</v>
      </c>
      <c r="AQ84">
        <v>12466.54045</v>
      </c>
      <c r="AR84">
        <v>12521.67791</v>
      </c>
      <c r="AS84">
        <v>12575.92779</v>
      </c>
      <c r="AT84">
        <v>12628.05285</v>
      </c>
      <c r="AU84">
        <v>12678.818149999999</v>
      </c>
      <c r="AV84">
        <v>12674.72898</v>
      </c>
    </row>
    <row r="85" spans="1:48" x14ac:dyDescent="0.25">
      <c r="A85" t="s">
        <v>197</v>
      </c>
      <c r="B85">
        <v>22031.151773769299</v>
      </c>
      <c r="C85">
        <v>22384.869041675101</v>
      </c>
      <c r="D85">
        <v>22744.259109999999</v>
      </c>
      <c r="E85">
        <v>23235.676080000001</v>
      </c>
      <c r="F85">
        <v>22316.669860000002</v>
      </c>
      <c r="G85">
        <v>20855.120419999999</v>
      </c>
      <c r="H85">
        <v>21286.937809999999</v>
      </c>
      <c r="I85">
        <v>21694.08094</v>
      </c>
      <c r="J85">
        <v>20727.533920000002</v>
      </c>
      <c r="K85">
        <v>20468.822660000002</v>
      </c>
      <c r="L85">
        <v>20798.731</v>
      </c>
      <c r="M85">
        <v>19396.726419999999</v>
      </c>
      <c r="N85">
        <v>19979.205480000001</v>
      </c>
      <c r="O85">
        <v>20292.329710000002</v>
      </c>
      <c r="P85">
        <v>20529.430850000001</v>
      </c>
      <c r="Q85">
        <v>20789.276300000001</v>
      </c>
      <c r="R85">
        <v>21021.486430000001</v>
      </c>
      <c r="S85">
        <v>21211.386979999999</v>
      </c>
      <c r="T85">
        <v>21114.616969999999</v>
      </c>
      <c r="U85">
        <v>20654.549770000001</v>
      </c>
      <c r="V85">
        <v>20234.99812</v>
      </c>
      <c r="W85">
        <v>19826.699379999998</v>
      </c>
      <c r="X85">
        <v>19477.117429999998</v>
      </c>
      <c r="Y85">
        <v>19194.701120000002</v>
      </c>
      <c r="Z85">
        <v>18954.613359999999</v>
      </c>
      <c r="AA85">
        <v>18763.981790000002</v>
      </c>
      <c r="AB85">
        <v>18599.413690000001</v>
      </c>
      <c r="AC85">
        <v>18546.87097</v>
      </c>
      <c r="AD85">
        <v>18526.245210000001</v>
      </c>
      <c r="AE85">
        <v>18537.462820000001</v>
      </c>
      <c r="AF85">
        <v>18587.11464</v>
      </c>
      <c r="AG85">
        <v>18628.654009999998</v>
      </c>
      <c r="AH85">
        <v>18681.408899999999</v>
      </c>
      <c r="AI85">
        <v>18755.41144</v>
      </c>
      <c r="AJ85">
        <v>18842.832780000001</v>
      </c>
      <c r="AK85">
        <v>18939.177189999999</v>
      </c>
      <c r="AL85">
        <v>19038.140459999999</v>
      </c>
      <c r="AM85">
        <v>19162.06323</v>
      </c>
      <c r="AN85">
        <v>19297.13032</v>
      </c>
      <c r="AO85">
        <v>19432.517680000001</v>
      </c>
      <c r="AP85">
        <v>19583.146519999998</v>
      </c>
      <c r="AQ85">
        <v>19733.568770000002</v>
      </c>
      <c r="AR85">
        <v>19877.66344</v>
      </c>
      <c r="AS85">
        <v>20037.034790000002</v>
      </c>
      <c r="AT85">
        <v>20191.769700000001</v>
      </c>
      <c r="AU85">
        <v>20344.368880000002</v>
      </c>
      <c r="AV85">
        <v>20533.531490000001</v>
      </c>
    </row>
    <row r="86" spans="1:48" x14ac:dyDescent="0.25">
      <c r="A86" t="s">
        <v>198</v>
      </c>
      <c r="B86">
        <v>3235.18674453928</v>
      </c>
      <c r="C86">
        <v>3287.1287141736598</v>
      </c>
      <c r="D86">
        <v>3339.8984679999999</v>
      </c>
      <c r="E86">
        <v>5676.9483970000001</v>
      </c>
      <c r="F86">
        <v>4652.6656519999997</v>
      </c>
      <c r="G86">
        <v>2906.3439290000001</v>
      </c>
      <c r="H86">
        <v>5872.0451030000004</v>
      </c>
      <c r="I86">
        <v>4192.2941090000004</v>
      </c>
      <c r="J86">
        <v>7652.4679429999997</v>
      </c>
      <c r="K86">
        <v>7170.681619</v>
      </c>
      <c r="L86">
        <v>8590.8984149999997</v>
      </c>
      <c r="M86">
        <v>9875.8345939999999</v>
      </c>
      <c r="N86">
        <v>11789.50554</v>
      </c>
      <c r="O86">
        <v>12086.169749999999</v>
      </c>
      <c r="P86">
        <v>12309.7048</v>
      </c>
      <c r="Q86">
        <v>12475.485699999999</v>
      </c>
      <c r="R86">
        <v>12599.599469999999</v>
      </c>
      <c r="S86">
        <v>12692.470880000001</v>
      </c>
      <c r="T86">
        <v>12570.546490000001</v>
      </c>
      <c r="U86">
        <v>12369.18741</v>
      </c>
      <c r="V86">
        <v>12194.172619999999</v>
      </c>
      <c r="W86">
        <v>12022.92922</v>
      </c>
      <c r="X86">
        <v>11867.124900000001</v>
      </c>
      <c r="Y86">
        <v>11731.83194</v>
      </c>
      <c r="Z86">
        <v>11607.010249999999</v>
      </c>
      <c r="AA86">
        <v>11494.54046</v>
      </c>
      <c r="AB86">
        <v>11385.443380000001</v>
      </c>
      <c r="AC86">
        <v>11305.91548</v>
      </c>
      <c r="AD86">
        <v>11231.705400000001</v>
      </c>
      <c r="AE86">
        <v>11164.491169999999</v>
      </c>
      <c r="AF86">
        <v>11108.32411</v>
      </c>
      <c r="AG86">
        <v>11046.685020000001</v>
      </c>
      <c r="AH86">
        <v>10986.566930000001</v>
      </c>
      <c r="AI86">
        <v>10934.89363</v>
      </c>
      <c r="AJ86">
        <v>10887.625620000001</v>
      </c>
      <c r="AK86">
        <v>10843.508159999999</v>
      </c>
      <c r="AL86">
        <v>10800.19047</v>
      </c>
      <c r="AM86">
        <v>10766.372139999999</v>
      </c>
      <c r="AN86">
        <v>10737.170319999999</v>
      </c>
      <c r="AO86">
        <v>10709.05104</v>
      </c>
      <c r="AP86">
        <v>10686.962740000001</v>
      </c>
      <c r="AQ86">
        <v>10665.81162</v>
      </c>
      <c r="AR86">
        <v>10643.84525</v>
      </c>
      <c r="AS86">
        <v>10627.723110000001</v>
      </c>
      <c r="AT86">
        <v>10611.26262</v>
      </c>
      <c r="AU86">
        <v>10594.9581</v>
      </c>
      <c r="AV86">
        <v>10590.34676</v>
      </c>
    </row>
    <row r="87" spans="1:48" x14ac:dyDescent="0.25">
      <c r="A87" t="s">
        <v>199</v>
      </c>
      <c r="B87">
        <v>6909.5063306962202</v>
      </c>
      <c r="C87">
        <v>7020.4406897787003</v>
      </c>
      <c r="D87">
        <v>7133.156551</v>
      </c>
      <c r="E87">
        <v>7906.960169</v>
      </c>
      <c r="F87">
        <v>8374.1213520000001</v>
      </c>
      <c r="G87">
        <v>6741.2053999999998</v>
      </c>
      <c r="H87">
        <v>7143.9852419999997</v>
      </c>
      <c r="I87">
        <v>8128.8221659999999</v>
      </c>
      <c r="J87">
        <v>8392.6253940000006</v>
      </c>
      <c r="K87">
        <v>7937.9932829999998</v>
      </c>
      <c r="L87">
        <v>8421.1036029999996</v>
      </c>
      <c r="M87">
        <v>8965.8083719999995</v>
      </c>
      <c r="N87">
        <v>9264.1350820000007</v>
      </c>
      <c r="O87">
        <v>9502.10949599999</v>
      </c>
      <c r="P87">
        <v>9713.0443500000001</v>
      </c>
      <c r="Q87">
        <v>9888.1896410000008</v>
      </c>
      <c r="R87">
        <v>10039.073560000001</v>
      </c>
      <c r="S87">
        <v>10164.620730000001</v>
      </c>
      <c r="T87">
        <v>10288.831620000001</v>
      </c>
      <c r="U87">
        <v>10352.105100000001</v>
      </c>
      <c r="V87">
        <v>10412.189969999999</v>
      </c>
      <c r="W87">
        <v>10467.047500000001</v>
      </c>
      <c r="X87">
        <v>10529.13781</v>
      </c>
      <c r="Y87">
        <v>10604.396269999999</v>
      </c>
      <c r="Z87">
        <v>10689.941500000001</v>
      </c>
      <c r="AA87">
        <v>10786.20012</v>
      </c>
      <c r="AB87">
        <v>10887.047210000001</v>
      </c>
      <c r="AC87">
        <v>11014.098739999999</v>
      </c>
      <c r="AD87">
        <v>11150.48034</v>
      </c>
      <c r="AE87">
        <v>11290.432059999999</v>
      </c>
      <c r="AF87">
        <v>11435.28774</v>
      </c>
      <c r="AG87">
        <v>11575.474099999999</v>
      </c>
      <c r="AH87">
        <v>11711.14842</v>
      </c>
      <c r="AI87">
        <v>11845.99289</v>
      </c>
      <c r="AJ87">
        <v>11979.56724</v>
      </c>
      <c r="AK87">
        <v>12112.065490000001</v>
      </c>
      <c r="AL87">
        <v>12242.14985</v>
      </c>
      <c r="AM87">
        <v>12374.242969999999</v>
      </c>
      <c r="AN87">
        <v>12508.832329999999</v>
      </c>
      <c r="AO87">
        <v>12643.615089999999</v>
      </c>
      <c r="AP87">
        <v>12781.139349999999</v>
      </c>
      <c r="AQ87">
        <v>12920.18102</v>
      </c>
      <c r="AR87">
        <v>13058.02036</v>
      </c>
      <c r="AS87">
        <v>13198.334699999999</v>
      </c>
      <c r="AT87">
        <v>13339.364519999999</v>
      </c>
      <c r="AU87">
        <v>13480.39503</v>
      </c>
      <c r="AV87">
        <v>13634.15222</v>
      </c>
    </row>
    <row r="88" spans="1:48" x14ac:dyDescent="0.25">
      <c r="A88" t="s">
        <v>200</v>
      </c>
      <c r="B88">
        <v>882878.61392438505</v>
      </c>
      <c r="C88">
        <v>897053.51564611995</v>
      </c>
      <c r="D88">
        <v>911455.96070000005</v>
      </c>
      <c r="E88">
        <v>935872.04920000001</v>
      </c>
      <c r="F88">
        <v>946225.03280000004</v>
      </c>
      <c r="G88">
        <v>917134.99230000004</v>
      </c>
      <c r="H88">
        <v>939816.54850000003</v>
      </c>
      <c r="I88">
        <v>961132.57010000001</v>
      </c>
      <c r="J88">
        <v>963000.70929999999</v>
      </c>
      <c r="K88">
        <v>968959.24080000003</v>
      </c>
      <c r="L88">
        <v>981624.48600000003</v>
      </c>
      <c r="M88">
        <v>996239.20759999997</v>
      </c>
      <c r="N88">
        <v>1024009.199</v>
      </c>
      <c r="O88">
        <v>1046854.547</v>
      </c>
      <c r="P88">
        <v>1069746.5279999999</v>
      </c>
      <c r="Q88">
        <v>1091597.6980000001</v>
      </c>
      <c r="R88">
        <v>1112023.5759999999</v>
      </c>
      <c r="S88">
        <v>1131148.483</v>
      </c>
      <c r="T88">
        <v>1157062.699</v>
      </c>
      <c r="U88">
        <v>1176775.5859999999</v>
      </c>
      <c r="V88">
        <v>1197826.4269999999</v>
      </c>
      <c r="W88">
        <v>1218643.325</v>
      </c>
      <c r="X88">
        <v>1239937.081</v>
      </c>
      <c r="Y88">
        <v>1263228.19</v>
      </c>
      <c r="Z88">
        <v>1287875.7819999999</v>
      </c>
      <c r="AA88">
        <v>1314471.0190000001</v>
      </c>
      <c r="AB88">
        <v>1341978.861</v>
      </c>
      <c r="AC88">
        <v>1371860.3559999999</v>
      </c>
      <c r="AD88">
        <v>1402124.9950000001</v>
      </c>
      <c r="AE88">
        <v>1432740.922</v>
      </c>
      <c r="AF88">
        <v>1464081.3759999999</v>
      </c>
      <c r="AG88">
        <v>1493837.682</v>
      </c>
      <c r="AH88">
        <v>1522827.253</v>
      </c>
      <c r="AI88">
        <v>1551333.0009999999</v>
      </c>
      <c r="AJ88">
        <v>1579228.939</v>
      </c>
      <c r="AK88">
        <v>1606416.845</v>
      </c>
      <c r="AL88">
        <v>1632681.595</v>
      </c>
      <c r="AM88">
        <v>1659019.669</v>
      </c>
      <c r="AN88">
        <v>1685196.023</v>
      </c>
      <c r="AO88">
        <v>1710885.7890000001</v>
      </c>
      <c r="AP88">
        <v>1736989.621</v>
      </c>
      <c r="AQ88">
        <v>1762980.449</v>
      </c>
      <c r="AR88">
        <v>1788595.7080000001</v>
      </c>
      <c r="AS88">
        <v>1814940.736</v>
      </c>
      <c r="AT88">
        <v>1841231.7109999999</v>
      </c>
      <c r="AU88">
        <v>1867694.976</v>
      </c>
      <c r="AV88">
        <v>1894481.0279999999</v>
      </c>
    </row>
    <row r="89" spans="1:48" x14ac:dyDescent="0.25">
      <c r="A89" t="s">
        <v>201</v>
      </c>
      <c r="B89">
        <v>276254.09145014</v>
      </c>
      <c r="C89">
        <v>280689.44024528901</v>
      </c>
      <c r="D89">
        <v>285195.99239999999</v>
      </c>
      <c r="E89">
        <v>288270.20760000002</v>
      </c>
      <c r="F89">
        <v>291146.66259999998</v>
      </c>
      <c r="G89">
        <v>301978.19919999997</v>
      </c>
      <c r="H89">
        <v>304005.98190000001</v>
      </c>
      <c r="I89">
        <v>308183.48139999999</v>
      </c>
      <c r="J89">
        <v>314949.6262</v>
      </c>
      <c r="K89">
        <v>320929.93670000002</v>
      </c>
      <c r="L89">
        <v>323660.64260000002</v>
      </c>
      <c r="M89">
        <v>325898.74819999997</v>
      </c>
      <c r="N89">
        <v>330616.96470000001</v>
      </c>
      <c r="O89">
        <v>335319.45059999998</v>
      </c>
      <c r="P89">
        <v>340097.86749999999</v>
      </c>
      <c r="Q89">
        <v>344863.87099999998</v>
      </c>
      <c r="R89">
        <v>349775.27630000003</v>
      </c>
      <c r="S89">
        <v>354766.4093</v>
      </c>
      <c r="T89">
        <v>360307.91759999999</v>
      </c>
      <c r="U89">
        <v>365707.53360000002</v>
      </c>
      <c r="V89">
        <v>371186.75799999997</v>
      </c>
      <c r="W89">
        <v>376710.7107</v>
      </c>
      <c r="X89">
        <v>382308.49329999997</v>
      </c>
      <c r="Y89">
        <v>388059.99099999998</v>
      </c>
      <c r="Z89">
        <v>393931.04820000002</v>
      </c>
      <c r="AA89">
        <v>399956.33110000001</v>
      </c>
      <c r="AB89">
        <v>406067.56140000001</v>
      </c>
      <c r="AC89">
        <v>412323.8836</v>
      </c>
      <c r="AD89">
        <v>418641.57260000001</v>
      </c>
      <c r="AE89">
        <v>424978.49910000002</v>
      </c>
      <c r="AF89">
        <v>431402.69699999999</v>
      </c>
      <c r="AG89">
        <v>437781.0969</v>
      </c>
      <c r="AH89">
        <v>444152.05320000002</v>
      </c>
      <c r="AI89">
        <v>450504.74050000001</v>
      </c>
      <c r="AJ89">
        <v>456845.72970000003</v>
      </c>
      <c r="AK89">
        <v>463171.61729999998</v>
      </c>
      <c r="AL89">
        <v>469452.72659999999</v>
      </c>
      <c r="AM89">
        <v>475734.88</v>
      </c>
      <c r="AN89">
        <v>482030.51309999998</v>
      </c>
      <c r="AO89">
        <v>488293.0355</v>
      </c>
      <c r="AP89">
        <v>494572.44559999998</v>
      </c>
      <c r="AQ89">
        <v>500864.25510000001</v>
      </c>
      <c r="AR89">
        <v>507114.7794</v>
      </c>
      <c r="AS89">
        <v>513388.49070000002</v>
      </c>
      <c r="AT89">
        <v>519661.59090000001</v>
      </c>
      <c r="AU89">
        <v>525935.71730000002</v>
      </c>
      <c r="AV89">
        <v>532201.76190000004</v>
      </c>
    </row>
    <row r="90" spans="1:48" x14ac:dyDescent="0.25">
      <c r="A90" t="s">
        <v>202</v>
      </c>
      <c r="B90">
        <v>0</v>
      </c>
      <c r="C90" s="7">
        <v>-1.7763568394002501E-15</v>
      </c>
      <c r="D90" s="7">
        <v>1.42006932E-5</v>
      </c>
      <c r="E90">
        <v>-7.1562376400000002E-2</v>
      </c>
      <c r="F90">
        <v>-1.3502042889999999</v>
      </c>
      <c r="G90">
        <v>4.8644475900000003E-3</v>
      </c>
      <c r="H90">
        <v>1.66281125E-2</v>
      </c>
      <c r="I90">
        <v>-0.65337159010000001</v>
      </c>
      <c r="J90">
        <v>-0.34207479260000001</v>
      </c>
      <c r="K90">
        <v>0.30197531519999998</v>
      </c>
      <c r="L90">
        <v>2.7553458700000002E-3</v>
      </c>
      <c r="M90">
        <v>-0.1177872613</v>
      </c>
      <c r="N90">
        <v>-0.23070938029999999</v>
      </c>
      <c r="O90">
        <v>-0.28392941820000001</v>
      </c>
      <c r="P90">
        <v>-0.33699023550000001</v>
      </c>
      <c r="Q90">
        <v>-0.17989128139999999</v>
      </c>
      <c r="R90">
        <v>-0.14712580289999999</v>
      </c>
      <c r="S90">
        <v>-0.20103738639999999</v>
      </c>
      <c r="T90">
        <v>-0.68930056090000003</v>
      </c>
      <c r="U90">
        <v>-0.39838430530000002</v>
      </c>
      <c r="V90">
        <v>-0.23634962200000001</v>
      </c>
      <c r="W90">
        <v>-0.16935628680000001</v>
      </c>
      <c r="X90">
        <v>-0.13566474510000001</v>
      </c>
      <c r="Y90">
        <v>-0.1320995425</v>
      </c>
      <c r="Z90">
        <v>-0.13631416869999999</v>
      </c>
      <c r="AA90">
        <v>-0.14327597459999999</v>
      </c>
      <c r="AB90">
        <v>-0.151313369</v>
      </c>
      <c r="AC90">
        <v>-0.13695091949999999</v>
      </c>
      <c r="AD90">
        <v>-0.13745672310000001</v>
      </c>
      <c r="AE90">
        <v>-0.1397309588</v>
      </c>
      <c r="AF90">
        <v>-0.14194132449999999</v>
      </c>
      <c r="AG90">
        <v>-0.143475715</v>
      </c>
      <c r="AH90">
        <v>-0.14383540049999999</v>
      </c>
      <c r="AI90">
        <v>-0.1437932723</v>
      </c>
      <c r="AJ90">
        <v>-0.1437849819</v>
      </c>
      <c r="AK90">
        <v>-0.1438678927</v>
      </c>
      <c r="AL90">
        <v>-0.1440260193</v>
      </c>
      <c r="AM90">
        <v>-0.1420567184</v>
      </c>
      <c r="AN90">
        <v>-0.1418792851</v>
      </c>
      <c r="AO90">
        <v>-0.14206733260000001</v>
      </c>
      <c r="AP90">
        <v>-0.1423697944</v>
      </c>
      <c r="AQ90">
        <v>-0.14267464790000001</v>
      </c>
      <c r="AR90">
        <v>-0.14279098639999999</v>
      </c>
      <c r="AS90">
        <v>-0.14287682030000001</v>
      </c>
      <c r="AT90">
        <v>-0.14298757109999999</v>
      </c>
      <c r="AU90">
        <v>-0.14306244169999999</v>
      </c>
      <c r="AV90">
        <v>-0.14310569779999999</v>
      </c>
    </row>
    <row r="91" spans="1:48" x14ac:dyDescent="0.25">
      <c r="A91" t="s">
        <v>203</v>
      </c>
      <c r="B91">
        <v>2613.3525172766299</v>
      </c>
      <c r="C91">
        <v>2655.31073725433</v>
      </c>
      <c r="D91">
        <v>2697.938318</v>
      </c>
      <c r="E91">
        <v>2631.5387040000001</v>
      </c>
      <c r="F91">
        <v>2414.4577089999998</v>
      </c>
      <c r="G91">
        <v>2327.4421950000001</v>
      </c>
      <c r="H91">
        <v>2456.4883450000002</v>
      </c>
      <c r="I91">
        <v>2343.6472859999999</v>
      </c>
      <c r="J91">
        <v>2226.019037</v>
      </c>
      <c r="K91">
        <v>2220.8184740000002</v>
      </c>
      <c r="L91">
        <v>2256.8856689999998</v>
      </c>
      <c r="M91">
        <v>2295.2204740000002</v>
      </c>
      <c r="N91">
        <v>2338.2680289999998</v>
      </c>
      <c r="O91">
        <v>2274.8713029999999</v>
      </c>
      <c r="P91">
        <v>2213.268329</v>
      </c>
      <c r="Q91">
        <v>2190.5151390000001</v>
      </c>
      <c r="R91">
        <v>2167.142648</v>
      </c>
      <c r="S91">
        <v>2058.2528259999999</v>
      </c>
      <c r="T91">
        <v>1592.347532</v>
      </c>
      <c r="U91">
        <v>1519.6786709999999</v>
      </c>
      <c r="V91">
        <v>1462.222661</v>
      </c>
      <c r="W91">
        <v>1401.155614</v>
      </c>
      <c r="X91">
        <v>1344.8195169999999</v>
      </c>
      <c r="Y91">
        <v>1283.451566</v>
      </c>
      <c r="Z91">
        <v>1217.005834</v>
      </c>
      <c r="AA91">
        <v>1152.1062449999999</v>
      </c>
      <c r="AB91">
        <v>1085.113754</v>
      </c>
      <c r="AC91">
        <v>1017.624865</v>
      </c>
      <c r="AD91">
        <v>955.04542030000005</v>
      </c>
      <c r="AE91">
        <v>896.19855050000001</v>
      </c>
      <c r="AF91">
        <v>842.76784940000005</v>
      </c>
      <c r="AG91">
        <v>786.38114180000002</v>
      </c>
      <c r="AH91">
        <v>734.8755261</v>
      </c>
      <c r="AI91">
        <v>684.30763490000004</v>
      </c>
      <c r="AJ91">
        <v>636.77058850000003</v>
      </c>
      <c r="AK91">
        <v>591.1958439</v>
      </c>
      <c r="AL91">
        <v>547.67668200000003</v>
      </c>
      <c r="AM91">
        <v>508.294085</v>
      </c>
      <c r="AN91">
        <v>471.59185459999998</v>
      </c>
      <c r="AO91">
        <v>436.67278260000001</v>
      </c>
      <c r="AP91">
        <v>406.20343509999998</v>
      </c>
      <c r="AQ91">
        <v>378.10459270000001</v>
      </c>
      <c r="AR91">
        <v>352.11019110000001</v>
      </c>
      <c r="AS91">
        <v>330.68357559999998</v>
      </c>
      <c r="AT91">
        <v>311.3440114</v>
      </c>
      <c r="AU91">
        <v>295.03469150000001</v>
      </c>
      <c r="AV91">
        <v>281.83705639999999</v>
      </c>
    </row>
    <row r="92" spans="1:48" x14ac:dyDescent="0.25">
      <c r="A92" t="s">
        <v>204</v>
      </c>
      <c r="B92">
        <v>-3.47785275771508</v>
      </c>
      <c r="C92">
        <v>-3.5336908086836099</v>
      </c>
      <c r="D92">
        <v>-3.5904106699999998</v>
      </c>
      <c r="E92">
        <v>21.401368510000001</v>
      </c>
      <c r="F92">
        <v>14.46859298</v>
      </c>
      <c r="G92">
        <v>6.0992094659999996</v>
      </c>
      <c r="H92">
        <v>1.6661654800000001</v>
      </c>
      <c r="I92">
        <v>-6.5145412719999998</v>
      </c>
      <c r="J92">
        <v>-13.43946742</v>
      </c>
      <c r="K92">
        <v>-16.445563360000001</v>
      </c>
      <c r="L92">
        <v>-17.661568020000001</v>
      </c>
      <c r="M92">
        <v>-18.797265209999999</v>
      </c>
      <c r="N92">
        <v>-27.072825600000002</v>
      </c>
      <c r="O92">
        <v>-30.401308499999999</v>
      </c>
      <c r="P92">
        <v>-31.932033929999999</v>
      </c>
      <c r="Q92">
        <v>-31.45674313</v>
      </c>
      <c r="R92">
        <v>-31.37832277</v>
      </c>
      <c r="S92">
        <v>-40.479097539999998</v>
      </c>
      <c r="T92">
        <v>-7.2583008979999999</v>
      </c>
      <c r="U92">
        <v>-32.402118700000003</v>
      </c>
      <c r="V92">
        <v>-32.612413670000002</v>
      </c>
      <c r="W92">
        <v>-31.63974198</v>
      </c>
      <c r="X92">
        <v>-30.987681859999999</v>
      </c>
      <c r="Y92">
        <v>-31.985401939999999</v>
      </c>
      <c r="Z92">
        <v>-34.550251500000002</v>
      </c>
      <c r="AA92">
        <v>-37.611372070000002</v>
      </c>
      <c r="AB92">
        <v>-41.78443781</v>
      </c>
      <c r="AC92">
        <v>-47.14156156</v>
      </c>
      <c r="AD92">
        <v>-51.839918279999999</v>
      </c>
      <c r="AE92">
        <v>-56.455029119999999</v>
      </c>
      <c r="AF92">
        <v>-60.506014520000001</v>
      </c>
      <c r="AG92">
        <v>-66.816190500000005</v>
      </c>
      <c r="AH92">
        <v>-72.311143180000002</v>
      </c>
      <c r="AI92">
        <v>-78.668244729999998</v>
      </c>
      <c r="AJ92">
        <v>-84.754489899999996</v>
      </c>
      <c r="AK92">
        <v>-91.150448620000006</v>
      </c>
      <c r="AL92">
        <v>-97.739634890000005</v>
      </c>
      <c r="AM92">
        <v>-102.90776940000001</v>
      </c>
      <c r="AN92">
        <v>-107.92960669999999</v>
      </c>
      <c r="AO92">
        <v>-113.576762</v>
      </c>
      <c r="AP92">
        <v>-116.8922024</v>
      </c>
      <c r="AQ92">
        <v>-120.48940349999999</v>
      </c>
      <c r="AR92">
        <v>-124.58060620000001</v>
      </c>
      <c r="AS92">
        <v>-125.3083603</v>
      </c>
      <c r="AT92">
        <v>-127.0288906</v>
      </c>
      <c r="AU92">
        <v>-127.7576933</v>
      </c>
      <c r="AV92">
        <v>-127.2831041</v>
      </c>
    </row>
    <row r="93" spans="1:48" x14ac:dyDescent="0.25">
      <c r="A93" t="s">
        <v>205</v>
      </c>
      <c r="B93">
        <v>15275.3774836004</v>
      </c>
      <c r="C93">
        <v>15520.628610060499</v>
      </c>
      <c r="D93">
        <v>15769.85932</v>
      </c>
      <c r="E93">
        <v>15970.57317</v>
      </c>
      <c r="F93">
        <v>16220.19987</v>
      </c>
      <c r="G93">
        <v>15182.76317</v>
      </c>
      <c r="H93">
        <v>15657.478069999999</v>
      </c>
      <c r="I93">
        <v>16103.47365</v>
      </c>
      <c r="J93">
        <v>16252.29261</v>
      </c>
      <c r="K93">
        <v>16132.168460000001</v>
      </c>
      <c r="L93">
        <v>16061.86958</v>
      </c>
      <c r="M93">
        <v>15786.724689999999</v>
      </c>
      <c r="N93">
        <v>15574.368920000001</v>
      </c>
      <c r="O93">
        <v>15374.78205</v>
      </c>
      <c r="P93">
        <v>15182.679620000001</v>
      </c>
      <c r="Q93">
        <v>14863.420249999999</v>
      </c>
      <c r="R93">
        <v>14533.248310000001</v>
      </c>
      <c r="S93">
        <v>15009.412340000001</v>
      </c>
      <c r="T93">
        <v>16605.067029999998</v>
      </c>
      <c r="U93">
        <v>17183.07591</v>
      </c>
      <c r="V93">
        <v>17326.395110000001</v>
      </c>
      <c r="W93">
        <v>17353.126189999999</v>
      </c>
      <c r="X93">
        <v>16600.114409999998</v>
      </c>
      <c r="Y93">
        <v>15810.98243</v>
      </c>
      <c r="Z93">
        <v>15011.83755</v>
      </c>
      <c r="AA93">
        <v>14232.88423</v>
      </c>
      <c r="AB93">
        <v>13468.618119999999</v>
      </c>
      <c r="AC93">
        <v>12903.49963</v>
      </c>
      <c r="AD93">
        <v>12344.993210000001</v>
      </c>
      <c r="AE93">
        <v>11805.513639999999</v>
      </c>
      <c r="AF93">
        <v>11295.334140000001</v>
      </c>
      <c r="AG93">
        <v>10788.233759999999</v>
      </c>
      <c r="AH93">
        <v>10331.20616</v>
      </c>
      <c r="AI93">
        <v>9890.6984059999995</v>
      </c>
      <c r="AJ93">
        <v>9461.0511420000003</v>
      </c>
      <c r="AK93">
        <v>9037.7192329999998</v>
      </c>
      <c r="AL93">
        <v>8617.6559739999902</v>
      </c>
      <c r="AM93">
        <v>8212.1574789999995</v>
      </c>
      <c r="AN93">
        <v>7813.0910100000001</v>
      </c>
      <c r="AO93">
        <v>7415.5449870000002</v>
      </c>
      <c r="AP93">
        <v>7027.5681000000004</v>
      </c>
      <c r="AQ93">
        <v>6645.567841</v>
      </c>
      <c r="AR93">
        <v>6299.5687669999998</v>
      </c>
      <c r="AS93">
        <v>5966.8229510000001</v>
      </c>
      <c r="AT93">
        <v>5638.3579289999998</v>
      </c>
      <c r="AU93">
        <v>5315.5034159999996</v>
      </c>
      <c r="AV93">
        <v>5006.1474930000004</v>
      </c>
    </row>
    <row r="94" spans="1:48" x14ac:dyDescent="0.25">
      <c r="A94" t="s">
        <v>206</v>
      </c>
      <c r="B94">
        <v>-486.64343181094102</v>
      </c>
      <c r="C94">
        <v>-494.45664951794402</v>
      </c>
      <c r="D94">
        <v>-502.39627969999998</v>
      </c>
      <c r="E94">
        <v>-469.98324580000002</v>
      </c>
      <c r="F94">
        <v>-432.40232470000001</v>
      </c>
      <c r="G94">
        <v>-374.53449449999999</v>
      </c>
      <c r="H94">
        <v>-341.22008080000001</v>
      </c>
      <c r="I94">
        <v>-316.37291210000001</v>
      </c>
      <c r="J94">
        <v>-290.4160114</v>
      </c>
      <c r="K94">
        <v>-262.41911800000003</v>
      </c>
      <c r="L94">
        <v>-236.5179631</v>
      </c>
      <c r="M94">
        <v>-211.15079660000001</v>
      </c>
      <c r="N94">
        <v>-191.6937331</v>
      </c>
      <c r="O94">
        <v>-174.8465386</v>
      </c>
      <c r="P94">
        <v>-159.63566170000001</v>
      </c>
      <c r="Q94">
        <v>-144.87540899999999</v>
      </c>
      <c r="R94">
        <v>-131.104221</v>
      </c>
      <c r="S94">
        <v>-132.35622720000001</v>
      </c>
      <c r="T94">
        <v>-149.56804919999999</v>
      </c>
      <c r="U94">
        <v>-162.9988381</v>
      </c>
      <c r="V94">
        <v>-171.13908050000001</v>
      </c>
      <c r="W94">
        <v>-175.81000349999999</v>
      </c>
      <c r="X94">
        <v>-177.55257510000001</v>
      </c>
      <c r="Y94">
        <v>-177.5284044</v>
      </c>
      <c r="Z94">
        <v>-176.72448209999999</v>
      </c>
      <c r="AA94">
        <v>-175.63141200000001</v>
      </c>
      <c r="AB94">
        <v>-174.36091719999999</v>
      </c>
      <c r="AC94">
        <v>-173.13394220000001</v>
      </c>
      <c r="AD94">
        <v>-171.94577269999999</v>
      </c>
      <c r="AE94">
        <v>-170.74726240000001</v>
      </c>
      <c r="AF94">
        <v>-169.61698759999999</v>
      </c>
      <c r="AG94">
        <v>-168.34427439999999</v>
      </c>
      <c r="AH94">
        <v>-167.02631679999999</v>
      </c>
      <c r="AI94">
        <v>-165.6624353</v>
      </c>
      <c r="AJ94">
        <v>-164.17810230000001</v>
      </c>
      <c r="AK94">
        <v>-162.49760520000001</v>
      </c>
      <c r="AL94">
        <v>-160.5530076</v>
      </c>
      <c r="AM94">
        <v>-158.35932</v>
      </c>
      <c r="AN94">
        <v>-155.90181369999999</v>
      </c>
      <c r="AO94">
        <v>-153.12716209999999</v>
      </c>
      <c r="AP94">
        <v>-150.1025874</v>
      </c>
      <c r="AQ94">
        <v>-146.80609659999999</v>
      </c>
      <c r="AR94">
        <v>-143.2403065</v>
      </c>
      <c r="AS94">
        <v>-139.50184619999999</v>
      </c>
      <c r="AT94">
        <v>-135.54627429999999</v>
      </c>
      <c r="AU94">
        <v>-131.3760474</v>
      </c>
      <c r="AV94">
        <v>-127.142134</v>
      </c>
    </row>
    <row r="95" spans="1:48" x14ac:dyDescent="0.25">
      <c r="A95" t="s">
        <v>207</v>
      </c>
      <c r="B95">
        <v>525.70894713545204</v>
      </c>
      <c r="C95">
        <v>534.14937432708803</v>
      </c>
      <c r="D95">
        <v>542.72689969999999</v>
      </c>
      <c r="E95">
        <v>522.61688140000001</v>
      </c>
      <c r="F95">
        <v>509.81426859999999</v>
      </c>
      <c r="G95">
        <v>454.92850520000002</v>
      </c>
      <c r="H95">
        <v>454.90635079999998</v>
      </c>
      <c r="I95">
        <v>450.29785440000001</v>
      </c>
      <c r="J95">
        <v>436.00318349999998</v>
      </c>
      <c r="K95">
        <v>415.06491490000002</v>
      </c>
      <c r="L95">
        <v>397.12769639999999</v>
      </c>
      <c r="M95">
        <v>374.63431320000001</v>
      </c>
      <c r="N95">
        <v>427.29548599999998</v>
      </c>
      <c r="O95">
        <v>470.99657980000001</v>
      </c>
      <c r="P95">
        <v>517.60226780000005</v>
      </c>
      <c r="Q95">
        <v>563.38045290000002</v>
      </c>
      <c r="R95">
        <v>612.93260680000003</v>
      </c>
      <c r="S95">
        <v>640.30009840000002</v>
      </c>
      <c r="T95">
        <v>742.22492239999997</v>
      </c>
      <c r="U95">
        <v>792.77652460000002</v>
      </c>
      <c r="V95">
        <v>827.57463340000004</v>
      </c>
      <c r="W95">
        <v>857.78642070000001</v>
      </c>
      <c r="X95">
        <v>855.24976679999997</v>
      </c>
      <c r="Y95">
        <v>852.46995000000004</v>
      </c>
      <c r="Z95">
        <v>847.78019429999995</v>
      </c>
      <c r="AA95">
        <v>842.40440360000002</v>
      </c>
      <c r="AB95">
        <v>835.77258200000006</v>
      </c>
      <c r="AC95">
        <v>837.59923490000006</v>
      </c>
      <c r="AD95">
        <v>837.37760720000006</v>
      </c>
      <c r="AE95">
        <v>836.82126459999995</v>
      </c>
      <c r="AF95">
        <v>836.73721790000002</v>
      </c>
      <c r="AG95">
        <v>835.07696420000002</v>
      </c>
      <c r="AH95">
        <v>833.53207799999996</v>
      </c>
      <c r="AI95">
        <v>831.52802680000002</v>
      </c>
      <c r="AJ95">
        <v>828.74245789999998</v>
      </c>
      <c r="AK95">
        <v>824.75953719999995</v>
      </c>
      <c r="AL95">
        <v>819.24049560000003</v>
      </c>
      <c r="AM95">
        <v>812.53809969999998</v>
      </c>
      <c r="AN95">
        <v>804.44674740000005</v>
      </c>
      <c r="AO95">
        <v>794.45541379999997</v>
      </c>
      <c r="AP95">
        <v>783.39499360000002</v>
      </c>
      <c r="AQ95">
        <v>770.74362410000003</v>
      </c>
      <c r="AR95">
        <v>756.49215019999997</v>
      </c>
      <c r="AS95">
        <v>741.60066099999995</v>
      </c>
      <c r="AT95">
        <v>725.21433609999997</v>
      </c>
      <c r="AU95">
        <v>707.54337129999999</v>
      </c>
      <c r="AV95">
        <v>689.74288650000005</v>
      </c>
    </row>
    <row r="96" spans="1:48" x14ac:dyDescent="0.25">
      <c r="A96" t="s">
        <v>208</v>
      </c>
      <c r="B96">
        <v>27.0920091324815</v>
      </c>
      <c r="C96">
        <v>27.5269801022623</v>
      </c>
      <c r="D96">
        <v>27.969417010000001</v>
      </c>
      <c r="E96">
        <v>14.69592396</v>
      </c>
      <c r="F96">
        <v>14.224255210000001</v>
      </c>
      <c r="G96">
        <v>3.223852232</v>
      </c>
      <c r="H96">
        <v>14.35936674</v>
      </c>
      <c r="I96">
        <v>16.180312990000001</v>
      </c>
      <c r="J96">
        <v>14.063986099999999</v>
      </c>
      <c r="K96">
        <v>11.611121049999999</v>
      </c>
      <c r="L96">
        <v>11.34176991</v>
      </c>
      <c r="M96">
        <v>9.8785845220000006</v>
      </c>
      <c r="N96">
        <v>8.6413628599999903</v>
      </c>
      <c r="O96">
        <v>8.4031317080000001</v>
      </c>
      <c r="P96">
        <v>8.1398359080000002</v>
      </c>
      <c r="Q96">
        <v>7.2159960529999996</v>
      </c>
      <c r="R96">
        <v>6.6786184119999996</v>
      </c>
      <c r="S96">
        <v>11.58781054</v>
      </c>
      <c r="T96">
        <v>19.846479970000001</v>
      </c>
      <c r="U96">
        <v>16.310129570000001</v>
      </c>
      <c r="V96">
        <v>14.89306461</v>
      </c>
      <c r="W96">
        <v>15.596458760000001</v>
      </c>
      <c r="X96">
        <v>12.575200219999999</v>
      </c>
      <c r="Y96">
        <v>11.039830569999999</v>
      </c>
      <c r="Z96">
        <v>9.865670175</v>
      </c>
      <c r="AA96">
        <v>8.8705917220000003</v>
      </c>
      <c r="AB96">
        <v>7.888875047</v>
      </c>
      <c r="AC96">
        <v>8.1045261439999994</v>
      </c>
      <c r="AD96">
        <v>8.006257282</v>
      </c>
      <c r="AE96">
        <v>7.8600913849999996</v>
      </c>
      <c r="AF96">
        <v>7.723553871</v>
      </c>
      <c r="AG96">
        <v>7.4825034759999998</v>
      </c>
      <c r="AH96">
        <v>7.2763514110000003</v>
      </c>
      <c r="AI96">
        <v>7.0481684529999997</v>
      </c>
      <c r="AJ96">
        <v>6.8048043380000003</v>
      </c>
      <c r="AK96">
        <v>6.5446141180000001</v>
      </c>
      <c r="AL96">
        <v>6.2700839439999996</v>
      </c>
      <c r="AM96">
        <v>6.0063640280000001</v>
      </c>
      <c r="AN96">
        <v>5.7446079609999998</v>
      </c>
      <c r="AO96">
        <v>5.4693551380000001</v>
      </c>
      <c r="AP96">
        <v>5.2168358000000001</v>
      </c>
      <c r="AQ96">
        <v>4.9614681660000004</v>
      </c>
      <c r="AR96">
        <v>4.7043198820000001</v>
      </c>
      <c r="AS96">
        <v>4.4740277080000004</v>
      </c>
      <c r="AT96">
        <v>4.2368899659999997</v>
      </c>
      <c r="AU96">
        <v>4.0047878770000001</v>
      </c>
      <c r="AV96">
        <v>3.7974729740000002</v>
      </c>
    </row>
    <row r="97" spans="1:48" x14ac:dyDescent="0.25">
      <c r="A97" t="s">
        <v>209</v>
      </c>
      <c r="B97">
        <v>119.58834165940399</v>
      </c>
      <c r="C97">
        <v>121.50837116669</v>
      </c>
      <c r="D97">
        <v>123.4595769</v>
      </c>
      <c r="E97">
        <v>221.75355450000001</v>
      </c>
      <c r="F97">
        <v>294.52694889999998</v>
      </c>
      <c r="G97">
        <v>330.42830479999998</v>
      </c>
      <c r="H97">
        <v>394.19033669999999</v>
      </c>
      <c r="I97">
        <v>452.45657130000001</v>
      </c>
      <c r="J97">
        <v>495.8645234</v>
      </c>
      <c r="K97">
        <v>522.80411949999996</v>
      </c>
      <c r="L97">
        <v>542.58019879999995</v>
      </c>
      <c r="M97">
        <v>544.34234619999995</v>
      </c>
      <c r="N97">
        <v>640.47086139999999</v>
      </c>
      <c r="O97">
        <v>735.72667960000001</v>
      </c>
      <c r="P97">
        <v>843.22269970000002</v>
      </c>
      <c r="Q97">
        <v>957.25336259999995</v>
      </c>
      <c r="R97">
        <v>1085.762305</v>
      </c>
      <c r="S97">
        <v>1171.3471850000001</v>
      </c>
      <c r="T97">
        <v>1431.941779</v>
      </c>
      <c r="U97">
        <v>1748.7168670000001</v>
      </c>
      <c r="V97">
        <v>2113.209402</v>
      </c>
      <c r="W97">
        <v>2524.9291579999999</v>
      </c>
      <c r="X97">
        <v>2748.869983</v>
      </c>
      <c r="Y97">
        <v>2967.8745680000002</v>
      </c>
      <c r="Z97">
        <v>3192.1545809999998</v>
      </c>
      <c r="AA97">
        <v>3427.5027890000001</v>
      </c>
      <c r="AB97">
        <v>3672.5009420000001</v>
      </c>
      <c r="AC97">
        <v>3959.1524599999998</v>
      </c>
      <c r="AD97">
        <v>4258.2031390000002</v>
      </c>
      <c r="AE97">
        <v>4575.7863930000003</v>
      </c>
      <c r="AF97">
        <v>4917.4760679999999</v>
      </c>
      <c r="AG97">
        <v>5273.8905450000002</v>
      </c>
      <c r="AH97">
        <v>5643.6047239999998</v>
      </c>
      <c r="AI97">
        <v>6033.3248329999997</v>
      </c>
      <c r="AJ97">
        <v>6442.6902650000002</v>
      </c>
      <c r="AK97">
        <v>6868.8155139999999</v>
      </c>
      <c r="AL97">
        <v>7308.1855159999996</v>
      </c>
      <c r="AM97">
        <v>7759.4618399999999</v>
      </c>
      <c r="AN97">
        <v>8222.21897299999</v>
      </c>
      <c r="AO97">
        <v>8689.8821370000005</v>
      </c>
      <c r="AP97">
        <v>9167.55730699999</v>
      </c>
      <c r="AQ97">
        <v>9648.4439660000007</v>
      </c>
      <c r="AR97">
        <v>10085.332259999999</v>
      </c>
      <c r="AS97">
        <v>10522.339690000001</v>
      </c>
      <c r="AT97">
        <v>10951.39546</v>
      </c>
      <c r="AU97">
        <v>11370.75578</v>
      </c>
      <c r="AV97">
        <v>11793.346960000001</v>
      </c>
    </row>
    <row r="98" spans="1:48" x14ac:dyDescent="0.25">
      <c r="A98" t="s">
        <v>210</v>
      </c>
      <c r="B98">
        <v>2.4377431896093</v>
      </c>
      <c r="C98">
        <v>2.4768819450288602</v>
      </c>
      <c r="D98">
        <v>2.5166737100000001</v>
      </c>
      <c r="E98">
        <v>5.2477339199999999</v>
      </c>
      <c r="F98">
        <v>6.6391241460000003</v>
      </c>
      <c r="G98">
        <v>6.418612736</v>
      </c>
      <c r="H98">
        <v>9.2202108410000001</v>
      </c>
      <c r="I98">
        <v>11.7288101</v>
      </c>
      <c r="J98">
        <v>13.92620181</v>
      </c>
      <c r="K98">
        <v>16.133105799999999</v>
      </c>
      <c r="L98">
        <v>19.524047899999999</v>
      </c>
      <c r="M98">
        <v>22.897854089999999</v>
      </c>
      <c r="N98">
        <v>24.71552848</v>
      </c>
      <c r="O98">
        <v>29.037478109999999</v>
      </c>
      <c r="P98">
        <v>34.28062345</v>
      </c>
      <c r="Q98">
        <v>39.166561940000001</v>
      </c>
      <c r="R98">
        <v>45.200269329999998</v>
      </c>
      <c r="S98">
        <v>39.020419510000004</v>
      </c>
      <c r="T98">
        <v>34.346821310000003</v>
      </c>
      <c r="U98">
        <v>154.40938120000001</v>
      </c>
      <c r="V98">
        <v>345.21737059999998</v>
      </c>
      <c r="W98">
        <v>590.83668539999996</v>
      </c>
      <c r="X98">
        <v>727.32039859999998</v>
      </c>
      <c r="Y98">
        <v>870.72420839999995</v>
      </c>
      <c r="Z98">
        <v>1028.7015980000001</v>
      </c>
      <c r="AA98">
        <v>1204.2276320000001</v>
      </c>
      <c r="AB98">
        <v>1397.732587</v>
      </c>
      <c r="AC98">
        <v>1540.410304</v>
      </c>
      <c r="AD98">
        <v>1683.5667860000001</v>
      </c>
      <c r="AE98">
        <v>1837.49641</v>
      </c>
      <c r="AF98">
        <v>2005.9897960000001</v>
      </c>
      <c r="AG98">
        <v>2185.3850649999999</v>
      </c>
      <c r="AH98">
        <v>2385.5961000000002</v>
      </c>
      <c r="AI98">
        <v>2602.596348</v>
      </c>
      <c r="AJ98">
        <v>2836.2905679999999</v>
      </c>
      <c r="AK98">
        <v>3086.0586159999998</v>
      </c>
      <c r="AL98">
        <v>3351.005455</v>
      </c>
      <c r="AM98">
        <v>3640.6038549999998</v>
      </c>
      <c r="AN98">
        <v>3948.328994</v>
      </c>
      <c r="AO98">
        <v>4270.6597650000003</v>
      </c>
      <c r="AP98">
        <v>4611.1601639999999</v>
      </c>
      <c r="AQ98">
        <v>4966.7758389999999</v>
      </c>
      <c r="AR98">
        <v>5347.5317290000003</v>
      </c>
      <c r="AS98">
        <v>5749.8579529999997</v>
      </c>
      <c r="AT98">
        <v>6166.1609410000001</v>
      </c>
      <c r="AU98">
        <v>6595.4880009999997</v>
      </c>
      <c r="AV98">
        <v>7045.9964170000003</v>
      </c>
    </row>
    <row r="99" spans="1:48" x14ac:dyDescent="0.25">
      <c r="A99" t="s">
        <v>211</v>
      </c>
      <c r="B99">
        <v>2662.1837925004402</v>
      </c>
      <c r="C99">
        <v>2704.9260143967799</v>
      </c>
      <c r="D99">
        <v>2748.361316</v>
      </c>
      <c r="E99">
        <v>2782.0018770000001</v>
      </c>
      <c r="F99">
        <v>2823.12102</v>
      </c>
      <c r="G99">
        <v>2654.8676180000002</v>
      </c>
      <c r="H99">
        <v>2720.3946129999999</v>
      </c>
      <c r="I99">
        <v>2793.6742450000002</v>
      </c>
      <c r="J99">
        <v>2821.1099089999998</v>
      </c>
      <c r="K99">
        <v>2802.3552340000001</v>
      </c>
      <c r="L99">
        <v>2788.4715970000002</v>
      </c>
      <c r="M99">
        <v>2741.266372</v>
      </c>
      <c r="N99">
        <v>2866.8776939999998</v>
      </c>
      <c r="O99">
        <v>2991.3371029999998</v>
      </c>
      <c r="P99">
        <v>3121.3760630000002</v>
      </c>
      <c r="Q99">
        <v>3230.8211609999998</v>
      </c>
      <c r="R99">
        <v>3338.7042219999998</v>
      </c>
      <c r="S99">
        <v>3490.6824430000001</v>
      </c>
      <c r="T99">
        <v>4014.6161670000001</v>
      </c>
      <c r="U99">
        <v>4315.831991</v>
      </c>
      <c r="V99">
        <v>4518.6553690000001</v>
      </c>
      <c r="W99">
        <v>4677.3125319999999</v>
      </c>
      <c r="X99">
        <v>4678.8556900000003</v>
      </c>
      <c r="Y99">
        <v>4657.3740180000004</v>
      </c>
      <c r="Z99">
        <v>4620.9580429999996</v>
      </c>
      <c r="AA99">
        <v>4578.9623799999999</v>
      </c>
      <c r="AB99">
        <v>4530.7090690000005</v>
      </c>
      <c r="AC99">
        <v>4518.23002</v>
      </c>
      <c r="AD99">
        <v>4500.7323379999998</v>
      </c>
      <c r="AE99">
        <v>4481.9763409999996</v>
      </c>
      <c r="AF99">
        <v>4465.4789570000003</v>
      </c>
      <c r="AG99">
        <v>4442.4281270000001</v>
      </c>
      <c r="AH99">
        <v>4419.3039410000001</v>
      </c>
      <c r="AI99">
        <v>4394.2425009999997</v>
      </c>
      <c r="AJ99">
        <v>4365.6049659999999</v>
      </c>
      <c r="AK99">
        <v>4331.2874149999998</v>
      </c>
      <c r="AL99">
        <v>4289.4919460000001</v>
      </c>
      <c r="AM99">
        <v>4241.5315639999999</v>
      </c>
      <c r="AN99">
        <v>4186.6641989999998</v>
      </c>
      <c r="AO99">
        <v>4122.6366379999999</v>
      </c>
      <c r="AP99">
        <v>4052.8437180000001</v>
      </c>
      <c r="AQ99">
        <v>3975.453602</v>
      </c>
      <c r="AR99">
        <v>3890.3435340000001</v>
      </c>
      <c r="AS99">
        <v>3801.6861180000001</v>
      </c>
      <c r="AT99">
        <v>3706.351752</v>
      </c>
      <c r="AU99">
        <v>3604.9801819999998</v>
      </c>
      <c r="AV99">
        <v>3502.6814760000002</v>
      </c>
    </row>
    <row r="100" spans="1:48" x14ac:dyDescent="0.25">
      <c r="A100" t="s">
        <v>212</v>
      </c>
      <c r="B100">
        <v>115.804961677325</v>
      </c>
      <c r="C100">
        <v>117.66424779523101</v>
      </c>
      <c r="D100">
        <v>119.5537033</v>
      </c>
      <c r="E100">
        <v>126.93844180000001</v>
      </c>
      <c r="F100">
        <v>134.45890850000001</v>
      </c>
      <c r="G100">
        <v>131.21562489999999</v>
      </c>
      <c r="H100">
        <v>141.04131670000001</v>
      </c>
      <c r="I100">
        <v>151.23788490000001</v>
      </c>
      <c r="J100">
        <v>159.15518470000001</v>
      </c>
      <c r="K100">
        <v>164.72875189999999</v>
      </c>
      <c r="L100">
        <v>171.01896429999999</v>
      </c>
      <c r="M100">
        <v>175.2859321</v>
      </c>
      <c r="N100">
        <v>206.891336</v>
      </c>
      <c r="O100">
        <v>240.7081695</v>
      </c>
      <c r="P100">
        <v>279.74097219999999</v>
      </c>
      <c r="Q100">
        <v>322.29363369999999</v>
      </c>
      <c r="R100">
        <v>370.8971454</v>
      </c>
      <c r="S100">
        <v>388.54347940000002</v>
      </c>
      <c r="T100">
        <v>419.36382839999999</v>
      </c>
      <c r="U100">
        <v>441.01759449999997</v>
      </c>
      <c r="V100">
        <v>451.11861599999997</v>
      </c>
      <c r="W100">
        <v>457.07950449999998</v>
      </c>
      <c r="X100">
        <v>446.0077617</v>
      </c>
      <c r="Y100">
        <v>433.76911150000001</v>
      </c>
      <c r="Z100">
        <v>420.62153410000002</v>
      </c>
      <c r="AA100">
        <v>407.38090160000002</v>
      </c>
      <c r="AB100">
        <v>393.92428480000001</v>
      </c>
      <c r="AC100">
        <v>384.47318439999998</v>
      </c>
      <c r="AD100">
        <v>374.62920750000001</v>
      </c>
      <c r="AE100">
        <v>364.8927094</v>
      </c>
      <c r="AF100">
        <v>355.57872889999999</v>
      </c>
      <c r="AG100">
        <v>345.9148697</v>
      </c>
      <c r="AH100">
        <v>336.51249890000003</v>
      </c>
      <c r="AI100">
        <v>327.18962540000001</v>
      </c>
      <c r="AJ100">
        <v>317.83581190000001</v>
      </c>
      <c r="AK100">
        <v>308.31339630000002</v>
      </c>
      <c r="AL100">
        <v>298.52162879999997</v>
      </c>
      <c r="AM100">
        <v>288.59705029999998</v>
      </c>
      <c r="AN100">
        <v>278.50456739999998</v>
      </c>
      <c r="AO100">
        <v>268.10992549999997</v>
      </c>
      <c r="AP100">
        <v>257.68924249999998</v>
      </c>
      <c r="AQ100">
        <v>247.1227777</v>
      </c>
      <c r="AR100">
        <v>236.42700070000001</v>
      </c>
      <c r="AS100">
        <v>225.89486830000001</v>
      </c>
      <c r="AT100">
        <v>215.31783060000001</v>
      </c>
      <c r="AU100">
        <v>204.75956600000001</v>
      </c>
      <c r="AV100">
        <v>194.53330729999999</v>
      </c>
    </row>
    <row r="101" spans="1:48" x14ac:dyDescent="0.25">
      <c r="A101" t="s">
        <v>213</v>
      </c>
      <c r="B101">
        <v>3618.5460159402401</v>
      </c>
      <c r="C101">
        <v>3676.6429426780301</v>
      </c>
      <c r="D101">
        <v>3735.5647960000001</v>
      </c>
      <c r="E101">
        <v>3719.372934</v>
      </c>
      <c r="F101">
        <v>3585.4062640000002</v>
      </c>
      <c r="G101">
        <v>3450.670838</v>
      </c>
      <c r="H101">
        <v>3583.6632370000002</v>
      </c>
      <c r="I101">
        <v>3535.2049809999999</v>
      </c>
      <c r="J101">
        <v>3354.2745799999998</v>
      </c>
      <c r="K101">
        <v>3305.2281240000002</v>
      </c>
      <c r="L101">
        <v>3307.7236509999998</v>
      </c>
      <c r="M101">
        <v>3355.3923799999998</v>
      </c>
      <c r="N101">
        <v>3241.3204089999999</v>
      </c>
      <c r="O101">
        <v>3018.357203</v>
      </c>
      <c r="P101">
        <v>2733.8593519999999</v>
      </c>
      <c r="Q101">
        <v>2504.832887</v>
      </c>
      <c r="R101">
        <v>2263.5687469999998</v>
      </c>
      <c r="S101">
        <v>2367.4218569999998</v>
      </c>
      <c r="T101">
        <v>3135.377309</v>
      </c>
      <c r="U101">
        <v>2798.2666599999998</v>
      </c>
      <c r="V101">
        <v>2625.5802020000001</v>
      </c>
      <c r="W101">
        <v>2465.9402719999998</v>
      </c>
      <c r="X101">
        <v>2323.7667059999999</v>
      </c>
      <c r="Y101">
        <v>2183.3718100000001</v>
      </c>
      <c r="Z101">
        <v>2044.374861</v>
      </c>
      <c r="AA101">
        <v>1909.4564250000001</v>
      </c>
      <c r="AB101">
        <v>1777.485238</v>
      </c>
      <c r="AC101">
        <v>1661.4190129999999</v>
      </c>
      <c r="AD101">
        <v>1550.5333390000001</v>
      </c>
      <c r="AE101">
        <v>1444.8281159999999</v>
      </c>
      <c r="AF101">
        <v>1345.2915740000001</v>
      </c>
      <c r="AG101">
        <v>1246.3257000000001</v>
      </c>
      <c r="AH101">
        <v>1153.302492</v>
      </c>
      <c r="AI101">
        <v>1066.82431</v>
      </c>
      <c r="AJ101">
        <v>986.56841110000005</v>
      </c>
      <c r="AK101">
        <v>912.44250390000002</v>
      </c>
      <c r="AL101">
        <v>844.15785240000002</v>
      </c>
      <c r="AM101">
        <v>783.37357120000001</v>
      </c>
      <c r="AN101">
        <v>728.0253821</v>
      </c>
      <c r="AO101">
        <v>677.76280199999997</v>
      </c>
      <c r="AP101">
        <v>632.99142019999999</v>
      </c>
      <c r="AQ101">
        <v>592.73573950000002</v>
      </c>
      <c r="AR101">
        <v>556.78523319999999</v>
      </c>
      <c r="AS101">
        <v>525.45308790000001</v>
      </c>
      <c r="AT101">
        <v>497.75880080000002</v>
      </c>
      <c r="AU101">
        <v>473.55795169999999</v>
      </c>
      <c r="AV101">
        <v>452.79539899999997</v>
      </c>
    </row>
    <row r="102" spans="1:48" x14ac:dyDescent="0.25">
      <c r="A102" t="s">
        <v>214</v>
      </c>
      <c r="B102">
        <v>659.61299450372996</v>
      </c>
      <c r="C102">
        <v>670.20329448835605</v>
      </c>
      <c r="D102">
        <v>681.11509980000005</v>
      </c>
      <c r="E102">
        <v>780.52746979999995</v>
      </c>
      <c r="F102">
        <v>843.77338710000004</v>
      </c>
      <c r="G102">
        <v>891.87094079999997</v>
      </c>
      <c r="H102">
        <v>974.73222680000003</v>
      </c>
      <c r="I102">
        <v>1027.978533</v>
      </c>
      <c r="J102">
        <v>1038.5355</v>
      </c>
      <c r="K102">
        <v>1058.8262179999999</v>
      </c>
      <c r="L102">
        <v>1086.774602</v>
      </c>
      <c r="M102">
        <v>1122.774795</v>
      </c>
      <c r="N102">
        <v>1412.1286230000001</v>
      </c>
      <c r="O102">
        <v>1687.27385</v>
      </c>
      <c r="P102">
        <v>1944.7515370000001</v>
      </c>
      <c r="Q102">
        <v>2233.3714789999999</v>
      </c>
      <c r="R102">
        <v>2523.997879</v>
      </c>
      <c r="S102">
        <v>2359.745797</v>
      </c>
      <c r="T102">
        <v>1131.125804</v>
      </c>
      <c r="U102">
        <v>1345.6687629999999</v>
      </c>
      <c r="V102">
        <v>1449.822811</v>
      </c>
      <c r="W102">
        <v>1531.1761879999999</v>
      </c>
      <c r="X102">
        <v>1612.1960790000001</v>
      </c>
      <c r="Y102">
        <v>1690.3986520000001</v>
      </c>
      <c r="Z102">
        <v>1764.641079</v>
      </c>
      <c r="AA102">
        <v>1835.190844</v>
      </c>
      <c r="AB102">
        <v>1899.9666139999999</v>
      </c>
      <c r="AC102">
        <v>1969.557953</v>
      </c>
      <c r="AD102">
        <v>2037.0932760000001</v>
      </c>
      <c r="AE102">
        <v>2100.4755570000002</v>
      </c>
      <c r="AF102">
        <v>2159.556497</v>
      </c>
      <c r="AG102">
        <v>2205.188322</v>
      </c>
      <c r="AH102">
        <v>2241.009728</v>
      </c>
      <c r="AI102">
        <v>2267.1512760000001</v>
      </c>
      <c r="AJ102">
        <v>2283.7866979999999</v>
      </c>
      <c r="AK102">
        <v>2290.5585599999999</v>
      </c>
      <c r="AL102">
        <v>2286.9012339999999</v>
      </c>
      <c r="AM102">
        <v>2277.1210780000001</v>
      </c>
      <c r="AN102">
        <v>2258.125106</v>
      </c>
      <c r="AO102">
        <v>2228.840048</v>
      </c>
      <c r="AP102">
        <v>2191.4020580000001</v>
      </c>
      <c r="AQ102">
        <v>2144.4619910000001</v>
      </c>
      <c r="AR102">
        <v>2087.7809400000001</v>
      </c>
      <c r="AS102">
        <v>2024.6204929999999</v>
      </c>
      <c r="AT102">
        <v>1954.108289</v>
      </c>
      <c r="AU102">
        <v>1877.6704810000001</v>
      </c>
      <c r="AV102">
        <v>1797.613509</v>
      </c>
    </row>
    <row r="103" spans="1:48" x14ac:dyDescent="0.25">
      <c r="A103" t="s">
        <v>215</v>
      </c>
      <c r="B103">
        <v>86.651847008036896</v>
      </c>
      <c r="C103">
        <v>88.043070440085003</v>
      </c>
      <c r="D103">
        <v>89.431814309999893</v>
      </c>
      <c r="E103">
        <v>82.664554219999999</v>
      </c>
      <c r="F103">
        <v>74.101391449999994</v>
      </c>
      <c r="G103">
        <v>65.877661360000005</v>
      </c>
      <c r="H103">
        <v>61.370544000000002</v>
      </c>
      <c r="I103">
        <v>55.746851849999999</v>
      </c>
      <c r="J103">
        <v>48.898717120000001</v>
      </c>
      <c r="K103">
        <v>43.549416630000003</v>
      </c>
      <c r="L103">
        <v>39.276628199999998</v>
      </c>
      <c r="M103">
        <v>35.797580369999999</v>
      </c>
      <c r="N103">
        <v>33.381852109999997</v>
      </c>
      <c r="O103">
        <v>29.743512979999998</v>
      </c>
      <c r="P103">
        <v>25.491969350000002</v>
      </c>
      <c r="Q103">
        <v>21.644108580000001</v>
      </c>
      <c r="R103">
        <v>17.94544599</v>
      </c>
      <c r="S103">
        <v>19.10948307</v>
      </c>
      <c r="T103">
        <v>36.558163839999999</v>
      </c>
      <c r="U103">
        <v>44.526838519999998</v>
      </c>
      <c r="V103">
        <v>55.306699299999998</v>
      </c>
      <c r="W103">
        <v>68.254019270000001</v>
      </c>
      <c r="X103">
        <v>84.188696969999995</v>
      </c>
      <c r="Y103">
        <v>103.48253390000001</v>
      </c>
      <c r="Z103">
        <v>126.69911860000001</v>
      </c>
      <c r="AA103">
        <v>154.60204139999999</v>
      </c>
      <c r="AB103">
        <v>187.85341399999999</v>
      </c>
      <c r="AC103">
        <v>228.6460481</v>
      </c>
      <c r="AD103">
        <v>277.68460110000001</v>
      </c>
      <c r="AE103">
        <v>336.22367129999998</v>
      </c>
      <c r="AF103">
        <v>405.94382139999999</v>
      </c>
      <c r="AG103">
        <v>486.735388</v>
      </c>
      <c r="AH103">
        <v>580.81241820000002</v>
      </c>
      <c r="AI103">
        <v>689.89807619999999</v>
      </c>
      <c r="AJ103">
        <v>815.88365160000001</v>
      </c>
      <c r="AK103">
        <v>960.55923059999998</v>
      </c>
      <c r="AL103">
        <v>1125.570324</v>
      </c>
      <c r="AM103">
        <v>1315.191646</v>
      </c>
      <c r="AN103">
        <v>1530.1917109999999</v>
      </c>
      <c r="AO103">
        <v>1771.6828419999999</v>
      </c>
      <c r="AP103">
        <v>2042.930985</v>
      </c>
      <c r="AQ103">
        <v>2344.1555910000002</v>
      </c>
      <c r="AR103">
        <v>2675.451701</v>
      </c>
      <c r="AS103">
        <v>3040.9293659999998</v>
      </c>
      <c r="AT103">
        <v>3439.296108</v>
      </c>
      <c r="AU103">
        <v>3871.7123449999999</v>
      </c>
      <c r="AV103">
        <v>4341.5341239999998</v>
      </c>
    </row>
    <row r="104" spans="1:48" x14ac:dyDescent="0.25">
      <c r="A104" t="s">
        <v>216</v>
      </c>
      <c r="B104">
        <v>326.00899260612402</v>
      </c>
      <c r="C104">
        <v>331.24317243301198</v>
      </c>
      <c r="D104">
        <v>336.63380610000002</v>
      </c>
      <c r="E104">
        <v>332.13853060000002</v>
      </c>
      <c r="F104">
        <v>318.49710640000001</v>
      </c>
      <c r="G104">
        <v>303.40007129999998</v>
      </c>
      <c r="H104">
        <v>302.51662679999998</v>
      </c>
      <c r="I104">
        <v>295.31790660000001</v>
      </c>
      <c r="J104">
        <v>279.26182139999997</v>
      </c>
      <c r="K104">
        <v>268.3223203</v>
      </c>
      <c r="L104">
        <v>261.79007300000001</v>
      </c>
      <c r="M104">
        <v>259.13518729999998</v>
      </c>
      <c r="N104">
        <v>260.19274580000001</v>
      </c>
      <c r="O104">
        <v>252.09703719999999</v>
      </c>
      <c r="P104">
        <v>236.5243332</v>
      </c>
      <c r="Q104">
        <v>221.1013629</v>
      </c>
      <c r="R104">
        <v>204.0034081</v>
      </c>
      <c r="S104">
        <v>208.35298</v>
      </c>
      <c r="T104">
        <v>321.54523819999997</v>
      </c>
      <c r="U104">
        <v>354.79601889999998</v>
      </c>
      <c r="V104">
        <v>383.7700772</v>
      </c>
      <c r="W104">
        <v>409.78840980000001</v>
      </c>
      <c r="X104">
        <v>436.24059190000003</v>
      </c>
      <c r="Y104">
        <v>462.57419750000003</v>
      </c>
      <c r="Z104">
        <v>488.42951240000002</v>
      </c>
      <c r="AA104">
        <v>513.81330609999998</v>
      </c>
      <c r="AB104">
        <v>538.14603299999999</v>
      </c>
      <c r="AC104">
        <v>564.13097660000005</v>
      </c>
      <c r="AD104">
        <v>590.17415670000003</v>
      </c>
      <c r="AE104">
        <v>615.6125174</v>
      </c>
      <c r="AF104">
        <v>640.31243529999995</v>
      </c>
      <c r="AG104">
        <v>661.68870770000001</v>
      </c>
      <c r="AH104">
        <v>680.4388146</v>
      </c>
      <c r="AI104">
        <v>696.55587790000004</v>
      </c>
      <c r="AJ104">
        <v>709.99100399999998</v>
      </c>
      <c r="AK104">
        <v>720.54856080000002</v>
      </c>
      <c r="AL104">
        <v>727.95140979999996</v>
      </c>
      <c r="AM104">
        <v>733.35843260000001</v>
      </c>
      <c r="AN104">
        <v>735.85890640000002</v>
      </c>
      <c r="AO104">
        <v>734.97579949999999</v>
      </c>
      <c r="AP104">
        <v>731.21882470000003</v>
      </c>
      <c r="AQ104">
        <v>724.10809459999996</v>
      </c>
      <c r="AR104">
        <v>713.43615669999997</v>
      </c>
      <c r="AS104">
        <v>700.11589719999995</v>
      </c>
      <c r="AT104">
        <v>683.84734189999995</v>
      </c>
      <c r="AU104">
        <v>664.99404630000004</v>
      </c>
      <c r="AV104">
        <v>644.26860390000002</v>
      </c>
    </row>
    <row r="105" spans="1:48" x14ac:dyDescent="0.25">
      <c r="A105" t="s">
        <v>217</v>
      </c>
      <c r="B105">
        <v>104.368324294578</v>
      </c>
      <c r="C105">
        <v>106.043991500018</v>
      </c>
      <c r="D105">
        <v>107.7698748</v>
      </c>
      <c r="E105">
        <v>111.77875040000001</v>
      </c>
      <c r="F105">
        <v>112.5151592</v>
      </c>
      <c r="G105">
        <v>112.5173542</v>
      </c>
      <c r="H105">
        <v>117.746825</v>
      </c>
      <c r="I105">
        <v>120.51459850000001</v>
      </c>
      <c r="J105">
        <v>119.40078750000001</v>
      </c>
      <c r="K105">
        <v>120.205117</v>
      </c>
      <c r="L105">
        <v>122.80278850000001</v>
      </c>
      <c r="M105">
        <v>127.22468050000001</v>
      </c>
      <c r="N105">
        <v>130.85466009999999</v>
      </c>
      <c r="O105">
        <v>129.63832189999999</v>
      </c>
      <c r="P105">
        <v>124.14555850000001</v>
      </c>
      <c r="Q105">
        <v>118.34122429999999</v>
      </c>
      <c r="R105">
        <v>111.1309649</v>
      </c>
      <c r="S105">
        <v>113.825748</v>
      </c>
      <c r="T105">
        <v>186.5651398</v>
      </c>
      <c r="U105">
        <v>210.77533560000001</v>
      </c>
      <c r="V105">
        <v>234.67978869999999</v>
      </c>
      <c r="W105">
        <v>258.10051129999999</v>
      </c>
      <c r="X105">
        <v>283.05630660000003</v>
      </c>
      <c r="Y105">
        <v>309.16296349999999</v>
      </c>
      <c r="Z105">
        <v>336.21780699999999</v>
      </c>
      <c r="AA105">
        <v>364.25362710000002</v>
      </c>
      <c r="AB105">
        <v>392.8659844</v>
      </c>
      <c r="AC105">
        <v>424.13709510000001</v>
      </c>
      <c r="AD105">
        <v>456.94038399999999</v>
      </c>
      <c r="AE105">
        <v>490.80847649999998</v>
      </c>
      <c r="AF105">
        <v>525.65732549999996</v>
      </c>
      <c r="AG105">
        <v>559.26698620000002</v>
      </c>
      <c r="AH105">
        <v>592.11769479999998</v>
      </c>
      <c r="AI105">
        <v>624.03401829999996</v>
      </c>
      <c r="AJ105">
        <v>654.82678980000003</v>
      </c>
      <c r="AK105">
        <v>684.13843599999996</v>
      </c>
      <c r="AL105">
        <v>711.50222670000005</v>
      </c>
      <c r="AM105">
        <v>737.87795940000001</v>
      </c>
      <c r="AN105">
        <v>762.13724100000002</v>
      </c>
      <c r="AO105">
        <v>783.53779950000001</v>
      </c>
      <c r="AP105">
        <v>802.36110710000003</v>
      </c>
      <c r="AQ105">
        <v>817.78459599999996</v>
      </c>
      <c r="AR105">
        <v>829.2375442</v>
      </c>
      <c r="AS105">
        <v>837.4659163</v>
      </c>
      <c r="AT105">
        <v>841.78692230000001</v>
      </c>
      <c r="AU105">
        <v>842.33159139999998</v>
      </c>
      <c r="AV105">
        <v>839.7168001</v>
      </c>
    </row>
    <row r="106" spans="1:48" x14ac:dyDescent="0.25">
      <c r="A106" t="s">
        <v>218</v>
      </c>
      <c r="B106">
        <v>196.874459339781</v>
      </c>
      <c r="C106">
        <v>200.03534246532999</v>
      </c>
      <c r="D106">
        <v>203.2912302</v>
      </c>
      <c r="E106">
        <v>228.19090159999999</v>
      </c>
      <c r="F106">
        <v>248.15480339999999</v>
      </c>
      <c r="G106">
        <v>268.30197620000001</v>
      </c>
      <c r="H106">
        <v>303.61826889999998</v>
      </c>
      <c r="I106">
        <v>335.88725460000001</v>
      </c>
      <c r="J106">
        <v>359.6828089</v>
      </c>
      <c r="K106">
        <v>391.64814589999997</v>
      </c>
      <c r="L106">
        <v>432.76955800000002</v>
      </c>
      <c r="M106">
        <v>485.06918030000003</v>
      </c>
      <c r="N106">
        <v>501.28409540000001</v>
      </c>
      <c r="O106">
        <v>499.63496789999999</v>
      </c>
      <c r="P106">
        <v>481.193828</v>
      </c>
      <c r="Q106">
        <v>461.39978280000003</v>
      </c>
      <c r="R106">
        <v>435.64508410000002</v>
      </c>
      <c r="S106">
        <v>451.8997976</v>
      </c>
      <c r="T106">
        <v>735.43250399999999</v>
      </c>
      <c r="U106">
        <v>827.18758730000002</v>
      </c>
      <c r="V106">
        <v>919.49216300000001</v>
      </c>
      <c r="W106">
        <v>1009.923663</v>
      </c>
      <c r="X106">
        <v>1106.2299410000001</v>
      </c>
      <c r="Y106">
        <v>1206.6657660000001</v>
      </c>
      <c r="Z106">
        <v>1310.410787</v>
      </c>
      <c r="AA106">
        <v>1417.579457</v>
      </c>
      <c r="AB106">
        <v>1526.558855</v>
      </c>
      <c r="AC106">
        <v>1645.5551479999999</v>
      </c>
      <c r="AD106">
        <v>1769.9908129999999</v>
      </c>
      <c r="AE106">
        <v>1898.029914</v>
      </c>
      <c r="AF106">
        <v>2029.3470930000001</v>
      </c>
      <c r="AG106">
        <v>2155.2592089999998</v>
      </c>
      <c r="AH106">
        <v>2277.7828039999999</v>
      </c>
      <c r="AI106">
        <v>2396.2239199999999</v>
      </c>
      <c r="AJ106">
        <v>2509.887381</v>
      </c>
      <c r="AK106">
        <v>2617.4204049999998</v>
      </c>
      <c r="AL106">
        <v>2717.0686860000001</v>
      </c>
      <c r="AM106">
        <v>2812.6029020000001</v>
      </c>
      <c r="AN106">
        <v>2899.648776</v>
      </c>
      <c r="AO106">
        <v>2975.4424589999999</v>
      </c>
      <c r="AP106">
        <v>3041.1654189999999</v>
      </c>
      <c r="AQ106">
        <v>3093.7131559999998</v>
      </c>
      <c r="AR106">
        <v>3131.0077110000002</v>
      </c>
      <c r="AS106">
        <v>3156.0112469999999</v>
      </c>
      <c r="AT106">
        <v>3166.1615470000002</v>
      </c>
      <c r="AU106">
        <v>3162.0665869999998</v>
      </c>
      <c r="AV106">
        <v>3146.144194</v>
      </c>
    </row>
    <row r="107" spans="1:48" x14ac:dyDescent="0.25">
      <c r="A107" t="s">
        <v>219</v>
      </c>
      <c r="B107">
        <v>0.96116878123798499</v>
      </c>
      <c r="C107">
        <v>0.98039215686274495</v>
      </c>
      <c r="D107">
        <v>0.999999949</v>
      </c>
      <c r="E107">
        <v>1.024330416</v>
      </c>
      <c r="F107">
        <v>1.0595585199999999</v>
      </c>
      <c r="G107">
        <v>1.0604775420000001</v>
      </c>
      <c r="H107">
        <v>1.065696865</v>
      </c>
      <c r="I107">
        <v>1.0867994780000001</v>
      </c>
      <c r="J107">
        <v>1.0987741959999999</v>
      </c>
      <c r="K107">
        <v>1.116560859</v>
      </c>
      <c r="L107">
        <v>1.123188707</v>
      </c>
      <c r="M107">
        <v>1.1317766600000001</v>
      </c>
      <c r="N107">
        <v>1.1408278359999999</v>
      </c>
      <c r="O107">
        <v>1.1544407590000001</v>
      </c>
      <c r="P107">
        <v>1.1733802069999999</v>
      </c>
      <c r="Q107">
        <v>1.197071038</v>
      </c>
      <c r="R107">
        <v>1.226276945</v>
      </c>
      <c r="S107">
        <v>1.2609419980000001</v>
      </c>
      <c r="T107">
        <v>1.300397043</v>
      </c>
      <c r="U107">
        <v>1.342979538</v>
      </c>
      <c r="V107">
        <v>1.3880585190000001</v>
      </c>
      <c r="W107">
        <v>1.4347009150000001</v>
      </c>
      <c r="X107">
        <v>1.4811222429999999</v>
      </c>
      <c r="Y107">
        <v>1.527129505</v>
      </c>
      <c r="Z107">
        <v>1.572336746</v>
      </c>
      <c r="AA107">
        <v>1.616667978</v>
      </c>
      <c r="AB107">
        <v>1.660029545</v>
      </c>
      <c r="AC107">
        <v>1.700614968</v>
      </c>
      <c r="AD107">
        <v>1.7392463090000001</v>
      </c>
      <c r="AE107">
        <v>1.7763820159999999</v>
      </c>
      <c r="AF107">
        <v>1.8126441719999999</v>
      </c>
      <c r="AG107">
        <v>1.847993301</v>
      </c>
      <c r="AH107">
        <v>1.8825818050000001</v>
      </c>
      <c r="AI107">
        <v>1.9164413650000001</v>
      </c>
      <c r="AJ107">
        <v>1.9495880160000001</v>
      </c>
      <c r="AK107">
        <v>1.9819689579999999</v>
      </c>
      <c r="AL107">
        <v>2.0134681149999998</v>
      </c>
      <c r="AM107">
        <v>2.044018361</v>
      </c>
      <c r="AN107">
        <v>2.0738439400000002</v>
      </c>
      <c r="AO107">
        <v>2.1029732509999999</v>
      </c>
      <c r="AP107">
        <v>2.1317647590000002</v>
      </c>
      <c r="AQ107">
        <v>2.1604137259999998</v>
      </c>
      <c r="AR107">
        <v>2.1889590239999999</v>
      </c>
      <c r="AS107">
        <v>2.217854655</v>
      </c>
      <c r="AT107">
        <v>2.2472803799999999</v>
      </c>
      <c r="AU107">
        <v>2.2774818649999999</v>
      </c>
      <c r="AV107">
        <v>2.308852855</v>
      </c>
    </row>
    <row r="108" spans="1:48" x14ac:dyDescent="0.25">
      <c r="A108" t="s">
        <v>220</v>
      </c>
      <c r="B108">
        <v>0.96116878123798499</v>
      </c>
      <c r="C108">
        <v>0.98039215686274495</v>
      </c>
      <c r="D108">
        <v>0.99999992940000004</v>
      </c>
      <c r="E108">
        <v>1.026325449</v>
      </c>
      <c r="F108">
        <v>1.0570085789999999</v>
      </c>
      <c r="G108">
        <v>1.0584686619999999</v>
      </c>
      <c r="H108">
        <v>1.0714166110000001</v>
      </c>
      <c r="I108">
        <v>1.0821209190000001</v>
      </c>
      <c r="J108">
        <v>1.0967590220000001</v>
      </c>
      <c r="K108">
        <v>1.1071875010000001</v>
      </c>
      <c r="L108">
        <v>1.1235709460000001</v>
      </c>
      <c r="M108">
        <v>1.1339382870000001</v>
      </c>
      <c r="N108">
        <v>1.1457886429999999</v>
      </c>
      <c r="O108">
        <v>1.1599003960000001</v>
      </c>
      <c r="P108">
        <v>1.177692057</v>
      </c>
      <c r="Q108">
        <v>1.1991499430000001</v>
      </c>
      <c r="R108">
        <v>1.2253600929999999</v>
      </c>
      <c r="S108">
        <v>1.256320925</v>
      </c>
      <c r="T108">
        <v>1.288410042</v>
      </c>
      <c r="U108">
        <v>1.3223731569999999</v>
      </c>
      <c r="V108">
        <v>1.3584276150000001</v>
      </c>
      <c r="W108">
        <v>1.3959263500000001</v>
      </c>
      <c r="X108">
        <v>1.4337244549999999</v>
      </c>
      <c r="Y108">
        <v>1.4713367770000001</v>
      </c>
      <c r="Z108">
        <v>1.508232783</v>
      </c>
      <c r="AA108">
        <v>1.54416515</v>
      </c>
      <c r="AB108">
        <v>1.5789841490000001</v>
      </c>
      <c r="AC108">
        <v>1.6120574750000001</v>
      </c>
      <c r="AD108">
        <v>1.64366009</v>
      </c>
      <c r="AE108">
        <v>1.673983116</v>
      </c>
      <c r="AF108">
        <v>1.703373663</v>
      </c>
      <c r="AG108">
        <v>1.7318773460000001</v>
      </c>
      <c r="AH108">
        <v>1.7595522610000001</v>
      </c>
      <c r="AI108">
        <v>1.7864777039999999</v>
      </c>
      <c r="AJ108">
        <v>1.812664058</v>
      </c>
      <c r="AK108">
        <v>1.8380922470000001</v>
      </c>
      <c r="AL108">
        <v>1.862687923</v>
      </c>
      <c r="AM108">
        <v>1.886451071</v>
      </c>
      <c r="AN108">
        <v>1.90951548</v>
      </c>
      <c r="AO108">
        <v>1.9319417329999999</v>
      </c>
      <c r="AP108">
        <v>1.953946059</v>
      </c>
      <c r="AQ108">
        <v>1.9756995550000001</v>
      </c>
      <c r="AR108">
        <v>1.997296229</v>
      </c>
      <c r="AS108">
        <v>2.0190058479999999</v>
      </c>
      <c r="AT108">
        <v>2.0410127309999999</v>
      </c>
      <c r="AU108">
        <v>2.0635192459999998</v>
      </c>
      <c r="AV108">
        <v>2.0868235159999999</v>
      </c>
    </row>
    <row r="109" spans="1:48" x14ac:dyDescent="0.25">
      <c r="A109" t="s">
        <v>221</v>
      </c>
      <c r="B109">
        <v>0.96116878123798499</v>
      </c>
      <c r="C109">
        <v>0.98039215686274495</v>
      </c>
      <c r="D109">
        <v>1.0000000170000001</v>
      </c>
      <c r="E109">
        <v>1.0295815399999999</v>
      </c>
      <c r="F109">
        <v>1.0629209930000001</v>
      </c>
      <c r="G109">
        <v>1.0848963599999999</v>
      </c>
      <c r="H109">
        <v>1.101868904</v>
      </c>
      <c r="I109">
        <v>1.1229625320000001</v>
      </c>
      <c r="J109">
        <v>1.1300356119999999</v>
      </c>
      <c r="K109">
        <v>1.1410309240000001</v>
      </c>
      <c r="L109">
        <v>1.169686537</v>
      </c>
      <c r="M109">
        <v>1.1859995290000001</v>
      </c>
      <c r="N109">
        <v>1.1990451360000001</v>
      </c>
      <c r="O109">
        <v>1.213936854</v>
      </c>
      <c r="P109">
        <v>1.232343505</v>
      </c>
      <c r="Q109">
        <v>1.2550844839999999</v>
      </c>
      <c r="R109">
        <v>1.282598806</v>
      </c>
      <c r="S109">
        <v>1.3143218160000001</v>
      </c>
      <c r="T109">
        <v>1.3460595129999999</v>
      </c>
      <c r="U109">
        <v>1.3852565370000001</v>
      </c>
      <c r="V109">
        <v>1.427044719</v>
      </c>
      <c r="W109">
        <v>1.4697606009999999</v>
      </c>
      <c r="X109">
        <v>1.5125435620000001</v>
      </c>
      <c r="Y109">
        <v>1.5549881919999999</v>
      </c>
      <c r="Z109">
        <v>1.596628661</v>
      </c>
      <c r="AA109">
        <v>1.6373339309999999</v>
      </c>
      <c r="AB109">
        <v>1.6768965849999999</v>
      </c>
      <c r="AC109">
        <v>1.7160215969999999</v>
      </c>
      <c r="AD109">
        <v>1.753979532</v>
      </c>
      <c r="AE109">
        <v>1.791025807</v>
      </c>
      <c r="AF109">
        <v>1.827786857</v>
      </c>
      <c r="AG109">
        <v>1.8643294859999999</v>
      </c>
      <c r="AH109">
        <v>1.9008005569999999</v>
      </c>
      <c r="AI109">
        <v>1.9374133060000001</v>
      </c>
      <c r="AJ109">
        <v>1.9740691290000001</v>
      </c>
      <c r="AK109">
        <v>2.0106624480000002</v>
      </c>
      <c r="AL109">
        <v>2.0470414780000001</v>
      </c>
      <c r="AM109">
        <v>2.0833150279999999</v>
      </c>
      <c r="AN109">
        <v>2.1195242890000001</v>
      </c>
      <c r="AO109">
        <v>2.15566339</v>
      </c>
      <c r="AP109">
        <v>2.1919754999999999</v>
      </c>
      <c r="AQ109">
        <v>2.228579973</v>
      </c>
      <c r="AR109">
        <v>2.2655668320000002</v>
      </c>
      <c r="AS109">
        <v>2.3032789280000001</v>
      </c>
      <c r="AT109">
        <v>2.3418393110000002</v>
      </c>
      <c r="AU109">
        <v>2.381440344</v>
      </c>
      <c r="AV109">
        <v>2.424591559</v>
      </c>
    </row>
    <row r="110" spans="1:48" x14ac:dyDescent="0.25">
      <c r="A110" t="s">
        <v>222</v>
      </c>
      <c r="B110">
        <v>0.96116878123798499</v>
      </c>
      <c r="C110">
        <v>0.98039215686274495</v>
      </c>
      <c r="D110">
        <v>0.99999972589999997</v>
      </c>
      <c r="E110">
        <v>1.030979058</v>
      </c>
      <c r="F110">
        <v>1.081563367</v>
      </c>
      <c r="G110">
        <v>1.139936858</v>
      </c>
      <c r="H110">
        <v>1.180176144</v>
      </c>
      <c r="I110">
        <v>1.1600156020000001</v>
      </c>
      <c r="J110">
        <v>1.1790823509999999</v>
      </c>
      <c r="K110">
        <v>1.2016891810000001</v>
      </c>
      <c r="L110">
        <v>1.2143859379999999</v>
      </c>
      <c r="M110">
        <v>1.2328075860000001</v>
      </c>
      <c r="N110">
        <v>1.246245517</v>
      </c>
      <c r="O110">
        <v>1.2575816070000001</v>
      </c>
      <c r="P110">
        <v>1.2729963230000001</v>
      </c>
      <c r="Q110">
        <v>1.2954166060000001</v>
      </c>
      <c r="R110">
        <v>1.3266671210000001</v>
      </c>
      <c r="S110">
        <v>1.366423926</v>
      </c>
      <c r="T110">
        <v>1.408469016</v>
      </c>
      <c r="U110">
        <v>1.4576226189999999</v>
      </c>
      <c r="V110">
        <v>1.513691347</v>
      </c>
      <c r="W110">
        <v>1.5734428840000001</v>
      </c>
      <c r="X110">
        <v>1.6339826930000001</v>
      </c>
      <c r="Y110">
        <v>1.694402312</v>
      </c>
      <c r="Z110">
        <v>1.7529252900000001</v>
      </c>
      <c r="AA110">
        <v>1.8096247350000001</v>
      </c>
      <c r="AB110">
        <v>1.8632773929999999</v>
      </c>
      <c r="AC110">
        <v>1.914508597</v>
      </c>
      <c r="AD110">
        <v>1.9614120479999999</v>
      </c>
      <c r="AE110">
        <v>2.0051686489999998</v>
      </c>
      <c r="AF110">
        <v>2.0479441399999998</v>
      </c>
      <c r="AG110">
        <v>2.0870907359999999</v>
      </c>
      <c r="AH110">
        <v>2.1248216179999999</v>
      </c>
      <c r="AI110">
        <v>2.1608552940000001</v>
      </c>
      <c r="AJ110">
        <v>2.1954902629999999</v>
      </c>
      <c r="AK110">
        <v>2.2283881239999999</v>
      </c>
      <c r="AL110">
        <v>2.259166403</v>
      </c>
      <c r="AM110">
        <v>2.2889159440000002</v>
      </c>
      <c r="AN110">
        <v>2.3174991889999998</v>
      </c>
      <c r="AO110">
        <v>2.3443233349999999</v>
      </c>
      <c r="AP110">
        <v>2.37096573</v>
      </c>
      <c r="AQ110">
        <v>2.3970877599999998</v>
      </c>
      <c r="AR110">
        <v>2.4223546480000002</v>
      </c>
      <c r="AS110">
        <v>2.4486306770000001</v>
      </c>
      <c r="AT110">
        <v>2.475349118</v>
      </c>
      <c r="AU110">
        <v>2.5030771679999999</v>
      </c>
      <c r="AV110">
        <v>2.5329703710000002</v>
      </c>
    </row>
    <row r="111" spans="1:48" x14ac:dyDescent="0.25">
      <c r="A111" t="s">
        <v>223</v>
      </c>
      <c r="B111">
        <v>0.96116878123798499</v>
      </c>
      <c r="C111">
        <v>0.98039215686274495</v>
      </c>
      <c r="D111">
        <v>0.99999965040000005</v>
      </c>
      <c r="E111">
        <v>1.0477810910000001</v>
      </c>
      <c r="F111">
        <v>1.163105831</v>
      </c>
      <c r="G111">
        <v>0.95763223480000004</v>
      </c>
      <c r="H111">
        <v>1.2604655279999999</v>
      </c>
      <c r="I111">
        <v>1.1583363579999999</v>
      </c>
      <c r="J111">
        <v>1.284594791</v>
      </c>
      <c r="K111">
        <v>1.2641757899999999</v>
      </c>
      <c r="L111">
        <v>1.211394163</v>
      </c>
      <c r="M111">
        <v>1.2231918989999999</v>
      </c>
      <c r="N111">
        <v>1.2353517409999999</v>
      </c>
      <c r="O111">
        <v>1.2345305339999999</v>
      </c>
      <c r="P111">
        <v>1.2403413299999999</v>
      </c>
      <c r="Q111">
        <v>1.2590180609999999</v>
      </c>
      <c r="R111">
        <v>1.2931017309999999</v>
      </c>
      <c r="S111">
        <v>1.3425464149999999</v>
      </c>
      <c r="T111">
        <v>1.41057758</v>
      </c>
      <c r="U111">
        <v>1.532767159</v>
      </c>
      <c r="V111">
        <v>1.9102193620000001</v>
      </c>
      <c r="W111">
        <v>11.31153533</v>
      </c>
      <c r="X111">
        <v>5.8150858700000002E-2</v>
      </c>
      <c r="Y111">
        <v>0.61235544980000001</v>
      </c>
      <c r="Z111">
        <v>0.73252119169999996</v>
      </c>
      <c r="AA111">
        <v>0.80493331459999995</v>
      </c>
      <c r="AB111">
        <v>0.79461123030000003</v>
      </c>
      <c r="AC111">
        <v>0.82276612019999995</v>
      </c>
      <c r="AD111">
        <v>0.76702983420000004</v>
      </c>
      <c r="AE111">
        <v>0.66731718969999998</v>
      </c>
      <c r="AF111">
        <v>0.64640111580000004</v>
      </c>
      <c r="AG111">
        <v>0.4185330048</v>
      </c>
      <c r="AH111">
        <v>0.18712187050000001</v>
      </c>
      <c r="AI111">
        <v>-0.28345850830000002</v>
      </c>
      <c r="AJ111">
        <v>-1.0700647670000001</v>
      </c>
      <c r="AK111">
        <v>-3.3322989930000002</v>
      </c>
      <c r="AL111">
        <v>190.4653998</v>
      </c>
      <c r="AM111">
        <v>7.6973722130000004</v>
      </c>
      <c r="AN111">
        <v>4.8860304540000001</v>
      </c>
      <c r="AO111">
        <v>3.623125344</v>
      </c>
      <c r="AP111">
        <v>3.1834324879999998</v>
      </c>
      <c r="AQ111">
        <v>2.895942523</v>
      </c>
      <c r="AR111">
        <v>2.6515421400000001</v>
      </c>
      <c r="AS111">
        <v>2.5316529750000001</v>
      </c>
      <c r="AT111">
        <v>2.4373101369999999</v>
      </c>
      <c r="AU111">
        <v>2.3696639419999999</v>
      </c>
      <c r="AV111">
        <v>2.3253176980000001</v>
      </c>
    </row>
    <row r="112" spans="1:48" x14ac:dyDescent="0.25">
      <c r="A112" t="s">
        <v>224</v>
      </c>
      <c r="B112">
        <v>0.96116878123798499</v>
      </c>
      <c r="C112">
        <v>0.98039215686274495</v>
      </c>
      <c r="D112">
        <v>0.99999924750000002</v>
      </c>
      <c r="E112">
        <v>1.0410999000000001</v>
      </c>
      <c r="F112">
        <v>1.1265368769999999</v>
      </c>
      <c r="G112">
        <v>1.416149892</v>
      </c>
      <c r="H112">
        <v>1.2276232439999999</v>
      </c>
      <c r="I112">
        <v>1.2170290800000001</v>
      </c>
      <c r="J112">
        <v>1.251979757</v>
      </c>
      <c r="K112">
        <v>1.2329135259999999</v>
      </c>
      <c r="L112">
        <v>1.230104308</v>
      </c>
      <c r="M112">
        <v>1.204926368</v>
      </c>
      <c r="N112">
        <v>1.1689224229999999</v>
      </c>
      <c r="O112">
        <v>1.1434077300000001</v>
      </c>
      <c r="P112">
        <v>1.133552136</v>
      </c>
      <c r="Q112">
        <v>1.1381924029999999</v>
      </c>
      <c r="R112">
        <v>1.156250338</v>
      </c>
      <c r="S112">
        <v>1.185182572</v>
      </c>
      <c r="T112">
        <v>1.209654276</v>
      </c>
      <c r="U112">
        <v>1.236929894</v>
      </c>
      <c r="V112">
        <v>1.2680180839999999</v>
      </c>
      <c r="W112">
        <v>1.301912459</v>
      </c>
      <c r="X112">
        <v>1.3364831049999999</v>
      </c>
      <c r="Y112">
        <v>1.370616372</v>
      </c>
      <c r="Z112">
        <v>1.403516225</v>
      </c>
      <c r="AA112">
        <v>1.434863816</v>
      </c>
      <c r="AB112">
        <v>1.4646544690000001</v>
      </c>
      <c r="AC112">
        <v>1.492210442</v>
      </c>
      <c r="AD112">
        <v>1.5180497529999999</v>
      </c>
      <c r="AE112">
        <v>1.5425772230000001</v>
      </c>
      <c r="AF112">
        <v>1.566341389</v>
      </c>
      <c r="AG112">
        <v>1.5895632930000001</v>
      </c>
      <c r="AH112">
        <v>1.612252003</v>
      </c>
      <c r="AI112">
        <v>1.6345546719999999</v>
      </c>
      <c r="AJ112">
        <v>1.656539282</v>
      </c>
      <c r="AK112">
        <v>1.6782413199999999</v>
      </c>
      <c r="AL112">
        <v>1.697687744</v>
      </c>
      <c r="AM112">
        <v>1.7180831599999999</v>
      </c>
      <c r="AN112">
        <v>1.73899778</v>
      </c>
      <c r="AO112">
        <v>1.7602255790000001</v>
      </c>
      <c r="AP112">
        <v>1.7817825089999999</v>
      </c>
      <c r="AQ112">
        <v>1.8038414599999999</v>
      </c>
      <c r="AR112">
        <v>1.826465105</v>
      </c>
      <c r="AS112">
        <v>1.8498235329999999</v>
      </c>
      <c r="AT112">
        <v>1.874212548</v>
      </c>
      <c r="AU112">
        <v>1.8998280299999999</v>
      </c>
      <c r="AV112">
        <v>1.9269461619999999</v>
      </c>
    </row>
    <row r="113" spans="1:48" x14ac:dyDescent="0.25">
      <c r="A113" t="s">
        <v>225</v>
      </c>
      <c r="B113">
        <v>0.96116878123798499</v>
      </c>
      <c r="C113">
        <v>0.98039215686274495</v>
      </c>
      <c r="D113">
        <v>1.0000007440000001</v>
      </c>
      <c r="E113">
        <v>1.0057645609999999</v>
      </c>
      <c r="F113">
        <v>1.0132486489999999</v>
      </c>
      <c r="G113">
        <v>1.1036357299999999</v>
      </c>
      <c r="H113">
        <v>1.1191496869999999</v>
      </c>
      <c r="I113">
        <v>1.1401698410000001</v>
      </c>
      <c r="J113">
        <v>1.1776306409999999</v>
      </c>
      <c r="K113">
        <v>1.3152395050000001</v>
      </c>
      <c r="L113">
        <v>1.4439046</v>
      </c>
      <c r="M113">
        <v>1.521696983</v>
      </c>
      <c r="N113">
        <v>1.6269060479999999</v>
      </c>
      <c r="O113">
        <v>1.7298790690000001</v>
      </c>
      <c r="P113">
        <v>1.803104517</v>
      </c>
      <c r="Q113">
        <v>1.8421916060000001</v>
      </c>
      <c r="R113">
        <v>1.844035581</v>
      </c>
      <c r="S113">
        <v>1.8118326899999999</v>
      </c>
      <c r="T113">
        <v>1.711157754</v>
      </c>
      <c r="U113">
        <v>1.63790349</v>
      </c>
      <c r="V113">
        <v>1.56146746</v>
      </c>
      <c r="W113">
        <v>1.4974591390000001</v>
      </c>
      <c r="X113">
        <v>1.4503302929999999</v>
      </c>
      <c r="Y113">
        <v>1.418930198</v>
      </c>
      <c r="Z113">
        <v>1.401943258</v>
      </c>
      <c r="AA113">
        <v>1.397902993</v>
      </c>
      <c r="AB113">
        <v>1.4039915110000001</v>
      </c>
      <c r="AC113">
        <v>1.425143949</v>
      </c>
      <c r="AD113">
        <v>1.454704489</v>
      </c>
      <c r="AE113">
        <v>1.49102388</v>
      </c>
      <c r="AF113">
        <v>1.5328989799999999</v>
      </c>
      <c r="AG113">
        <v>1.5769918060000001</v>
      </c>
      <c r="AH113">
        <v>1.624485309</v>
      </c>
      <c r="AI113">
        <v>1.6751963830000001</v>
      </c>
      <c r="AJ113">
        <v>1.72847949</v>
      </c>
      <c r="AK113">
        <v>1.7839171680000001</v>
      </c>
      <c r="AL113">
        <v>1.8413221070000001</v>
      </c>
      <c r="AM113">
        <v>1.901111405</v>
      </c>
      <c r="AN113">
        <v>1.962508098</v>
      </c>
      <c r="AO113">
        <v>2.0251696429999999</v>
      </c>
      <c r="AP113">
        <v>2.0888205100000001</v>
      </c>
      <c r="AQ113">
        <v>2.1530538020000001</v>
      </c>
      <c r="AR113">
        <v>2.2178880489999999</v>
      </c>
      <c r="AS113">
        <v>2.2827546179999998</v>
      </c>
      <c r="AT113">
        <v>2.3475182220000002</v>
      </c>
      <c r="AU113">
        <v>2.411893235</v>
      </c>
      <c r="AV113">
        <v>2.4751284679999999</v>
      </c>
    </row>
    <row r="114" spans="1:48" x14ac:dyDescent="0.25">
      <c r="A114" t="s">
        <v>226</v>
      </c>
      <c r="B114">
        <v>0.96116878123798499</v>
      </c>
      <c r="C114">
        <v>0.98039215686274495</v>
      </c>
      <c r="D114">
        <v>0.999998269</v>
      </c>
      <c r="E114">
        <v>1.116189503</v>
      </c>
      <c r="F114">
        <v>1.329930042</v>
      </c>
      <c r="G114">
        <v>0.86925480960000001</v>
      </c>
      <c r="H114">
        <v>0.90651227700000003</v>
      </c>
      <c r="I114">
        <v>1.1417849499999999</v>
      </c>
      <c r="J114">
        <v>1.3044901600000001</v>
      </c>
      <c r="K114">
        <v>1.195005009</v>
      </c>
      <c r="L114">
        <v>1.0734604720000001</v>
      </c>
      <c r="M114">
        <v>0.81849428700000004</v>
      </c>
      <c r="N114">
        <v>0.72864968159999999</v>
      </c>
      <c r="O114">
        <v>0.71200789909999995</v>
      </c>
      <c r="P114">
        <v>0.73510572139999997</v>
      </c>
      <c r="Q114">
        <v>0.79044811619999999</v>
      </c>
      <c r="R114">
        <v>0.87860799000000001</v>
      </c>
      <c r="S114">
        <v>1.0035201819999999</v>
      </c>
      <c r="T114">
        <v>1.1614204130000001</v>
      </c>
      <c r="U114">
        <v>1.3473205319999999</v>
      </c>
      <c r="V114">
        <v>1.546905599</v>
      </c>
      <c r="W114">
        <v>1.769814335</v>
      </c>
      <c r="X114">
        <v>1.9912345579999999</v>
      </c>
      <c r="Y114">
        <v>2.2323635419999999</v>
      </c>
      <c r="Z114">
        <v>2.5027125469999998</v>
      </c>
      <c r="AA114">
        <v>2.8303251820000002</v>
      </c>
      <c r="AB114">
        <v>3.231694096</v>
      </c>
      <c r="AC114">
        <v>3.6733133119999999</v>
      </c>
      <c r="AD114">
        <v>4.1458440899999998</v>
      </c>
      <c r="AE114">
        <v>4.7296951260000002</v>
      </c>
      <c r="AF114">
        <v>5.6501380709999998</v>
      </c>
      <c r="AG114">
        <v>6.9130346339999997</v>
      </c>
      <c r="AH114">
        <v>9.2240930100000007</v>
      </c>
      <c r="AI114">
        <v>15.85976574</v>
      </c>
      <c r="AJ114">
        <v>174.69344599999999</v>
      </c>
      <c r="AK114">
        <v>-14.58908834</v>
      </c>
      <c r="AL114">
        <v>-5.9956838860000001</v>
      </c>
      <c r="AM114">
        <v>-3.0256219620000002</v>
      </c>
      <c r="AN114">
        <v>-1.563001262</v>
      </c>
      <c r="AO114">
        <v>-0.7113401721</v>
      </c>
      <c r="AP114">
        <v>-9.5985544800000003E-2</v>
      </c>
      <c r="AQ114">
        <v>0.34719784720000002</v>
      </c>
      <c r="AR114">
        <v>0.68034645869999999</v>
      </c>
      <c r="AS114">
        <v>0.96759312620000004</v>
      </c>
      <c r="AT114">
        <v>1.201686904</v>
      </c>
      <c r="AU114">
        <v>1.40012651</v>
      </c>
      <c r="AV114">
        <v>1.5842530960000001</v>
      </c>
    </row>
    <row r="115" spans="1:48" x14ac:dyDescent="0.25">
      <c r="A115" t="s">
        <v>227</v>
      </c>
      <c r="B115">
        <v>0.96116878123798499</v>
      </c>
      <c r="C115">
        <v>0.98039215686274495</v>
      </c>
      <c r="D115">
        <v>0.99999973590000002</v>
      </c>
      <c r="E115">
        <v>1.0181275649999999</v>
      </c>
      <c r="F115">
        <v>1.051037333</v>
      </c>
      <c r="G115">
        <v>1.1181694280000001</v>
      </c>
      <c r="H115">
        <v>1.1573045019999999</v>
      </c>
      <c r="I115">
        <v>1.152318951</v>
      </c>
      <c r="J115">
        <v>1.19260805</v>
      </c>
      <c r="K115">
        <v>1.231506507</v>
      </c>
      <c r="L115">
        <v>1.2753589400000001</v>
      </c>
      <c r="M115">
        <v>1.2993982079999999</v>
      </c>
      <c r="N115">
        <v>1.3010083649999999</v>
      </c>
      <c r="O115">
        <v>1.2939350709999999</v>
      </c>
      <c r="P115">
        <v>1.295953208</v>
      </c>
      <c r="Q115">
        <v>1.3108725459999999</v>
      </c>
      <c r="R115">
        <v>1.3402691870000001</v>
      </c>
      <c r="S115">
        <v>1.383312103</v>
      </c>
      <c r="T115">
        <v>1.430836387</v>
      </c>
      <c r="U115">
        <v>1.2218758160000001</v>
      </c>
      <c r="V115">
        <v>1.354656868</v>
      </c>
      <c r="W115">
        <v>1.3926897359999999</v>
      </c>
      <c r="X115">
        <v>1.42665994</v>
      </c>
      <c r="Y115">
        <v>1.4608029849999999</v>
      </c>
      <c r="Z115">
        <v>1.4954979049999999</v>
      </c>
      <c r="AA115">
        <v>1.53064109</v>
      </c>
      <c r="AB115">
        <v>1.566041255</v>
      </c>
      <c r="AC115">
        <v>1.601990872</v>
      </c>
      <c r="AD115">
        <v>1.63821711</v>
      </c>
      <c r="AE115">
        <v>1.6747343530000001</v>
      </c>
      <c r="AF115">
        <v>1.7115762189999999</v>
      </c>
      <c r="AG115">
        <v>1.7487547880000001</v>
      </c>
      <c r="AH115">
        <v>1.7863943769999999</v>
      </c>
      <c r="AI115">
        <v>1.824546461</v>
      </c>
      <c r="AJ115">
        <v>1.8632883730000001</v>
      </c>
      <c r="AK115">
        <v>1.9026759600000001</v>
      </c>
      <c r="AL115">
        <v>1.9427592060000001</v>
      </c>
      <c r="AM115">
        <v>1.983581254</v>
      </c>
      <c r="AN115">
        <v>2.025152828</v>
      </c>
      <c r="AO115">
        <v>2.0674965570000001</v>
      </c>
      <c r="AP115">
        <v>2.1106084630000002</v>
      </c>
      <c r="AQ115">
        <v>2.1544992039999999</v>
      </c>
      <c r="AR115">
        <v>2.1991915560000002</v>
      </c>
      <c r="AS115">
        <v>2.2446629219999998</v>
      </c>
      <c r="AT115">
        <v>2.2909394230000002</v>
      </c>
      <c r="AU115">
        <v>2.3380288180000002</v>
      </c>
      <c r="AV115">
        <v>2.3858723770000001</v>
      </c>
    </row>
    <row r="116" spans="1:48" x14ac:dyDescent="0.25">
      <c r="A116" t="s">
        <v>228</v>
      </c>
      <c r="B116">
        <v>0.96116878123798499</v>
      </c>
      <c r="C116">
        <v>0.98039215686274495</v>
      </c>
      <c r="D116">
        <v>0.99999918070000005</v>
      </c>
      <c r="E116">
        <v>1.1520942199999999</v>
      </c>
      <c r="F116">
        <v>1.2825410429999999</v>
      </c>
      <c r="G116">
        <v>1.5846783419999999</v>
      </c>
      <c r="H116">
        <v>1.440830896</v>
      </c>
      <c r="I116">
        <v>1.3494496090000001</v>
      </c>
      <c r="J116">
        <v>1.4289803400000001</v>
      </c>
      <c r="K116">
        <v>1.3968155339999999</v>
      </c>
      <c r="L116">
        <v>1.3804717689999999</v>
      </c>
      <c r="M116">
        <v>1.3630970149999999</v>
      </c>
      <c r="N116">
        <v>1.383485431</v>
      </c>
      <c r="O116">
        <v>1.4002648870000001</v>
      </c>
      <c r="P116">
        <v>1.4245492959999999</v>
      </c>
      <c r="Q116">
        <v>1.4615284159999999</v>
      </c>
      <c r="R116">
        <v>1.5155092939999999</v>
      </c>
      <c r="S116">
        <v>1.5923483169999999</v>
      </c>
      <c r="T116">
        <v>1.6725565200000001</v>
      </c>
      <c r="U116">
        <v>1.7482982920000001</v>
      </c>
      <c r="V116">
        <v>1.846035299</v>
      </c>
      <c r="W116">
        <v>1.953854631</v>
      </c>
      <c r="X116">
        <v>2.0617596690000002</v>
      </c>
      <c r="Y116">
        <v>2.1754454839999999</v>
      </c>
      <c r="Z116">
        <v>2.286627336</v>
      </c>
      <c r="AA116">
        <v>2.4008095439999999</v>
      </c>
      <c r="AB116">
        <v>2.5070397679999998</v>
      </c>
      <c r="AC116">
        <v>2.6117365979999998</v>
      </c>
      <c r="AD116">
        <v>2.6924123070000001</v>
      </c>
      <c r="AE116">
        <v>2.7605665880000001</v>
      </c>
      <c r="AF116">
        <v>2.8353130750000002</v>
      </c>
      <c r="AG116">
        <v>2.882264502</v>
      </c>
      <c r="AH116">
        <v>2.9252534059999999</v>
      </c>
      <c r="AI116">
        <v>2.9659756740000001</v>
      </c>
      <c r="AJ116">
        <v>3.0042246540000002</v>
      </c>
      <c r="AK116">
        <v>3.0357574999999999</v>
      </c>
      <c r="AL116">
        <v>3.0560368210000002</v>
      </c>
      <c r="AM116">
        <v>3.078708641</v>
      </c>
      <c r="AN116">
        <v>3.0986009440000002</v>
      </c>
      <c r="AO116">
        <v>3.1076451920000001</v>
      </c>
      <c r="AP116">
        <v>3.1219407050000001</v>
      </c>
      <c r="AQ116">
        <v>3.132611636</v>
      </c>
      <c r="AR116">
        <v>3.1347725149999999</v>
      </c>
      <c r="AS116">
        <v>3.1475951160000002</v>
      </c>
      <c r="AT116">
        <v>3.1588919139999998</v>
      </c>
      <c r="AU116">
        <v>3.172168638</v>
      </c>
      <c r="AV116">
        <v>3.1985368689999998</v>
      </c>
    </row>
    <row r="117" spans="1:48" x14ac:dyDescent="0.25">
      <c r="A117" t="s">
        <v>229</v>
      </c>
      <c r="B117">
        <v>0.96116878123798499</v>
      </c>
      <c r="C117">
        <v>0.98039215686274495</v>
      </c>
      <c r="D117">
        <v>1.0000004250000001</v>
      </c>
      <c r="E117">
        <v>0.96953854630000003</v>
      </c>
      <c r="F117">
        <v>0.95040955589999998</v>
      </c>
      <c r="G117">
        <v>0.95899943560000001</v>
      </c>
      <c r="H117">
        <v>0.92261149890000005</v>
      </c>
      <c r="I117">
        <v>0.92430113899999999</v>
      </c>
      <c r="J117">
        <v>0.97897991360000003</v>
      </c>
      <c r="K117">
        <v>0.98626376419999995</v>
      </c>
      <c r="L117">
        <v>1.0135280820000001</v>
      </c>
      <c r="M117">
        <v>0.93118762929999999</v>
      </c>
      <c r="N117">
        <v>0.94610543619999998</v>
      </c>
      <c r="O117">
        <v>0.97564512479999999</v>
      </c>
      <c r="P117">
        <v>1.0125372690000001</v>
      </c>
      <c r="Q117">
        <v>1.044632461</v>
      </c>
      <c r="R117">
        <v>1.0616438829999999</v>
      </c>
      <c r="S117">
        <v>1.06117248</v>
      </c>
      <c r="T117">
        <v>1.0608171719999999</v>
      </c>
      <c r="U117">
        <v>1.013600412</v>
      </c>
      <c r="V117">
        <v>0.95971156700000004</v>
      </c>
      <c r="W117">
        <v>0.89129939179999995</v>
      </c>
      <c r="X117">
        <v>0.81158921289999997</v>
      </c>
      <c r="Y117">
        <v>0.7368794206</v>
      </c>
      <c r="Z117">
        <v>0.65951629180000004</v>
      </c>
      <c r="AA117">
        <v>0.59535333759999998</v>
      </c>
      <c r="AB117">
        <v>0.5269294041</v>
      </c>
      <c r="AC117">
        <v>0.49771166039999998</v>
      </c>
      <c r="AD117">
        <v>0.45421130790000003</v>
      </c>
      <c r="AE117">
        <v>0.41448136720000001</v>
      </c>
      <c r="AF117">
        <v>0.4117373278</v>
      </c>
      <c r="AG117">
        <v>0.36889713790000001</v>
      </c>
      <c r="AH117">
        <v>0.3344594521</v>
      </c>
      <c r="AI117">
        <v>0.31460534270000001</v>
      </c>
      <c r="AJ117">
        <v>0.30786895660000002</v>
      </c>
      <c r="AK117">
        <v>0.30344102420000002</v>
      </c>
      <c r="AL117">
        <v>0.28593175679999999</v>
      </c>
      <c r="AM117">
        <v>0.30709894189999998</v>
      </c>
      <c r="AN117">
        <v>0.34627708410000002</v>
      </c>
      <c r="AO117">
        <v>0.37009929990000001</v>
      </c>
      <c r="AP117">
        <v>0.44052671519999997</v>
      </c>
      <c r="AQ117">
        <v>0.51574559090000005</v>
      </c>
      <c r="AR117">
        <v>0.56928646279999995</v>
      </c>
      <c r="AS117">
        <v>0.69200974230000001</v>
      </c>
      <c r="AT117">
        <v>0.81563814420000003</v>
      </c>
      <c r="AU117">
        <v>0.95424098989999995</v>
      </c>
      <c r="AV117">
        <v>1.1423911689999999</v>
      </c>
    </row>
    <row r="118" spans="1:48" x14ac:dyDescent="0.25">
      <c r="A118" t="s">
        <v>230</v>
      </c>
      <c r="B118">
        <v>0.96116878123798499</v>
      </c>
      <c r="C118">
        <v>0.98039215686274495</v>
      </c>
      <c r="D118">
        <v>1.0000000870000001</v>
      </c>
      <c r="E118">
        <v>1.021698599</v>
      </c>
      <c r="F118">
        <v>1.043600683</v>
      </c>
      <c r="G118">
        <v>1.0481267729999999</v>
      </c>
      <c r="H118">
        <v>1.069277281</v>
      </c>
      <c r="I118">
        <v>1.0839095759999999</v>
      </c>
      <c r="J118">
        <v>1.0914549060000001</v>
      </c>
      <c r="K118">
        <v>1.09932918</v>
      </c>
      <c r="L118">
        <v>1.108934439</v>
      </c>
      <c r="M118">
        <v>1.1201183779999999</v>
      </c>
      <c r="N118">
        <v>1.1296165920000001</v>
      </c>
      <c r="O118">
        <v>1.142190193</v>
      </c>
      <c r="P118">
        <v>1.158974725</v>
      </c>
      <c r="Q118">
        <v>1.1803141290000001</v>
      </c>
      <c r="R118">
        <v>1.20697565</v>
      </c>
      <c r="S118">
        <v>1.2388465259999999</v>
      </c>
      <c r="T118">
        <v>1.2729043289999999</v>
      </c>
      <c r="U118">
        <v>1.3066279670000001</v>
      </c>
      <c r="V118">
        <v>1.344329873</v>
      </c>
      <c r="W118">
        <v>1.3847245619999999</v>
      </c>
      <c r="X118">
        <v>1.4260349379999999</v>
      </c>
      <c r="Y118">
        <v>1.4677981330000001</v>
      </c>
      <c r="Z118">
        <v>1.5090187859999999</v>
      </c>
      <c r="AA118">
        <v>1.5493547080000001</v>
      </c>
      <c r="AB118">
        <v>1.5884198549999999</v>
      </c>
      <c r="AC118">
        <v>1.626184998</v>
      </c>
      <c r="AD118">
        <v>1.6621655799999999</v>
      </c>
      <c r="AE118">
        <v>1.696621825</v>
      </c>
      <c r="AF118">
        <v>1.730211589</v>
      </c>
      <c r="AG118">
        <v>1.7622428480000001</v>
      </c>
      <c r="AH118">
        <v>1.792839453</v>
      </c>
      <c r="AI118">
        <v>1.8228647929999999</v>
      </c>
      <c r="AJ118">
        <v>1.8518837539999999</v>
      </c>
      <c r="AK118">
        <v>1.8795660359999999</v>
      </c>
      <c r="AL118">
        <v>1.9055163690000001</v>
      </c>
      <c r="AM118">
        <v>1.9302246649999999</v>
      </c>
      <c r="AN118">
        <v>1.9535081759999999</v>
      </c>
      <c r="AO118">
        <v>1.9752518830000001</v>
      </c>
      <c r="AP118">
        <v>1.99590193</v>
      </c>
      <c r="AQ118">
        <v>2.0153510049999999</v>
      </c>
      <c r="AR118">
        <v>2.0338974680000002</v>
      </c>
      <c r="AS118">
        <v>2.052144363</v>
      </c>
      <c r="AT118">
        <v>2.070119799</v>
      </c>
      <c r="AU118">
        <v>2.0880091169999999</v>
      </c>
      <c r="AV118">
        <v>2.1062004700000001</v>
      </c>
    </row>
    <row r="119" spans="1:48" x14ac:dyDescent="0.25">
      <c r="A119" t="s">
        <v>231</v>
      </c>
      <c r="B119">
        <v>0.96116878123798499</v>
      </c>
      <c r="C119">
        <v>0.98039215686274495</v>
      </c>
      <c r="D119">
        <v>1.0000001709999999</v>
      </c>
      <c r="E119">
        <v>1.0204164170000001</v>
      </c>
      <c r="F119">
        <v>1.045391854</v>
      </c>
      <c r="G119">
        <v>1.059477432</v>
      </c>
      <c r="H119">
        <v>1.0929232579999999</v>
      </c>
      <c r="I119">
        <v>1.125092902</v>
      </c>
      <c r="J119">
        <v>1.147831375</v>
      </c>
      <c r="K119">
        <v>1.1627277460000001</v>
      </c>
      <c r="L119">
        <v>1.1886946140000001</v>
      </c>
      <c r="M119">
        <v>1.227489869</v>
      </c>
      <c r="N119">
        <v>1.2617405189999999</v>
      </c>
      <c r="O119">
        <v>1.2818392940000001</v>
      </c>
      <c r="P119">
        <v>1.2992140999999999</v>
      </c>
      <c r="Q119">
        <v>1.321059258</v>
      </c>
      <c r="R119">
        <v>1.3494233360000001</v>
      </c>
      <c r="S119">
        <v>1.3849408160000001</v>
      </c>
      <c r="T119">
        <v>1.429425714</v>
      </c>
      <c r="U119">
        <v>1.473193604</v>
      </c>
      <c r="V119">
        <v>1.519496143</v>
      </c>
      <c r="W119">
        <v>1.5666559170000001</v>
      </c>
      <c r="X119">
        <v>1.61285725</v>
      </c>
      <c r="Y119">
        <v>1.659462674</v>
      </c>
      <c r="Z119">
        <v>1.70424412</v>
      </c>
      <c r="AA119">
        <v>1.749123384</v>
      </c>
      <c r="AB119">
        <v>1.791447362</v>
      </c>
      <c r="AC119">
        <v>1.834099975</v>
      </c>
      <c r="AD119">
        <v>1.873090838</v>
      </c>
      <c r="AE119">
        <v>1.9097590170000001</v>
      </c>
      <c r="AF119">
        <v>1.949308306</v>
      </c>
      <c r="AG119">
        <v>1.9845957350000001</v>
      </c>
      <c r="AH119">
        <v>2.0201909750000002</v>
      </c>
      <c r="AI119">
        <v>2.0549400090000001</v>
      </c>
      <c r="AJ119">
        <v>2.089676791</v>
      </c>
      <c r="AK119">
        <v>2.1234795150000001</v>
      </c>
      <c r="AL119">
        <v>2.155072691</v>
      </c>
      <c r="AM119">
        <v>2.1872518190000001</v>
      </c>
      <c r="AN119">
        <v>2.2198510059999998</v>
      </c>
      <c r="AO119">
        <v>2.249460418</v>
      </c>
      <c r="AP119">
        <v>2.2802546000000001</v>
      </c>
      <c r="AQ119">
        <v>2.3109933869999999</v>
      </c>
      <c r="AR119">
        <v>2.3381860739999998</v>
      </c>
      <c r="AS119">
        <v>2.3684269869999999</v>
      </c>
      <c r="AT119">
        <v>2.3988341100000001</v>
      </c>
      <c r="AU119">
        <v>2.4293759979999998</v>
      </c>
      <c r="AV119">
        <v>2.461543861</v>
      </c>
    </row>
    <row r="120" spans="1:48" x14ac:dyDescent="0.25">
      <c r="A120" t="s">
        <v>232</v>
      </c>
      <c r="B120">
        <v>0.96116878123798499</v>
      </c>
      <c r="C120">
        <v>0.98039215686274495</v>
      </c>
      <c r="D120">
        <v>0.99999964559999999</v>
      </c>
      <c r="E120">
        <v>1.0263544760000001</v>
      </c>
      <c r="F120">
        <v>1.060279642</v>
      </c>
      <c r="G120">
        <v>1.088018478</v>
      </c>
      <c r="H120">
        <v>1.123403165</v>
      </c>
      <c r="I120">
        <v>1.1553177130000001</v>
      </c>
      <c r="J120">
        <v>1.1874948970000001</v>
      </c>
      <c r="K120">
        <v>1.212961266</v>
      </c>
      <c r="L120">
        <v>1.2403966799999999</v>
      </c>
      <c r="M120">
        <v>1.2909150579999999</v>
      </c>
      <c r="N120">
        <v>1.313416543</v>
      </c>
      <c r="O120">
        <v>1.3320239540000001</v>
      </c>
      <c r="P120">
        <v>1.352770273</v>
      </c>
      <c r="Q120">
        <v>1.3781770019999999</v>
      </c>
      <c r="R120">
        <v>1.4113932920000001</v>
      </c>
      <c r="S120">
        <v>1.453282336</v>
      </c>
      <c r="T120">
        <v>1.5025519860000001</v>
      </c>
      <c r="U120">
        <v>1.5585106289999999</v>
      </c>
      <c r="V120">
        <v>1.6186439859999999</v>
      </c>
      <c r="W120">
        <v>1.6803132169999999</v>
      </c>
      <c r="X120">
        <v>1.741826807</v>
      </c>
      <c r="Y120">
        <v>1.8025028599999999</v>
      </c>
      <c r="Z120">
        <v>1.861528208</v>
      </c>
      <c r="AA120">
        <v>1.9186415299999999</v>
      </c>
      <c r="AB120">
        <v>1.9735095620000001</v>
      </c>
      <c r="AC120">
        <v>2.025471214</v>
      </c>
      <c r="AD120">
        <v>2.0745862229999998</v>
      </c>
      <c r="AE120">
        <v>2.1210911590000001</v>
      </c>
      <c r="AF120">
        <v>2.1656915950000002</v>
      </c>
      <c r="AG120">
        <v>2.2080560880000002</v>
      </c>
      <c r="AH120">
        <v>2.248102861</v>
      </c>
      <c r="AI120">
        <v>2.2859592850000001</v>
      </c>
      <c r="AJ120">
        <v>2.3215581780000001</v>
      </c>
      <c r="AK120">
        <v>2.3548070839999999</v>
      </c>
      <c r="AL120">
        <v>2.3854972050000001</v>
      </c>
      <c r="AM120">
        <v>2.4137589159999999</v>
      </c>
      <c r="AN120">
        <v>2.4398583700000001</v>
      </c>
      <c r="AO120">
        <v>2.463907791</v>
      </c>
      <c r="AP120">
        <v>2.4864683250000001</v>
      </c>
      <c r="AQ120">
        <v>2.5078790340000001</v>
      </c>
      <c r="AR120">
        <v>2.528281309</v>
      </c>
      <c r="AS120">
        <v>2.548338926</v>
      </c>
      <c r="AT120">
        <v>2.5684647470000002</v>
      </c>
      <c r="AU120">
        <v>2.589134874</v>
      </c>
      <c r="AV120">
        <v>2.6120213369999998</v>
      </c>
    </row>
    <row r="121" spans="1:48" x14ac:dyDescent="0.25">
      <c r="A121" t="s">
        <v>233</v>
      </c>
      <c r="B121">
        <v>0.96116878123798499</v>
      </c>
      <c r="C121">
        <v>0.98039215686274495</v>
      </c>
      <c r="D121">
        <v>0.99999990999999999</v>
      </c>
      <c r="E121">
        <v>1.0304913529999999</v>
      </c>
      <c r="F121">
        <v>1.0543694560000001</v>
      </c>
      <c r="G121">
        <v>1.0675779460000001</v>
      </c>
      <c r="H121">
        <v>1.076373639</v>
      </c>
      <c r="I121">
        <v>1.0976887749999999</v>
      </c>
      <c r="J121">
        <v>1.1168690320000001</v>
      </c>
      <c r="K121">
        <v>1.1187562120000001</v>
      </c>
      <c r="L121">
        <v>1.1183700080000001</v>
      </c>
      <c r="M121">
        <v>1.1501031340000001</v>
      </c>
      <c r="N121">
        <v>1.1566188070000001</v>
      </c>
      <c r="O121">
        <v>1.1661236230000001</v>
      </c>
      <c r="P121">
        <v>1.184121754</v>
      </c>
      <c r="Q121">
        <v>1.2096218700000001</v>
      </c>
      <c r="R121">
        <v>1.245100909</v>
      </c>
      <c r="S121">
        <v>1.29062959</v>
      </c>
      <c r="T121">
        <v>1.346749829</v>
      </c>
      <c r="U121">
        <v>1.411648131</v>
      </c>
      <c r="V121">
        <v>1.479121323</v>
      </c>
      <c r="W121">
        <v>1.5469916429999999</v>
      </c>
      <c r="X121">
        <v>1.6115316900000001</v>
      </c>
      <c r="Y121">
        <v>1.672553932</v>
      </c>
      <c r="Z121">
        <v>1.7297089779999999</v>
      </c>
      <c r="AA121">
        <v>1.7827842190000001</v>
      </c>
      <c r="AB121">
        <v>1.8316732499999999</v>
      </c>
      <c r="AC121">
        <v>1.8768107190000001</v>
      </c>
      <c r="AD121">
        <v>1.918388016</v>
      </c>
      <c r="AE121">
        <v>1.956718527</v>
      </c>
      <c r="AF121">
        <v>1.99232371</v>
      </c>
      <c r="AG121">
        <v>2.0265683929999998</v>
      </c>
      <c r="AH121">
        <v>2.058752702</v>
      </c>
      <c r="AI121">
        <v>2.0885404219999999</v>
      </c>
      <c r="AJ121">
        <v>2.1156980070000002</v>
      </c>
      <c r="AK121">
        <v>2.1400839020000002</v>
      </c>
      <c r="AL121">
        <v>2.1615000019999999</v>
      </c>
      <c r="AM121">
        <v>2.1796116140000001</v>
      </c>
      <c r="AN121">
        <v>2.1948376820000002</v>
      </c>
      <c r="AO121">
        <v>2.2074917369999998</v>
      </c>
      <c r="AP121">
        <v>2.2179336319999998</v>
      </c>
      <c r="AQ121">
        <v>2.2267300579999998</v>
      </c>
      <c r="AR121">
        <v>2.2342126680000001</v>
      </c>
      <c r="AS121">
        <v>2.240734067</v>
      </c>
      <c r="AT121">
        <v>2.2469265200000001</v>
      </c>
      <c r="AU121">
        <v>2.2532772570000001</v>
      </c>
      <c r="AV121">
        <v>2.2603631339999999</v>
      </c>
    </row>
    <row r="122" spans="1:48" x14ac:dyDescent="0.25">
      <c r="A122" t="s">
        <v>234</v>
      </c>
      <c r="B122">
        <v>0.96116878123798499</v>
      </c>
      <c r="C122">
        <v>0.98039215686274495</v>
      </c>
      <c r="D122">
        <v>0.99999998599999995</v>
      </c>
      <c r="E122">
        <v>1.0171661860000001</v>
      </c>
      <c r="F122">
        <v>1.0244353180000001</v>
      </c>
      <c r="G122">
        <v>1.0626813909999999</v>
      </c>
      <c r="H122">
        <v>1.0795781710000001</v>
      </c>
      <c r="I122">
        <v>1.0967791410000001</v>
      </c>
      <c r="J122">
        <v>1.111696977</v>
      </c>
      <c r="K122">
        <v>1.1333197479999999</v>
      </c>
      <c r="L122">
        <v>1.161211636</v>
      </c>
      <c r="M122">
        <v>1.1888820019999999</v>
      </c>
      <c r="N122">
        <v>1.2151889419999999</v>
      </c>
      <c r="O122">
        <v>1.2392659619999999</v>
      </c>
      <c r="P122">
        <v>1.2600954600000001</v>
      </c>
      <c r="Q122">
        <v>1.2825128990000001</v>
      </c>
      <c r="R122">
        <v>1.304172138</v>
      </c>
      <c r="S122">
        <v>1.324706846</v>
      </c>
      <c r="T122">
        <v>1.3411486560000001</v>
      </c>
      <c r="U122">
        <v>1.3546603610000001</v>
      </c>
      <c r="V122">
        <v>1.3681811770000001</v>
      </c>
      <c r="W122">
        <v>1.3827544899999999</v>
      </c>
      <c r="X122">
        <v>1.3995731709999999</v>
      </c>
      <c r="Y122">
        <v>1.4179700529999999</v>
      </c>
      <c r="Z122">
        <v>1.437567517</v>
      </c>
      <c r="AA122">
        <v>1.458292184</v>
      </c>
      <c r="AB122">
        <v>1.479839347</v>
      </c>
      <c r="AC122">
        <v>1.5041579089999999</v>
      </c>
      <c r="AD122">
        <v>1.5296115050000001</v>
      </c>
      <c r="AE122">
        <v>1.5561114970000001</v>
      </c>
      <c r="AF122">
        <v>1.583744034</v>
      </c>
      <c r="AG122">
        <v>1.6118765450000001</v>
      </c>
      <c r="AH122">
        <v>1.640861248</v>
      </c>
      <c r="AI122">
        <v>1.6709850180000001</v>
      </c>
      <c r="AJ122">
        <v>1.7022082279999999</v>
      </c>
      <c r="AK122">
        <v>1.734570001</v>
      </c>
      <c r="AL122">
        <v>1.768087634</v>
      </c>
      <c r="AM122">
        <v>1.803454189</v>
      </c>
      <c r="AN122">
        <v>1.840416236</v>
      </c>
      <c r="AO122">
        <v>1.878888238</v>
      </c>
      <c r="AP122">
        <v>1.919237753</v>
      </c>
      <c r="AQ122">
        <v>1.961258325</v>
      </c>
      <c r="AR122">
        <v>2.0049801729999999</v>
      </c>
      <c r="AS122">
        <v>2.0508622540000001</v>
      </c>
      <c r="AT122">
        <v>2.098586375</v>
      </c>
      <c r="AU122">
        <v>2.1482548769999998</v>
      </c>
      <c r="AV122">
        <v>2.2003912309999998</v>
      </c>
    </row>
    <row r="123" spans="1:48" x14ac:dyDescent="0.25">
      <c r="A123" t="s">
        <v>235</v>
      </c>
      <c r="B123">
        <v>0.96116878123798499</v>
      </c>
      <c r="C123">
        <v>0.98039215686274495</v>
      </c>
      <c r="D123">
        <v>0.99999931779999995</v>
      </c>
      <c r="E123">
        <v>0.45446940810000003</v>
      </c>
      <c r="F123">
        <v>1.846697593</v>
      </c>
      <c r="G123">
        <v>1.2402597200000001</v>
      </c>
      <c r="H123">
        <v>0.66876545200000004</v>
      </c>
      <c r="I123">
        <v>2.8733854559999998</v>
      </c>
      <c r="J123">
        <v>0.69151792349999996</v>
      </c>
      <c r="K123">
        <v>0.56645356710000005</v>
      </c>
      <c r="L123">
        <v>0.5799441179</v>
      </c>
      <c r="M123">
        <v>0.56651982830000003</v>
      </c>
      <c r="N123">
        <v>0.77694782299999998</v>
      </c>
      <c r="O123">
        <v>0.77089864779999995</v>
      </c>
      <c r="P123">
        <v>0.7770037581</v>
      </c>
      <c r="Q123">
        <v>0.79135629770000004</v>
      </c>
      <c r="R123">
        <v>0.81219199190000002</v>
      </c>
      <c r="S123">
        <v>0.83797662090000002</v>
      </c>
      <c r="T123">
        <v>0.86533048830000003</v>
      </c>
      <c r="U123">
        <v>0.89627794790000004</v>
      </c>
      <c r="V123">
        <v>0.92952424460000005</v>
      </c>
      <c r="W123">
        <v>0.96432331250000003</v>
      </c>
      <c r="X123">
        <v>0.99835145169999995</v>
      </c>
      <c r="Y123">
        <v>1.0317102929999999</v>
      </c>
      <c r="Z123">
        <v>1.064372364</v>
      </c>
      <c r="AA123">
        <v>1.0963522619999999</v>
      </c>
      <c r="AB123">
        <v>1.127798707</v>
      </c>
      <c r="AC123">
        <v>1.155351309</v>
      </c>
      <c r="AD123">
        <v>1.180781715</v>
      </c>
      <c r="AE123">
        <v>1.204743468</v>
      </c>
      <c r="AF123">
        <v>1.2278140449999999</v>
      </c>
      <c r="AG123">
        <v>1.2503840589999999</v>
      </c>
      <c r="AH123">
        <v>1.2724624849999999</v>
      </c>
      <c r="AI123">
        <v>1.294110385</v>
      </c>
      <c r="AJ123">
        <v>1.31530711</v>
      </c>
      <c r="AK123">
        <v>1.3359957499999999</v>
      </c>
      <c r="AL123">
        <v>1.3561088370000001</v>
      </c>
      <c r="AM123">
        <v>1.3752253729999999</v>
      </c>
      <c r="AN123">
        <v>1.3936791310000001</v>
      </c>
      <c r="AO123">
        <v>1.4116131890000001</v>
      </c>
      <c r="AP123">
        <v>1.4291328430000001</v>
      </c>
      <c r="AQ123">
        <v>1.4465056030000001</v>
      </c>
      <c r="AR123">
        <v>1.463867236</v>
      </c>
      <c r="AS123">
        <v>1.4813023489999999</v>
      </c>
      <c r="AT123">
        <v>1.4991157799999999</v>
      </c>
      <c r="AU123">
        <v>1.5174389800000001</v>
      </c>
      <c r="AV123">
        <v>1.536415074</v>
      </c>
    </row>
    <row r="124" spans="1:48" x14ac:dyDescent="0.25">
      <c r="A124" t="s">
        <v>236</v>
      </c>
      <c r="B124">
        <v>0.96116878123798499</v>
      </c>
      <c r="C124">
        <v>0.98039215686274495</v>
      </c>
      <c r="D124">
        <v>0.99999996599999996</v>
      </c>
      <c r="E124">
        <v>1.0069491049999999</v>
      </c>
      <c r="F124">
        <v>1.020546636</v>
      </c>
      <c r="G124">
        <v>1.0140868759999999</v>
      </c>
      <c r="H124">
        <v>1.044854779</v>
      </c>
      <c r="I124">
        <v>1.060188811</v>
      </c>
      <c r="J124">
        <v>1.0672836370000001</v>
      </c>
      <c r="K124">
        <v>1.0858396299999999</v>
      </c>
      <c r="L124">
        <v>1.0732587659999999</v>
      </c>
      <c r="M124">
        <v>1.0473058019999999</v>
      </c>
      <c r="N124">
        <v>1.0401979450000001</v>
      </c>
      <c r="O124">
        <v>1.0475950570000001</v>
      </c>
      <c r="P124">
        <v>1.0647573589999999</v>
      </c>
      <c r="Q124">
        <v>1.089890987</v>
      </c>
      <c r="R124">
        <v>1.12236808</v>
      </c>
      <c r="S124">
        <v>1.161496898</v>
      </c>
      <c r="T124">
        <v>1.204921358</v>
      </c>
      <c r="U124">
        <v>1.251854816</v>
      </c>
      <c r="V124">
        <v>1.301692101</v>
      </c>
      <c r="W124">
        <v>1.3537871130000001</v>
      </c>
      <c r="X124">
        <v>1.404725657</v>
      </c>
      <c r="Y124">
        <v>1.454679641</v>
      </c>
      <c r="Z124">
        <v>1.5035244619999999</v>
      </c>
      <c r="AA124">
        <v>1.5513151869999999</v>
      </c>
      <c r="AB124">
        <v>1.5980806940000001</v>
      </c>
      <c r="AC124">
        <v>1.639053428</v>
      </c>
      <c r="AD124">
        <v>1.676355107</v>
      </c>
      <c r="AE124">
        <v>1.711008394</v>
      </c>
      <c r="AF124">
        <v>1.744107952</v>
      </c>
      <c r="AG124">
        <v>1.776017336</v>
      </c>
      <c r="AH124">
        <v>1.8069312710000001</v>
      </c>
      <c r="AI124">
        <v>1.837046631</v>
      </c>
      <c r="AJ124">
        <v>1.8663685240000001</v>
      </c>
      <c r="AK124">
        <v>1.894855422</v>
      </c>
      <c r="AL124">
        <v>1.9223729869999999</v>
      </c>
      <c r="AM124">
        <v>1.9488224300000001</v>
      </c>
      <c r="AN124">
        <v>1.974481181</v>
      </c>
      <c r="AO124">
        <v>1.9994755909999999</v>
      </c>
      <c r="AP124">
        <v>2.0241058230000002</v>
      </c>
      <c r="AQ124">
        <v>2.0487141690000001</v>
      </c>
      <c r="AR124">
        <v>2.0734539590000001</v>
      </c>
      <c r="AS124">
        <v>2.0986601579999999</v>
      </c>
      <c r="AT124">
        <v>2.1247101370000001</v>
      </c>
      <c r="AU124">
        <v>2.1518631429999999</v>
      </c>
      <c r="AV124">
        <v>2.1807151120000001</v>
      </c>
    </row>
    <row r="125" spans="1:48" x14ac:dyDescent="0.25">
      <c r="A125" t="s">
        <v>237</v>
      </c>
      <c r="B125">
        <v>0.96116878123798499</v>
      </c>
      <c r="C125">
        <v>0.98039215686274495</v>
      </c>
      <c r="D125">
        <v>0.99999996300000005</v>
      </c>
      <c r="E125">
        <v>1.023528553</v>
      </c>
      <c r="F125">
        <v>1.0455246840000001</v>
      </c>
      <c r="G125">
        <v>1.0520734949999999</v>
      </c>
      <c r="H125">
        <v>1.066811937</v>
      </c>
      <c r="I125">
        <v>1.0786474829999999</v>
      </c>
      <c r="J125">
        <v>1.0902570380000001</v>
      </c>
      <c r="K125">
        <v>1.099093163</v>
      </c>
      <c r="L125">
        <v>1.1090467690000001</v>
      </c>
      <c r="M125">
        <v>1.1180759170000001</v>
      </c>
      <c r="N125">
        <v>1.126071488</v>
      </c>
      <c r="O125">
        <v>1.1365335169999999</v>
      </c>
      <c r="P125">
        <v>1.1514414930000001</v>
      </c>
      <c r="Q125">
        <v>1.172001775</v>
      </c>
      <c r="R125">
        <v>1.1988459359999999</v>
      </c>
      <c r="S125">
        <v>1.2314148709999999</v>
      </c>
      <c r="T125">
        <v>1.2696618799999999</v>
      </c>
      <c r="U125">
        <v>1.31073229</v>
      </c>
      <c r="V125">
        <v>1.3537332959999999</v>
      </c>
      <c r="W125">
        <v>1.397661034</v>
      </c>
      <c r="X125">
        <v>1.44140954</v>
      </c>
      <c r="Y125">
        <v>1.4843968219999999</v>
      </c>
      <c r="Z125">
        <v>1.526050989</v>
      </c>
      <c r="AA125">
        <v>1.5661867860000001</v>
      </c>
      <c r="AB125">
        <v>1.6046750489999999</v>
      </c>
      <c r="AC125">
        <v>1.6416833719999999</v>
      </c>
      <c r="AD125">
        <v>1.677239895</v>
      </c>
      <c r="AE125">
        <v>1.711399871</v>
      </c>
      <c r="AF125">
        <v>1.7445550219999999</v>
      </c>
      <c r="AG125">
        <v>1.7766321789999999</v>
      </c>
      <c r="AH125">
        <v>1.8076972979999999</v>
      </c>
      <c r="AI125">
        <v>1.8378475519999999</v>
      </c>
      <c r="AJ125">
        <v>1.867094163</v>
      </c>
      <c r="AK125">
        <v>1.895413547</v>
      </c>
      <c r="AL125">
        <v>1.922705245</v>
      </c>
      <c r="AM125">
        <v>1.9490814700000001</v>
      </c>
      <c r="AN125">
        <v>1.974688456</v>
      </c>
      <c r="AO125">
        <v>1.999570421</v>
      </c>
      <c r="AP125">
        <v>2.0239991160000002</v>
      </c>
      <c r="AQ125">
        <v>2.0482029220000002</v>
      </c>
      <c r="AR125">
        <v>2.0722759169999998</v>
      </c>
      <c r="AS125">
        <v>2.096545109</v>
      </c>
      <c r="AT125">
        <v>2.1212442770000002</v>
      </c>
      <c r="AU125">
        <v>2.1465994799999999</v>
      </c>
      <c r="AV125">
        <v>2.1729192460000002</v>
      </c>
    </row>
    <row r="126" spans="1:48" x14ac:dyDescent="0.25">
      <c r="A126" t="s">
        <v>238</v>
      </c>
      <c r="B126">
        <v>0.96116878123798499</v>
      </c>
      <c r="C126">
        <v>0.98039215686274495</v>
      </c>
      <c r="D126">
        <v>0.99999994699999994</v>
      </c>
      <c r="E126">
        <v>1.023452757</v>
      </c>
      <c r="F126">
        <v>1.0466038769999999</v>
      </c>
      <c r="G126">
        <v>1.055758175</v>
      </c>
      <c r="H126">
        <v>1.067397589</v>
      </c>
      <c r="I126">
        <v>1.077000698</v>
      </c>
      <c r="J126">
        <v>1.0837120659999999</v>
      </c>
      <c r="K126">
        <v>1.0895557979999999</v>
      </c>
      <c r="L126">
        <v>1.0949408169999999</v>
      </c>
      <c r="M126">
        <v>1.1018250510000001</v>
      </c>
      <c r="N126">
        <v>1.108368488</v>
      </c>
      <c r="O126">
        <v>1.1181520279999999</v>
      </c>
      <c r="P126">
        <v>1.133126415</v>
      </c>
      <c r="Q126">
        <v>1.1541097840000001</v>
      </c>
      <c r="R126">
        <v>1.1813971089999999</v>
      </c>
      <c r="S126">
        <v>1.2141620740000001</v>
      </c>
      <c r="T126">
        <v>1.2510523060000001</v>
      </c>
      <c r="U126">
        <v>1.2907397110000001</v>
      </c>
      <c r="V126">
        <v>1.331933464</v>
      </c>
      <c r="W126">
        <v>1.37355782</v>
      </c>
      <c r="X126">
        <v>1.4147149029999999</v>
      </c>
      <c r="Y126">
        <v>1.4548155389999999</v>
      </c>
      <c r="Z126">
        <v>1.493539347</v>
      </c>
      <c r="AA126">
        <v>1.5308723289999999</v>
      </c>
      <c r="AB126">
        <v>1.5669289749999999</v>
      </c>
      <c r="AC126">
        <v>1.6018474920000001</v>
      </c>
      <c r="AD126">
        <v>1.6358296720000001</v>
      </c>
      <c r="AE126">
        <v>1.668915175</v>
      </c>
      <c r="AF126">
        <v>1.7013446889999999</v>
      </c>
      <c r="AG126">
        <v>1.733184139</v>
      </c>
      <c r="AH126">
        <v>1.7643127460000001</v>
      </c>
      <c r="AI126">
        <v>1.794579436</v>
      </c>
      <c r="AJ126">
        <v>1.8239063049999999</v>
      </c>
      <c r="AK126">
        <v>1.8522493360000001</v>
      </c>
      <c r="AL126">
        <v>1.8795101430000001</v>
      </c>
      <c r="AM126">
        <v>1.9056733969999999</v>
      </c>
      <c r="AN126">
        <v>1.9309048150000001</v>
      </c>
      <c r="AO126">
        <v>1.955314693</v>
      </c>
      <c r="AP126">
        <v>1.979114732</v>
      </c>
      <c r="AQ126">
        <v>2.0025914390000001</v>
      </c>
      <c r="AR126">
        <v>2.025871092</v>
      </c>
      <c r="AS126">
        <v>2.0491795270000002</v>
      </c>
      <c r="AT126">
        <v>2.0728112620000001</v>
      </c>
      <c r="AU126">
        <v>2.0970139900000002</v>
      </c>
      <c r="AV126">
        <v>2.1220799380000002</v>
      </c>
    </row>
    <row r="127" spans="1:48" x14ac:dyDescent="0.25">
      <c r="A127" t="s">
        <v>239</v>
      </c>
      <c r="B127">
        <v>0.96116878123798499</v>
      </c>
      <c r="C127">
        <v>0.98039215686274495</v>
      </c>
      <c r="D127">
        <v>1</v>
      </c>
      <c r="E127">
        <v>1.014039908</v>
      </c>
      <c r="F127">
        <v>1.606066598</v>
      </c>
      <c r="G127">
        <v>1.277722131</v>
      </c>
      <c r="H127">
        <v>1.4029409340000001</v>
      </c>
      <c r="I127">
        <v>1.7683271810000001</v>
      </c>
      <c r="J127">
        <v>1.6639081689999999</v>
      </c>
      <c r="K127">
        <v>1.2619753810000001</v>
      </c>
      <c r="L127">
        <v>1.201766892</v>
      </c>
      <c r="M127">
        <v>1.1465553989999999</v>
      </c>
      <c r="N127">
        <v>1.1612090829999999</v>
      </c>
      <c r="O127">
        <v>1.1757996449999999</v>
      </c>
      <c r="P127">
        <v>1.189382274</v>
      </c>
      <c r="Q127">
        <v>1.205763905</v>
      </c>
      <c r="R127">
        <v>1.222375719</v>
      </c>
      <c r="S127">
        <v>1.3394045960000001</v>
      </c>
      <c r="T127">
        <v>1.4573134160000001</v>
      </c>
      <c r="U127">
        <v>1.581063052</v>
      </c>
      <c r="V127">
        <v>1.7161049939999999</v>
      </c>
      <c r="W127">
        <v>1.865583078</v>
      </c>
      <c r="X127">
        <v>1.9932421309999999</v>
      </c>
      <c r="Y127">
        <v>2.1294320010000001</v>
      </c>
      <c r="Z127">
        <v>2.2744076010000001</v>
      </c>
      <c r="AA127">
        <v>2.4286011850000002</v>
      </c>
      <c r="AB127">
        <v>2.5922574200000001</v>
      </c>
      <c r="AC127">
        <v>2.66998318</v>
      </c>
      <c r="AD127">
        <v>2.7496308319999998</v>
      </c>
      <c r="AE127">
        <v>2.8309838950000001</v>
      </c>
      <c r="AF127">
        <v>2.913821397</v>
      </c>
      <c r="AG127">
        <v>2.9971842689999999</v>
      </c>
      <c r="AH127">
        <v>3.0807409890000002</v>
      </c>
      <c r="AI127">
        <v>3.1640451430000001</v>
      </c>
      <c r="AJ127">
        <v>3.2465392230000001</v>
      </c>
      <c r="AK127">
        <v>3.3275618659999999</v>
      </c>
      <c r="AL127">
        <v>3.406296776</v>
      </c>
      <c r="AM127">
        <v>3.4690450309999998</v>
      </c>
      <c r="AN127">
        <v>3.5284341659999998</v>
      </c>
      <c r="AO127">
        <v>3.5832621979999999</v>
      </c>
      <c r="AP127">
        <v>3.6329326470000001</v>
      </c>
      <c r="AQ127">
        <v>3.6762697609999999</v>
      </c>
      <c r="AR127">
        <v>3.711557494</v>
      </c>
      <c r="AS127">
        <v>3.7383411249999998</v>
      </c>
      <c r="AT127">
        <v>3.7548858549999999</v>
      </c>
      <c r="AU127">
        <v>3.7606127690000002</v>
      </c>
      <c r="AV127">
        <v>3.7552748170000001</v>
      </c>
    </row>
    <row r="128" spans="1:48" x14ac:dyDescent="0.25">
      <c r="A128" t="s">
        <v>240</v>
      </c>
      <c r="B128">
        <v>0.96116878123798499</v>
      </c>
      <c r="C128">
        <v>0.98039215686274495</v>
      </c>
      <c r="D128">
        <v>0.99999990699999997</v>
      </c>
      <c r="E128">
        <v>0.99369855100000004</v>
      </c>
      <c r="F128">
        <v>0.46037448939999998</v>
      </c>
      <c r="G128">
        <v>1.529033004</v>
      </c>
      <c r="H128">
        <v>0.83427060190000002</v>
      </c>
      <c r="I128">
        <v>0.15746741089999999</v>
      </c>
      <c r="J128">
        <v>-4.1122604700000003E-2</v>
      </c>
      <c r="K128">
        <v>0.33027954650000002</v>
      </c>
      <c r="L128">
        <v>0.65254015600000004</v>
      </c>
      <c r="M128">
        <v>1.468455528</v>
      </c>
      <c r="N128">
        <v>1.195837985</v>
      </c>
      <c r="O128">
        <v>1.0105499520000001</v>
      </c>
      <c r="P128">
        <v>0.92908705410000003</v>
      </c>
      <c r="Q128">
        <v>0.73810025000000001</v>
      </c>
      <c r="R128">
        <v>0.55425053759999998</v>
      </c>
      <c r="S128">
        <v>0.39440793829999998</v>
      </c>
      <c r="T128">
        <v>0.10106581689999999</v>
      </c>
      <c r="U128">
        <v>0.1958671636</v>
      </c>
      <c r="V128">
        <v>0.28509640130000002</v>
      </c>
      <c r="W128">
        <v>0.33023497940000002</v>
      </c>
      <c r="X128">
        <v>0.41500529539999997</v>
      </c>
      <c r="Y128">
        <v>0.44991201829999999</v>
      </c>
      <c r="Z128">
        <v>0.45618731359999998</v>
      </c>
      <c r="AA128">
        <v>0.4354757548</v>
      </c>
      <c r="AB128">
        <v>0.40437323089999999</v>
      </c>
      <c r="AC128">
        <v>0.35265646899999997</v>
      </c>
      <c r="AD128">
        <v>0.26839368050000001</v>
      </c>
      <c r="AE128">
        <v>0.16821004240000001</v>
      </c>
      <c r="AF128">
        <v>5.1728869400000002E-2</v>
      </c>
      <c r="AG128">
        <v>-4.6174642000000002E-2</v>
      </c>
      <c r="AH128">
        <v>-0.14056738260000001</v>
      </c>
      <c r="AI128">
        <v>-0.22151651429999999</v>
      </c>
      <c r="AJ128">
        <v>-0.29463293289999998</v>
      </c>
      <c r="AK128">
        <v>-0.35695519349999999</v>
      </c>
      <c r="AL128">
        <v>-0.40630320219999999</v>
      </c>
      <c r="AM128">
        <v>-0.46624290779999999</v>
      </c>
      <c r="AN128">
        <v>-0.52487409289999998</v>
      </c>
      <c r="AO128">
        <v>-0.57157032210000003</v>
      </c>
      <c r="AP128">
        <v>-0.62394278800000003</v>
      </c>
      <c r="AQ128">
        <v>-0.67368011989999999</v>
      </c>
      <c r="AR128">
        <v>-0.7117041315</v>
      </c>
      <c r="AS128">
        <v>-0.76189869600000004</v>
      </c>
      <c r="AT128">
        <v>-0.80963183849999998</v>
      </c>
      <c r="AU128">
        <v>-0.85919033499999997</v>
      </c>
      <c r="AV128">
        <v>-0.91568308430000001</v>
      </c>
    </row>
    <row r="129" spans="1:48" x14ac:dyDescent="0.25">
      <c r="A129" t="s">
        <v>241</v>
      </c>
      <c r="B129">
        <v>0.96116878123798499</v>
      </c>
      <c r="C129">
        <v>0.98039215686274495</v>
      </c>
      <c r="D129">
        <v>0.99999069839999999</v>
      </c>
      <c r="E129">
        <v>1.020998625</v>
      </c>
      <c r="F129">
        <v>1.0492800849999999</v>
      </c>
      <c r="G129">
        <v>1.068706076</v>
      </c>
      <c r="H129">
        <v>1.082110712</v>
      </c>
      <c r="I129">
        <v>1.097676619</v>
      </c>
      <c r="J129">
        <v>1.111255219</v>
      </c>
      <c r="K129">
        <v>1.120112456</v>
      </c>
      <c r="L129">
        <v>1.130877304</v>
      </c>
      <c r="M129">
        <v>1.1417663570000001</v>
      </c>
      <c r="N129">
        <v>1.1541488870000001</v>
      </c>
      <c r="O129">
        <v>1.1699191120000001</v>
      </c>
      <c r="P129">
        <v>1.189032243</v>
      </c>
      <c r="Q129">
        <v>1.21163618</v>
      </c>
      <c r="R129">
        <v>1.238765232</v>
      </c>
      <c r="S129">
        <v>1.2851712930000001</v>
      </c>
      <c r="T129">
        <v>1.3308701999999999</v>
      </c>
      <c r="U129">
        <v>1.3870177610000001</v>
      </c>
      <c r="V129">
        <v>1.441394219</v>
      </c>
      <c r="W129">
        <v>1.4927800899999999</v>
      </c>
      <c r="X129">
        <v>1.553678449</v>
      </c>
      <c r="Y129">
        <v>1.618931181</v>
      </c>
      <c r="Z129">
        <v>1.6862740519999999</v>
      </c>
      <c r="AA129">
        <v>1.753187453</v>
      </c>
      <c r="AB129">
        <v>1.818135624</v>
      </c>
      <c r="AC129">
        <v>1.8760057349999999</v>
      </c>
      <c r="AD129">
        <v>1.928494581</v>
      </c>
      <c r="AE129">
        <v>1.9740897909999999</v>
      </c>
      <c r="AF129">
        <v>2.0127668239999998</v>
      </c>
      <c r="AG129">
        <v>2.0440955820000002</v>
      </c>
      <c r="AH129">
        <v>2.0637192029999998</v>
      </c>
      <c r="AI129">
        <v>2.0747233349999998</v>
      </c>
      <c r="AJ129">
        <v>2.079964865</v>
      </c>
      <c r="AK129">
        <v>2.080629901</v>
      </c>
      <c r="AL129">
        <v>2.0772070560000002</v>
      </c>
      <c r="AM129">
        <v>2.0697115679999998</v>
      </c>
      <c r="AN129">
        <v>2.0590646430000001</v>
      </c>
      <c r="AO129">
        <v>2.0457802909999998</v>
      </c>
      <c r="AP129">
        <v>2.0299042049999998</v>
      </c>
      <c r="AQ129">
        <v>2.0114929510000001</v>
      </c>
      <c r="AR129">
        <v>1.9895143909999999</v>
      </c>
      <c r="AS129">
        <v>1.9648258729999999</v>
      </c>
      <c r="AT129">
        <v>1.939416552</v>
      </c>
      <c r="AU129">
        <v>1.9140363709999999</v>
      </c>
      <c r="AV129">
        <v>1.8886039100000001</v>
      </c>
    </row>
    <row r="130" spans="1:48" x14ac:dyDescent="0.25">
      <c r="A130" t="s">
        <v>242</v>
      </c>
      <c r="B130">
        <v>0.96116878123798499</v>
      </c>
      <c r="C130">
        <v>0.98039215686274495</v>
      </c>
      <c r="D130">
        <v>0.99997693570000001</v>
      </c>
      <c r="E130">
        <v>1.5724277760000001</v>
      </c>
      <c r="F130">
        <v>-2.8359490950000001</v>
      </c>
      <c r="G130">
        <v>4.1207480729999997</v>
      </c>
      <c r="H130">
        <v>4.1213653690000003</v>
      </c>
      <c r="I130">
        <v>6.5056324630000004</v>
      </c>
      <c r="J130">
        <v>5.7772099939999997</v>
      </c>
      <c r="K130">
        <v>10.92761949</v>
      </c>
      <c r="L130">
        <v>19.849677060000001</v>
      </c>
      <c r="M130">
        <v>26.499715810000001</v>
      </c>
      <c r="N130">
        <v>54.953648829999999</v>
      </c>
      <c r="O130">
        <v>-357.51307489999999</v>
      </c>
      <c r="P130">
        <v>-34.819595169999999</v>
      </c>
      <c r="Q130">
        <v>-25.971403639999998</v>
      </c>
      <c r="R130">
        <v>-18.914078379999999</v>
      </c>
      <c r="S130">
        <v>-13.05850691</v>
      </c>
      <c r="T130">
        <v>10.124496000000001</v>
      </c>
      <c r="U130">
        <v>6.4181052960000002</v>
      </c>
      <c r="V130">
        <v>5.6217010429999998</v>
      </c>
      <c r="W130">
        <v>5.3309230689999998</v>
      </c>
      <c r="X130">
        <v>5.1806565559999997</v>
      </c>
      <c r="Y130">
        <v>5.0947917870000001</v>
      </c>
      <c r="Z130">
        <v>5.0240574100000002</v>
      </c>
      <c r="AA130">
        <v>4.9518356099999998</v>
      </c>
      <c r="AB130">
        <v>4.858856887</v>
      </c>
      <c r="AC130">
        <v>4.727068193</v>
      </c>
      <c r="AD130">
        <v>4.5637797429999996</v>
      </c>
      <c r="AE130">
        <v>4.3930945719999999</v>
      </c>
      <c r="AF130">
        <v>4.2260331339999997</v>
      </c>
      <c r="AG130">
        <v>4.0668982720000004</v>
      </c>
      <c r="AH130">
        <v>3.9189459969999998</v>
      </c>
      <c r="AI130">
        <v>3.781095203</v>
      </c>
      <c r="AJ130">
        <v>3.653782171</v>
      </c>
      <c r="AK130">
        <v>3.5374014979999999</v>
      </c>
      <c r="AL130">
        <v>3.4319547899999998</v>
      </c>
      <c r="AM130">
        <v>3.370188127</v>
      </c>
      <c r="AN130">
        <v>3.31337941</v>
      </c>
      <c r="AO130">
        <v>3.261628639</v>
      </c>
      <c r="AP130">
        <v>3.214218469</v>
      </c>
      <c r="AQ130">
        <v>3.1711164599999999</v>
      </c>
      <c r="AR130">
        <v>3.1317352079999998</v>
      </c>
      <c r="AS130">
        <v>3.0949191620000001</v>
      </c>
      <c r="AT130">
        <v>3.061288394</v>
      </c>
      <c r="AU130">
        <v>3.0302191970000001</v>
      </c>
      <c r="AV130">
        <v>3.0012106869999999</v>
      </c>
    </row>
    <row r="131" spans="1:48" x14ac:dyDescent="0.25">
      <c r="A131" t="s">
        <v>243</v>
      </c>
      <c r="B131">
        <v>17.923179074528399</v>
      </c>
      <c r="C131">
        <v>18.501022367891199</v>
      </c>
      <c r="D131">
        <v>19.097495330000001</v>
      </c>
      <c r="E131">
        <v>19.758857160000002</v>
      </c>
      <c r="F131">
        <v>20.520135289999999</v>
      </c>
      <c r="G131">
        <v>21.281417869999999</v>
      </c>
      <c r="H131">
        <v>21.62246489</v>
      </c>
      <c r="I131">
        <v>21.893141740000001</v>
      </c>
      <c r="J131">
        <v>22.217975809999999</v>
      </c>
      <c r="K131">
        <v>22.56414775</v>
      </c>
      <c r="L131">
        <v>22.822574599999999</v>
      </c>
      <c r="M131">
        <v>23.05924971</v>
      </c>
      <c r="N131">
        <v>23.288597280000001</v>
      </c>
      <c r="O131">
        <v>23.687962550000002</v>
      </c>
      <c r="P131">
        <v>24.264712370000002</v>
      </c>
      <c r="Q131">
        <v>25.035355379999999</v>
      </c>
      <c r="R131">
        <v>25.990739390000002</v>
      </c>
      <c r="S131">
        <v>27.091060389999999</v>
      </c>
      <c r="T131">
        <v>28.303791669999999</v>
      </c>
      <c r="U131">
        <v>29.616813650000001</v>
      </c>
      <c r="V131">
        <v>30.978813679999998</v>
      </c>
      <c r="W131">
        <v>32.369359430000003</v>
      </c>
      <c r="X131">
        <v>33.769605120000001</v>
      </c>
      <c r="Y131">
        <v>35.15985156</v>
      </c>
      <c r="Z131">
        <v>36.54027</v>
      </c>
      <c r="AA131">
        <v>37.911567910000002</v>
      </c>
      <c r="AB131">
        <v>39.284248079999998</v>
      </c>
      <c r="AC131">
        <v>40.667424349999997</v>
      </c>
      <c r="AD131">
        <v>42.066043139999998</v>
      </c>
      <c r="AE131">
        <v>43.473950279999997</v>
      </c>
      <c r="AF131">
        <v>44.889478799999999</v>
      </c>
      <c r="AG131">
        <v>46.323956379999998</v>
      </c>
      <c r="AH131">
        <v>47.759668040000001</v>
      </c>
      <c r="AI131">
        <v>49.188526500000002</v>
      </c>
      <c r="AJ131">
        <v>50.605117010000001</v>
      </c>
      <c r="AK131">
        <v>52.008096680000001</v>
      </c>
      <c r="AL131">
        <v>53.394083340000002</v>
      </c>
      <c r="AM131">
        <v>54.757170760000001</v>
      </c>
      <c r="AN131">
        <v>56.104574370000002</v>
      </c>
      <c r="AO131">
        <v>57.444872830000001</v>
      </c>
      <c r="AP131">
        <v>58.779073279999999</v>
      </c>
      <c r="AQ131">
        <v>60.122048409999998</v>
      </c>
      <c r="AR131">
        <v>61.482248079999998</v>
      </c>
      <c r="AS131">
        <v>62.858342290000003</v>
      </c>
      <c r="AT131">
        <v>64.268961689999998</v>
      </c>
      <c r="AU131">
        <v>65.723084220000004</v>
      </c>
      <c r="AV131">
        <v>67.229911580000007</v>
      </c>
    </row>
    <row r="132" spans="1:48" x14ac:dyDescent="0.25">
      <c r="A132" t="s">
        <v>244</v>
      </c>
      <c r="B132">
        <v>23.0718856984514</v>
      </c>
      <c r="C132">
        <v>23.815723293369501</v>
      </c>
      <c r="D132">
        <v>24.583542210000001</v>
      </c>
      <c r="E132">
        <v>25.434890320000001</v>
      </c>
      <c r="F132">
        <v>26.414857210000001</v>
      </c>
      <c r="G132">
        <v>27.394829820000002</v>
      </c>
      <c r="H132">
        <v>27.833847800000001</v>
      </c>
      <c r="I132">
        <v>28.1822807</v>
      </c>
      <c r="J132">
        <v>28.600428319999999</v>
      </c>
      <c r="K132">
        <v>29.046043430000001</v>
      </c>
      <c r="L132">
        <v>29.378707330000001</v>
      </c>
      <c r="M132">
        <v>29.683370979999999</v>
      </c>
      <c r="N132">
        <v>29.97860214</v>
      </c>
      <c r="O132">
        <v>30.492691170000001</v>
      </c>
      <c r="P132">
        <v>31.23512118</v>
      </c>
      <c r="Q132">
        <v>32.227143150000003</v>
      </c>
      <c r="R132">
        <v>33.456975790000001</v>
      </c>
      <c r="S132">
        <v>34.873380789999999</v>
      </c>
      <c r="T132">
        <v>36.43448763</v>
      </c>
      <c r="U132">
        <v>38.124695209999999</v>
      </c>
      <c r="V132">
        <v>39.87795053</v>
      </c>
      <c r="W132">
        <v>41.66795175</v>
      </c>
      <c r="X132">
        <v>43.470439380000002</v>
      </c>
      <c r="Y132">
        <v>45.260055309999998</v>
      </c>
      <c r="Z132">
        <v>47.037020009999999</v>
      </c>
      <c r="AA132">
        <v>48.802244170000002</v>
      </c>
      <c r="AB132">
        <v>50.569247650000001</v>
      </c>
      <c r="AC132">
        <v>52.349762419999998</v>
      </c>
      <c r="AD132">
        <v>54.150155789999999</v>
      </c>
      <c r="AE132">
        <v>55.962505739999997</v>
      </c>
      <c r="AF132">
        <v>57.784666420000001</v>
      </c>
      <c r="AG132">
        <v>59.631219559999998</v>
      </c>
      <c r="AH132">
        <v>61.479361310000002</v>
      </c>
      <c r="AI132">
        <v>63.318681150000003</v>
      </c>
      <c r="AJ132">
        <v>65.142208890000006</v>
      </c>
      <c r="AK132">
        <v>66.948215880000006</v>
      </c>
      <c r="AL132">
        <v>68.732348360000003</v>
      </c>
      <c r="AM132">
        <v>70.487003430000001</v>
      </c>
      <c r="AN132">
        <v>72.221469290000002</v>
      </c>
      <c r="AO132">
        <v>73.946788920000003</v>
      </c>
      <c r="AP132">
        <v>75.664258810000007</v>
      </c>
      <c r="AQ132">
        <v>77.393024030000007</v>
      </c>
      <c r="AR132">
        <v>79.143961809999894</v>
      </c>
      <c r="AS132">
        <v>80.915360079999999</v>
      </c>
      <c r="AT132">
        <v>82.731201420000005</v>
      </c>
      <c r="AU132">
        <v>84.603042830000007</v>
      </c>
      <c r="AV132">
        <v>86.542729339999994</v>
      </c>
    </row>
    <row r="133" spans="1:48" x14ac:dyDescent="0.25">
      <c r="A133" t="s">
        <v>245</v>
      </c>
      <c r="B133">
        <v>31.162844648992699</v>
      </c>
      <c r="C133">
        <v>32.167534760476201</v>
      </c>
      <c r="D133">
        <v>33.204616080000001</v>
      </c>
      <c r="E133">
        <v>34.354519000000003</v>
      </c>
      <c r="F133">
        <v>35.678145360000002</v>
      </c>
      <c r="G133">
        <v>37.00177944</v>
      </c>
      <c r="H133">
        <v>37.594754340000001</v>
      </c>
      <c r="I133">
        <v>38.065377359999999</v>
      </c>
      <c r="J133">
        <v>38.630162970000001</v>
      </c>
      <c r="K133">
        <v>39.232048509999998</v>
      </c>
      <c r="L133">
        <v>39.681372580000001</v>
      </c>
      <c r="M133">
        <v>40.092877129999998</v>
      </c>
      <c r="N133">
        <v>40.491641370000004</v>
      </c>
      <c r="O133">
        <v>41.186013590000002</v>
      </c>
      <c r="P133">
        <v>42.18880249</v>
      </c>
      <c r="Q133">
        <v>43.528711469999998</v>
      </c>
      <c r="R133">
        <v>45.189827690000001</v>
      </c>
      <c r="S133">
        <v>47.102944340000001</v>
      </c>
      <c r="T133">
        <v>49.211507580000003</v>
      </c>
      <c r="U133">
        <v>51.494445210000002</v>
      </c>
      <c r="V133">
        <v>53.862540469999999</v>
      </c>
      <c r="W133">
        <v>56.280267860000002</v>
      </c>
      <c r="X133">
        <v>58.714860450000003</v>
      </c>
      <c r="Y133">
        <v>61.13206744</v>
      </c>
      <c r="Z133">
        <v>63.532186600000003</v>
      </c>
      <c r="AA133">
        <v>65.916447980000001</v>
      </c>
      <c r="AB133">
        <v>68.303112679999998</v>
      </c>
      <c r="AC133">
        <v>70.708026860000004</v>
      </c>
      <c r="AD133">
        <v>73.139790770000005</v>
      </c>
      <c r="AE133">
        <v>75.587704239999894</v>
      </c>
      <c r="AF133">
        <v>78.048868929999998</v>
      </c>
      <c r="AG133">
        <v>80.542980130000004</v>
      </c>
      <c r="AH133">
        <v>83.039237040000003</v>
      </c>
      <c r="AI133">
        <v>85.52357834</v>
      </c>
      <c r="AJ133">
        <v>87.986589499999994</v>
      </c>
      <c r="AK133">
        <v>90.425935629999998</v>
      </c>
      <c r="AL133">
        <v>92.835736199999999</v>
      </c>
      <c r="AM133">
        <v>95.205722080000001</v>
      </c>
      <c r="AN133">
        <v>97.548438700000005</v>
      </c>
      <c r="AO133">
        <v>99.87880165</v>
      </c>
      <c r="AP133">
        <v>102.1985621</v>
      </c>
      <c r="AQ133">
        <v>104.53357889999999</v>
      </c>
      <c r="AR133">
        <v>106.89854390000001</v>
      </c>
      <c r="AS133">
        <v>109.2911446</v>
      </c>
      <c r="AT133">
        <v>111.7437738</v>
      </c>
      <c r="AU133">
        <v>114.2720415</v>
      </c>
      <c r="AV133">
        <v>116.8919465</v>
      </c>
    </row>
    <row r="134" spans="1:48" x14ac:dyDescent="0.25">
      <c r="A134" t="s">
        <v>246</v>
      </c>
      <c r="B134">
        <v>30.886332296661699</v>
      </c>
      <c r="C134">
        <v>31.882107649906001</v>
      </c>
      <c r="D134">
        <v>32.909986789999998</v>
      </c>
      <c r="E134">
        <v>34.049686469999997</v>
      </c>
      <c r="F134">
        <v>35.3615681</v>
      </c>
      <c r="G134">
        <v>36.673457380000002</v>
      </c>
      <c r="H134">
        <v>37.261170730000003</v>
      </c>
      <c r="I134">
        <v>37.727617850000001</v>
      </c>
      <c r="J134">
        <v>38.28739204</v>
      </c>
      <c r="K134">
        <v>38.883936970000001</v>
      </c>
      <c r="L134">
        <v>39.329274120000001</v>
      </c>
      <c r="M134">
        <v>39.73712733</v>
      </c>
      <c r="N134">
        <v>40.132353270000003</v>
      </c>
      <c r="O134">
        <v>40.820564230000002</v>
      </c>
      <c r="P134">
        <v>41.814455250000002</v>
      </c>
      <c r="Q134">
        <v>43.142475019999999</v>
      </c>
      <c r="R134">
        <v>44.788851919999999</v>
      </c>
      <c r="S134">
        <v>46.684993220000003</v>
      </c>
      <c r="T134">
        <v>48.774846879999998</v>
      </c>
      <c r="U134">
        <v>51.037527679999997</v>
      </c>
      <c r="V134">
        <v>53.38461049</v>
      </c>
      <c r="W134">
        <v>55.780885040000001</v>
      </c>
      <c r="X134">
        <v>58.193875140000003</v>
      </c>
      <c r="Y134">
        <v>60.589633910000003</v>
      </c>
      <c r="Z134">
        <v>62.96845648</v>
      </c>
      <c r="AA134">
        <v>65.331561969999996</v>
      </c>
      <c r="AB134">
        <v>67.697049449999994</v>
      </c>
      <c r="AC134">
        <v>70.080624479999997</v>
      </c>
      <c r="AD134">
        <v>72.490811010000002</v>
      </c>
      <c r="AE134">
        <v>74.917003789999995</v>
      </c>
      <c r="AF134">
        <v>77.356330209999996</v>
      </c>
      <c r="AG134">
        <v>79.828310810000005</v>
      </c>
      <c r="AH134">
        <v>82.302418079999995</v>
      </c>
      <c r="AI134">
        <v>84.764715469999999</v>
      </c>
      <c r="AJ134">
        <v>87.205871970000004</v>
      </c>
      <c r="AK134">
        <v>89.623573440000001</v>
      </c>
      <c r="AL134">
        <v>92.011991510000001</v>
      </c>
      <c r="AM134">
        <v>94.36094817</v>
      </c>
      <c r="AN134">
        <v>96.682877529999999</v>
      </c>
      <c r="AO134">
        <v>98.992562840000005</v>
      </c>
      <c r="AP134">
        <v>101.29173969999999</v>
      </c>
      <c r="AQ134">
        <v>103.60603759999999</v>
      </c>
      <c r="AR134">
        <v>105.95001790000001</v>
      </c>
      <c r="AS134">
        <v>108.3213887</v>
      </c>
      <c r="AT134">
        <v>110.7522554</v>
      </c>
      <c r="AU134">
        <v>113.2580894</v>
      </c>
      <c r="AV134">
        <v>115.8547477</v>
      </c>
    </row>
    <row r="135" spans="1:48" x14ac:dyDescent="0.25">
      <c r="A135" t="s">
        <v>247</v>
      </c>
      <c r="B135">
        <v>29.290752439528301</v>
      </c>
      <c r="C135">
        <v>30.2350862981787</v>
      </c>
      <c r="D135">
        <v>31.20986547</v>
      </c>
      <c r="E135">
        <v>32.29068856</v>
      </c>
      <c r="F135">
        <v>33.534798729999999</v>
      </c>
      <c r="G135">
        <v>34.778916160000001</v>
      </c>
      <c r="H135">
        <v>35.336268390000001</v>
      </c>
      <c r="I135">
        <v>35.778618969999997</v>
      </c>
      <c r="J135">
        <v>36.309475370000001</v>
      </c>
      <c r="K135">
        <v>36.875202940000001</v>
      </c>
      <c r="L135">
        <v>37.297534089999999</v>
      </c>
      <c r="M135">
        <v>37.684317710000002</v>
      </c>
      <c r="N135">
        <v>38.059126390000003</v>
      </c>
      <c r="O135">
        <v>38.711784549999997</v>
      </c>
      <c r="P135">
        <v>39.654331409999998</v>
      </c>
      <c r="Q135">
        <v>40.913746029999999</v>
      </c>
      <c r="R135">
        <v>42.475071530000001</v>
      </c>
      <c r="S135">
        <v>44.273258660000003</v>
      </c>
      <c r="T135">
        <v>46.25515103</v>
      </c>
      <c r="U135">
        <v>48.400942329999999</v>
      </c>
      <c r="V135">
        <v>50.626775459999998</v>
      </c>
      <c r="W135">
        <v>52.899259090000001</v>
      </c>
      <c r="X135">
        <v>55.187594760000003</v>
      </c>
      <c r="Y135">
        <v>57.459589250000001</v>
      </c>
      <c r="Z135">
        <v>59.715522470000003</v>
      </c>
      <c r="AA135">
        <v>61.956550540000002</v>
      </c>
      <c r="AB135">
        <v>64.199837560000006</v>
      </c>
      <c r="AC135">
        <v>66.460277730000001</v>
      </c>
      <c r="AD135">
        <v>68.745954650000002</v>
      </c>
      <c r="AE135">
        <v>71.046810949999994</v>
      </c>
      <c r="AF135">
        <v>73.360122410000002</v>
      </c>
      <c r="AG135">
        <v>75.704401129999894</v>
      </c>
      <c r="AH135">
        <v>78.050696669999894</v>
      </c>
      <c r="AI135">
        <v>80.385792420000001</v>
      </c>
      <c r="AJ135">
        <v>82.70083941</v>
      </c>
      <c r="AK135">
        <v>84.993643050000003</v>
      </c>
      <c r="AL135">
        <v>87.258676070000007</v>
      </c>
      <c r="AM135">
        <v>89.486286239999998</v>
      </c>
      <c r="AN135">
        <v>91.688265340000001</v>
      </c>
      <c r="AO135">
        <v>93.878632909999894</v>
      </c>
      <c r="AP135">
        <v>96.059034890000007</v>
      </c>
      <c r="AQ135">
        <v>98.253776779999995</v>
      </c>
      <c r="AR135">
        <v>100.47666769999999</v>
      </c>
      <c r="AS135">
        <v>102.7255341</v>
      </c>
      <c r="AT135">
        <v>105.0308229</v>
      </c>
      <c r="AU135">
        <v>107.4072061</v>
      </c>
      <c r="AV135">
        <v>109.8697217</v>
      </c>
    </row>
    <row r="136" spans="1:48" x14ac:dyDescent="0.25">
      <c r="A136" t="s">
        <v>248</v>
      </c>
      <c r="B136">
        <v>29.9543403256998</v>
      </c>
      <c r="C136">
        <v>30.920068257800398</v>
      </c>
      <c r="D136">
        <v>31.916931250000001</v>
      </c>
      <c r="E136">
        <v>33.022240600000003</v>
      </c>
      <c r="F136">
        <v>34.294536340000001</v>
      </c>
      <c r="G136">
        <v>35.5668395</v>
      </c>
      <c r="H136">
        <v>36.136818650000002</v>
      </c>
      <c r="I136">
        <v>36.589190780000003</v>
      </c>
      <c r="J136">
        <v>37.132073839999997</v>
      </c>
      <c r="K136">
        <v>37.710618080000003</v>
      </c>
      <c r="L136">
        <v>38.142517230000003</v>
      </c>
      <c r="M136">
        <v>38.538063510000001</v>
      </c>
      <c r="N136">
        <v>38.921363550000002</v>
      </c>
      <c r="O136">
        <v>39.588807809999999</v>
      </c>
      <c r="P136">
        <v>40.552708269999997</v>
      </c>
      <c r="Q136">
        <v>41.840655179999999</v>
      </c>
      <c r="R136">
        <v>43.437352820000001</v>
      </c>
      <c r="S136">
        <v>45.276278240000003</v>
      </c>
      <c r="T136">
        <v>47.303070779999999</v>
      </c>
      <c r="U136">
        <v>49.49747541</v>
      </c>
      <c r="V136">
        <v>51.773735240000001</v>
      </c>
      <c r="W136">
        <v>54.097702439999999</v>
      </c>
      <c r="X136">
        <v>56.437880810000003</v>
      </c>
      <c r="Y136">
        <v>58.761347800000003</v>
      </c>
      <c r="Z136">
        <v>61.068389629999999</v>
      </c>
      <c r="AA136">
        <v>63.360188659999999</v>
      </c>
      <c r="AB136">
        <v>65.654297790000001</v>
      </c>
      <c r="AC136">
        <v>67.965948679999997</v>
      </c>
      <c r="AD136">
        <v>70.303408070000003</v>
      </c>
      <c r="AE136">
        <v>72.656390740000006</v>
      </c>
      <c r="AF136">
        <v>75.022110729999994</v>
      </c>
      <c r="AG136">
        <v>77.419499560000006</v>
      </c>
      <c r="AH136">
        <v>79.818950889999996</v>
      </c>
      <c r="AI136">
        <v>82.206948710000006</v>
      </c>
      <c r="AJ136">
        <v>84.574443560000006</v>
      </c>
      <c r="AK136">
        <v>86.919191119999894</v>
      </c>
      <c r="AL136">
        <v>89.235538919999996</v>
      </c>
      <c r="AM136">
        <v>91.513616049999996</v>
      </c>
      <c r="AN136">
        <v>93.765481429999994</v>
      </c>
      <c r="AO136">
        <v>96.005472209999894</v>
      </c>
      <c r="AP136">
        <v>98.235271639999894</v>
      </c>
      <c r="AQ136">
        <v>100.47973589999999</v>
      </c>
      <c r="AR136">
        <v>102.7529868</v>
      </c>
      <c r="AS136">
        <v>105.0528017</v>
      </c>
      <c r="AT136">
        <v>107.4103173</v>
      </c>
      <c r="AU136">
        <v>109.840538</v>
      </c>
      <c r="AV136">
        <v>112.35884230000001</v>
      </c>
    </row>
    <row r="137" spans="1:48" x14ac:dyDescent="0.25">
      <c r="A137" t="s">
        <v>249</v>
      </c>
      <c r="B137">
        <v>47.267577699983498</v>
      </c>
      <c r="C137">
        <v>48.791484405030999</v>
      </c>
      <c r="D137">
        <v>50.364521850000003</v>
      </c>
      <c r="E137">
        <v>52.108686300000002</v>
      </c>
      <c r="F137">
        <v>54.116353199999999</v>
      </c>
      <c r="G137">
        <v>56.124031809999998</v>
      </c>
      <c r="H137">
        <v>57.023451860000002</v>
      </c>
      <c r="I137">
        <v>57.73728946</v>
      </c>
      <c r="J137">
        <v>58.593952209999998</v>
      </c>
      <c r="K137">
        <v>59.506887839999997</v>
      </c>
      <c r="L137">
        <v>60.188419349999997</v>
      </c>
      <c r="M137">
        <v>60.812586469999999</v>
      </c>
      <c r="N137">
        <v>61.41742919</v>
      </c>
      <c r="O137">
        <v>62.470647960000001</v>
      </c>
      <c r="P137">
        <v>63.991670929999998</v>
      </c>
      <c r="Q137">
        <v>66.024035179999998</v>
      </c>
      <c r="R137">
        <v>68.543604270000003</v>
      </c>
      <c r="S137">
        <v>71.445405789999995</v>
      </c>
      <c r="T137">
        <v>74.643659290000002</v>
      </c>
      <c r="U137">
        <v>78.106402599999996</v>
      </c>
      <c r="V137">
        <v>81.698312380000004</v>
      </c>
      <c r="W137">
        <v>85.365503820000001</v>
      </c>
      <c r="X137">
        <v>89.058276280000001</v>
      </c>
      <c r="Y137">
        <v>92.724678389999994</v>
      </c>
      <c r="Z137">
        <v>96.365161799999996</v>
      </c>
      <c r="AA137">
        <v>99.981592239999998</v>
      </c>
      <c r="AB137">
        <v>103.601668</v>
      </c>
      <c r="AC137">
        <v>107.2494245</v>
      </c>
      <c r="AD137">
        <v>110.9379064</v>
      </c>
      <c r="AE137">
        <v>114.6508839</v>
      </c>
      <c r="AF137">
        <v>118.3839607</v>
      </c>
      <c r="AG137">
        <v>122.1670106</v>
      </c>
      <c r="AH137">
        <v>125.953315</v>
      </c>
      <c r="AI137">
        <v>129.72154599999999</v>
      </c>
      <c r="AJ137">
        <v>133.4574235</v>
      </c>
      <c r="AK137">
        <v>137.1574061</v>
      </c>
      <c r="AL137">
        <v>140.8125742</v>
      </c>
      <c r="AM137">
        <v>144.40735169999999</v>
      </c>
      <c r="AN137">
        <v>147.96076729999999</v>
      </c>
      <c r="AO137">
        <v>151.49544499999999</v>
      </c>
      <c r="AP137">
        <v>155.0140409</v>
      </c>
      <c r="AQ137">
        <v>158.5557776</v>
      </c>
      <c r="AR137">
        <v>162.14293939999999</v>
      </c>
      <c r="AS137">
        <v>165.77201880000001</v>
      </c>
      <c r="AT137">
        <v>169.49214910000001</v>
      </c>
      <c r="AU137">
        <v>173.32700729999999</v>
      </c>
      <c r="AV137">
        <v>177.30086030000001</v>
      </c>
    </row>
    <row r="138" spans="1:48" x14ac:dyDescent="0.25">
      <c r="A138" t="s">
        <v>250</v>
      </c>
      <c r="B138">
        <v>59.984611855394</v>
      </c>
      <c r="C138">
        <v>61.918515741611898</v>
      </c>
      <c r="D138">
        <v>63.914768680000002</v>
      </c>
      <c r="E138">
        <v>66.128189219999996</v>
      </c>
      <c r="F138">
        <v>68.676005829999994</v>
      </c>
      <c r="G138">
        <v>71.223837309999894</v>
      </c>
      <c r="H138">
        <v>72.365240470000003</v>
      </c>
      <c r="I138">
        <v>73.271131429999997</v>
      </c>
      <c r="J138">
        <v>74.358273710000006</v>
      </c>
      <c r="K138">
        <v>75.51682873</v>
      </c>
      <c r="L138">
        <v>76.381721850000005</v>
      </c>
      <c r="M138">
        <v>77.17381709</v>
      </c>
      <c r="N138">
        <v>77.941388799999999</v>
      </c>
      <c r="O138">
        <v>79.277969229999997</v>
      </c>
      <c r="P138">
        <v>81.208213520000001</v>
      </c>
      <c r="Q138">
        <v>83.787372149999996</v>
      </c>
      <c r="R138">
        <v>86.984814900000003</v>
      </c>
      <c r="S138">
        <v>90.667327240000006</v>
      </c>
      <c r="T138">
        <v>94.726050020000002</v>
      </c>
      <c r="U138">
        <v>99.120421890000003</v>
      </c>
      <c r="V138">
        <v>103.6787116</v>
      </c>
      <c r="W138">
        <v>108.3325371</v>
      </c>
      <c r="X138">
        <v>113.0188259</v>
      </c>
      <c r="Y138">
        <v>117.67164959999999</v>
      </c>
      <c r="Z138">
        <v>122.2915814</v>
      </c>
      <c r="AA138">
        <v>126.88098890000001</v>
      </c>
      <c r="AB138">
        <v>131.47502249999999</v>
      </c>
      <c r="AC138">
        <v>136.1041841</v>
      </c>
      <c r="AD138">
        <v>140.78502810000001</v>
      </c>
      <c r="AE138">
        <v>145.49695800000001</v>
      </c>
      <c r="AF138">
        <v>150.23439490000001</v>
      </c>
      <c r="AG138">
        <v>155.03524970000001</v>
      </c>
      <c r="AH138">
        <v>159.8402347</v>
      </c>
      <c r="AI138">
        <v>164.6222837</v>
      </c>
      <c r="AJ138">
        <v>169.36327470000001</v>
      </c>
      <c r="AK138">
        <v>174.05871350000001</v>
      </c>
      <c r="AL138">
        <v>178.69728090000001</v>
      </c>
      <c r="AM138">
        <v>183.25920980000001</v>
      </c>
      <c r="AN138">
        <v>187.76864879999999</v>
      </c>
      <c r="AO138">
        <v>192.25430850000001</v>
      </c>
      <c r="AP138">
        <v>196.71955969999999</v>
      </c>
      <c r="AQ138">
        <v>201.2141776</v>
      </c>
      <c r="AR138">
        <v>205.76644200000001</v>
      </c>
      <c r="AS138">
        <v>210.3719016</v>
      </c>
      <c r="AT138">
        <v>215.0929088</v>
      </c>
      <c r="AU138">
        <v>219.95951059999999</v>
      </c>
      <c r="AV138">
        <v>225.0025029</v>
      </c>
    </row>
    <row r="139" spans="1:48" x14ac:dyDescent="0.25">
      <c r="A139" t="s">
        <v>251</v>
      </c>
      <c r="B139">
        <v>24.905997551598102</v>
      </c>
      <c r="C139">
        <v>25.708966912661602</v>
      </c>
      <c r="D139">
        <v>26.537824000000001</v>
      </c>
      <c r="E139">
        <v>27.45685048</v>
      </c>
      <c r="F139">
        <v>28.514720359999998</v>
      </c>
      <c r="G139">
        <v>29.57259642</v>
      </c>
      <c r="H139">
        <v>30.046514370000001</v>
      </c>
      <c r="I139">
        <v>30.42264613</v>
      </c>
      <c r="J139">
        <v>30.87403462</v>
      </c>
      <c r="K139">
        <v>31.355074129999998</v>
      </c>
      <c r="L139">
        <v>31.714183330000001</v>
      </c>
      <c r="M139">
        <v>32.043066379999999</v>
      </c>
      <c r="N139">
        <v>32.361767100000002</v>
      </c>
      <c r="O139">
        <v>32.916723910000002</v>
      </c>
      <c r="P139">
        <v>33.718173790000002</v>
      </c>
      <c r="Q139">
        <v>34.789057079999999</v>
      </c>
      <c r="R139">
        <v>36.116655919999999</v>
      </c>
      <c r="S139">
        <v>37.645658789999999</v>
      </c>
      <c r="T139">
        <v>39.330866649999997</v>
      </c>
      <c r="U139">
        <v>41.155438179999997</v>
      </c>
      <c r="V139">
        <v>43.048069460000001</v>
      </c>
      <c r="W139">
        <v>44.980367780000002</v>
      </c>
      <c r="X139">
        <v>46.926145130000002</v>
      </c>
      <c r="Y139">
        <v>48.858027540000002</v>
      </c>
      <c r="Z139">
        <v>50.776252999999997</v>
      </c>
      <c r="AA139">
        <v>52.681804589999999</v>
      </c>
      <c r="AB139">
        <v>54.589276959999999</v>
      </c>
      <c r="AC139">
        <v>56.511334689999998</v>
      </c>
      <c r="AD139">
        <v>58.454851290000001</v>
      </c>
      <c r="AE139">
        <v>60.411274970000001</v>
      </c>
      <c r="AF139">
        <v>62.378289279999997</v>
      </c>
      <c r="AG139">
        <v>64.371635150000003</v>
      </c>
      <c r="AH139">
        <v>66.366695910000004</v>
      </c>
      <c r="AI139">
        <v>68.352233459999894</v>
      </c>
      <c r="AJ139">
        <v>70.320723520000001</v>
      </c>
      <c r="AK139">
        <v>72.270299989999998</v>
      </c>
      <c r="AL139">
        <v>74.196263040000005</v>
      </c>
      <c r="AM139">
        <v>76.090405349999997</v>
      </c>
      <c r="AN139">
        <v>77.962753489999997</v>
      </c>
      <c r="AO139">
        <v>79.825228330000002</v>
      </c>
      <c r="AP139">
        <v>81.679229399999997</v>
      </c>
      <c r="AQ139">
        <v>83.545423729999996</v>
      </c>
      <c r="AR139">
        <v>85.435553240000004</v>
      </c>
      <c r="AS139">
        <v>87.347769769999999</v>
      </c>
      <c r="AT139">
        <v>89.307962380000006</v>
      </c>
      <c r="AU139">
        <v>91.328606820000005</v>
      </c>
      <c r="AV139">
        <v>93.422489740000003</v>
      </c>
    </row>
    <row r="140" spans="1:48" x14ac:dyDescent="0.25">
      <c r="A140" t="s">
        <v>252</v>
      </c>
      <c r="B140">
        <v>39.137053681242399</v>
      </c>
      <c r="C140">
        <v>40.3988322919257</v>
      </c>
      <c r="D140">
        <v>41.701290640000003</v>
      </c>
      <c r="E140">
        <v>43.14544033</v>
      </c>
      <c r="F140">
        <v>44.807767259999999</v>
      </c>
      <c r="G140">
        <v>46.470103880000003</v>
      </c>
      <c r="H140">
        <v>47.214814150000002</v>
      </c>
      <c r="I140">
        <v>47.805864120000003</v>
      </c>
      <c r="J140">
        <v>48.515171799999997</v>
      </c>
      <c r="K140">
        <v>49.271072840000002</v>
      </c>
      <c r="L140">
        <v>49.835373709999999</v>
      </c>
      <c r="M140">
        <v>50.352177480000002</v>
      </c>
      <c r="N140">
        <v>50.852980840000001</v>
      </c>
      <c r="O140">
        <v>51.725034829999998</v>
      </c>
      <c r="P140">
        <v>52.984425729999998</v>
      </c>
      <c r="Q140">
        <v>54.667201810000002</v>
      </c>
      <c r="R140">
        <v>56.753378320000003</v>
      </c>
      <c r="S140">
        <v>59.156039249999999</v>
      </c>
      <c r="T140">
        <v>61.80415927</v>
      </c>
      <c r="U140">
        <v>64.671274049999994</v>
      </c>
      <c r="V140">
        <v>67.645337310000002</v>
      </c>
      <c r="W140">
        <v>70.681732980000007</v>
      </c>
      <c r="X140">
        <v>73.739309460000001</v>
      </c>
      <c r="Y140">
        <v>76.775051570000002</v>
      </c>
      <c r="Z140">
        <v>79.789333279999994</v>
      </c>
      <c r="AA140">
        <v>82.783699380000002</v>
      </c>
      <c r="AB140">
        <v>85.781083780000003</v>
      </c>
      <c r="AC140">
        <v>88.801387480000002</v>
      </c>
      <c r="AD140">
        <v>91.855411459999999</v>
      </c>
      <c r="AE140">
        <v>94.929717490000002</v>
      </c>
      <c r="AF140">
        <v>98.020665550000004</v>
      </c>
      <c r="AG140">
        <v>101.1529908</v>
      </c>
      <c r="AH140">
        <v>104.2880108</v>
      </c>
      <c r="AI140">
        <v>107.4080661</v>
      </c>
      <c r="AJ140">
        <v>110.5013331</v>
      </c>
      <c r="AK140">
        <v>113.5648795</v>
      </c>
      <c r="AL140">
        <v>116.59132</v>
      </c>
      <c r="AM140">
        <v>119.56775759999999</v>
      </c>
      <c r="AN140">
        <v>122.5099481</v>
      </c>
      <c r="AO140">
        <v>125.43662380000001</v>
      </c>
      <c r="AP140">
        <v>128.34998390000001</v>
      </c>
      <c r="AQ140">
        <v>131.28250439999999</v>
      </c>
      <c r="AR140">
        <v>134.2526364</v>
      </c>
      <c r="AS140">
        <v>137.25747569999999</v>
      </c>
      <c r="AT140">
        <v>140.33770419999999</v>
      </c>
      <c r="AU140">
        <v>143.51292620000001</v>
      </c>
      <c r="AV140">
        <v>146.80323440000001</v>
      </c>
    </row>
    <row r="141" spans="1:48" x14ac:dyDescent="0.25">
      <c r="A141" t="s">
        <v>253</v>
      </c>
      <c r="B141">
        <v>41.0446948406777</v>
      </c>
      <c r="C141">
        <v>42.367975802341199</v>
      </c>
      <c r="D141">
        <v>43.733919329999999</v>
      </c>
      <c r="E141">
        <v>45.248460610000002</v>
      </c>
      <c r="F141">
        <v>46.991813649999997</v>
      </c>
      <c r="G141">
        <v>48.735176860000003</v>
      </c>
      <c r="H141">
        <v>49.516186240000003</v>
      </c>
      <c r="I141">
        <v>50.136045510000002</v>
      </c>
      <c r="J141">
        <v>50.879926679999997</v>
      </c>
      <c r="K141">
        <v>51.672672290000001</v>
      </c>
      <c r="L141">
        <v>52.26447864</v>
      </c>
      <c r="M141">
        <v>52.806472759999998</v>
      </c>
      <c r="N141">
        <v>53.331686570000002</v>
      </c>
      <c r="O141">
        <v>54.246246730000003</v>
      </c>
      <c r="P141">
        <v>55.567023599999999</v>
      </c>
      <c r="Q141">
        <v>57.331822529999997</v>
      </c>
      <c r="R141">
        <v>59.519684679999997</v>
      </c>
      <c r="S141">
        <v>62.039457509999998</v>
      </c>
      <c r="T141">
        <v>64.81665375</v>
      </c>
      <c r="U141">
        <v>67.82351912</v>
      </c>
      <c r="V141">
        <v>70.942545899999999</v>
      </c>
      <c r="W141">
        <v>74.126943350000005</v>
      </c>
      <c r="X141">
        <v>77.33355401</v>
      </c>
      <c r="Y141">
        <v>80.517266039999996</v>
      </c>
      <c r="Z141">
        <v>83.678471619999996</v>
      </c>
      <c r="AA141">
        <v>86.818790870000001</v>
      </c>
      <c r="AB141">
        <v>89.962275529999999</v>
      </c>
      <c r="AC141">
        <v>93.129796650000003</v>
      </c>
      <c r="AD141">
        <v>96.332681649999998</v>
      </c>
      <c r="AE141">
        <v>99.556837299999998</v>
      </c>
      <c r="AF141">
        <v>102.7984462</v>
      </c>
      <c r="AG141">
        <v>106.083449</v>
      </c>
      <c r="AH141">
        <v>109.371278</v>
      </c>
      <c r="AI141">
        <v>112.64341279999999</v>
      </c>
      <c r="AJ141">
        <v>115.88745369999999</v>
      </c>
      <c r="AK141">
        <v>119.10032529999999</v>
      </c>
      <c r="AL141">
        <v>122.2742823</v>
      </c>
      <c r="AM141">
        <v>125.3957992</v>
      </c>
      <c r="AN141">
        <v>128.4813997</v>
      </c>
      <c r="AO141">
        <v>131.55072910000001</v>
      </c>
      <c r="AP141">
        <v>134.60609389999999</v>
      </c>
      <c r="AQ141">
        <v>137.68155300000001</v>
      </c>
      <c r="AR141">
        <v>140.79645690000001</v>
      </c>
      <c r="AS141">
        <v>143.94775989999999</v>
      </c>
      <c r="AT141">
        <v>147.17812670000001</v>
      </c>
      <c r="AU141">
        <v>150.50811709999999</v>
      </c>
      <c r="AV141">
        <v>153.95880349999999</v>
      </c>
    </row>
    <row r="142" spans="1:48" x14ac:dyDescent="0.25">
      <c r="A142" t="s">
        <v>254</v>
      </c>
      <c r="B142">
        <v>30.434579284022298</v>
      </c>
      <c r="C142">
        <v>31.415790120139199</v>
      </c>
      <c r="D142">
        <v>32.428635190000001</v>
      </c>
      <c r="E142">
        <v>33.55166526</v>
      </c>
      <c r="F142">
        <v>34.844358909999997</v>
      </c>
      <c r="G142">
        <v>36.137060099999999</v>
      </c>
      <c r="H142">
        <v>36.716177369999997</v>
      </c>
      <c r="I142">
        <v>37.175802089999998</v>
      </c>
      <c r="J142">
        <v>37.727388849999997</v>
      </c>
      <c r="K142">
        <v>38.315208519999999</v>
      </c>
      <c r="L142">
        <v>38.754032039999998</v>
      </c>
      <c r="M142">
        <v>39.155919859999997</v>
      </c>
      <c r="N142">
        <v>39.545365109999999</v>
      </c>
      <c r="O142">
        <v>40.223510079999997</v>
      </c>
      <c r="P142">
        <v>41.202864140000003</v>
      </c>
      <c r="Q142">
        <v>42.511459889999998</v>
      </c>
      <c r="R142">
        <v>44.13375637</v>
      </c>
      <c r="S142">
        <v>46.002164120000003</v>
      </c>
      <c r="T142">
        <v>48.06145094</v>
      </c>
      <c r="U142">
        <v>50.291037070000002</v>
      </c>
      <c r="V142">
        <v>52.60379073</v>
      </c>
      <c r="W142">
        <v>54.965016630000001</v>
      </c>
      <c r="X142">
        <v>57.342713590000002</v>
      </c>
      <c r="Y142">
        <v>59.703431260000002</v>
      </c>
      <c r="Z142">
        <v>62.047460430000001</v>
      </c>
      <c r="AA142">
        <v>64.376002409999998</v>
      </c>
      <c r="AB142">
        <v>66.706891549999995</v>
      </c>
      <c r="AC142">
        <v>69.055603669999996</v>
      </c>
      <c r="AD142">
        <v>71.430538069999997</v>
      </c>
      <c r="AE142">
        <v>73.821244609999894</v>
      </c>
      <c r="AF142">
        <v>76.224892690000004</v>
      </c>
      <c r="AG142">
        <v>78.660717340000005</v>
      </c>
      <c r="AH142">
        <v>81.09863756</v>
      </c>
      <c r="AI142">
        <v>83.524920629999997</v>
      </c>
      <c r="AJ142">
        <v>85.930372019999893</v>
      </c>
      <c r="AK142">
        <v>88.312711440000001</v>
      </c>
      <c r="AL142">
        <v>90.666195770000002</v>
      </c>
      <c r="AM142">
        <v>92.980795869999994</v>
      </c>
      <c r="AN142">
        <v>95.268763980000003</v>
      </c>
      <c r="AO142">
        <v>97.544667110000006</v>
      </c>
      <c r="AP142">
        <v>99.810215510000006</v>
      </c>
      <c r="AQ142">
        <v>102.0906638</v>
      </c>
      <c r="AR142">
        <v>104.4003603</v>
      </c>
      <c r="AS142">
        <v>106.73704669999999</v>
      </c>
      <c r="AT142">
        <v>109.13235880000001</v>
      </c>
      <c r="AU142">
        <v>111.6015417</v>
      </c>
      <c r="AV142">
        <v>114.1602204</v>
      </c>
    </row>
    <row r="143" spans="1:48" x14ac:dyDescent="0.25">
      <c r="A143" t="s">
        <v>255</v>
      </c>
      <c r="B143">
        <v>22.333568002393498</v>
      </c>
      <c r="C143">
        <v>23.053602234790599</v>
      </c>
      <c r="D143">
        <v>23.796850370000001</v>
      </c>
      <c r="E143">
        <v>24.620954690000001</v>
      </c>
      <c r="F143">
        <v>25.569561910000001</v>
      </c>
      <c r="G143">
        <v>26.51817466</v>
      </c>
      <c r="H143">
        <v>26.943143729999999</v>
      </c>
      <c r="I143">
        <v>27.280426519999999</v>
      </c>
      <c r="J143">
        <v>27.685193099999999</v>
      </c>
      <c r="K143">
        <v>28.11654819</v>
      </c>
      <c r="L143">
        <v>28.438566600000001</v>
      </c>
      <c r="M143">
        <v>28.733480780000001</v>
      </c>
      <c r="N143">
        <v>29.019264320000001</v>
      </c>
      <c r="O143">
        <v>29.516902120000001</v>
      </c>
      <c r="P143">
        <v>30.235573810000002</v>
      </c>
      <c r="Q143">
        <v>31.195850329999999</v>
      </c>
      <c r="R143">
        <v>32.386327399999999</v>
      </c>
      <c r="S143">
        <v>33.757406369999998</v>
      </c>
      <c r="T143">
        <v>35.268556619999998</v>
      </c>
      <c r="U143">
        <v>36.904676289999998</v>
      </c>
      <c r="V143">
        <v>38.601826109999998</v>
      </c>
      <c r="W143">
        <v>40.334545949999999</v>
      </c>
      <c r="X143">
        <v>42.079352620000002</v>
      </c>
      <c r="Y143">
        <v>43.811699500000003</v>
      </c>
      <c r="Z143">
        <v>45.531799999999997</v>
      </c>
      <c r="AA143">
        <v>47.240535649999998</v>
      </c>
      <c r="AB143">
        <v>48.950993689999997</v>
      </c>
      <c r="AC143">
        <v>50.67453064</v>
      </c>
      <c r="AD143">
        <v>52.41731008</v>
      </c>
      <c r="AE143">
        <v>54.171663459999998</v>
      </c>
      <c r="AF143">
        <v>55.935513630000003</v>
      </c>
      <c r="AG143">
        <v>57.722975679999998</v>
      </c>
      <c r="AH143">
        <v>59.511975499999998</v>
      </c>
      <c r="AI143">
        <v>61.292435730000001</v>
      </c>
      <c r="AJ143">
        <v>63.057609210000003</v>
      </c>
      <c r="AK143">
        <v>64.805822610000007</v>
      </c>
      <c r="AL143">
        <v>66.532861519999997</v>
      </c>
      <c r="AM143">
        <v>68.231366300000005</v>
      </c>
      <c r="AN143">
        <v>69.910327949999996</v>
      </c>
      <c r="AO143">
        <v>71.580436050000003</v>
      </c>
      <c r="AP143">
        <v>73.24294562</v>
      </c>
      <c r="AQ143">
        <v>74.916389050000006</v>
      </c>
      <c r="AR143">
        <v>76.611295499999997</v>
      </c>
      <c r="AS143">
        <v>78.326007700000005</v>
      </c>
      <c r="AT143">
        <v>80.083740750000004</v>
      </c>
      <c r="AU143">
        <v>81.895681819999893</v>
      </c>
      <c r="AV143">
        <v>83.773296900000005</v>
      </c>
    </row>
    <row r="144" spans="1:48" x14ac:dyDescent="0.25">
      <c r="A144" t="s">
        <v>256</v>
      </c>
      <c r="B144">
        <v>33.550101606778199</v>
      </c>
      <c r="C144">
        <v>34.631756882580703</v>
      </c>
      <c r="D144">
        <v>35.748284720000001</v>
      </c>
      <c r="E144">
        <v>36.986276959999998</v>
      </c>
      <c r="F144">
        <v>38.411300869999998</v>
      </c>
      <c r="G144">
        <v>39.836333099999997</v>
      </c>
      <c r="H144">
        <v>40.474733360000002</v>
      </c>
      <c r="I144">
        <v>40.981408870000003</v>
      </c>
      <c r="J144">
        <v>41.589460379999998</v>
      </c>
      <c r="K144">
        <v>42.237453879999997</v>
      </c>
      <c r="L144">
        <v>42.721198819999998</v>
      </c>
      <c r="M144">
        <v>43.164227029999999</v>
      </c>
      <c r="N144">
        <v>43.593538950000003</v>
      </c>
      <c r="O144">
        <v>44.341104170000001</v>
      </c>
      <c r="P144">
        <v>45.420712590000001</v>
      </c>
      <c r="Q144">
        <v>46.863266459999998</v>
      </c>
      <c r="R144">
        <v>48.651633940000004</v>
      </c>
      <c r="S144">
        <v>50.711306569999998</v>
      </c>
      <c r="T144">
        <v>52.981398140000003</v>
      </c>
      <c r="U144">
        <v>55.439222209999997</v>
      </c>
      <c r="V144">
        <v>57.988727470000001</v>
      </c>
      <c r="W144">
        <v>60.591666979999999</v>
      </c>
      <c r="X144">
        <v>63.21276366</v>
      </c>
      <c r="Y144">
        <v>65.815142910000006</v>
      </c>
      <c r="Z144">
        <v>68.399125299999994</v>
      </c>
      <c r="AA144">
        <v>70.966035110000007</v>
      </c>
      <c r="AB144">
        <v>73.535532340000003</v>
      </c>
      <c r="AC144">
        <v>76.124677070000004</v>
      </c>
      <c r="AD144">
        <v>78.742728380000003</v>
      </c>
      <c r="AE144">
        <v>81.378166410000006</v>
      </c>
      <c r="AF144">
        <v>84.027870759999999</v>
      </c>
      <c r="AG144">
        <v>86.713045530000002</v>
      </c>
      <c r="AH144">
        <v>89.40053039</v>
      </c>
      <c r="AI144">
        <v>92.075186830000007</v>
      </c>
      <c r="AJ144">
        <v>94.726879100000005</v>
      </c>
      <c r="AK144">
        <v>97.353093479999998</v>
      </c>
      <c r="AL144">
        <v>99.947498929999995</v>
      </c>
      <c r="AM144">
        <v>102.4990397</v>
      </c>
      <c r="AN144">
        <v>105.0212221</v>
      </c>
      <c r="AO144">
        <v>107.5301046</v>
      </c>
      <c r="AP144">
        <v>110.0275723</v>
      </c>
      <c r="AQ144">
        <v>112.5414651</v>
      </c>
      <c r="AR144">
        <v>115.08760030000001</v>
      </c>
      <c r="AS144">
        <v>117.6634883</v>
      </c>
      <c r="AT144">
        <v>120.30400330000001</v>
      </c>
      <c r="AU144">
        <v>123.02595119999999</v>
      </c>
      <c r="AV144">
        <v>125.8465563</v>
      </c>
    </row>
    <row r="145" spans="1:48" x14ac:dyDescent="0.25">
      <c r="A145" t="s">
        <v>257</v>
      </c>
      <c r="B145">
        <v>27.3461371965121</v>
      </c>
      <c r="C145">
        <v>28.227776659727699</v>
      </c>
      <c r="D145">
        <v>29.13784017</v>
      </c>
      <c r="E145">
        <v>30.146907330000001</v>
      </c>
      <c r="F145">
        <v>31.308420940000001</v>
      </c>
      <c r="G145">
        <v>32.469941310000003</v>
      </c>
      <c r="H145">
        <v>32.990290889999997</v>
      </c>
      <c r="I145">
        <v>33.403273779999999</v>
      </c>
      <c r="J145">
        <v>33.898886589999996</v>
      </c>
      <c r="K145">
        <v>34.427055459999998</v>
      </c>
      <c r="L145">
        <v>34.821348020000002</v>
      </c>
      <c r="M145">
        <v>35.182453039999999</v>
      </c>
      <c r="N145">
        <v>35.532378139999999</v>
      </c>
      <c r="O145">
        <v>36.141706280000001</v>
      </c>
      <c r="P145">
        <v>37.021677390000001</v>
      </c>
      <c r="Q145">
        <v>38.197479379999997</v>
      </c>
      <c r="R145">
        <v>39.655148359999998</v>
      </c>
      <c r="S145">
        <v>41.333953710000003</v>
      </c>
      <c r="T145">
        <v>43.184268099999997</v>
      </c>
      <c r="U145">
        <v>45.187600150000002</v>
      </c>
      <c r="V145">
        <v>47.265660050000001</v>
      </c>
      <c r="W145">
        <v>49.387273329999999</v>
      </c>
      <c r="X145">
        <v>51.523686220000002</v>
      </c>
      <c r="Y145">
        <v>53.644842830000002</v>
      </c>
      <c r="Z145">
        <v>55.751004469999998</v>
      </c>
      <c r="AA145">
        <v>57.843250519999998</v>
      </c>
      <c r="AB145">
        <v>59.937605550000001</v>
      </c>
      <c r="AC145">
        <v>62.047974920000001</v>
      </c>
      <c r="AD145">
        <v>64.181905580000006</v>
      </c>
      <c r="AE145">
        <v>66.330007859999995</v>
      </c>
      <c r="AF145">
        <v>68.489738399999894</v>
      </c>
      <c r="AG145">
        <v>70.678380279999999</v>
      </c>
      <c r="AH145">
        <v>72.868905080000005</v>
      </c>
      <c r="AI145">
        <v>75.048973649999894</v>
      </c>
      <c r="AJ145">
        <v>77.210324499999999</v>
      </c>
      <c r="AK145">
        <v>79.350908739999994</v>
      </c>
      <c r="AL145">
        <v>81.465566050000007</v>
      </c>
      <c r="AM145">
        <v>83.545285010000001</v>
      </c>
      <c r="AN145">
        <v>85.601074550000007</v>
      </c>
      <c r="AO145">
        <v>87.646023450000001</v>
      </c>
      <c r="AP145">
        <v>89.681668389999999</v>
      </c>
      <c r="AQ145">
        <v>91.730701199999999</v>
      </c>
      <c r="AR145">
        <v>93.806014219999994</v>
      </c>
      <c r="AS145">
        <v>95.905578199999894</v>
      </c>
      <c r="AT145">
        <v>98.057818679999997</v>
      </c>
      <c r="AU145">
        <v>100.2764337</v>
      </c>
      <c r="AV145">
        <v>102.5754627</v>
      </c>
    </row>
    <row r="146" spans="1:48" x14ac:dyDescent="0.25">
      <c r="A146" t="s">
        <v>258</v>
      </c>
      <c r="B146">
        <v>24.966185578210901</v>
      </c>
      <c r="C146">
        <v>25.771095401252399</v>
      </c>
      <c r="D146">
        <v>26.60195551</v>
      </c>
      <c r="E146">
        <v>27.523202919999999</v>
      </c>
      <c r="F146">
        <v>28.583629259999999</v>
      </c>
      <c r="G146">
        <v>29.644061780000001</v>
      </c>
      <c r="H146">
        <v>30.119125010000001</v>
      </c>
      <c r="I146">
        <v>30.496165739999999</v>
      </c>
      <c r="J146">
        <v>30.94864505</v>
      </c>
      <c r="K146">
        <v>31.430847050000001</v>
      </c>
      <c r="L146">
        <v>31.790824069999999</v>
      </c>
      <c r="M146">
        <v>32.120501900000001</v>
      </c>
      <c r="N146">
        <v>32.4399728</v>
      </c>
      <c r="O146">
        <v>32.996270719999998</v>
      </c>
      <c r="P146">
        <v>33.79965739</v>
      </c>
      <c r="Q146">
        <v>34.873128579999999</v>
      </c>
      <c r="R146">
        <v>36.203935710000003</v>
      </c>
      <c r="S146">
        <v>37.736633580000003</v>
      </c>
      <c r="T146">
        <v>39.42591393</v>
      </c>
      <c r="U146">
        <v>41.254894729999997</v>
      </c>
      <c r="V146">
        <v>43.152099759999999</v>
      </c>
      <c r="W146">
        <v>45.08906769</v>
      </c>
      <c r="X146">
        <v>47.039547210000002</v>
      </c>
      <c r="Y146">
        <v>48.976098219999997</v>
      </c>
      <c r="Z146">
        <v>50.89895928</v>
      </c>
      <c r="AA146">
        <v>52.809115839999997</v>
      </c>
      <c r="AB146">
        <v>54.72119782</v>
      </c>
      <c r="AC146">
        <v>56.647900419999999</v>
      </c>
      <c r="AD146">
        <v>58.59611374</v>
      </c>
      <c r="AE146">
        <v>60.557265319999999</v>
      </c>
      <c r="AF146">
        <v>62.529033140000003</v>
      </c>
      <c r="AG146">
        <v>64.527196140000001</v>
      </c>
      <c r="AH146">
        <v>66.527078180000004</v>
      </c>
      <c r="AI146">
        <v>68.517414000000002</v>
      </c>
      <c r="AJ146">
        <v>70.490661119999999</v>
      </c>
      <c r="AK146">
        <v>72.444948960000005</v>
      </c>
      <c r="AL146">
        <v>74.375566300000003</v>
      </c>
      <c r="AM146">
        <v>76.274286009999997</v>
      </c>
      <c r="AN146">
        <v>78.151158890000005</v>
      </c>
      <c r="AO146">
        <v>80.018134590000003</v>
      </c>
      <c r="AP146">
        <v>81.876616060000003</v>
      </c>
      <c r="AQ146">
        <v>83.747320250000001</v>
      </c>
      <c r="AR146">
        <v>85.642017460000005</v>
      </c>
      <c r="AS146">
        <v>87.558855059999999</v>
      </c>
      <c r="AT146">
        <v>89.523784699999894</v>
      </c>
      <c r="AU146">
        <v>91.549312240000006</v>
      </c>
      <c r="AV146">
        <v>93.648255250000005</v>
      </c>
    </row>
    <row r="147" spans="1:48" x14ac:dyDescent="0.25">
      <c r="A147" t="s">
        <v>259</v>
      </c>
      <c r="B147">
        <v>30.4785740537483</v>
      </c>
      <c r="C147">
        <v>31.4612032812412</v>
      </c>
      <c r="D147">
        <v>32.475512469999998</v>
      </c>
      <c r="E147">
        <v>33.600165939999997</v>
      </c>
      <c r="F147">
        <v>34.894728239999999</v>
      </c>
      <c r="G147">
        <v>36.189298100000002</v>
      </c>
      <c r="H147">
        <v>36.769252520000002</v>
      </c>
      <c r="I147">
        <v>37.229541650000002</v>
      </c>
      <c r="J147">
        <v>37.78192576</v>
      </c>
      <c r="K147">
        <v>38.37059515</v>
      </c>
      <c r="L147">
        <v>38.810053009999997</v>
      </c>
      <c r="M147">
        <v>39.212521780000003</v>
      </c>
      <c r="N147">
        <v>39.602529990000001</v>
      </c>
      <c r="O147">
        <v>40.281655260000001</v>
      </c>
      <c r="P147">
        <v>41.262425030000003</v>
      </c>
      <c r="Q147">
        <v>42.572912420000002</v>
      </c>
      <c r="R147">
        <v>44.197554009999998</v>
      </c>
      <c r="S147">
        <v>46.06866265</v>
      </c>
      <c r="T147">
        <v>48.130926270000003</v>
      </c>
      <c r="U147">
        <v>50.363735390000002</v>
      </c>
      <c r="V147">
        <v>52.679832249999997</v>
      </c>
      <c r="W147">
        <v>55.044471420000001</v>
      </c>
      <c r="X147">
        <v>57.425605470000001</v>
      </c>
      <c r="Y147">
        <v>59.78973568</v>
      </c>
      <c r="Z147">
        <v>62.137153269999999</v>
      </c>
      <c r="AA147">
        <v>64.469061280000005</v>
      </c>
      <c r="AB147">
        <v>66.803319830000007</v>
      </c>
      <c r="AC147">
        <v>69.15542714</v>
      </c>
      <c r="AD147">
        <v>71.533794630000003</v>
      </c>
      <c r="AE147">
        <v>73.927957070000005</v>
      </c>
      <c r="AF147">
        <v>76.335079750000006</v>
      </c>
      <c r="AG147">
        <v>78.77442551</v>
      </c>
      <c r="AH147">
        <v>81.215869859999998</v>
      </c>
      <c r="AI147">
        <v>83.645660250000006</v>
      </c>
      <c r="AJ147">
        <v>86.054588850000002</v>
      </c>
      <c r="AK147">
        <v>88.440372060000001</v>
      </c>
      <c r="AL147">
        <v>90.797258479999996</v>
      </c>
      <c r="AM147">
        <v>93.115204449999894</v>
      </c>
      <c r="AN147">
        <v>95.406479939999997</v>
      </c>
      <c r="AO147">
        <v>97.685673010000002</v>
      </c>
      <c r="AP147">
        <v>99.954496370000001</v>
      </c>
      <c r="AQ147">
        <v>102.2382412</v>
      </c>
      <c r="AR147">
        <v>104.5512765</v>
      </c>
      <c r="AS147">
        <v>106.8913407</v>
      </c>
      <c r="AT147">
        <v>109.2901153</v>
      </c>
      <c r="AU147">
        <v>111.76286760000001</v>
      </c>
      <c r="AV147">
        <v>114.325245</v>
      </c>
    </row>
    <row r="148" spans="1:48" x14ac:dyDescent="0.25">
      <c r="A148" t="s">
        <v>260</v>
      </c>
      <c r="B148">
        <v>46.243957193547402</v>
      </c>
      <c r="C148">
        <v>47.734862373467301</v>
      </c>
      <c r="D148">
        <v>49.27383433</v>
      </c>
      <c r="E148">
        <v>50.980227380000002</v>
      </c>
      <c r="F148">
        <v>52.944416510000003</v>
      </c>
      <c r="G148">
        <v>54.90861709</v>
      </c>
      <c r="H148">
        <v>55.788559409999998</v>
      </c>
      <c r="I148">
        <v>56.486938240000001</v>
      </c>
      <c r="J148">
        <v>57.325049210000003</v>
      </c>
      <c r="K148">
        <v>58.218214430000003</v>
      </c>
      <c r="L148">
        <v>58.884986779999998</v>
      </c>
      <c r="M148">
        <v>59.495637019999997</v>
      </c>
      <c r="N148">
        <v>60.08738134</v>
      </c>
      <c r="O148">
        <v>61.117791740000001</v>
      </c>
      <c r="P148">
        <v>62.605875640000001</v>
      </c>
      <c r="Q148">
        <v>64.594227279999998</v>
      </c>
      <c r="R148">
        <v>67.059232899999998</v>
      </c>
      <c r="S148">
        <v>69.898193390000003</v>
      </c>
      <c r="T148">
        <v>73.027185919999994</v>
      </c>
      <c r="U148">
        <v>76.414940520000002</v>
      </c>
      <c r="V148">
        <v>79.929064370000006</v>
      </c>
      <c r="W148">
        <v>83.516839590000004</v>
      </c>
      <c r="X148">
        <v>87.129641849999999</v>
      </c>
      <c r="Y148">
        <v>90.716644830000007</v>
      </c>
      <c r="Z148">
        <v>94.278290409999997</v>
      </c>
      <c r="AA148">
        <v>97.816403899999997</v>
      </c>
      <c r="AB148">
        <v>101.3580838</v>
      </c>
      <c r="AC148">
        <v>104.92684490000001</v>
      </c>
      <c r="AD148">
        <v>108.53544960000001</v>
      </c>
      <c r="AE148">
        <v>112.1680193</v>
      </c>
      <c r="AF148">
        <v>115.8202531</v>
      </c>
      <c r="AG148">
        <v>119.5213777</v>
      </c>
      <c r="AH148">
        <v>123.2256864</v>
      </c>
      <c r="AI148">
        <v>126.91231310000001</v>
      </c>
      <c r="AJ148">
        <v>130.5672869</v>
      </c>
      <c r="AK148">
        <v>134.18714320000001</v>
      </c>
      <c r="AL148">
        <v>137.76315539999999</v>
      </c>
      <c r="AM148">
        <v>141.28008489999999</v>
      </c>
      <c r="AN148">
        <v>144.7565482</v>
      </c>
      <c r="AO148">
        <v>148.21467939999999</v>
      </c>
      <c r="AP148">
        <v>151.65707699999999</v>
      </c>
      <c r="AQ148">
        <v>155.12211429999999</v>
      </c>
      <c r="AR148">
        <v>158.63159300000001</v>
      </c>
      <c r="AS148">
        <v>162.18208150000001</v>
      </c>
      <c r="AT148">
        <v>165.8216492</v>
      </c>
      <c r="AU148">
        <v>169.5734602</v>
      </c>
      <c r="AV148">
        <v>173.46125599999999</v>
      </c>
    </row>
    <row r="149" spans="1:48" x14ac:dyDescent="0.25">
      <c r="A149" t="s">
        <v>261</v>
      </c>
      <c r="B149">
        <v>28.6084916703823</v>
      </c>
      <c r="C149">
        <v>29.530829441835401</v>
      </c>
      <c r="D149">
        <v>30.48290338</v>
      </c>
      <c r="E149">
        <v>31.538551170000002</v>
      </c>
      <c r="F149">
        <v>32.753682650000002</v>
      </c>
      <c r="G149">
        <v>33.968821230000003</v>
      </c>
      <c r="H149">
        <v>34.513191220000003</v>
      </c>
      <c r="I149">
        <v>34.945238260000004</v>
      </c>
      <c r="J149">
        <v>35.463729579999999</v>
      </c>
      <c r="K149">
        <v>36.016279830000002</v>
      </c>
      <c r="L149">
        <v>36.428773739999997</v>
      </c>
      <c r="M149">
        <v>36.806548130000003</v>
      </c>
      <c r="N149">
        <v>37.1726265</v>
      </c>
      <c r="O149">
        <v>37.810082489999999</v>
      </c>
      <c r="P149">
        <v>38.730674890000003</v>
      </c>
      <c r="Q149">
        <v>39.960754340000001</v>
      </c>
      <c r="R149">
        <v>41.485712339999999</v>
      </c>
      <c r="S149">
        <v>43.242014840000003</v>
      </c>
      <c r="T149">
        <v>45.177743579999998</v>
      </c>
      <c r="U149">
        <v>47.2735536</v>
      </c>
      <c r="V149">
        <v>49.447541059999999</v>
      </c>
      <c r="W149">
        <v>51.667092410000002</v>
      </c>
      <c r="X149">
        <v>53.902126559999999</v>
      </c>
      <c r="Y149">
        <v>56.121200160000001</v>
      </c>
      <c r="Z149">
        <v>58.324586590000003</v>
      </c>
      <c r="AA149">
        <v>60.513415070000001</v>
      </c>
      <c r="AB149">
        <v>62.704449869999998</v>
      </c>
      <c r="AC149">
        <v>64.912238279999997</v>
      </c>
      <c r="AD149">
        <v>67.144675609999894</v>
      </c>
      <c r="AE149">
        <v>69.391938749999994</v>
      </c>
      <c r="AF149">
        <v>71.651366929999995</v>
      </c>
      <c r="AG149">
        <v>73.941041069999997</v>
      </c>
      <c r="AH149">
        <v>76.232685050000001</v>
      </c>
      <c r="AI149">
        <v>78.513390099999995</v>
      </c>
      <c r="AJ149">
        <v>80.774513400000004</v>
      </c>
      <c r="AK149">
        <v>83.013911449999995</v>
      </c>
      <c r="AL149">
        <v>85.226185729999997</v>
      </c>
      <c r="AM149">
        <v>87.401908840000004</v>
      </c>
      <c r="AN149">
        <v>89.552597890000001</v>
      </c>
      <c r="AO149">
        <v>91.691945880000006</v>
      </c>
      <c r="AP149">
        <v>93.821560410000004</v>
      </c>
      <c r="AQ149">
        <v>95.965180840000002</v>
      </c>
      <c r="AR149">
        <v>98.136294609999894</v>
      </c>
      <c r="AS149">
        <v>100.3327788</v>
      </c>
      <c r="AT149">
        <v>102.58437120000001</v>
      </c>
      <c r="AU149">
        <v>104.9054021</v>
      </c>
      <c r="AV149">
        <v>107.310559</v>
      </c>
    </row>
    <row r="150" spans="1:48" x14ac:dyDescent="0.25">
      <c r="A150" t="s">
        <v>262</v>
      </c>
      <c r="B150">
        <v>30.807144147799001</v>
      </c>
      <c r="C150">
        <v>31.8003664751241</v>
      </c>
      <c r="D150">
        <v>32.825610279999999</v>
      </c>
      <c r="E150">
        <v>33.962387929999998</v>
      </c>
      <c r="F150">
        <v>35.270906080000003</v>
      </c>
      <c r="G150">
        <v>36.579431870000001</v>
      </c>
      <c r="H150">
        <v>37.16563841</v>
      </c>
      <c r="I150">
        <v>37.630889619999998</v>
      </c>
      <c r="J150">
        <v>38.189228630000002</v>
      </c>
      <c r="K150">
        <v>38.784244100000002</v>
      </c>
      <c r="L150">
        <v>39.228439469999998</v>
      </c>
      <c r="M150">
        <v>39.635247</v>
      </c>
      <c r="N150">
        <v>40.02945965</v>
      </c>
      <c r="O150">
        <v>40.71590613</v>
      </c>
      <c r="P150">
        <v>41.70724895</v>
      </c>
      <c r="Q150">
        <v>43.031863870000002</v>
      </c>
      <c r="R150">
        <v>44.674019690000002</v>
      </c>
      <c r="S150">
        <v>46.56529956</v>
      </c>
      <c r="T150">
        <v>48.649795130000001</v>
      </c>
      <c r="U150">
        <v>50.90667474</v>
      </c>
      <c r="V150">
        <v>53.247739959999997</v>
      </c>
      <c r="W150">
        <v>55.637870810000003</v>
      </c>
      <c r="X150">
        <v>58.044674350000001</v>
      </c>
      <c r="Y150">
        <v>60.434290740000002</v>
      </c>
      <c r="Z150">
        <v>62.807014340000002</v>
      </c>
      <c r="AA150">
        <v>65.164061160000003</v>
      </c>
      <c r="AB150">
        <v>67.523483880000001</v>
      </c>
      <c r="AC150">
        <v>69.900947759999994</v>
      </c>
      <c r="AD150">
        <v>72.304954910000006</v>
      </c>
      <c r="AE150">
        <v>74.724927289999997</v>
      </c>
      <c r="AF150">
        <v>77.157999619999998</v>
      </c>
      <c r="AG150">
        <v>79.623642410000002</v>
      </c>
      <c r="AH150">
        <v>82.091406430000006</v>
      </c>
      <c r="AI150">
        <v>84.547390840000006</v>
      </c>
      <c r="AJ150">
        <v>86.982288560000001</v>
      </c>
      <c r="AK150">
        <v>89.393791379999996</v>
      </c>
      <c r="AL150">
        <v>91.776085890000004</v>
      </c>
      <c r="AM150">
        <v>94.119020160000005</v>
      </c>
      <c r="AN150">
        <v>96.434996429999998</v>
      </c>
      <c r="AO150">
        <v>98.738760029999995</v>
      </c>
      <c r="AP150">
        <v>101.0320421</v>
      </c>
      <c r="AQ150">
        <v>103.3404065</v>
      </c>
      <c r="AR150">
        <v>105.6783772</v>
      </c>
      <c r="AS150">
        <v>108.0436681</v>
      </c>
      <c r="AT150">
        <v>110.46830249999999</v>
      </c>
      <c r="AU150">
        <v>112.9677119</v>
      </c>
      <c r="AV150">
        <v>115.5577126</v>
      </c>
    </row>
    <row r="151" spans="1:48" x14ac:dyDescent="0.25">
      <c r="A151" t="s">
        <v>263</v>
      </c>
      <c r="B151">
        <v>23.9558339954236</v>
      </c>
      <c r="C151">
        <v>24.728170083436101</v>
      </c>
      <c r="D151">
        <v>25.525406279999999</v>
      </c>
      <c r="E151">
        <v>26.409371910000001</v>
      </c>
      <c r="F151">
        <v>27.42688407</v>
      </c>
      <c r="G151">
        <v>28.444402159999999</v>
      </c>
      <c r="H151">
        <v>28.900240149999998</v>
      </c>
      <c r="I151">
        <v>29.26202249</v>
      </c>
      <c r="J151">
        <v>29.696190510000001</v>
      </c>
      <c r="K151">
        <v>30.15887837</v>
      </c>
      <c r="L151">
        <v>30.504287560000002</v>
      </c>
      <c r="M151">
        <v>30.82062372</v>
      </c>
      <c r="N151">
        <v>31.12716601</v>
      </c>
      <c r="O151">
        <v>31.660951229999998</v>
      </c>
      <c r="P151">
        <v>32.431825799999999</v>
      </c>
      <c r="Q151">
        <v>33.461854899999999</v>
      </c>
      <c r="R151">
        <v>34.738805859999999</v>
      </c>
      <c r="S151">
        <v>36.209477280000002</v>
      </c>
      <c r="T151">
        <v>37.830394480000002</v>
      </c>
      <c r="U151">
        <v>39.585358630000002</v>
      </c>
      <c r="V151">
        <v>41.405786040000002</v>
      </c>
      <c r="W151">
        <v>43.264367200000002</v>
      </c>
      <c r="X151">
        <v>45.135913160000001</v>
      </c>
      <c r="Y151">
        <v>46.994094279999999</v>
      </c>
      <c r="Z151">
        <v>48.839139459999998</v>
      </c>
      <c r="AA151">
        <v>50.671994269999999</v>
      </c>
      <c r="AB151">
        <v>52.506696589999997</v>
      </c>
      <c r="AC151">
        <v>54.355427839999997</v>
      </c>
      <c r="AD151">
        <v>56.224799310000002</v>
      </c>
      <c r="AE151">
        <v>58.106585430000003</v>
      </c>
      <c r="AF151">
        <v>59.998558180000003</v>
      </c>
      <c r="AG151">
        <v>61.91585791</v>
      </c>
      <c r="AH151">
        <v>63.834807130000002</v>
      </c>
      <c r="AI151">
        <v>65.744596439999995</v>
      </c>
      <c r="AJ151">
        <v>67.637988620000002</v>
      </c>
      <c r="AK151">
        <v>69.513188769999999</v>
      </c>
      <c r="AL151">
        <v>71.365676350000001</v>
      </c>
      <c r="AM151">
        <v>73.187557150000004</v>
      </c>
      <c r="AN151">
        <v>74.988475230000006</v>
      </c>
      <c r="AO151">
        <v>76.779896669999999</v>
      </c>
      <c r="AP151">
        <v>78.563167620000002</v>
      </c>
      <c r="AQ151">
        <v>80.358166659999995</v>
      </c>
      <c r="AR151">
        <v>82.176187749999997</v>
      </c>
      <c r="AS151">
        <v>84.015453230000006</v>
      </c>
      <c r="AT151">
        <v>85.900864519999999</v>
      </c>
      <c r="AU151">
        <v>87.844421389999894</v>
      </c>
      <c r="AV151">
        <v>89.858422700000006</v>
      </c>
    </row>
    <row r="152" spans="1:48" x14ac:dyDescent="0.25">
      <c r="A152" t="s">
        <v>264</v>
      </c>
      <c r="B152">
        <v>28.167818958560101</v>
      </c>
      <c r="C152">
        <v>29.0759494417841</v>
      </c>
      <c r="D152">
        <v>30.013358050000001</v>
      </c>
      <c r="E152">
        <v>31.052745099999999</v>
      </c>
      <c r="F152">
        <v>32.249159229999997</v>
      </c>
      <c r="G152">
        <v>33.445580339999999</v>
      </c>
      <c r="H152">
        <v>33.981565089999997</v>
      </c>
      <c r="I152">
        <v>34.406957069999997</v>
      </c>
      <c r="J152">
        <v>34.917461779999996</v>
      </c>
      <c r="K152">
        <v>35.461500780000001</v>
      </c>
      <c r="L152">
        <v>35.867640819999998</v>
      </c>
      <c r="M152">
        <v>36.239596140000003</v>
      </c>
      <c r="N152">
        <v>36.600035589999997</v>
      </c>
      <c r="O152">
        <v>37.227672490000003</v>
      </c>
      <c r="P152">
        <v>38.134084489999999</v>
      </c>
      <c r="Q152">
        <v>39.34521633</v>
      </c>
      <c r="R152">
        <v>40.846684549999999</v>
      </c>
      <c r="S152">
        <v>42.575933730000003</v>
      </c>
      <c r="T152">
        <v>44.48184535</v>
      </c>
      <c r="U152">
        <v>46.54537243</v>
      </c>
      <c r="V152">
        <v>48.68587273</v>
      </c>
      <c r="W152">
        <v>50.871235079999998</v>
      </c>
      <c r="X152">
        <v>53.071841740000004</v>
      </c>
      <c r="Y152">
        <v>55.256733699999998</v>
      </c>
      <c r="Z152">
        <v>57.426180129999999</v>
      </c>
      <c r="AA152">
        <v>59.581292849999997</v>
      </c>
      <c r="AB152">
        <v>61.738577909999997</v>
      </c>
      <c r="AC152">
        <v>63.912358509999997</v>
      </c>
      <c r="AD152">
        <v>66.11040835</v>
      </c>
      <c r="AE152">
        <v>68.323055629999999</v>
      </c>
      <c r="AF152">
        <v>70.547680569999997</v>
      </c>
      <c r="AG152">
        <v>72.802085570000003</v>
      </c>
      <c r="AH152">
        <v>75.058430060000006</v>
      </c>
      <c r="AI152">
        <v>77.304004129999996</v>
      </c>
      <c r="AJ152">
        <v>79.530298070000001</v>
      </c>
      <c r="AK152">
        <v>81.735201410000002</v>
      </c>
      <c r="AL152">
        <v>83.913398779999994</v>
      </c>
      <c r="AM152">
        <v>86.055608000000007</v>
      </c>
      <c r="AN152">
        <v>88.173168779999997</v>
      </c>
      <c r="AO152">
        <v>90.279563190000005</v>
      </c>
      <c r="AP152">
        <v>92.376374069999997</v>
      </c>
      <c r="AQ152">
        <v>94.486975099999995</v>
      </c>
      <c r="AR152">
        <v>96.624645990000005</v>
      </c>
      <c r="AS152">
        <v>98.787296519999998</v>
      </c>
      <c r="AT152">
        <v>101.00420630000001</v>
      </c>
      <c r="AU152">
        <v>103.28948509999999</v>
      </c>
      <c r="AV152">
        <v>105.657594</v>
      </c>
    </row>
    <row r="153" spans="1:48" x14ac:dyDescent="0.25">
      <c r="A153" t="s">
        <v>265</v>
      </c>
      <c r="B153">
        <v>28.167818958560101</v>
      </c>
      <c r="C153">
        <v>29.0759494417841</v>
      </c>
      <c r="D153">
        <v>30.013358050000001</v>
      </c>
      <c r="E153">
        <v>31.052745099999999</v>
      </c>
      <c r="F153">
        <v>32.249159229999997</v>
      </c>
      <c r="G153">
        <v>33.445580339999999</v>
      </c>
      <c r="H153">
        <v>33.981565089999997</v>
      </c>
      <c r="I153">
        <v>34.406957069999997</v>
      </c>
      <c r="J153">
        <v>34.917461779999996</v>
      </c>
      <c r="K153">
        <v>35.461500780000001</v>
      </c>
      <c r="L153">
        <v>35.867640819999998</v>
      </c>
      <c r="M153">
        <v>36.239596140000003</v>
      </c>
      <c r="N153">
        <v>36.600035589999997</v>
      </c>
      <c r="O153">
        <v>37.227672490000003</v>
      </c>
      <c r="P153">
        <v>38.134084489999999</v>
      </c>
      <c r="Q153">
        <v>39.34521633</v>
      </c>
      <c r="R153">
        <v>40.846684549999999</v>
      </c>
      <c r="S153">
        <v>42.575933730000003</v>
      </c>
      <c r="T153">
        <v>44.48184535</v>
      </c>
      <c r="U153">
        <v>46.54537243</v>
      </c>
      <c r="V153">
        <v>48.68587273</v>
      </c>
      <c r="W153">
        <v>50.871235079999998</v>
      </c>
      <c r="X153">
        <v>53.071841740000004</v>
      </c>
      <c r="Y153">
        <v>55.256733699999998</v>
      </c>
      <c r="Z153">
        <v>57.426180129999999</v>
      </c>
      <c r="AA153">
        <v>59.581292849999997</v>
      </c>
      <c r="AB153">
        <v>61.738577909999997</v>
      </c>
      <c r="AC153">
        <v>63.912358509999997</v>
      </c>
      <c r="AD153">
        <v>66.11040835</v>
      </c>
      <c r="AE153">
        <v>68.323055629999999</v>
      </c>
      <c r="AF153">
        <v>70.547680569999997</v>
      </c>
      <c r="AG153">
        <v>72.802085570000003</v>
      </c>
      <c r="AH153">
        <v>75.058430060000006</v>
      </c>
      <c r="AI153">
        <v>77.304004129999996</v>
      </c>
      <c r="AJ153">
        <v>79.530298070000001</v>
      </c>
      <c r="AK153">
        <v>81.735201410000002</v>
      </c>
      <c r="AL153">
        <v>83.913398779999994</v>
      </c>
      <c r="AM153">
        <v>86.055608000000007</v>
      </c>
      <c r="AN153">
        <v>88.173168779999997</v>
      </c>
      <c r="AO153">
        <v>90.279563190000005</v>
      </c>
      <c r="AP153">
        <v>92.376374069999997</v>
      </c>
      <c r="AQ153">
        <v>94.486975099999995</v>
      </c>
      <c r="AR153">
        <v>96.624645990000005</v>
      </c>
      <c r="AS153">
        <v>98.787296519999998</v>
      </c>
      <c r="AT153">
        <v>101.00420630000001</v>
      </c>
      <c r="AU153">
        <v>103.28948509999999</v>
      </c>
      <c r="AV153">
        <v>105.657594</v>
      </c>
    </row>
    <row r="154" spans="1:48" x14ac:dyDescent="0.25">
      <c r="A154" t="s">
        <v>266</v>
      </c>
      <c r="B154">
        <v>44.606463404292697</v>
      </c>
      <c r="C154">
        <v>46.044575784447098</v>
      </c>
      <c r="D154">
        <v>47.529052900000003</v>
      </c>
      <c r="E154">
        <v>49.175022749999997</v>
      </c>
      <c r="F154">
        <v>51.069660140000003</v>
      </c>
      <c r="G154">
        <v>52.964308580000001</v>
      </c>
      <c r="H154">
        <v>53.813092240000003</v>
      </c>
      <c r="I154">
        <v>54.486741539999997</v>
      </c>
      <c r="J154">
        <v>55.295175090000001</v>
      </c>
      <c r="K154">
        <v>56.156713420000003</v>
      </c>
      <c r="L154">
        <v>56.799875419999999</v>
      </c>
      <c r="M154">
        <v>57.388902610000002</v>
      </c>
      <c r="N154">
        <v>57.95969332</v>
      </c>
      <c r="O154">
        <v>58.953617000000001</v>
      </c>
      <c r="P154">
        <v>60.389007990000003</v>
      </c>
      <c r="Q154">
        <v>62.306952299999999</v>
      </c>
      <c r="R154">
        <v>64.684672329999998</v>
      </c>
      <c r="S154">
        <v>67.423105519999893</v>
      </c>
      <c r="T154">
        <v>70.441300749999996</v>
      </c>
      <c r="U154">
        <v>73.709095300000001</v>
      </c>
      <c r="V154">
        <v>77.098784379999998</v>
      </c>
      <c r="W154">
        <v>80.559516849999994</v>
      </c>
      <c r="X154">
        <v>84.044390149999998</v>
      </c>
      <c r="Y154">
        <v>87.504377719999894</v>
      </c>
      <c r="Z154">
        <v>90.939905800000005</v>
      </c>
      <c r="AA154">
        <v>94.352735060000001</v>
      </c>
      <c r="AB154">
        <v>97.769004420000002</v>
      </c>
      <c r="AC154">
        <v>101.2113961</v>
      </c>
      <c r="AD154">
        <v>104.6922204</v>
      </c>
      <c r="AE154">
        <v>108.19616120000001</v>
      </c>
      <c r="AF154">
        <v>111.7190698</v>
      </c>
      <c r="AG154">
        <v>115.2891379</v>
      </c>
      <c r="AH154">
        <v>118.8622775</v>
      </c>
      <c r="AI154">
        <v>122.4183611</v>
      </c>
      <c r="AJ154">
        <v>125.9439126</v>
      </c>
      <c r="AK154">
        <v>129.43559020000001</v>
      </c>
      <c r="AL154">
        <v>132.88497620000001</v>
      </c>
      <c r="AM154">
        <v>136.27737149999999</v>
      </c>
      <c r="AN154">
        <v>139.63073370000001</v>
      </c>
      <c r="AO154">
        <v>142.9664128</v>
      </c>
      <c r="AP154">
        <v>146.2869154</v>
      </c>
      <c r="AQ154">
        <v>149.62925609999999</v>
      </c>
      <c r="AR154">
        <v>153.0144645</v>
      </c>
      <c r="AS154">
        <v>156.4392306</v>
      </c>
      <c r="AT154">
        <v>159.94992160000001</v>
      </c>
      <c r="AU154">
        <v>163.56888129999999</v>
      </c>
      <c r="AV154">
        <v>167.31901070000001</v>
      </c>
    </row>
    <row r="155" spans="1:48" x14ac:dyDescent="0.25">
      <c r="A155" t="s">
        <v>267</v>
      </c>
      <c r="B155">
        <v>44.606463404292697</v>
      </c>
      <c r="C155">
        <v>46.044575784447098</v>
      </c>
      <c r="D155">
        <v>47.529052900000003</v>
      </c>
      <c r="E155">
        <v>49.175022749999997</v>
      </c>
      <c r="F155">
        <v>51.069660140000003</v>
      </c>
      <c r="G155">
        <v>52.964308580000001</v>
      </c>
      <c r="H155">
        <v>53.813092240000003</v>
      </c>
      <c r="I155">
        <v>54.486741539999997</v>
      </c>
      <c r="J155">
        <v>55.295175090000001</v>
      </c>
      <c r="K155">
        <v>56.156713420000003</v>
      </c>
      <c r="L155">
        <v>56.799875419999999</v>
      </c>
      <c r="M155">
        <v>57.388902610000002</v>
      </c>
      <c r="N155">
        <v>57.95969332</v>
      </c>
      <c r="O155">
        <v>58.953617000000001</v>
      </c>
      <c r="P155">
        <v>60.389007990000003</v>
      </c>
      <c r="Q155">
        <v>62.306952299999999</v>
      </c>
      <c r="R155">
        <v>64.684672329999998</v>
      </c>
      <c r="S155">
        <v>67.423105519999893</v>
      </c>
      <c r="T155">
        <v>70.441300749999996</v>
      </c>
      <c r="U155">
        <v>73.709095300000001</v>
      </c>
      <c r="V155">
        <v>77.098784379999998</v>
      </c>
      <c r="W155">
        <v>80.559516849999994</v>
      </c>
      <c r="X155">
        <v>84.044390149999998</v>
      </c>
      <c r="Y155">
        <v>87.504377719999894</v>
      </c>
      <c r="Z155">
        <v>90.939905800000005</v>
      </c>
      <c r="AA155">
        <v>94.352735060000001</v>
      </c>
      <c r="AB155">
        <v>97.769004420000002</v>
      </c>
      <c r="AC155">
        <v>101.2113961</v>
      </c>
      <c r="AD155">
        <v>104.6922204</v>
      </c>
      <c r="AE155">
        <v>108.19616120000001</v>
      </c>
      <c r="AF155">
        <v>111.7190698</v>
      </c>
      <c r="AG155">
        <v>115.2891379</v>
      </c>
      <c r="AH155">
        <v>118.8622775</v>
      </c>
      <c r="AI155">
        <v>122.4183611</v>
      </c>
      <c r="AJ155">
        <v>125.9439126</v>
      </c>
      <c r="AK155">
        <v>129.43559020000001</v>
      </c>
      <c r="AL155">
        <v>132.88497620000001</v>
      </c>
      <c r="AM155">
        <v>136.27737149999999</v>
      </c>
      <c r="AN155">
        <v>139.63073370000001</v>
      </c>
      <c r="AO155">
        <v>142.9664128</v>
      </c>
      <c r="AP155">
        <v>146.2869154</v>
      </c>
      <c r="AQ155">
        <v>149.62925609999999</v>
      </c>
      <c r="AR155">
        <v>153.0144645</v>
      </c>
      <c r="AS155">
        <v>156.4392306</v>
      </c>
      <c r="AT155">
        <v>159.94992160000001</v>
      </c>
      <c r="AU155">
        <v>163.56888129999999</v>
      </c>
      <c r="AV155">
        <v>167.31901070000001</v>
      </c>
    </row>
    <row r="156" spans="1:48" x14ac:dyDescent="0.25">
      <c r="A156" t="s">
        <v>268</v>
      </c>
      <c r="B156">
        <v>44.606463404292697</v>
      </c>
      <c r="C156">
        <v>46.044575784447098</v>
      </c>
      <c r="D156">
        <v>47.529052900000003</v>
      </c>
      <c r="E156">
        <v>49.175022749999997</v>
      </c>
      <c r="F156">
        <v>51.069660140000003</v>
      </c>
      <c r="G156">
        <v>52.964308580000001</v>
      </c>
      <c r="H156">
        <v>53.813092240000003</v>
      </c>
      <c r="I156">
        <v>54.486741539999997</v>
      </c>
      <c r="J156">
        <v>55.295175090000001</v>
      </c>
      <c r="K156">
        <v>56.156713420000003</v>
      </c>
      <c r="L156">
        <v>56.799875419999999</v>
      </c>
      <c r="M156">
        <v>57.388902610000002</v>
      </c>
      <c r="N156">
        <v>57.95969332</v>
      </c>
      <c r="O156">
        <v>58.953617000000001</v>
      </c>
      <c r="P156">
        <v>60.389007990000003</v>
      </c>
      <c r="Q156">
        <v>62.306952299999999</v>
      </c>
      <c r="R156">
        <v>64.684672329999998</v>
      </c>
      <c r="S156">
        <v>67.423105519999893</v>
      </c>
      <c r="T156">
        <v>70.441300749999996</v>
      </c>
      <c r="U156">
        <v>73.709095300000001</v>
      </c>
      <c r="V156">
        <v>77.098784379999998</v>
      </c>
      <c r="W156">
        <v>80.559516849999994</v>
      </c>
      <c r="X156">
        <v>84.044390149999998</v>
      </c>
      <c r="Y156">
        <v>87.504377719999894</v>
      </c>
      <c r="Z156">
        <v>90.939905800000005</v>
      </c>
      <c r="AA156">
        <v>94.352735060000001</v>
      </c>
      <c r="AB156">
        <v>97.769004420000002</v>
      </c>
      <c r="AC156">
        <v>101.2113961</v>
      </c>
      <c r="AD156">
        <v>104.6922204</v>
      </c>
      <c r="AE156">
        <v>108.19616120000001</v>
      </c>
      <c r="AF156">
        <v>111.7190698</v>
      </c>
      <c r="AG156">
        <v>115.2891379</v>
      </c>
      <c r="AH156">
        <v>118.8622775</v>
      </c>
      <c r="AI156">
        <v>122.4183611</v>
      </c>
      <c r="AJ156">
        <v>125.9439126</v>
      </c>
      <c r="AK156">
        <v>129.43559020000001</v>
      </c>
      <c r="AL156">
        <v>132.88497620000001</v>
      </c>
      <c r="AM156">
        <v>136.27737149999999</v>
      </c>
      <c r="AN156">
        <v>139.63073370000001</v>
      </c>
      <c r="AO156">
        <v>142.9664128</v>
      </c>
      <c r="AP156">
        <v>146.2869154</v>
      </c>
      <c r="AQ156">
        <v>149.62925609999999</v>
      </c>
      <c r="AR156">
        <v>153.0144645</v>
      </c>
      <c r="AS156">
        <v>156.4392306</v>
      </c>
      <c r="AT156">
        <v>159.94992160000001</v>
      </c>
      <c r="AU156">
        <v>163.56888129999999</v>
      </c>
      <c r="AV156">
        <v>167.31901070000001</v>
      </c>
    </row>
    <row r="157" spans="1:48" x14ac:dyDescent="0.25">
      <c r="A157" t="s">
        <v>269</v>
      </c>
      <c r="B157">
        <v>44.606463404292697</v>
      </c>
      <c r="C157">
        <v>46.044575784447098</v>
      </c>
      <c r="D157">
        <v>47.529052900000003</v>
      </c>
      <c r="E157">
        <v>49.175022749999997</v>
      </c>
      <c r="F157">
        <v>51.069660140000003</v>
      </c>
      <c r="G157">
        <v>52.964308580000001</v>
      </c>
      <c r="H157">
        <v>53.813092240000003</v>
      </c>
      <c r="I157">
        <v>54.486741539999997</v>
      </c>
      <c r="J157">
        <v>55.295175090000001</v>
      </c>
      <c r="K157">
        <v>56.156713420000003</v>
      </c>
      <c r="L157">
        <v>56.799875419999999</v>
      </c>
      <c r="M157">
        <v>57.388902610000002</v>
      </c>
      <c r="N157">
        <v>57.95969332</v>
      </c>
      <c r="O157">
        <v>58.953617000000001</v>
      </c>
      <c r="P157">
        <v>60.389007990000003</v>
      </c>
      <c r="Q157">
        <v>62.306952299999999</v>
      </c>
      <c r="R157">
        <v>64.684672329999998</v>
      </c>
      <c r="S157">
        <v>67.423105519999893</v>
      </c>
      <c r="T157">
        <v>70.441300749999996</v>
      </c>
      <c r="U157">
        <v>73.709095300000001</v>
      </c>
      <c r="V157">
        <v>77.098784379999998</v>
      </c>
      <c r="W157">
        <v>80.559516849999994</v>
      </c>
      <c r="X157">
        <v>84.044390149999998</v>
      </c>
      <c r="Y157">
        <v>87.504377719999894</v>
      </c>
      <c r="Z157">
        <v>90.939905800000005</v>
      </c>
      <c r="AA157">
        <v>94.352735060000001</v>
      </c>
      <c r="AB157">
        <v>97.769004420000002</v>
      </c>
      <c r="AC157">
        <v>101.2113961</v>
      </c>
      <c r="AD157">
        <v>104.6922204</v>
      </c>
      <c r="AE157">
        <v>108.19616120000001</v>
      </c>
      <c r="AF157">
        <v>111.7190698</v>
      </c>
      <c r="AG157">
        <v>115.2891379</v>
      </c>
      <c r="AH157">
        <v>118.8622775</v>
      </c>
      <c r="AI157">
        <v>122.4183611</v>
      </c>
      <c r="AJ157">
        <v>125.9439126</v>
      </c>
      <c r="AK157">
        <v>129.43559020000001</v>
      </c>
      <c r="AL157">
        <v>132.88497620000001</v>
      </c>
      <c r="AM157">
        <v>136.27737149999999</v>
      </c>
      <c r="AN157">
        <v>139.63073370000001</v>
      </c>
      <c r="AO157">
        <v>142.9664128</v>
      </c>
      <c r="AP157">
        <v>146.2869154</v>
      </c>
      <c r="AQ157">
        <v>149.62925609999999</v>
      </c>
      <c r="AR157">
        <v>153.0144645</v>
      </c>
      <c r="AS157">
        <v>156.4392306</v>
      </c>
      <c r="AT157">
        <v>159.94992160000001</v>
      </c>
      <c r="AU157">
        <v>163.56888129999999</v>
      </c>
      <c r="AV157">
        <v>167.31901070000001</v>
      </c>
    </row>
    <row r="158" spans="1:48" x14ac:dyDescent="0.25">
      <c r="A158" t="s">
        <v>270</v>
      </c>
      <c r="B158">
        <v>44.606463404292697</v>
      </c>
      <c r="C158">
        <v>46.044575784447098</v>
      </c>
      <c r="D158">
        <v>47.529052900000003</v>
      </c>
      <c r="E158">
        <v>49.175022749999997</v>
      </c>
      <c r="F158">
        <v>51.069660140000003</v>
      </c>
      <c r="G158">
        <v>52.964308580000001</v>
      </c>
      <c r="H158">
        <v>53.813092240000003</v>
      </c>
      <c r="I158">
        <v>54.486741539999997</v>
      </c>
      <c r="J158">
        <v>55.295175090000001</v>
      </c>
      <c r="K158">
        <v>56.156713420000003</v>
      </c>
      <c r="L158">
        <v>56.799875419999999</v>
      </c>
      <c r="M158">
        <v>57.388902610000002</v>
      </c>
      <c r="N158">
        <v>57.95969332</v>
      </c>
      <c r="O158">
        <v>58.953617000000001</v>
      </c>
      <c r="P158">
        <v>60.389007990000003</v>
      </c>
      <c r="Q158">
        <v>62.306952299999999</v>
      </c>
      <c r="R158">
        <v>64.684672329999998</v>
      </c>
      <c r="S158">
        <v>67.423105519999893</v>
      </c>
      <c r="T158">
        <v>70.441300749999996</v>
      </c>
      <c r="U158">
        <v>73.709095300000001</v>
      </c>
      <c r="V158">
        <v>77.098784379999998</v>
      </c>
      <c r="W158">
        <v>80.559516849999994</v>
      </c>
      <c r="X158">
        <v>84.044390149999998</v>
      </c>
      <c r="Y158">
        <v>87.504377719999894</v>
      </c>
      <c r="Z158">
        <v>90.939905800000005</v>
      </c>
      <c r="AA158">
        <v>94.352735060000001</v>
      </c>
      <c r="AB158">
        <v>97.769004420000002</v>
      </c>
      <c r="AC158">
        <v>101.2113961</v>
      </c>
      <c r="AD158">
        <v>104.6922204</v>
      </c>
      <c r="AE158">
        <v>108.19616120000001</v>
      </c>
      <c r="AF158">
        <v>111.7190698</v>
      </c>
      <c r="AG158">
        <v>115.2891379</v>
      </c>
      <c r="AH158">
        <v>118.8622775</v>
      </c>
      <c r="AI158">
        <v>122.4183611</v>
      </c>
      <c r="AJ158">
        <v>125.9439126</v>
      </c>
      <c r="AK158">
        <v>129.43559020000001</v>
      </c>
      <c r="AL158">
        <v>132.88497620000001</v>
      </c>
      <c r="AM158">
        <v>136.27737149999999</v>
      </c>
      <c r="AN158">
        <v>139.63073370000001</v>
      </c>
      <c r="AO158">
        <v>142.9664128</v>
      </c>
      <c r="AP158">
        <v>146.2869154</v>
      </c>
      <c r="AQ158">
        <v>149.62925609999999</v>
      </c>
      <c r="AR158">
        <v>153.0144645</v>
      </c>
      <c r="AS158">
        <v>156.4392306</v>
      </c>
      <c r="AT158">
        <v>159.94992160000001</v>
      </c>
      <c r="AU158">
        <v>163.56888129999999</v>
      </c>
      <c r="AV158">
        <v>167.31901070000001</v>
      </c>
    </row>
    <row r="159" spans="1:48" x14ac:dyDescent="0.25">
      <c r="A159" t="s">
        <v>271</v>
      </c>
      <c r="B159">
        <v>44.606463404292697</v>
      </c>
      <c r="C159">
        <v>46.044575784447098</v>
      </c>
      <c r="D159">
        <v>47.529052900000003</v>
      </c>
      <c r="E159">
        <v>49.175022749999997</v>
      </c>
      <c r="F159">
        <v>51.069660140000003</v>
      </c>
      <c r="G159">
        <v>52.964308580000001</v>
      </c>
      <c r="H159">
        <v>53.813092240000003</v>
      </c>
      <c r="I159">
        <v>54.486741539999997</v>
      </c>
      <c r="J159">
        <v>55.295175090000001</v>
      </c>
      <c r="K159">
        <v>56.156713420000003</v>
      </c>
      <c r="L159">
        <v>56.799875419999999</v>
      </c>
      <c r="M159">
        <v>57.388902610000002</v>
      </c>
      <c r="N159">
        <v>57.95969332</v>
      </c>
      <c r="O159">
        <v>58.953617000000001</v>
      </c>
      <c r="P159">
        <v>60.389007990000003</v>
      </c>
      <c r="Q159">
        <v>62.306952299999999</v>
      </c>
      <c r="R159">
        <v>64.684672329999998</v>
      </c>
      <c r="S159">
        <v>67.423105519999893</v>
      </c>
      <c r="T159">
        <v>70.441300749999996</v>
      </c>
      <c r="U159">
        <v>73.709095300000001</v>
      </c>
      <c r="V159">
        <v>77.098784379999998</v>
      </c>
      <c r="W159">
        <v>80.559516849999994</v>
      </c>
      <c r="X159">
        <v>84.044390149999998</v>
      </c>
      <c r="Y159">
        <v>87.504377719999894</v>
      </c>
      <c r="Z159">
        <v>90.939905800000005</v>
      </c>
      <c r="AA159">
        <v>94.352735060000001</v>
      </c>
      <c r="AB159">
        <v>97.769004420000002</v>
      </c>
      <c r="AC159">
        <v>101.2113961</v>
      </c>
      <c r="AD159">
        <v>104.6922204</v>
      </c>
      <c r="AE159">
        <v>108.19616120000001</v>
      </c>
      <c r="AF159">
        <v>111.7190698</v>
      </c>
      <c r="AG159">
        <v>115.2891379</v>
      </c>
      <c r="AH159">
        <v>118.8622775</v>
      </c>
      <c r="AI159">
        <v>122.4183611</v>
      </c>
      <c r="AJ159">
        <v>125.9439126</v>
      </c>
      <c r="AK159">
        <v>129.43559020000001</v>
      </c>
      <c r="AL159">
        <v>132.88497620000001</v>
      </c>
      <c r="AM159">
        <v>136.27737149999999</v>
      </c>
      <c r="AN159">
        <v>139.63073370000001</v>
      </c>
      <c r="AO159">
        <v>142.9664128</v>
      </c>
      <c r="AP159">
        <v>146.2869154</v>
      </c>
      <c r="AQ159">
        <v>149.62925609999999</v>
      </c>
      <c r="AR159">
        <v>153.0144645</v>
      </c>
      <c r="AS159">
        <v>156.4392306</v>
      </c>
      <c r="AT159">
        <v>159.94992160000001</v>
      </c>
      <c r="AU159">
        <v>163.56888129999999</v>
      </c>
      <c r="AV159">
        <v>167.31901070000001</v>
      </c>
    </row>
    <row r="160" spans="1:48" x14ac:dyDescent="0.25">
      <c r="A160" t="s">
        <v>272</v>
      </c>
      <c r="B160">
        <v>44.606463404292697</v>
      </c>
      <c r="C160">
        <v>46.044575784447098</v>
      </c>
      <c r="D160">
        <v>47.529052900000003</v>
      </c>
      <c r="E160">
        <v>49.175022749999997</v>
      </c>
      <c r="F160">
        <v>51.069660140000003</v>
      </c>
      <c r="G160">
        <v>52.964308580000001</v>
      </c>
      <c r="H160">
        <v>53.813092240000003</v>
      </c>
      <c r="I160">
        <v>54.486741539999997</v>
      </c>
      <c r="J160">
        <v>55.295175090000001</v>
      </c>
      <c r="K160">
        <v>56.156713420000003</v>
      </c>
      <c r="L160">
        <v>56.799875419999999</v>
      </c>
      <c r="M160">
        <v>57.388902610000002</v>
      </c>
      <c r="N160">
        <v>57.95969332</v>
      </c>
      <c r="O160">
        <v>58.953617000000001</v>
      </c>
      <c r="P160">
        <v>60.389007990000003</v>
      </c>
      <c r="Q160">
        <v>62.306952299999999</v>
      </c>
      <c r="R160">
        <v>64.684672329999998</v>
      </c>
      <c r="S160">
        <v>67.423105519999893</v>
      </c>
      <c r="T160">
        <v>70.441300749999996</v>
      </c>
      <c r="U160">
        <v>73.709095300000001</v>
      </c>
      <c r="V160">
        <v>77.098784379999998</v>
      </c>
      <c r="W160">
        <v>80.559516849999994</v>
      </c>
      <c r="X160">
        <v>84.044390149999998</v>
      </c>
      <c r="Y160">
        <v>87.504377719999894</v>
      </c>
      <c r="Z160">
        <v>90.939905800000005</v>
      </c>
      <c r="AA160">
        <v>94.352735060000001</v>
      </c>
      <c r="AB160">
        <v>97.769004420000002</v>
      </c>
      <c r="AC160">
        <v>101.2113961</v>
      </c>
      <c r="AD160">
        <v>104.6922204</v>
      </c>
      <c r="AE160">
        <v>108.19616120000001</v>
      </c>
      <c r="AF160">
        <v>111.7190698</v>
      </c>
      <c r="AG160">
        <v>115.2891379</v>
      </c>
      <c r="AH160">
        <v>118.8622775</v>
      </c>
      <c r="AI160">
        <v>122.4183611</v>
      </c>
      <c r="AJ160">
        <v>125.9439126</v>
      </c>
      <c r="AK160">
        <v>129.43559020000001</v>
      </c>
      <c r="AL160">
        <v>132.88497620000001</v>
      </c>
      <c r="AM160">
        <v>136.27737149999999</v>
      </c>
      <c r="AN160">
        <v>139.63073370000001</v>
      </c>
      <c r="AO160">
        <v>142.9664128</v>
      </c>
      <c r="AP160">
        <v>146.2869154</v>
      </c>
      <c r="AQ160">
        <v>149.62925609999999</v>
      </c>
      <c r="AR160">
        <v>153.0144645</v>
      </c>
      <c r="AS160">
        <v>156.4392306</v>
      </c>
      <c r="AT160">
        <v>159.94992160000001</v>
      </c>
      <c r="AU160">
        <v>163.56888129999999</v>
      </c>
      <c r="AV160">
        <v>167.31901070000001</v>
      </c>
    </row>
    <row r="161" spans="1:48" x14ac:dyDescent="0.25">
      <c r="A161" t="s">
        <v>273</v>
      </c>
      <c r="B161">
        <v>44.606463404292697</v>
      </c>
      <c r="C161">
        <v>46.044575784447098</v>
      </c>
      <c r="D161">
        <v>47.529052900000003</v>
      </c>
      <c r="E161">
        <v>49.175022749999997</v>
      </c>
      <c r="F161">
        <v>51.069660140000003</v>
      </c>
      <c r="G161">
        <v>52.964308580000001</v>
      </c>
      <c r="H161">
        <v>53.813092240000003</v>
      </c>
      <c r="I161">
        <v>54.486741539999997</v>
      </c>
      <c r="J161">
        <v>55.295175090000001</v>
      </c>
      <c r="K161">
        <v>56.156713420000003</v>
      </c>
      <c r="L161">
        <v>56.799875419999999</v>
      </c>
      <c r="M161">
        <v>57.388902610000002</v>
      </c>
      <c r="N161">
        <v>57.95969332</v>
      </c>
      <c r="O161">
        <v>58.953617000000001</v>
      </c>
      <c r="P161">
        <v>60.389007990000003</v>
      </c>
      <c r="Q161">
        <v>62.306952299999999</v>
      </c>
      <c r="R161">
        <v>64.684672329999998</v>
      </c>
      <c r="S161">
        <v>67.423105519999893</v>
      </c>
      <c r="T161">
        <v>70.441300749999996</v>
      </c>
      <c r="U161">
        <v>73.709095300000001</v>
      </c>
      <c r="V161">
        <v>77.098784379999998</v>
      </c>
      <c r="W161">
        <v>80.559516849999994</v>
      </c>
      <c r="X161">
        <v>84.044390149999998</v>
      </c>
      <c r="Y161">
        <v>87.504377719999894</v>
      </c>
      <c r="Z161">
        <v>90.939905800000005</v>
      </c>
      <c r="AA161">
        <v>94.352735060000001</v>
      </c>
      <c r="AB161">
        <v>97.769004420000002</v>
      </c>
      <c r="AC161">
        <v>101.2113961</v>
      </c>
      <c r="AD161">
        <v>104.6922204</v>
      </c>
      <c r="AE161">
        <v>108.19616120000001</v>
      </c>
      <c r="AF161">
        <v>111.7190698</v>
      </c>
      <c r="AG161">
        <v>115.2891379</v>
      </c>
      <c r="AH161">
        <v>118.8622775</v>
      </c>
      <c r="AI161">
        <v>122.4183611</v>
      </c>
      <c r="AJ161">
        <v>125.9439126</v>
      </c>
      <c r="AK161">
        <v>129.43559020000001</v>
      </c>
      <c r="AL161">
        <v>132.88497620000001</v>
      </c>
      <c r="AM161">
        <v>136.27737149999999</v>
      </c>
      <c r="AN161">
        <v>139.63073370000001</v>
      </c>
      <c r="AO161">
        <v>142.9664128</v>
      </c>
      <c r="AP161">
        <v>146.2869154</v>
      </c>
      <c r="AQ161">
        <v>149.62925609999999</v>
      </c>
      <c r="AR161">
        <v>153.0144645</v>
      </c>
      <c r="AS161">
        <v>156.4392306</v>
      </c>
      <c r="AT161">
        <v>159.94992160000001</v>
      </c>
      <c r="AU161">
        <v>163.56888129999999</v>
      </c>
      <c r="AV161">
        <v>167.31901070000001</v>
      </c>
    </row>
    <row r="162" spans="1:48" x14ac:dyDescent="0.25">
      <c r="A162" t="s">
        <v>274</v>
      </c>
      <c r="B162">
        <v>43.700951775591399</v>
      </c>
      <c r="C162">
        <v>45.109870460836497</v>
      </c>
      <c r="D162">
        <v>46.564212679999997</v>
      </c>
      <c r="E162">
        <v>48.176769319999998</v>
      </c>
      <c r="F162">
        <v>50.032945560000002</v>
      </c>
      <c r="G162">
        <v>51.889132619999998</v>
      </c>
      <c r="H162">
        <v>52.720685959999997</v>
      </c>
      <c r="I162">
        <v>53.380660169999999</v>
      </c>
      <c r="J162">
        <v>54.172682510000001</v>
      </c>
      <c r="K162">
        <v>54.967780480000002</v>
      </c>
      <c r="L162">
        <v>55.50245906</v>
      </c>
      <c r="M162">
        <v>55.945086320000001</v>
      </c>
      <c r="N162">
        <v>56.361432989999997</v>
      </c>
      <c r="O162">
        <v>57.184964690000001</v>
      </c>
      <c r="P162">
        <v>58.433703479999998</v>
      </c>
      <c r="Q162">
        <v>60.146174799999997</v>
      </c>
      <c r="R162">
        <v>62.322862979999996</v>
      </c>
      <c r="S162">
        <v>64.862547590000005</v>
      </c>
      <c r="T162">
        <v>67.682100849999998</v>
      </c>
      <c r="U162">
        <v>70.747791520000007</v>
      </c>
      <c r="V162">
        <v>73.932890790000002</v>
      </c>
      <c r="W162">
        <v>77.185264000000004</v>
      </c>
      <c r="X162">
        <v>80.457290200000003</v>
      </c>
      <c r="Y162">
        <v>83.700062290000005</v>
      </c>
      <c r="Z162">
        <v>86.912667720000002</v>
      </c>
      <c r="AA162">
        <v>90.095979470000003</v>
      </c>
      <c r="AB162">
        <v>93.274543350000002</v>
      </c>
      <c r="AC162">
        <v>96.469837839999997</v>
      </c>
      <c r="AD162">
        <v>99.693601860000001</v>
      </c>
      <c r="AE162">
        <v>102.9313789</v>
      </c>
      <c r="AF162">
        <v>106.17944749999999</v>
      </c>
      <c r="AG162">
        <v>109.464825</v>
      </c>
      <c r="AH162">
        <v>112.7458453</v>
      </c>
      <c r="AI162">
        <v>116.0036767</v>
      </c>
      <c r="AJ162">
        <v>119.2258143</v>
      </c>
      <c r="AK162">
        <v>122.40933990000001</v>
      </c>
      <c r="AL162">
        <v>125.5465085</v>
      </c>
      <c r="AM162">
        <v>128.62363909999999</v>
      </c>
      <c r="AN162">
        <v>131.6578672</v>
      </c>
      <c r="AO162">
        <v>134.66943380000001</v>
      </c>
      <c r="AP162">
        <v>137.660752</v>
      </c>
      <c r="AQ162">
        <v>140.66665710000001</v>
      </c>
      <c r="AR162">
        <v>143.70682969999999</v>
      </c>
      <c r="AS162">
        <v>146.7780348</v>
      </c>
      <c r="AT162">
        <v>149.92361410000001</v>
      </c>
      <c r="AU162">
        <v>153.1642453</v>
      </c>
      <c r="AV162">
        <v>156.5210476</v>
      </c>
    </row>
    <row r="163" spans="1:48" x14ac:dyDescent="0.25">
      <c r="A163" t="s">
        <v>275</v>
      </c>
      <c r="B163">
        <v>43.700951775591399</v>
      </c>
      <c r="C163">
        <v>45.109870460836497</v>
      </c>
      <c r="D163">
        <v>46.564212679999997</v>
      </c>
      <c r="E163">
        <v>47.268997720000002</v>
      </c>
      <c r="F163">
        <v>47.482934659999998</v>
      </c>
      <c r="G163">
        <v>47.158879829999997</v>
      </c>
      <c r="H163">
        <v>45.591672979999998</v>
      </c>
      <c r="I163">
        <v>43.764891310000003</v>
      </c>
      <c r="J163">
        <v>42.039994139999997</v>
      </c>
      <c r="K163">
        <v>40.403584590000001</v>
      </c>
      <c r="L163">
        <v>38.697263149999998</v>
      </c>
      <c r="M163">
        <v>37.063101949999997</v>
      </c>
      <c r="N163">
        <v>35.526896909999998</v>
      </c>
      <c r="O163">
        <v>34.338694199999999</v>
      </c>
      <c r="P163">
        <v>33.46098104</v>
      </c>
      <c r="Q163">
        <v>32.870618020000002</v>
      </c>
      <c r="R163">
        <v>32.513133789999998</v>
      </c>
      <c r="S163">
        <v>32.304696149999998</v>
      </c>
      <c r="T163">
        <v>32.788083239999999</v>
      </c>
      <c r="U163">
        <v>33.806075890000002</v>
      </c>
      <c r="V163">
        <v>35.188175790000003</v>
      </c>
      <c r="W163">
        <v>36.820140330000001</v>
      </c>
      <c r="X163">
        <v>38.604515169999999</v>
      </c>
      <c r="Y163">
        <v>40.456264300000001</v>
      </c>
      <c r="Z163">
        <v>42.32637029</v>
      </c>
      <c r="AA163">
        <v>44.179714509999997</v>
      </c>
      <c r="AB163">
        <v>46.004909089999998</v>
      </c>
      <c r="AC163">
        <v>47.7995923</v>
      </c>
      <c r="AD163">
        <v>49.564781709999998</v>
      </c>
      <c r="AE163">
        <v>51.29424513</v>
      </c>
      <c r="AF163">
        <v>52.99071326</v>
      </c>
      <c r="AG163">
        <v>54.674220990000002</v>
      </c>
      <c r="AH163">
        <v>56.331142810000003</v>
      </c>
      <c r="AI163">
        <v>57.958953999999999</v>
      </c>
      <c r="AJ163">
        <v>59.557469580000003</v>
      </c>
      <c r="AK163">
        <v>61.130193149999997</v>
      </c>
      <c r="AL163">
        <v>62.67703813</v>
      </c>
      <c r="AM163">
        <v>64.193843139999998</v>
      </c>
      <c r="AN163">
        <v>65.690863100000001</v>
      </c>
      <c r="AO163">
        <v>67.179116010000001</v>
      </c>
      <c r="AP163">
        <v>68.660141510000003</v>
      </c>
      <c r="AQ163">
        <v>70.151251549999998</v>
      </c>
      <c r="AR163">
        <v>71.66195175</v>
      </c>
      <c r="AS163">
        <v>73.190198010000003</v>
      </c>
      <c r="AT163">
        <v>74.757137080000007</v>
      </c>
      <c r="AU163">
        <v>76.372636400000005</v>
      </c>
      <c r="AV163">
        <v>78.046840869999997</v>
      </c>
    </row>
    <row r="164" spans="1:48" x14ac:dyDescent="0.25">
      <c r="A164" t="s">
        <v>276</v>
      </c>
      <c r="B164">
        <v>43.700951775591399</v>
      </c>
      <c r="C164">
        <v>45.109870460836497</v>
      </c>
      <c r="D164">
        <v>46.564212679999997</v>
      </c>
      <c r="E164">
        <v>46.775303039999997</v>
      </c>
      <c r="F164">
        <v>46.1315606</v>
      </c>
      <c r="G164">
        <v>44.735321890000002</v>
      </c>
      <c r="H164">
        <v>42.078493170000002</v>
      </c>
      <c r="I164">
        <v>39.220760509999998</v>
      </c>
      <c r="J164">
        <v>36.549679859999998</v>
      </c>
      <c r="K164">
        <v>34.073577919999998</v>
      </c>
      <c r="L164">
        <v>31.666863500000002</v>
      </c>
      <c r="M164">
        <v>29.44766787</v>
      </c>
      <c r="N164">
        <v>27.425011059999999</v>
      </c>
      <c r="O164">
        <v>25.771716829999999</v>
      </c>
      <c r="P164">
        <v>24.430093039999999</v>
      </c>
      <c r="Q164">
        <v>23.357839269999999</v>
      </c>
      <c r="R164">
        <v>22.494952120000001</v>
      </c>
      <c r="S164">
        <v>21.767628569999999</v>
      </c>
      <c r="T164">
        <v>21.782375250000001</v>
      </c>
      <c r="U164">
        <v>22.346502009999998</v>
      </c>
      <c r="V164">
        <v>23.29244907</v>
      </c>
      <c r="W164">
        <v>24.506731899999998</v>
      </c>
      <c r="X164">
        <v>25.895226959999999</v>
      </c>
      <c r="Y164">
        <v>27.37678459</v>
      </c>
      <c r="Z164">
        <v>28.89832985</v>
      </c>
      <c r="AA164">
        <v>30.420382440000001</v>
      </c>
      <c r="AB164">
        <v>31.924085689999998</v>
      </c>
      <c r="AC164">
        <v>33.401097200000002</v>
      </c>
      <c r="AD164">
        <v>34.849061450000001</v>
      </c>
      <c r="AE164">
        <v>36.263247270000001</v>
      </c>
      <c r="AF164">
        <v>37.64703119</v>
      </c>
      <c r="AG164">
        <v>39.017222070000003</v>
      </c>
      <c r="AH164">
        <v>40.367160329999997</v>
      </c>
      <c r="AI164">
        <v>41.697963559999998</v>
      </c>
      <c r="AJ164">
        <v>43.012085300000003</v>
      </c>
      <c r="AK164">
        <v>44.314172890000002</v>
      </c>
      <c r="AL164">
        <v>45.605769649999999</v>
      </c>
      <c r="AM164">
        <v>46.884931389999998</v>
      </c>
      <c r="AN164">
        <v>48.159788839999997</v>
      </c>
      <c r="AO164">
        <v>49.43878351</v>
      </c>
      <c r="AP164">
        <v>50.723204529999997</v>
      </c>
      <c r="AQ164">
        <v>52.02586582</v>
      </c>
      <c r="AR164">
        <v>53.353850970000003</v>
      </c>
      <c r="AS164">
        <v>54.705661859999999</v>
      </c>
      <c r="AT164">
        <v>56.097160639999998</v>
      </c>
      <c r="AU164">
        <v>57.535972379999997</v>
      </c>
      <c r="AV164">
        <v>59.030077949999999</v>
      </c>
    </row>
    <row r="165" spans="1:48" x14ac:dyDescent="0.25">
      <c r="A165" t="s">
        <v>277</v>
      </c>
      <c r="B165">
        <v>43.700951775591399</v>
      </c>
      <c r="C165">
        <v>45.109870460836497</v>
      </c>
      <c r="D165">
        <v>46.564212679999997</v>
      </c>
      <c r="E165">
        <v>46.973715210000002</v>
      </c>
      <c r="F165">
        <v>46.671684249999998</v>
      </c>
      <c r="G165">
        <v>45.697035550000003</v>
      </c>
      <c r="H165">
        <v>43.461048630000001</v>
      </c>
      <c r="I165">
        <v>40.993043890000003</v>
      </c>
      <c r="J165">
        <v>38.671140119999997</v>
      </c>
      <c r="K165">
        <v>36.496573759999997</v>
      </c>
      <c r="L165">
        <v>34.332851230000003</v>
      </c>
      <c r="M165">
        <v>32.308918949999999</v>
      </c>
      <c r="N165">
        <v>30.441473949999999</v>
      </c>
      <c r="O165">
        <v>28.932954819999999</v>
      </c>
      <c r="P165">
        <v>27.733302330000001</v>
      </c>
      <c r="Q165">
        <v>26.807165990000001</v>
      </c>
      <c r="R165">
        <v>26.096323569999999</v>
      </c>
      <c r="S165">
        <v>25.52312878</v>
      </c>
      <c r="T165">
        <v>25.66259354</v>
      </c>
      <c r="U165">
        <v>26.336922380000001</v>
      </c>
      <c r="V165">
        <v>27.377631489999999</v>
      </c>
      <c r="W165">
        <v>28.67057488</v>
      </c>
      <c r="X165">
        <v>30.120315099999999</v>
      </c>
      <c r="Y165">
        <v>31.64475599</v>
      </c>
      <c r="Z165">
        <v>33.193005650000003</v>
      </c>
      <c r="AA165">
        <v>34.728105190000001</v>
      </c>
      <c r="AB165">
        <v>36.234690649999997</v>
      </c>
      <c r="AC165">
        <v>37.707200649999997</v>
      </c>
      <c r="AD165">
        <v>39.144933209999998</v>
      </c>
      <c r="AE165">
        <v>40.543063259999997</v>
      </c>
      <c r="AF165">
        <v>41.90488586</v>
      </c>
      <c r="AG165">
        <v>43.247961070000002</v>
      </c>
      <c r="AH165">
        <v>44.563430160000003</v>
      </c>
      <c r="AI165">
        <v>45.851149929999998</v>
      </c>
      <c r="AJ165">
        <v>47.112612220000003</v>
      </c>
      <c r="AK165">
        <v>48.351929689999999</v>
      </c>
      <c r="AL165">
        <v>49.570054849999998</v>
      </c>
      <c r="AM165">
        <v>50.764415499999998</v>
      </c>
      <c r="AN165">
        <v>51.943578459999998</v>
      </c>
      <c r="AO165">
        <v>53.116501270000001</v>
      </c>
      <c r="AP165">
        <v>54.284489460000003</v>
      </c>
      <c r="AQ165">
        <v>55.461211370000001</v>
      </c>
      <c r="AR165">
        <v>56.654097210000003</v>
      </c>
      <c r="AS165">
        <v>57.861413689999999</v>
      </c>
      <c r="AT165">
        <v>59.099752430000002</v>
      </c>
      <c r="AU165">
        <v>60.376794289999999</v>
      </c>
      <c r="AV165">
        <v>61.700455159999997</v>
      </c>
    </row>
    <row r="166" spans="1:48" x14ac:dyDescent="0.25">
      <c r="A166" t="s">
        <v>278</v>
      </c>
      <c r="B166">
        <v>43.700951775591399</v>
      </c>
      <c r="C166">
        <v>45.109870460836497</v>
      </c>
      <c r="D166">
        <v>46.564212679999997</v>
      </c>
      <c r="E166">
        <v>46.775303039999997</v>
      </c>
      <c r="F166">
        <v>46.1315606</v>
      </c>
      <c r="G166">
        <v>44.735321890000002</v>
      </c>
      <c r="H166">
        <v>42.078493170000002</v>
      </c>
      <c r="I166">
        <v>39.220760509999998</v>
      </c>
      <c r="J166">
        <v>36.549679859999998</v>
      </c>
      <c r="K166">
        <v>34.073577919999998</v>
      </c>
      <c r="L166">
        <v>31.666863500000002</v>
      </c>
      <c r="M166">
        <v>29.44766787</v>
      </c>
      <c r="N166">
        <v>27.425011059999999</v>
      </c>
      <c r="O166">
        <v>25.771716829999999</v>
      </c>
      <c r="P166">
        <v>24.430093039999999</v>
      </c>
      <c r="Q166">
        <v>23.357839269999999</v>
      </c>
      <c r="R166">
        <v>22.494952120000001</v>
      </c>
      <c r="S166">
        <v>21.767628569999999</v>
      </c>
      <c r="T166">
        <v>21.747997819999998</v>
      </c>
      <c r="U166">
        <v>22.249649590000001</v>
      </c>
      <c r="V166">
        <v>23.108312519999998</v>
      </c>
      <c r="W166">
        <v>24.212878400000001</v>
      </c>
      <c r="X166">
        <v>25.471674579999998</v>
      </c>
      <c r="Y166">
        <v>26.806436919999999</v>
      </c>
      <c r="Z166">
        <v>28.166972600000001</v>
      </c>
      <c r="AA166">
        <v>29.516539760000001</v>
      </c>
      <c r="AB166">
        <v>30.838362440000001</v>
      </c>
      <c r="AC166">
        <v>32.125520799999997</v>
      </c>
      <c r="AD166">
        <v>33.376493340000003</v>
      </c>
      <c r="AE166">
        <v>34.587177689999997</v>
      </c>
      <c r="AF166">
        <v>35.761011449999998</v>
      </c>
      <c r="AG166">
        <v>36.913954089999997</v>
      </c>
      <c r="AH166">
        <v>38.03954392</v>
      </c>
      <c r="AI166">
        <v>39.138725540000003</v>
      </c>
      <c r="AJ166">
        <v>40.213716849999997</v>
      </c>
      <c r="AK166">
        <v>41.268801920000001</v>
      </c>
      <c r="AL166">
        <v>42.305382719999997</v>
      </c>
      <c r="AM166">
        <v>43.321678579999997</v>
      </c>
      <c r="AN166">
        <v>44.325263839999998</v>
      </c>
      <c r="AO166">
        <v>45.323923469999997</v>
      </c>
      <c r="AP166">
        <v>46.318822140000002</v>
      </c>
      <c r="AQ166">
        <v>47.321611470000001</v>
      </c>
      <c r="AR166">
        <v>48.338582170000002</v>
      </c>
      <c r="AS166">
        <v>49.368187710000001</v>
      </c>
      <c r="AT166">
        <v>50.42451157</v>
      </c>
      <c r="AU166">
        <v>51.514037999999999</v>
      </c>
      <c r="AV166">
        <v>52.643460840000003</v>
      </c>
    </row>
    <row r="167" spans="1:48" x14ac:dyDescent="0.25">
      <c r="A167" t="s">
        <v>279</v>
      </c>
      <c r="B167">
        <v>43.700951775591399</v>
      </c>
      <c r="C167">
        <v>45.109870460836497</v>
      </c>
      <c r="D167">
        <v>46.564212679999997</v>
      </c>
      <c r="E167">
        <v>46.973715210000002</v>
      </c>
      <c r="F167">
        <v>46.671684249999998</v>
      </c>
      <c r="G167">
        <v>45.697035550000003</v>
      </c>
      <c r="H167">
        <v>43.461048630000001</v>
      </c>
      <c r="I167">
        <v>40.993043890000003</v>
      </c>
      <c r="J167">
        <v>38.671140119999997</v>
      </c>
      <c r="K167">
        <v>36.496573759999997</v>
      </c>
      <c r="L167">
        <v>34.332851230000003</v>
      </c>
      <c r="M167">
        <v>32.308918949999999</v>
      </c>
      <c r="N167">
        <v>30.441473949999999</v>
      </c>
      <c r="O167">
        <v>28.932954819999999</v>
      </c>
      <c r="P167">
        <v>27.733302330000001</v>
      </c>
      <c r="Q167">
        <v>26.807165990000001</v>
      </c>
      <c r="R167">
        <v>26.096323569999999</v>
      </c>
      <c r="S167">
        <v>25.52312878</v>
      </c>
      <c r="T167">
        <v>25.66259354</v>
      </c>
      <c r="U167">
        <v>26.336922380000001</v>
      </c>
      <c r="V167">
        <v>27.377631489999999</v>
      </c>
      <c r="W167">
        <v>28.67057488</v>
      </c>
      <c r="X167">
        <v>30.120315099999999</v>
      </c>
      <c r="Y167">
        <v>31.64475599</v>
      </c>
      <c r="Z167">
        <v>33.193005650000003</v>
      </c>
      <c r="AA167">
        <v>34.728105190000001</v>
      </c>
      <c r="AB167">
        <v>36.234690649999997</v>
      </c>
      <c r="AC167">
        <v>37.707200649999997</v>
      </c>
      <c r="AD167">
        <v>39.144933209999998</v>
      </c>
      <c r="AE167">
        <v>40.543063259999997</v>
      </c>
      <c r="AF167">
        <v>41.90488586</v>
      </c>
      <c r="AG167">
        <v>43.247961070000002</v>
      </c>
      <c r="AH167">
        <v>44.563430160000003</v>
      </c>
      <c r="AI167">
        <v>45.851149929999998</v>
      </c>
      <c r="AJ167">
        <v>47.112612220000003</v>
      </c>
      <c r="AK167">
        <v>48.351929689999999</v>
      </c>
      <c r="AL167">
        <v>49.570054849999998</v>
      </c>
      <c r="AM167">
        <v>50.764415499999998</v>
      </c>
      <c r="AN167">
        <v>51.943578459999998</v>
      </c>
      <c r="AO167">
        <v>53.116501270000001</v>
      </c>
      <c r="AP167">
        <v>54.284489460000003</v>
      </c>
      <c r="AQ167">
        <v>55.461211370000001</v>
      </c>
      <c r="AR167">
        <v>56.654097210000003</v>
      </c>
      <c r="AS167">
        <v>57.861413689999999</v>
      </c>
      <c r="AT167">
        <v>59.099752430000002</v>
      </c>
      <c r="AU167">
        <v>60.376794289999999</v>
      </c>
      <c r="AV167">
        <v>61.700455159999997</v>
      </c>
    </row>
    <row r="168" spans="1:48" x14ac:dyDescent="0.25">
      <c r="A168" t="s">
        <v>280</v>
      </c>
      <c r="B168">
        <v>28.795633185952699</v>
      </c>
      <c r="C168">
        <v>29.724004399867798</v>
      </c>
      <c r="D168">
        <v>30.6823066</v>
      </c>
      <c r="E168">
        <v>31.73875473</v>
      </c>
      <c r="F168">
        <v>32.969727349999999</v>
      </c>
      <c r="G168">
        <v>34.20968714</v>
      </c>
      <c r="H168">
        <v>34.773479180000002</v>
      </c>
      <c r="I168">
        <v>35.219829609999998</v>
      </c>
      <c r="J168">
        <v>35.758370139999997</v>
      </c>
      <c r="K168">
        <v>36.331836750000001</v>
      </c>
      <c r="L168">
        <v>36.758807160000003</v>
      </c>
      <c r="M168">
        <v>37.15519819</v>
      </c>
      <c r="N168">
        <v>37.514813429999997</v>
      </c>
      <c r="O168">
        <v>38.151954699999997</v>
      </c>
      <c r="P168">
        <v>39.075760270000004</v>
      </c>
      <c r="Q168">
        <v>40.311216459999997</v>
      </c>
      <c r="R168">
        <v>41.843826800000002</v>
      </c>
      <c r="S168">
        <v>43.61060475</v>
      </c>
      <c r="T168">
        <v>45.559438909999997</v>
      </c>
      <c r="U168">
        <v>47.671645480000002</v>
      </c>
      <c r="V168">
        <v>49.860920100000001</v>
      </c>
      <c r="W168">
        <v>52.095963589999997</v>
      </c>
      <c r="X168">
        <v>54.348167740000001</v>
      </c>
      <c r="Y168">
        <v>56.583040670000003</v>
      </c>
      <c r="Z168">
        <v>58.803599230000003</v>
      </c>
      <c r="AA168">
        <v>61.007187510000001</v>
      </c>
      <c r="AB168">
        <v>63.215145870000001</v>
      </c>
      <c r="AC168">
        <v>65.435973200000006</v>
      </c>
      <c r="AD168">
        <v>67.684934319999996</v>
      </c>
      <c r="AE168">
        <v>69.951452180000004</v>
      </c>
      <c r="AF168">
        <v>72.223888939999995</v>
      </c>
      <c r="AG168">
        <v>74.533148280000006</v>
      </c>
      <c r="AH168">
        <v>76.843175700000003</v>
      </c>
      <c r="AI168">
        <v>79.143927590000004</v>
      </c>
      <c r="AJ168">
        <v>81.424340569999998</v>
      </c>
      <c r="AK168">
        <v>83.683334810000005</v>
      </c>
      <c r="AL168">
        <v>85.917668919999997</v>
      </c>
      <c r="AM168">
        <v>88.112673900000004</v>
      </c>
      <c r="AN168">
        <v>90.27906213</v>
      </c>
      <c r="AO168">
        <v>92.436130160000005</v>
      </c>
      <c r="AP168">
        <v>94.578911090000005</v>
      </c>
      <c r="AQ168">
        <v>96.733051219999894</v>
      </c>
      <c r="AR168">
        <v>98.91866718</v>
      </c>
      <c r="AS168">
        <v>101.1242333</v>
      </c>
      <c r="AT168">
        <v>103.38385820000001</v>
      </c>
      <c r="AU168">
        <v>105.7121444</v>
      </c>
      <c r="AV168">
        <v>108.1228164</v>
      </c>
    </row>
    <row r="169" spans="1:48" x14ac:dyDescent="0.25">
      <c r="A169" t="s">
        <v>281</v>
      </c>
      <c r="B169">
        <v>17.923179074528399</v>
      </c>
      <c r="C169">
        <v>18.501022367891199</v>
      </c>
      <c r="D169">
        <v>19.09749532</v>
      </c>
      <c r="E169">
        <v>19.827543389999999</v>
      </c>
      <c r="F169">
        <v>20.689977519999999</v>
      </c>
      <c r="G169">
        <v>21.369202789999999</v>
      </c>
      <c r="H169">
        <v>21.031607780000002</v>
      </c>
      <c r="I169">
        <v>21.331967550000002</v>
      </c>
      <c r="J169">
        <v>21.864365459999998</v>
      </c>
      <c r="K169">
        <v>22.318771829999999</v>
      </c>
      <c r="L169">
        <v>22.498317249999999</v>
      </c>
      <c r="M169">
        <v>22.776473249999999</v>
      </c>
      <c r="N169">
        <v>23.05954547</v>
      </c>
      <c r="O169">
        <v>23.764987690000002</v>
      </c>
      <c r="P169">
        <v>24.582562769999999</v>
      </c>
      <c r="Q169">
        <v>25.555802750000002</v>
      </c>
      <c r="R169">
        <v>26.6409588</v>
      </c>
      <c r="S169">
        <v>27.764391549999999</v>
      </c>
      <c r="T169">
        <v>28.930644130000001</v>
      </c>
      <c r="U169">
        <v>30.177697080000002</v>
      </c>
      <c r="V169">
        <v>31.399642849999999</v>
      </c>
      <c r="W169">
        <v>32.647005909999997</v>
      </c>
      <c r="X169">
        <v>33.907186449999998</v>
      </c>
      <c r="Y169">
        <v>35.161316040000003</v>
      </c>
      <c r="Z169">
        <v>36.441044949999998</v>
      </c>
      <c r="AA169">
        <v>37.739744889999997</v>
      </c>
      <c r="AB169">
        <v>39.075893139999998</v>
      </c>
      <c r="AC169">
        <v>40.447045549999999</v>
      </c>
      <c r="AD169">
        <v>41.845323020000002</v>
      </c>
      <c r="AE169">
        <v>43.244832549999998</v>
      </c>
      <c r="AF169">
        <v>44.652977700000001</v>
      </c>
      <c r="AG169">
        <v>46.100270549999998</v>
      </c>
      <c r="AH169">
        <v>47.520011179999997</v>
      </c>
      <c r="AI169">
        <v>48.926655060000002</v>
      </c>
      <c r="AJ169">
        <v>50.320839560000003</v>
      </c>
      <c r="AK169">
        <v>51.707662319999997</v>
      </c>
      <c r="AL169">
        <v>53.079223929999998</v>
      </c>
      <c r="AM169">
        <v>54.425585359999999</v>
      </c>
      <c r="AN169">
        <v>55.774278649999999</v>
      </c>
      <c r="AO169">
        <v>57.130974639999998</v>
      </c>
      <c r="AP169">
        <v>58.481122280000001</v>
      </c>
      <c r="AQ169">
        <v>59.86015673</v>
      </c>
      <c r="AR169">
        <v>61.261158170000002</v>
      </c>
      <c r="AS169">
        <v>62.666486149999997</v>
      </c>
      <c r="AT169">
        <v>64.127360089999996</v>
      </c>
      <c r="AU169">
        <v>65.632195449999998</v>
      </c>
      <c r="AV169">
        <v>67.189856910000003</v>
      </c>
    </row>
    <row r="170" spans="1:48" x14ac:dyDescent="0.25">
      <c r="A170" t="s">
        <v>282</v>
      </c>
      <c r="B170">
        <v>23.0718856984514</v>
      </c>
      <c r="C170">
        <v>23.815723293369501</v>
      </c>
      <c r="D170">
        <v>24.5835422</v>
      </c>
      <c r="E170">
        <v>25.523307719999998</v>
      </c>
      <c r="F170">
        <v>26.63348921</v>
      </c>
      <c r="G170">
        <v>27.5078323</v>
      </c>
      <c r="H170">
        <v>27.073257980000001</v>
      </c>
      <c r="I170">
        <v>27.45990067</v>
      </c>
      <c r="J170">
        <v>28.145237999999999</v>
      </c>
      <c r="K170">
        <v>28.730179530000001</v>
      </c>
      <c r="L170">
        <v>28.961302109999998</v>
      </c>
      <c r="M170">
        <v>29.31936267</v>
      </c>
      <c r="N170">
        <v>29.683751699999998</v>
      </c>
      <c r="O170">
        <v>30.591842969999998</v>
      </c>
      <c r="P170">
        <v>31.64427895</v>
      </c>
      <c r="Q170">
        <v>32.897096959999999</v>
      </c>
      <c r="R170">
        <v>34.293980640000001</v>
      </c>
      <c r="S170">
        <v>35.740136589999999</v>
      </c>
      <c r="T170">
        <v>37.241413029999997</v>
      </c>
      <c r="U170">
        <v>38.846700949999999</v>
      </c>
      <c r="V170">
        <v>40.419669280000001</v>
      </c>
      <c r="W170">
        <v>42.025356420000001</v>
      </c>
      <c r="X170">
        <v>43.647543040000002</v>
      </c>
      <c r="Y170">
        <v>45.261940490000001</v>
      </c>
      <c r="Z170">
        <v>46.90929105</v>
      </c>
      <c r="AA170">
        <v>48.581062369999998</v>
      </c>
      <c r="AB170">
        <v>50.301039580000001</v>
      </c>
      <c r="AC170">
        <v>52.066076440000003</v>
      </c>
      <c r="AD170">
        <v>53.866030449999997</v>
      </c>
      <c r="AE170">
        <v>55.667570439999999</v>
      </c>
      <c r="AF170">
        <v>57.480226760000001</v>
      </c>
      <c r="AG170">
        <v>59.34327657</v>
      </c>
      <c r="AH170">
        <v>61.170859350000001</v>
      </c>
      <c r="AI170">
        <v>62.981583139999998</v>
      </c>
      <c r="AJ170">
        <v>64.776268419999994</v>
      </c>
      <c r="AK170">
        <v>66.561477170000003</v>
      </c>
      <c r="AL170">
        <v>68.327040769999996</v>
      </c>
      <c r="AM170">
        <v>70.060165060000003</v>
      </c>
      <c r="AN170">
        <v>71.796291089999997</v>
      </c>
      <c r="AO170">
        <v>73.542718690000001</v>
      </c>
      <c r="AP170">
        <v>75.280716830000003</v>
      </c>
      <c r="AQ170">
        <v>77.055899969999999</v>
      </c>
      <c r="AR170">
        <v>78.859360449999997</v>
      </c>
      <c r="AS170">
        <v>80.668390340000002</v>
      </c>
      <c r="AT170">
        <v>82.548922599999997</v>
      </c>
      <c r="AU170">
        <v>84.486044879999994</v>
      </c>
      <c r="AV170">
        <v>86.491168349999995</v>
      </c>
    </row>
    <row r="171" spans="1:48" x14ac:dyDescent="0.25">
      <c r="A171" t="s">
        <v>283</v>
      </c>
      <c r="B171">
        <v>31.162844648992699</v>
      </c>
      <c r="C171">
        <v>32.167534760476201</v>
      </c>
      <c r="D171">
        <v>33.20461607</v>
      </c>
      <c r="E171">
        <v>34.473943040000002</v>
      </c>
      <c r="F171">
        <v>35.973448269999999</v>
      </c>
      <c r="G171">
        <v>37.154410169999998</v>
      </c>
      <c r="H171">
        <v>36.567437249999998</v>
      </c>
      <c r="I171">
        <v>37.089669649999998</v>
      </c>
      <c r="J171">
        <v>38.015344329999998</v>
      </c>
      <c r="K171">
        <v>38.805415959999998</v>
      </c>
      <c r="L171">
        <v>39.117589709999997</v>
      </c>
      <c r="M171">
        <v>39.601216649999998</v>
      </c>
      <c r="N171">
        <v>40.093391359999998</v>
      </c>
      <c r="O171">
        <v>41.319936409999997</v>
      </c>
      <c r="P171">
        <v>42.741445669999997</v>
      </c>
      <c r="Q171">
        <v>44.433607870000003</v>
      </c>
      <c r="R171">
        <v>46.320357389999998</v>
      </c>
      <c r="S171">
        <v>48.273658210000001</v>
      </c>
      <c r="T171">
        <v>50.301409419999999</v>
      </c>
      <c r="U171">
        <v>52.469647369999997</v>
      </c>
      <c r="V171">
        <v>54.594231749999999</v>
      </c>
      <c r="W171">
        <v>56.763008910000003</v>
      </c>
      <c r="X171">
        <v>58.954071669999998</v>
      </c>
      <c r="Y171">
        <v>61.134613729999998</v>
      </c>
      <c r="Z171">
        <v>63.359665040000003</v>
      </c>
      <c r="AA171">
        <v>65.617701089999997</v>
      </c>
      <c r="AB171">
        <v>67.940848130000006</v>
      </c>
      <c r="AC171">
        <v>70.324856530000005</v>
      </c>
      <c r="AD171">
        <v>72.756026989999995</v>
      </c>
      <c r="AE171">
        <v>75.189339630000006</v>
      </c>
      <c r="AF171">
        <v>77.637666920000001</v>
      </c>
      <c r="AG171">
        <v>80.154059919999995</v>
      </c>
      <c r="AH171">
        <v>82.62254815</v>
      </c>
      <c r="AI171">
        <v>85.068265199999999</v>
      </c>
      <c r="AJ171">
        <v>87.492319269999996</v>
      </c>
      <c r="AK171">
        <v>89.903573539999996</v>
      </c>
      <c r="AL171">
        <v>92.288293420000002</v>
      </c>
      <c r="AM171">
        <v>94.629198000000002</v>
      </c>
      <c r="AN171">
        <v>96.974156980000004</v>
      </c>
      <c r="AO171">
        <v>99.333030149999999</v>
      </c>
      <c r="AP171">
        <v>101.6805178</v>
      </c>
      <c r="AQ171">
        <v>104.0782306</v>
      </c>
      <c r="AR171">
        <v>106.51413719999999</v>
      </c>
      <c r="AS171">
        <v>108.9575663</v>
      </c>
      <c r="AT171">
        <v>111.4975726</v>
      </c>
      <c r="AU171">
        <v>114.1140142</v>
      </c>
      <c r="AV171">
        <v>116.82230389999999</v>
      </c>
    </row>
    <row r="172" spans="1:48" x14ac:dyDescent="0.25">
      <c r="A172" t="s">
        <v>284</v>
      </c>
      <c r="B172">
        <v>30.886332296661699</v>
      </c>
      <c r="C172">
        <v>31.882107649906001</v>
      </c>
      <c r="D172">
        <v>32.909986789999998</v>
      </c>
      <c r="E172">
        <v>34.168050839999999</v>
      </c>
      <c r="F172">
        <v>35.654250750000003</v>
      </c>
      <c r="G172">
        <v>36.824733809999998</v>
      </c>
      <c r="H172">
        <v>36.242969180000003</v>
      </c>
      <c r="I172">
        <v>36.760567729999998</v>
      </c>
      <c r="J172">
        <v>37.678028779999998</v>
      </c>
      <c r="K172">
        <v>38.461089989999998</v>
      </c>
      <c r="L172">
        <v>38.770493770000002</v>
      </c>
      <c r="M172">
        <v>39.249829419999998</v>
      </c>
      <c r="N172">
        <v>39.737636999999999</v>
      </c>
      <c r="O172">
        <v>40.953298740000001</v>
      </c>
      <c r="P172">
        <v>42.36219474</v>
      </c>
      <c r="Q172">
        <v>44.039342150000003</v>
      </c>
      <c r="R172">
        <v>45.909350269999997</v>
      </c>
      <c r="S172">
        <v>47.845319170000003</v>
      </c>
      <c r="T172">
        <v>49.855077860000002</v>
      </c>
      <c r="U172">
        <v>52.004076730000001</v>
      </c>
      <c r="V172">
        <v>54.109809370000001</v>
      </c>
      <c r="W172">
        <v>56.259342660000002</v>
      </c>
      <c r="X172">
        <v>58.430963810000002</v>
      </c>
      <c r="Y172">
        <v>60.5921576</v>
      </c>
      <c r="Z172">
        <v>62.797465719999998</v>
      </c>
      <c r="AA172">
        <v>65.035465900000005</v>
      </c>
      <c r="AB172">
        <v>67.337999319999994</v>
      </c>
      <c r="AC172">
        <v>69.700854079999999</v>
      </c>
      <c r="AD172">
        <v>72.110452420000001</v>
      </c>
      <c r="AE172">
        <v>74.522173929999994</v>
      </c>
      <c r="AF172">
        <v>76.948776859999995</v>
      </c>
      <c r="AG172">
        <v>79.442841540000003</v>
      </c>
      <c r="AH172">
        <v>81.889426529999994</v>
      </c>
      <c r="AI172">
        <v>84.313442379999998</v>
      </c>
      <c r="AJ172">
        <v>86.715987479999995</v>
      </c>
      <c r="AK172">
        <v>89.105846349999894</v>
      </c>
      <c r="AL172">
        <v>91.46940626</v>
      </c>
      <c r="AM172">
        <v>93.789539669999996</v>
      </c>
      <c r="AN172">
        <v>96.113691489999894</v>
      </c>
      <c r="AO172">
        <v>98.451634049999996</v>
      </c>
      <c r="AP172">
        <v>100.7782921</v>
      </c>
      <c r="AQ172">
        <v>103.1547297</v>
      </c>
      <c r="AR172">
        <v>105.5690221</v>
      </c>
      <c r="AS172">
        <v>107.99077029999999</v>
      </c>
      <c r="AT172">
        <v>110.5082388</v>
      </c>
      <c r="AU172">
        <v>113.1014643</v>
      </c>
      <c r="AV172">
        <v>115.785723</v>
      </c>
    </row>
    <row r="173" spans="1:48" x14ac:dyDescent="0.25">
      <c r="A173" t="s">
        <v>285</v>
      </c>
      <c r="B173">
        <v>29.290752439528301</v>
      </c>
      <c r="C173">
        <v>30.2350862981787</v>
      </c>
      <c r="D173">
        <v>31.20986547</v>
      </c>
      <c r="E173">
        <v>32.402938259999999</v>
      </c>
      <c r="F173">
        <v>33.812361469999999</v>
      </c>
      <c r="G173">
        <v>34.922377679999997</v>
      </c>
      <c r="H173">
        <v>34.37066686</v>
      </c>
      <c r="I173">
        <v>34.861526410000003</v>
      </c>
      <c r="J173">
        <v>35.731591659999999</v>
      </c>
      <c r="K173">
        <v>36.47420013</v>
      </c>
      <c r="L173">
        <v>36.767620190000002</v>
      </c>
      <c r="M173">
        <v>37.222193490000002</v>
      </c>
      <c r="N173">
        <v>37.684801049999997</v>
      </c>
      <c r="O173">
        <v>38.837662020000003</v>
      </c>
      <c r="P173">
        <v>40.173774829999999</v>
      </c>
      <c r="Q173">
        <v>41.764281240000003</v>
      </c>
      <c r="R173">
        <v>43.537685230000001</v>
      </c>
      <c r="S173">
        <v>45.373642480000001</v>
      </c>
      <c r="T173">
        <v>47.27957756</v>
      </c>
      <c r="U173">
        <v>49.317559709999998</v>
      </c>
      <c r="V173">
        <v>51.314510749999997</v>
      </c>
      <c r="W173">
        <v>53.35299972</v>
      </c>
      <c r="X173">
        <v>55.412435479999999</v>
      </c>
      <c r="Y173">
        <v>57.461982570000004</v>
      </c>
      <c r="Z173">
        <v>59.553365049999996</v>
      </c>
      <c r="AA173">
        <v>61.675750720000003</v>
      </c>
      <c r="AB173">
        <v>63.859335870000002</v>
      </c>
      <c r="AC173">
        <v>66.100126169999996</v>
      </c>
      <c r="AD173">
        <v>68.38524529</v>
      </c>
      <c r="AE173">
        <v>70.672377890000007</v>
      </c>
      <c r="AF173">
        <v>72.973623149999995</v>
      </c>
      <c r="AG173">
        <v>75.338845109999994</v>
      </c>
      <c r="AH173">
        <v>77.659040149999996</v>
      </c>
      <c r="AI173">
        <v>79.957831979999995</v>
      </c>
      <c r="AJ173">
        <v>82.23626222</v>
      </c>
      <c r="AK173">
        <v>84.502661610000004</v>
      </c>
      <c r="AL173">
        <v>86.744120629999998</v>
      </c>
      <c r="AM173">
        <v>88.944396549999894</v>
      </c>
      <c r="AN173">
        <v>91.148483299999995</v>
      </c>
      <c r="AO173">
        <v>93.365648350000001</v>
      </c>
      <c r="AP173">
        <v>95.572111840000005</v>
      </c>
      <c r="AQ173">
        <v>97.825783270000002</v>
      </c>
      <c r="AR173">
        <v>100.115354</v>
      </c>
      <c r="AS173">
        <v>102.4119954</v>
      </c>
      <c r="AT173">
        <v>104.799412</v>
      </c>
      <c r="AU173">
        <v>107.25867220000001</v>
      </c>
      <c r="AV173">
        <v>109.8042628</v>
      </c>
    </row>
    <row r="174" spans="1:48" x14ac:dyDescent="0.25">
      <c r="A174" t="s">
        <v>286</v>
      </c>
      <c r="B174">
        <v>29.9543403256998</v>
      </c>
      <c r="C174">
        <v>30.920068257800398</v>
      </c>
      <c r="D174">
        <v>31.91693124</v>
      </c>
      <c r="E174">
        <v>33.137033350000003</v>
      </c>
      <c r="F174">
        <v>34.578387319999997</v>
      </c>
      <c r="G174">
        <v>35.713551170000002</v>
      </c>
      <c r="H174">
        <v>35.149341229999997</v>
      </c>
      <c r="I174">
        <v>35.651321299999999</v>
      </c>
      <c r="J174">
        <v>36.541098050000002</v>
      </c>
      <c r="K174">
        <v>37.300530459999997</v>
      </c>
      <c r="L174">
        <v>37.60059802</v>
      </c>
      <c r="M174">
        <v>38.065469759999999</v>
      </c>
      <c r="N174">
        <v>38.5385578</v>
      </c>
      <c r="O174">
        <v>39.717537069999999</v>
      </c>
      <c r="P174">
        <v>41.083919780000002</v>
      </c>
      <c r="Q174">
        <v>42.71045943</v>
      </c>
      <c r="R174">
        <v>44.524040239999998</v>
      </c>
      <c r="S174">
        <v>46.40159148</v>
      </c>
      <c r="T174">
        <v>48.350705900000001</v>
      </c>
      <c r="U174">
        <v>50.434858949999999</v>
      </c>
      <c r="V174">
        <v>52.47705131</v>
      </c>
      <c r="W174">
        <v>54.56172265</v>
      </c>
      <c r="X174">
        <v>56.667815349999998</v>
      </c>
      <c r="Y174">
        <v>58.763795340000001</v>
      </c>
      <c r="Z174">
        <v>60.902558509999999</v>
      </c>
      <c r="AA174">
        <v>63.073027260000003</v>
      </c>
      <c r="AB174">
        <v>65.30608196</v>
      </c>
      <c r="AC174">
        <v>67.597637820000003</v>
      </c>
      <c r="AD174">
        <v>69.934526770000005</v>
      </c>
      <c r="AE174">
        <v>72.273474820000004</v>
      </c>
      <c r="AF174">
        <v>74.626855250000006</v>
      </c>
      <c r="AG174">
        <v>77.045661789999997</v>
      </c>
      <c r="AH174">
        <v>79.418421319999894</v>
      </c>
      <c r="AI174">
        <v>81.769292739999997</v>
      </c>
      <c r="AJ174">
        <v>84.099341280000004</v>
      </c>
      <c r="AK174">
        <v>86.417086400000002</v>
      </c>
      <c r="AL174">
        <v>88.709326129999994</v>
      </c>
      <c r="AM174">
        <v>90.959449739999997</v>
      </c>
      <c r="AN174">
        <v>93.213470520000001</v>
      </c>
      <c r="AO174">
        <v>95.480865890000004</v>
      </c>
      <c r="AP174">
        <v>97.737317250000004</v>
      </c>
      <c r="AQ174">
        <v>100.04204609999999</v>
      </c>
      <c r="AR174">
        <v>102.3834875</v>
      </c>
      <c r="AS174">
        <v>104.7321597</v>
      </c>
      <c r="AT174">
        <v>107.1736638</v>
      </c>
      <c r="AU174">
        <v>109.68863899999999</v>
      </c>
      <c r="AV174">
        <v>112.2919004</v>
      </c>
    </row>
    <row r="175" spans="1:48" x14ac:dyDescent="0.25">
      <c r="A175" t="s">
        <v>287</v>
      </c>
      <c r="B175">
        <v>47.267577699983498</v>
      </c>
      <c r="C175">
        <v>48.791484405030999</v>
      </c>
      <c r="D175">
        <v>50.364521840000002</v>
      </c>
      <c r="E175">
        <v>52.28982783</v>
      </c>
      <c r="F175">
        <v>54.564266539999998</v>
      </c>
      <c r="G175">
        <v>56.355541019999997</v>
      </c>
      <c r="H175">
        <v>55.465224720000002</v>
      </c>
      <c r="I175">
        <v>56.257343050000003</v>
      </c>
      <c r="J175">
        <v>57.661399729999999</v>
      </c>
      <c r="K175">
        <v>58.85977467</v>
      </c>
      <c r="L175">
        <v>59.333277559999999</v>
      </c>
      <c r="M175">
        <v>60.066839399999999</v>
      </c>
      <c r="N175">
        <v>60.813366459999997</v>
      </c>
      <c r="O175">
        <v>62.673781130000002</v>
      </c>
      <c r="P175">
        <v>64.829916100000005</v>
      </c>
      <c r="Q175">
        <v>67.396575519999999</v>
      </c>
      <c r="R175">
        <v>70.258383550000005</v>
      </c>
      <c r="S175">
        <v>73.221136130000005</v>
      </c>
      <c r="T175">
        <v>76.296814519999998</v>
      </c>
      <c r="U175">
        <v>79.585582189999997</v>
      </c>
      <c r="V175">
        <v>82.808136430000005</v>
      </c>
      <c r="W175">
        <v>86.097721960000001</v>
      </c>
      <c r="X175">
        <v>89.421110130000002</v>
      </c>
      <c r="Y175">
        <v>92.728540570000007</v>
      </c>
      <c r="Z175">
        <v>96.103482339999999</v>
      </c>
      <c r="AA175">
        <v>99.528455109999996</v>
      </c>
      <c r="AB175">
        <v>103.0521878</v>
      </c>
      <c r="AC175">
        <v>106.6682345</v>
      </c>
      <c r="AD175">
        <v>110.3558163</v>
      </c>
      <c r="AE175">
        <v>114.0466473</v>
      </c>
      <c r="AF175">
        <v>117.76025250000001</v>
      </c>
      <c r="AG175">
        <v>121.57709920000001</v>
      </c>
      <c r="AH175">
        <v>125.3212843</v>
      </c>
      <c r="AI175">
        <v>129.03093029999999</v>
      </c>
      <c r="AJ175">
        <v>132.707718</v>
      </c>
      <c r="AK175">
        <v>136.36509100000001</v>
      </c>
      <c r="AL175">
        <v>139.9822169</v>
      </c>
      <c r="AM175">
        <v>143.53288409999999</v>
      </c>
      <c r="AN175">
        <v>147.0897009</v>
      </c>
      <c r="AO175">
        <v>150.66762270000001</v>
      </c>
      <c r="AP175">
        <v>154.228275</v>
      </c>
      <c r="AQ175">
        <v>157.86510849999999</v>
      </c>
      <c r="AR175">
        <v>161.55987400000001</v>
      </c>
      <c r="AS175">
        <v>165.2660497</v>
      </c>
      <c r="AT175">
        <v>169.11871289999999</v>
      </c>
      <c r="AU175">
        <v>173.0873125</v>
      </c>
      <c r="AV175">
        <v>177.19522689999999</v>
      </c>
    </row>
    <row r="176" spans="1:48" x14ac:dyDescent="0.25">
      <c r="A176" t="s">
        <v>288</v>
      </c>
      <c r="B176">
        <v>59.984611855394</v>
      </c>
      <c r="C176">
        <v>61.918515741611898</v>
      </c>
      <c r="D176">
        <v>63.91476866</v>
      </c>
      <c r="E176">
        <v>66.358065699999997</v>
      </c>
      <c r="F176">
        <v>69.244427340000001</v>
      </c>
      <c r="G176">
        <v>71.517632559999996</v>
      </c>
      <c r="H176">
        <v>70.387782459999997</v>
      </c>
      <c r="I176">
        <v>71.393015070000004</v>
      </c>
      <c r="J176">
        <v>73.174824060000006</v>
      </c>
      <c r="K176">
        <v>74.695613980000005</v>
      </c>
      <c r="L176">
        <v>75.296509740000005</v>
      </c>
      <c r="M176">
        <v>76.227431620000004</v>
      </c>
      <c r="N176">
        <v>77.174806919999995</v>
      </c>
      <c r="O176">
        <v>79.535754049999994</v>
      </c>
      <c r="P176">
        <v>82.271983109999894</v>
      </c>
      <c r="Q176">
        <v>85.529185530000007</v>
      </c>
      <c r="R176">
        <v>89.160944389999997</v>
      </c>
      <c r="S176">
        <v>92.92080627</v>
      </c>
      <c r="T176">
        <v>96.823975919999995</v>
      </c>
      <c r="U176">
        <v>100.9975651</v>
      </c>
      <c r="V176">
        <v>105.0871266</v>
      </c>
      <c r="W176">
        <v>109.2617537</v>
      </c>
      <c r="X176">
        <v>113.47927780000001</v>
      </c>
      <c r="Y176">
        <v>117.6765509</v>
      </c>
      <c r="Z176">
        <v>121.95949880000001</v>
      </c>
      <c r="AA176">
        <v>126.3059382</v>
      </c>
      <c r="AB176">
        <v>130.77770820000001</v>
      </c>
      <c r="AC176">
        <v>135.3666288</v>
      </c>
      <c r="AD176">
        <v>140.04633039999999</v>
      </c>
      <c r="AE176">
        <v>144.7301555</v>
      </c>
      <c r="AF176">
        <v>149.442882</v>
      </c>
      <c r="AG176">
        <v>154.28662650000001</v>
      </c>
      <c r="AH176">
        <v>159.03816029999999</v>
      </c>
      <c r="AI176">
        <v>163.7458623</v>
      </c>
      <c r="AJ176">
        <v>168.41186579999999</v>
      </c>
      <c r="AK176">
        <v>173.05323129999999</v>
      </c>
      <c r="AL176">
        <v>177.6435214</v>
      </c>
      <c r="AM176">
        <v>182.14947240000001</v>
      </c>
      <c r="AN176">
        <v>186.66322769999999</v>
      </c>
      <c r="AO176">
        <v>191.2037661</v>
      </c>
      <c r="AP176">
        <v>195.72238859999999</v>
      </c>
      <c r="AQ176">
        <v>200.33768850000001</v>
      </c>
      <c r="AR176">
        <v>205.0265067</v>
      </c>
      <c r="AS176">
        <v>209.72980480000001</v>
      </c>
      <c r="AT176">
        <v>214.6190019</v>
      </c>
      <c r="AU176">
        <v>219.6553275</v>
      </c>
      <c r="AV176">
        <v>224.8684494</v>
      </c>
    </row>
    <row r="177" spans="1:48" x14ac:dyDescent="0.25">
      <c r="A177" t="s">
        <v>289</v>
      </c>
      <c r="B177">
        <v>24.905997551598102</v>
      </c>
      <c r="C177">
        <v>25.708966912661602</v>
      </c>
      <c r="D177">
        <v>26.53782399</v>
      </c>
      <c r="E177">
        <v>27.552296680000001</v>
      </c>
      <c r="F177">
        <v>28.750732639999999</v>
      </c>
      <c r="G177">
        <v>29.694582100000002</v>
      </c>
      <c r="H177">
        <v>29.22546105</v>
      </c>
      <c r="I177">
        <v>29.642840110000002</v>
      </c>
      <c r="J177">
        <v>30.38265869</v>
      </c>
      <c r="K177">
        <v>31.014100469999999</v>
      </c>
      <c r="L177">
        <v>31.26359626</v>
      </c>
      <c r="M177">
        <v>31.650121030000001</v>
      </c>
      <c r="N177">
        <v>32.043477369999998</v>
      </c>
      <c r="O177">
        <v>33.023757830000001</v>
      </c>
      <c r="P177">
        <v>34.159857780000003</v>
      </c>
      <c r="Q177">
        <v>35.51226922</v>
      </c>
      <c r="R177">
        <v>37.020198919999999</v>
      </c>
      <c r="S177">
        <v>38.581317800000001</v>
      </c>
      <c r="T177">
        <v>40.201939009999997</v>
      </c>
      <c r="U177">
        <v>41.934840149999999</v>
      </c>
      <c r="V177">
        <v>43.632852440000001</v>
      </c>
      <c r="W177">
        <v>45.366184529999998</v>
      </c>
      <c r="X177">
        <v>47.11732774</v>
      </c>
      <c r="Y177">
        <v>48.860062579999997</v>
      </c>
      <c r="Z177">
        <v>50.63837015</v>
      </c>
      <c r="AA177">
        <v>52.443039820000003</v>
      </c>
      <c r="AB177">
        <v>54.299747539999998</v>
      </c>
      <c r="AC177">
        <v>56.205096949999998</v>
      </c>
      <c r="AD177">
        <v>58.14813925</v>
      </c>
      <c r="AE177">
        <v>60.092893629999999</v>
      </c>
      <c r="AF177">
        <v>62.04964803</v>
      </c>
      <c r="AG177">
        <v>64.060801979999894</v>
      </c>
      <c r="AH177">
        <v>66.033669430000003</v>
      </c>
      <c r="AI177">
        <v>67.988337670000007</v>
      </c>
      <c r="AJ177">
        <v>69.925692409999996</v>
      </c>
      <c r="AK177">
        <v>71.852817279999996</v>
      </c>
      <c r="AL177">
        <v>73.758735310000006</v>
      </c>
      <c r="AM177">
        <v>75.629635230000005</v>
      </c>
      <c r="AN177">
        <v>77.503775520000005</v>
      </c>
      <c r="AO177">
        <v>79.389036320000002</v>
      </c>
      <c r="AP177">
        <v>81.265197549999996</v>
      </c>
      <c r="AQ177">
        <v>83.181499819999999</v>
      </c>
      <c r="AR177">
        <v>85.128327350000006</v>
      </c>
      <c r="AS177">
        <v>87.081167030000003</v>
      </c>
      <c r="AT177">
        <v>89.111193209999996</v>
      </c>
      <c r="AU177">
        <v>91.202308049999999</v>
      </c>
      <c r="AV177">
        <v>93.366829879999997</v>
      </c>
    </row>
    <row r="178" spans="1:48" x14ac:dyDescent="0.25">
      <c r="A178" t="s">
        <v>290</v>
      </c>
      <c r="B178">
        <v>39.137053681242399</v>
      </c>
      <c r="C178">
        <v>40.3988322919257</v>
      </c>
      <c r="D178">
        <v>41.701290630000003</v>
      </c>
      <c r="E178">
        <v>43.295423599999999</v>
      </c>
      <c r="F178">
        <v>45.178634750000001</v>
      </c>
      <c r="G178">
        <v>46.661791049999998</v>
      </c>
      <c r="H178">
        <v>45.924618590000001</v>
      </c>
      <c r="I178">
        <v>46.580484169999998</v>
      </c>
      <c r="J178">
        <v>47.74302823</v>
      </c>
      <c r="K178">
        <v>48.735269989999999</v>
      </c>
      <c r="L178">
        <v>49.12732536</v>
      </c>
      <c r="M178">
        <v>49.734706799999998</v>
      </c>
      <c r="N178">
        <v>50.352823299999997</v>
      </c>
      <c r="O178">
        <v>51.893226939999998</v>
      </c>
      <c r="P178">
        <v>53.67848386</v>
      </c>
      <c r="Q178">
        <v>55.803650670000003</v>
      </c>
      <c r="R178">
        <v>58.17319741</v>
      </c>
      <c r="S178">
        <v>60.62632516</v>
      </c>
      <c r="T178">
        <v>63.172954300000001</v>
      </c>
      <c r="U178">
        <v>65.896019089999996</v>
      </c>
      <c r="V178">
        <v>68.564259860000007</v>
      </c>
      <c r="W178">
        <v>71.288001840000007</v>
      </c>
      <c r="X178">
        <v>74.039732049999998</v>
      </c>
      <c r="Y178">
        <v>76.778249419999995</v>
      </c>
      <c r="Z178">
        <v>79.572665450000002</v>
      </c>
      <c r="AA178">
        <v>82.408506639999999</v>
      </c>
      <c r="AB178">
        <v>85.326119939999998</v>
      </c>
      <c r="AC178">
        <v>88.320168339999995</v>
      </c>
      <c r="AD178">
        <v>91.373447010000007</v>
      </c>
      <c r="AE178">
        <v>94.429416009999997</v>
      </c>
      <c r="AF178">
        <v>97.504241730000004</v>
      </c>
      <c r="AG178">
        <v>100.6645504</v>
      </c>
      <c r="AH178">
        <v>103.764696</v>
      </c>
      <c r="AI178">
        <v>106.8362436</v>
      </c>
      <c r="AJ178">
        <v>109.8805849</v>
      </c>
      <c r="AK178">
        <v>112.908851</v>
      </c>
      <c r="AL178">
        <v>115.9037929</v>
      </c>
      <c r="AM178">
        <v>118.8437077</v>
      </c>
      <c r="AN178">
        <v>121.7887144</v>
      </c>
      <c r="AO178">
        <v>124.7511958</v>
      </c>
      <c r="AP178">
        <v>127.6993781</v>
      </c>
      <c r="AQ178">
        <v>130.71063770000001</v>
      </c>
      <c r="AR178">
        <v>133.76986450000001</v>
      </c>
      <c r="AS178">
        <v>136.83853869999999</v>
      </c>
      <c r="AT178">
        <v>140.028503</v>
      </c>
      <c r="AU178">
        <v>143.31446149999999</v>
      </c>
      <c r="AV178">
        <v>146.71577099999999</v>
      </c>
    </row>
    <row r="179" spans="1:48" x14ac:dyDescent="0.25">
      <c r="A179" t="s">
        <v>291</v>
      </c>
      <c r="B179">
        <v>41.0446948406777</v>
      </c>
      <c r="C179">
        <v>42.367975802341199</v>
      </c>
      <c r="D179">
        <v>43.733919319999998</v>
      </c>
      <c r="E179">
        <v>45.405754450000003</v>
      </c>
      <c r="F179">
        <v>47.380758190000002</v>
      </c>
      <c r="G179">
        <v>48.936207359999997</v>
      </c>
      <c r="H179">
        <v>48.163103210000003</v>
      </c>
      <c r="I179">
        <v>48.850937379999998</v>
      </c>
      <c r="J179">
        <v>50.07014684</v>
      </c>
      <c r="K179">
        <v>51.110753019999997</v>
      </c>
      <c r="L179">
        <v>51.521918190000001</v>
      </c>
      <c r="M179">
        <v>52.158904970000002</v>
      </c>
      <c r="N179">
        <v>52.807150059999998</v>
      </c>
      <c r="O179">
        <v>54.422636949999998</v>
      </c>
      <c r="P179">
        <v>56.294911910000003</v>
      </c>
      <c r="Q179">
        <v>58.523664840000002</v>
      </c>
      <c r="R179">
        <v>61.008709420000002</v>
      </c>
      <c r="S179">
        <v>63.581408959999997</v>
      </c>
      <c r="T179">
        <v>66.252167380000003</v>
      </c>
      <c r="U179">
        <v>69.10796139</v>
      </c>
      <c r="V179">
        <v>71.906259120000001</v>
      </c>
      <c r="W179">
        <v>74.762763320000005</v>
      </c>
      <c r="X179">
        <v>77.648619969999999</v>
      </c>
      <c r="Y179">
        <v>80.520619760000002</v>
      </c>
      <c r="Z179">
        <v>83.45124285</v>
      </c>
      <c r="AA179">
        <v>86.425310260000003</v>
      </c>
      <c r="AB179">
        <v>89.485135580000005</v>
      </c>
      <c r="AC179">
        <v>92.625121640000003</v>
      </c>
      <c r="AD179">
        <v>95.827224999999999</v>
      </c>
      <c r="AE179">
        <v>99.032149829999994</v>
      </c>
      <c r="AF179">
        <v>102.2568505</v>
      </c>
      <c r="AG179">
        <v>105.5712008</v>
      </c>
      <c r="AH179">
        <v>108.8224555</v>
      </c>
      <c r="AI179">
        <v>112.04371829999999</v>
      </c>
      <c r="AJ179">
        <v>115.2364486</v>
      </c>
      <c r="AK179">
        <v>118.4123203</v>
      </c>
      <c r="AL179">
        <v>121.5532434</v>
      </c>
      <c r="AM179">
        <v>124.6364573</v>
      </c>
      <c r="AN179">
        <v>127.7250112</v>
      </c>
      <c r="AO179">
        <v>130.83189150000001</v>
      </c>
      <c r="AP179">
        <v>133.92377590000001</v>
      </c>
      <c r="AQ179">
        <v>137.08181210000001</v>
      </c>
      <c r="AR179">
        <v>140.29015340000001</v>
      </c>
      <c r="AS179">
        <v>143.5084027</v>
      </c>
      <c r="AT179">
        <v>146.8538542</v>
      </c>
      <c r="AU179">
        <v>150.29997879999999</v>
      </c>
      <c r="AV179">
        <v>153.8670769</v>
      </c>
    </row>
    <row r="180" spans="1:48" x14ac:dyDescent="0.25">
      <c r="A180" t="s">
        <v>292</v>
      </c>
      <c r="B180">
        <v>30.434579284022298</v>
      </c>
      <c r="C180">
        <v>31.415790120139199</v>
      </c>
      <c r="D180">
        <v>32.428635180000001</v>
      </c>
      <c r="E180">
        <v>33.668298409999998</v>
      </c>
      <c r="F180">
        <v>35.132760699999999</v>
      </c>
      <c r="G180">
        <v>36.286123910000001</v>
      </c>
      <c r="H180">
        <v>35.71286834</v>
      </c>
      <c r="I180">
        <v>36.222896339999998</v>
      </c>
      <c r="J180">
        <v>37.126938320000001</v>
      </c>
      <c r="K180">
        <v>37.898546230000001</v>
      </c>
      <c r="L180">
        <v>38.203424589999997</v>
      </c>
      <c r="M180">
        <v>38.675749320000001</v>
      </c>
      <c r="N180">
        <v>39.156422079999999</v>
      </c>
      <c r="O180">
        <v>40.354303170000001</v>
      </c>
      <c r="P180">
        <v>41.74259223</v>
      </c>
      <c r="Q180">
        <v>43.39520916</v>
      </c>
      <c r="R180">
        <v>45.237865970000001</v>
      </c>
      <c r="S180">
        <v>47.145518789999997</v>
      </c>
      <c r="T180">
        <v>49.125882130000001</v>
      </c>
      <c r="U180">
        <v>51.243449079999998</v>
      </c>
      <c r="V180">
        <v>53.318382620000001</v>
      </c>
      <c r="W180">
        <v>55.43647618</v>
      </c>
      <c r="X180">
        <v>57.576334529999997</v>
      </c>
      <c r="Y180">
        <v>59.70591804</v>
      </c>
      <c r="Z180">
        <v>61.878970639999999</v>
      </c>
      <c r="AA180">
        <v>64.084237139999999</v>
      </c>
      <c r="AB180">
        <v>66.353092989999894</v>
      </c>
      <c r="AC180">
        <v>68.681387909999998</v>
      </c>
      <c r="AD180">
        <v>71.055742719999998</v>
      </c>
      <c r="AE180">
        <v>73.432189649999998</v>
      </c>
      <c r="AF180">
        <v>75.823300340000003</v>
      </c>
      <c r="AG180">
        <v>78.280886069999994</v>
      </c>
      <c r="AH180">
        <v>80.69168655</v>
      </c>
      <c r="AI180">
        <v>83.080247999999997</v>
      </c>
      <c r="AJ180">
        <v>85.447652730000001</v>
      </c>
      <c r="AK180">
        <v>87.802556789999997</v>
      </c>
      <c r="AL180">
        <v>90.131546540000002</v>
      </c>
      <c r="AM180">
        <v>92.417744959999894</v>
      </c>
      <c r="AN180">
        <v>94.707903029999997</v>
      </c>
      <c r="AO180">
        <v>97.011650110000005</v>
      </c>
      <c r="AP180">
        <v>99.304277720000002</v>
      </c>
      <c r="AQ180">
        <v>101.64595679999999</v>
      </c>
      <c r="AR180">
        <v>104.0249371</v>
      </c>
      <c r="AS180">
        <v>106.4112641</v>
      </c>
      <c r="AT180">
        <v>108.8919112</v>
      </c>
      <c r="AU180">
        <v>111.4472074</v>
      </c>
      <c r="AV180">
        <v>114.0922053</v>
      </c>
    </row>
    <row r="181" spans="1:48" x14ac:dyDescent="0.25">
      <c r="A181" t="s">
        <v>293</v>
      </c>
      <c r="B181">
        <v>22.333568002393498</v>
      </c>
      <c r="C181">
        <v>23.053602234790599</v>
      </c>
      <c r="D181">
        <v>23.796850360000001</v>
      </c>
      <c r="E181">
        <v>24.706542679999998</v>
      </c>
      <c r="F181">
        <v>25.781197519999999</v>
      </c>
      <c r="G181">
        <v>26.627560979999998</v>
      </c>
      <c r="H181">
        <v>26.206893359999999</v>
      </c>
      <c r="I181">
        <v>26.581163190000002</v>
      </c>
      <c r="J181">
        <v>27.244569210000002</v>
      </c>
      <c r="K181">
        <v>27.81079218</v>
      </c>
      <c r="L181">
        <v>28.03451866</v>
      </c>
      <c r="M181">
        <v>28.381121010000001</v>
      </c>
      <c r="N181">
        <v>28.733849320000001</v>
      </c>
      <c r="O181">
        <v>29.61288098</v>
      </c>
      <c r="P181">
        <v>30.631638219999999</v>
      </c>
      <c r="Q181">
        <v>31.844365119999999</v>
      </c>
      <c r="R181">
        <v>33.196547469999999</v>
      </c>
      <c r="S181">
        <v>34.596425340000003</v>
      </c>
      <c r="T181">
        <v>36.049659800000001</v>
      </c>
      <c r="U181">
        <v>37.603577299999998</v>
      </c>
      <c r="V181">
        <v>39.126209469999999</v>
      </c>
      <c r="W181">
        <v>40.680513410000003</v>
      </c>
      <c r="X181">
        <v>42.250788829999998</v>
      </c>
      <c r="Y181">
        <v>43.813524350000002</v>
      </c>
      <c r="Z181">
        <v>45.408158460000003</v>
      </c>
      <c r="AA181">
        <v>47.02643183</v>
      </c>
      <c r="AB181">
        <v>48.691368480000001</v>
      </c>
      <c r="AC181">
        <v>50.399922840000002</v>
      </c>
      <c r="AD181">
        <v>52.142276959999997</v>
      </c>
      <c r="AE181">
        <v>53.886166320000001</v>
      </c>
      <c r="AF181">
        <v>55.640816270000002</v>
      </c>
      <c r="AG181">
        <v>57.444247079999997</v>
      </c>
      <c r="AH181">
        <v>59.213345850000003</v>
      </c>
      <c r="AI181">
        <v>60.96612511</v>
      </c>
      <c r="AJ181">
        <v>62.70337911</v>
      </c>
      <c r="AK181">
        <v>64.431459840000002</v>
      </c>
      <c r="AL181">
        <v>66.140524080000006</v>
      </c>
      <c r="AM181">
        <v>67.818187089999995</v>
      </c>
      <c r="AN181">
        <v>69.498755770000002</v>
      </c>
      <c r="AO181">
        <v>71.189296380000002</v>
      </c>
      <c r="AP181">
        <v>72.871677270000006</v>
      </c>
      <c r="AQ181">
        <v>74.590053209999894</v>
      </c>
      <c r="AR181">
        <v>76.335801599999996</v>
      </c>
      <c r="AS181">
        <v>78.086941170000003</v>
      </c>
      <c r="AT181">
        <v>79.907294980000003</v>
      </c>
      <c r="AU181">
        <v>81.782427889999994</v>
      </c>
      <c r="AV181">
        <v>83.723385910000005</v>
      </c>
    </row>
    <row r="182" spans="1:48" x14ac:dyDescent="0.25">
      <c r="A182" t="s">
        <v>294</v>
      </c>
      <c r="B182">
        <v>33.550101606778199</v>
      </c>
      <c r="C182">
        <v>34.631756882580703</v>
      </c>
      <c r="D182">
        <v>35.74828471</v>
      </c>
      <c r="E182">
        <v>37.114849589999999</v>
      </c>
      <c r="F182">
        <v>38.729225730000003</v>
      </c>
      <c r="G182">
        <v>40.000656249999999</v>
      </c>
      <c r="H182">
        <v>39.368717750000002</v>
      </c>
      <c r="I182">
        <v>39.930956209999998</v>
      </c>
      <c r="J182">
        <v>40.927543020000002</v>
      </c>
      <c r="K182">
        <v>41.778138779999999</v>
      </c>
      <c r="L182">
        <v>42.114226870000003</v>
      </c>
      <c r="M182">
        <v>42.63490247</v>
      </c>
      <c r="N182">
        <v>43.164780659999998</v>
      </c>
      <c r="O182">
        <v>44.485286260000002</v>
      </c>
      <c r="P182">
        <v>46.015691480000001</v>
      </c>
      <c r="Q182">
        <v>47.837483249999998</v>
      </c>
      <c r="R182">
        <v>49.868768860000003</v>
      </c>
      <c r="S182">
        <v>51.971704000000003</v>
      </c>
      <c r="T182">
        <v>54.154792860000001</v>
      </c>
      <c r="U182">
        <v>56.489130580000001</v>
      </c>
      <c r="V182">
        <v>58.776470600000003</v>
      </c>
      <c r="W182">
        <v>61.111388830000003</v>
      </c>
      <c r="X182">
        <v>63.470299869999998</v>
      </c>
      <c r="Y182">
        <v>65.81788426</v>
      </c>
      <c r="Z182">
        <v>68.213387569999995</v>
      </c>
      <c r="AA182">
        <v>70.644402450000001</v>
      </c>
      <c r="AB182">
        <v>73.145516189999995</v>
      </c>
      <c r="AC182">
        <v>75.712153650000005</v>
      </c>
      <c r="AD182">
        <v>78.329566049999997</v>
      </c>
      <c r="AE182">
        <v>80.949284730000002</v>
      </c>
      <c r="AF182">
        <v>83.585168260000003</v>
      </c>
      <c r="AG182">
        <v>86.294331749999998</v>
      </c>
      <c r="AH182">
        <v>88.951920689999994</v>
      </c>
      <c r="AI182">
        <v>91.584994019999996</v>
      </c>
      <c r="AJ182">
        <v>94.194744880000002</v>
      </c>
      <c r="AK182">
        <v>96.790715390000003</v>
      </c>
      <c r="AL182">
        <v>99.358118809999894</v>
      </c>
      <c r="AM182">
        <v>101.8783504</v>
      </c>
      <c r="AN182">
        <v>104.40294710000001</v>
      </c>
      <c r="AO182">
        <v>106.9425238</v>
      </c>
      <c r="AP182">
        <v>109.4698427</v>
      </c>
      <c r="AQ182">
        <v>112.0512344</v>
      </c>
      <c r="AR182">
        <v>114.67374580000001</v>
      </c>
      <c r="AS182">
        <v>117.3043559</v>
      </c>
      <c r="AT182">
        <v>120.0389416</v>
      </c>
      <c r="AU182">
        <v>122.855818</v>
      </c>
      <c r="AV182">
        <v>125.7715786</v>
      </c>
    </row>
    <row r="183" spans="1:48" x14ac:dyDescent="0.25">
      <c r="A183" t="s">
        <v>295</v>
      </c>
      <c r="B183">
        <v>27.3461371965121</v>
      </c>
      <c r="C183">
        <v>28.227776659727699</v>
      </c>
      <c r="D183">
        <v>29.13784017</v>
      </c>
      <c r="E183">
        <v>30.25170477</v>
      </c>
      <c r="F183">
        <v>31.567556270000001</v>
      </c>
      <c r="G183">
        <v>32.603878420000001</v>
      </c>
      <c r="H183">
        <v>32.08879572</v>
      </c>
      <c r="I183">
        <v>32.547067060000003</v>
      </c>
      <c r="J183">
        <v>33.359368619999998</v>
      </c>
      <c r="K183">
        <v>34.05267525</v>
      </c>
      <c r="L183">
        <v>34.326615140000001</v>
      </c>
      <c r="M183">
        <v>34.751009279999998</v>
      </c>
      <c r="N183">
        <v>35.182904299999997</v>
      </c>
      <c r="O183">
        <v>36.259226740000003</v>
      </c>
      <c r="P183">
        <v>37.506634920000003</v>
      </c>
      <c r="Q183">
        <v>38.991547490000002</v>
      </c>
      <c r="R183">
        <v>40.64721505</v>
      </c>
      <c r="S183">
        <v>42.361282969999998</v>
      </c>
      <c r="T183">
        <v>44.14068288</v>
      </c>
      <c r="U183">
        <v>46.043363239999998</v>
      </c>
      <c r="V183">
        <v>47.907736550000003</v>
      </c>
      <c r="W183">
        <v>49.81089008</v>
      </c>
      <c r="X183">
        <v>51.733599750000003</v>
      </c>
      <c r="Y183">
        <v>53.647077260000003</v>
      </c>
      <c r="Z183">
        <v>55.599612690000001</v>
      </c>
      <c r="AA183">
        <v>57.581093019999997</v>
      </c>
      <c r="AB183">
        <v>59.619709790000002</v>
      </c>
      <c r="AC183">
        <v>61.711733850000002</v>
      </c>
      <c r="AD183">
        <v>63.845143739999997</v>
      </c>
      <c r="AE183">
        <v>65.980433439999999</v>
      </c>
      <c r="AF183">
        <v>68.128898849999999</v>
      </c>
      <c r="AG183">
        <v>70.337093550000006</v>
      </c>
      <c r="AH183">
        <v>72.50325067</v>
      </c>
      <c r="AI183">
        <v>74.649425539999996</v>
      </c>
      <c r="AJ183">
        <v>76.776590630000001</v>
      </c>
      <c r="AK183">
        <v>78.892523589999996</v>
      </c>
      <c r="AL183">
        <v>80.985171980000004</v>
      </c>
      <c r="AM183">
        <v>83.039371419999995</v>
      </c>
      <c r="AN183">
        <v>85.097128679999997</v>
      </c>
      <c r="AO183">
        <v>87.167095979999999</v>
      </c>
      <c r="AP183">
        <v>89.227072190000001</v>
      </c>
      <c r="AQ183">
        <v>91.331122210000004</v>
      </c>
      <c r="AR183">
        <v>93.468688180000001</v>
      </c>
      <c r="AS183">
        <v>95.612855339999996</v>
      </c>
      <c r="AT183">
        <v>97.841771249999894</v>
      </c>
      <c r="AU183">
        <v>100.1377609</v>
      </c>
      <c r="AV183">
        <v>102.5143496</v>
      </c>
    </row>
    <row r="184" spans="1:48" x14ac:dyDescent="0.25">
      <c r="A184" t="s">
        <v>296</v>
      </c>
      <c r="B184">
        <v>24.966185578210901</v>
      </c>
      <c r="C184">
        <v>25.771095401252399</v>
      </c>
      <c r="D184">
        <v>26.601955499999999</v>
      </c>
      <c r="E184">
        <v>27.618879769999999</v>
      </c>
      <c r="F184">
        <v>28.820211879999999</v>
      </c>
      <c r="G184">
        <v>29.766342259999998</v>
      </c>
      <c r="H184">
        <v>29.296087530000001</v>
      </c>
      <c r="I184">
        <v>29.714475230000001</v>
      </c>
      <c r="J184">
        <v>30.456081659999999</v>
      </c>
      <c r="K184">
        <v>31.08904939</v>
      </c>
      <c r="L184">
        <v>31.33914811</v>
      </c>
      <c r="M184">
        <v>31.726606960000002</v>
      </c>
      <c r="N184">
        <v>32.120913880000003</v>
      </c>
      <c r="O184">
        <v>33.103563299999998</v>
      </c>
      <c r="P184">
        <v>34.242408750000003</v>
      </c>
      <c r="Q184">
        <v>35.598088449999999</v>
      </c>
      <c r="R184">
        <v>37.109662210000003</v>
      </c>
      <c r="S184">
        <v>38.674553719999999</v>
      </c>
      <c r="T184">
        <v>40.299091320000002</v>
      </c>
      <c r="U184">
        <v>42.036180209999998</v>
      </c>
      <c r="V184">
        <v>43.73829593</v>
      </c>
      <c r="W184">
        <v>45.475816809999998</v>
      </c>
      <c r="X184">
        <v>47.231191840000001</v>
      </c>
      <c r="Y184">
        <v>48.978138190000003</v>
      </c>
      <c r="Z184">
        <v>50.760743230000003</v>
      </c>
      <c r="AA184">
        <v>52.569774070000001</v>
      </c>
      <c r="AB184">
        <v>54.430968729999996</v>
      </c>
      <c r="AC184">
        <v>56.340922620000001</v>
      </c>
      <c r="AD184">
        <v>58.288660499999999</v>
      </c>
      <c r="AE184">
        <v>60.238114580000001</v>
      </c>
      <c r="AF184">
        <v>62.199597689999997</v>
      </c>
      <c r="AG184">
        <v>64.215611809999999</v>
      </c>
      <c r="AH184">
        <v>66.193246909999999</v>
      </c>
      <c r="AI184">
        <v>68.152638809999999</v>
      </c>
      <c r="AJ184">
        <v>70.094675379999998</v>
      </c>
      <c r="AK184">
        <v>72.026457359999995</v>
      </c>
      <c r="AL184">
        <v>73.936981239999994</v>
      </c>
      <c r="AM184">
        <v>75.812402399999996</v>
      </c>
      <c r="AN184">
        <v>77.691071750000006</v>
      </c>
      <c r="AO184">
        <v>79.580888479999999</v>
      </c>
      <c r="AP184">
        <v>81.461583660000002</v>
      </c>
      <c r="AQ184">
        <v>83.382516870000003</v>
      </c>
      <c r="AR184">
        <v>85.334049120000003</v>
      </c>
      <c r="AS184">
        <v>87.291608060000002</v>
      </c>
      <c r="AT184">
        <v>89.326540010000002</v>
      </c>
      <c r="AU184">
        <v>91.422708259999894</v>
      </c>
      <c r="AV184">
        <v>93.592460889999998</v>
      </c>
    </row>
    <row r="185" spans="1:48" x14ac:dyDescent="0.25">
      <c r="A185" t="s">
        <v>297</v>
      </c>
      <c r="B185">
        <v>30.4785740537483</v>
      </c>
      <c r="C185">
        <v>31.4612032812412</v>
      </c>
      <c r="D185">
        <v>32.475512459999997</v>
      </c>
      <c r="E185">
        <v>33.716967680000003</v>
      </c>
      <c r="F185">
        <v>35.183546929999999</v>
      </c>
      <c r="G185">
        <v>36.338577389999998</v>
      </c>
      <c r="H185">
        <v>35.764493160000001</v>
      </c>
      <c r="I185">
        <v>36.275258430000001</v>
      </c>
      <c r="J185">
        <v>37.180607240000001</v>
      </c>
      <c r="K185">
        <v>37.953330559999998</v>
      </c>
      <c r="L185">
        <v>38.258649630000001</v>
      </c>
      <c r="M185">
        <v>38.731657130000002</v>
      </c>
      <c r="N185">
        <v>39.213024730000001</v>
      </c>
      <c r="O185">
        <v>40.412637420000003</v>
      </c>
      <c r="P185">
        <v>41.802933320000001</v>
      </c>
      <c r="Q185">
        <v>43.457939199999998</v>
      </c>
      <c r="R185">
        <v>45.303259660000002</v>
      </c>
      <c r="S185">
        <v>47.213670100000002</v>
      </c>
      <c r="T185">
        <v>49.196896150000001</v>
      </c>
      <c r="U185">
        <v>51.317524159999998</v>
      </c>
      <c r="V185">
        <v>53.395457120000003</v>
      </c>
      <c r="W185">
        <v>55.51661249</v>
      </c>
      <c r="X185">
        <v>57.659564119999999</v>
      </c>
      <c r="Y185">
        <v>59.792226049999996</v>
      </c>
      <c r="Z185">
        <v>61.968419910000001</v>
      </c>
      <c r="AA185">
        <v>64.176874240000004</v>
      </c>
      <c r="AB185">
        <v>66.449009849999996</v>
      </c>
      <c r="AC185">
        <v>68.780670439999994</v>
      </c>
      <c r="AD185">
        <v>71.158457499999997</v>
      </c>
      <c r="AE185">
        <v>73.538339710000002</v>
      </c>
      <c r="AF185">
        <v>75.932906869999997</v>
      </c>
      <c r="AG185">
        <v>78.394045169999998</v>
      </c>
      <c r="AH185">
        <v>80.808330589999997</v>
      </c>
      <c r="AI185">
        <v>83.200344819999998</v>
      </c>
      <c r="AJ185">
        <v>85.571171759999999</v>
      </c>
      <c r="AK185">
        <v>87.929479950000001</v>
      </c>
      <c r="AL185">
        <v>90.261836389999999</v>
      </c>
      <c r="AM185">
        <v>92.551339630000001</v>
      </c>
      <c r="AN185">
        <v>94.844808229999998</v>
      </c>
      <c r="AO185">
        <v>97.15188551</v>
      </c>
      <c r="AP185">
        <v>99.447827230000001</v>
      </c>
      <c r="AQ185">
        <v>101.79289129999999</v>
      </c>
      <c r="AR185">
        <v>104.17531049999999</v>
      </c>
      <c r="AS185">
        <v>106.5650871</v>
      </c>
      <c r="AT185">
        <v>109.0493202</v>
      </c>
      <c r="AU185">
        <v>111.60831020000001</v>
      </c>
      <c r="AV185">
        <v>114.25713159999999</v>
      </c>
    </row>
    <row r="186" spans="1:48" x14ac:dyDescent="0.25">
      <c r="A186" t="s">
        <v>298</v>
      </c>
      <c r="B186">
        <v>46.243957193547402</v>
      </c>
      <c r="C186">
        <v>47.734862373467301</v>
      </c>
      <c r="D186">
        <v>49.273834309999998</v>
      </c>
      <c r="E186">
        <v>51.157446129999997</v>
      </c>
      <c r="F186">
        <v>53.382629889999997</v>
      </c>
      <c r="G186">
        <v>55.135112759999998</v>
      </c>
      <c r="H186">
        <v>54.264077039999997</v>
      </c>
      <c r="I186">
        <v>55.039041359999999</v>
      </c>
      <c r="J186">
        <v>56.412691969999997</v>
      </c>
      <c r="K186">
        <v>57.58511506</v>
      </c>
      <c r="L186">
        <v>58.04836383</v>
      </c>
      <c r="M186">
        <v>58.766039749999997</v>
      </c>
      <c r="N186">
        <v>59.496400119999997</v>
      </c>
      <c r="O186">
        <v>61.31652588</v>
      </c>
      <c r="P186">
        <v>63.425967880000002</v>
      </c>
      <c r="Q186">
        <v>65.937044049999997</v>
      </c>
      <c r="R186">
        <v>68.736877149999998</v>
      </c>
      <c r="S186">
        <v>71.635468739999894</v>
      </c>
      <c r="T186">
        <v>74.644540640000002</v>
      </c>
      <c r="U186">
        <v>77.862087189999997</v>
      </c>
      <c r="V186">
        <v>81.014854209999996</v>
      </c>
      <c r="W186">
        <v>84.233200909999894</v>
      </c>
      <c r="X186">
        <v>87.484618220000002</v>
      </c>
      <c r="Y186">
        <v>90.72042338</v>
      </c>
      <c r="Z186">
        <v>94.022277840000001</v>
      </c>
      <c r="AA186">
        <v>97.373079849999996</v>
      </c>
      <c r="AB186">
        <v>100.820503</v>
      </c>
      <c r="AC186">
        <v>104.3582411</v>
      </c>
      <c r="AD186">
        <v>107.96596510000001</v>
      </c>
      <c r="AE186">
        <v>111.576868</v>
      </c>
      <c r="AF186">
        <v>115.2100518</v>
      </c>
      <c r="AG186">
        <v>118.9442414</v>
      </c>
      <c r="AH186">
        <v>122.60734290000001</v>
      </c>
      <c r="AI186">
        <v>126.2366533</v>
      </c>
      <c r="AJ186">
        <v>129.83381689999999</v>
      </c>
      <c r="AK186">
        <v>133.41198639999999</v>
      </c>
      <c r="AL186">
        <v>136.95078029999999</v>
      </c>
      <c r="AM186">
        <v>140.42455469999999</v>
      </c>
      <c r="AN186">
        <v>143.90434550000001</v>
      </c>
      <c r="AO186">
        <v>147.40478429999999</v>
      </c>
      <c r="AP186">
        <v>150.8883276</v>
      </c>
      <c r="AQ186">
        <v>154.44640229999999</v>
      </c>
      <c r="AR186">
        <v>158.06115449999999</v>
      </c>
      <c r="AS186">
        <v>161.6870696</v>
      </c>
      <c r="AT186">
        <v>165.45630009999999</v>
      </c>
      <c r="AU186">
        <v>169.33895620000001</v>
      </c>
      <c r="AV186">
        <v>173.3579101</v>
      </c>
    </row>
    <row r="187" spans="1:48" x14ac:dyDescent="0.25">
      <c r="A187" t="s">
        <v>299</v>
      </c>
      <c r="B187">
        <v>28.6084916703823</v>
      </c>
      <c r="C187">
        <v>29.530829441835401</v>
      </c>
      <c r="D187">
        <v>30.482903369999999</v>
      </c>
      <c r="E187">
        <v>31.648186280000001</v>
      </c>
      <c r="F187">
        <v>33.024780210000003</v>
      </c>
      <c r="G187">
        <v>34.108941139999999</v>
      </c>
      <c r="H187">
        <v>33.570081160000001</v>
      </c>
      <c r="I187">
        <v>34.049507259999999</v>
      </c>
      <c r="J187">
        <v>34.899306340000003</v>
      </c>
      <c r="K187">
        <v>35.624617450000002</v>
      </c>
      <c r="L187">
        <v>35.911202969999998</v>
      </c>
      <c r="M187">
        <v>36.35518802</v>
      </c>
      <c r="N187">
        <v>36.807020209999997</v>
      </c>
      <c r="O187">
        <v>37.933027930000002</v>
      </c>
      <c r="P187">
        <v>39.238019059999999</v>
      </c>
      <c r="Q187">
        <v>40.79147828</v>
      </c>
      <c r="R187">
        <v>42.5235749</v>
      </c>
      <c r="S187">
        <v>44.316767749999997</v>
      </c>
      <c r="T187">
        <v>46.178308450000003</v>
      </c>
      <c r="U187">
        <v>48.168820490000002</v>
      </c>
      <c r="V187">
        <v>50.119257140000002</v>
      </c>
      <c r="W187">
        <v>52.110264190000002</v>
      </c>
      <c r="X187">
        <v>54.121730130000003</v>
      </c>
      <c r="Y187">
        <v>56.123537730000002</v>
      </c>
      <c r="Z187">
        <v>58.166206260000003</v>
      </c>
      <c r="AA187">
        <v>60.239155840000002</v>
      </c>
      <c r="AB187">
        <v>62.371879380000003</v>
      </c>
      <c r="AC187">
        <v>64.560475629999999</v>
      </c>
      <c r="AD187">
        <v>66.792368139999894</v>
      </c>
      <c r="AE187">
        <v>69.026227250000005</v>
      </c>
      <c r="AF187">
        <v>71.273870290000005</v>
      </c>
      <c r="AG187">
        <v>73.583999829999996</v>
      </c>
      <c r="AH187">
        <v>75.850151269999998</v>
      </c>
      <c r="AI187">
        <v>78.095398020000005</v>
      </c>
      <c r="AJ187">
        <v>80.320757470000004</v>
      </c>
      <c r="AK187">
        <v>82.534366289999994</v>
      </c>
      <c r="AL187">
        <v>84.723615679999995</v>
      </c>
      <c r="AM187">
        <v>86.872641220000006</v>
      </c>
      <c r="AN187">
        <v>89.025388840000005</v>
      </c>
      <c r="AO187">
        <v>91.190910130000006</v>
      </c>
      <c r="AP187">
        <v>93.345979110000002</v>
      </c>
      <c r="AQ187">
        <v>95.547156450000003</v>
      </c>
      <c r="AR187">
        <v>97.7833969</v>
      </c>
      <c r="AS187">
        <v>100.0265433</v>
      </c>
      <c r="AT187">
        <v>102.35835059999999</v>
      </c>
      <c r="AU187">
        <v>104.76032789999999</v>
      </c>
      <c r="AV187">
        <v>107.24662480000001</v>
      </c>
    </row>
    <row r="188" spans="1:48" x14ac:dyDescent="0.25">
      <c r="A188" t="s">
        <v>300</v>
      </c>
      <c r="B188">
        <v>30.807144147799001</v>
      </c>
      <c r="C188">
        <v>31.8003664751241</v>
      </c>
      <c r="D188">
        <v>32.825610279999999</v>
      </c>
      <c r="E188">
        <v>34.080448840000003</v>
      </c>
      <c r="F188">
        <v>35.562838339999999</v>
      </c>
      <c r="G188">
        <v>36.730320450000001</v>
      </c>
      <c r="H188">
        <v>36.150047379999997</v>
      </c>
      <c r="I188">
        <v>36.666318879999999</v>
      </c>
      <c r="J188">
        <v>37.581427689999998</v>
      </c>
      <c r="K188">
        <v>38.362481240000001</v>
      </c>
      <c r="L188">
        <v>38.671091760000003</v>
      </c>
      <c r="M188">
        <v>39.149198460000001</v>
      </c>
      <c r="N188">
        <v>39.635755369999998</v>
      </c>
      <c r="O188">
        <v>40.84830032</v>
      </c>
      <c r="P188">
        <v>42.253584119999999</v>
      </c>
      <c r="Q188">
        <v>43.926431559999997</v>
      </c>
      <c r="R188">
        <v>45.791645250000002</v>
      </c>
      <c r="S188">
        <v>47.722650600000001</v>
      </c>
      <c r="T188">
        <v>49.727256560000001</v>
      </c>
      <c r="U188">
        <v>51.870745700000001</v>
      </c>
      <c r="V188">
        <v>53.971079539999998</v>
      </c>
      <c r="W188">
        <v>56.115101729999999</v>
      </c>
      <c r="X188">
        <v>58.281155149999996</v>
      </c>
      <c r="Y188">
        <v>60.436807960000003</v>
      </c>
      <c r="Z188">
        <v>62.63646198</v>
      </c>
      <c r="AA188">
        <v>64.868724240000006</v>
      </c>
      <c r="AB188">
        <v>67.165354300000004</v>
      </c>
      <c r="AC188">
        <v>69.522151039999997</v>
      </c>
      <c r="AD188">
        <v>71.925571509999997</v>
      </c>
      <c r="AE188">
        <v>74.331109710000007</v>
      </c>
      <c r="AF188">
        <v>76.751491169999994</v>
      </c>
      <c r="AG188">
        <v>79.239161429999996</v>
      </c>
      <c r="AH188">
        <v>81.679473729999998</v>
      </c>
      <c r="AI188">
        <v>84.097274749999997</v>
      </c>
      <c r="AJ188">
        <v>86.493660059999996</v>
      </c>
      <c r="AK188">
        <v>88.877391669999994</v>
      </c>
      <c r="AL188">
        <v>91.234891759999996</v>
      </c>
      <c r="AM188">
        <v>93.549076670000005</v>
      </c>
      <c r="AN188">
        <v>95.867269699999994</v>
      </c>
      <c r="AO188">
        <v>98.199218110000004</v>
      </c>
      <c r="AP188">
        <v>100.5199109</v>
      </c>
      <c r="AQ188">
        <v>102.8902556</v>
      </c>
      <c r="AR188">
        <v>105.2983582</v>
      </c>
      <c r="AS188">
        <v>107.71389739999999</v>
      </c>
      <c r="AT188">
        <v>110.2249114</v>
      </c>
      <c r="AU188">
        <v>112.81148829999999</v>
      </c>
      <c r="AV188">
        <v>115.4888649</v>
      </c>
    </row>
    <row r="189" spans="1:48" x14ac:dyDescent="0.25">
      <c r="A189" t="s">
        <v>301</v>
      </c>
      <c r="B189">
        <v>23.9558339954236</v>
      </c>
      <c r="C189">
        <v>24.728170083436101</v>
      </c>
      <c r="D189">
        <v>25.525406279999999</v>
      </c>
      <c r="E189">
        <v>26.501176839999999</v>
      </c>
      <c r="F189">
        <v>27.653892469999999</v>
      </c>
      <c r="G189">
        <v>28.561734090000002</v>
      </c>
      <c r="H189">
        <v>28.110510009999999</v>
      </c>
      <c r="I189">
        <v>28.511966059999999</v>
      </c>
      <c r="J189">
        <v>29.22356057</v>
      </c>
      <c r="K189">
        <v>29.830912850000001</v>
      </c>
      <c r="L189">
        <v>30.070890380000002</v>
      </c>
      <c r="M189">
        <v>30.44266923</v>
      </c>
      <c r="N189">
        <v>30.821019029999999</v>
      </c>
      <c r="O189">
        <v>31.763901799999999</v>
      </c>
      <c r="P189">
        <v>32.856659550000003</v>
      </c>
      <c r="Q189">
        <v>34.157476510000002</v>
      </c>
      <c r="R189">
        <v>35.607878700000001</v>
      </c>
      <c r="S189">
        <v>37.109440919999997</v>
      </c>
      <c r="T189">
        <v>38.668235439999997</v>
      </c>
      <c r="U189">
        <v>40.335026419999998</v>
      </c>
      <c r="V189">
        <v>41.96825956</v>
      </c>
      <c r="W189">
        <v>43.635465050000001</v>
      </c>
      <c r="X189">
        <v>45.319802160000002</v>
      </c>
      <c r="Y189">
        <v>46.996051690000002</v>
      </c>
      <c r="Z189">
        <v>48.706516839999999</v>
      </c>
      <c r="AA189">
        <v>50.442338380000002</v>
      </c>
      <c r="AB189">
        <v>52.228212720000002</v>
      </c>
      <c r="AC189">
        <v>54.060873059999999</v>
      </c>
      <c r="AD189">
        <v>55.92978832</v>
      </c>
      <c r="AE189">
        <v>57.800350340000001</v>
      </c>
      <c r="AF189">
        <v>59.682454579999998</v>
      </c>
      <c r="AG189">
        <v>61.616883020000003</v>
      </c>
      <c r="AH189">
        <v>63.5144856</v>
      </c>
      <c r="AI189">
        <v>65.394583269999998</v>
      </c>
      <c r="AJ189">
        <v>67.258027949999999</v>
      </c>
      <c r="AK189">
        <v>69.111633019999999</v>
      </c>
      <c r="AL189">
        <v>70.944840299999996</v>
      </c>
      <c r="AM189">
        <v>72.74436541</v>
      </c>
      <c r="AN189">
        <v>74.547007260000001</v>
      </c>
      <c r="AO189">
        <v>76.360345379999998</v>
      </c>
      <c r="AP189">
        <v>78.164931080000002</v>
      </c>
      <c r="AQ189">
        <v>80.008126439999998</v>
      </c>
      <c r="AR189">
        <v>81.880682519999894</v>
      </c>
      <c r="AS189">
        <v>83.759021390000001</v>
      </c>
      <c r="AT189">
        <v>85.711602080000006</v>
      </c>
      <c r="AU189">
        <v>87.722940919999999</v>
      </c>
      <c r="AV189">
        <v>89.804886260000004</v>
      </c>
    </row>
    <row r="190" spans="1:48" x14ac:dyDescent="0.25">
      <c r="A190" t="s">
        <v>302</v>
      </c>
      <c r="B190">
        <v>28.167818958560101</v>
      </c>
      <c r="C190">
        <v>29.0759494417841</v>
      </c>
      <c r="D190">
        <v>30.01335804</v>
      </c>
      <c r="E190">
        <v>31.160691440000001</v>
      </c>
      <c r="F190">
        <v>32.51608092</v>
      </c>
      <c r="G190">
        <v>33.583541910000001</v>
      </c>
      <c r="H190">
        <v>33.052982290000003</v>
      </c>
      <c r="I190">
        <v>33.525023519999998</v>
      </c>
      <c r="J190">
        <v>34.361732660000001</v>
      </c>
      <c r="K190">
        <v>35.075871399999997</v>
      </c>
      <c r="L190">
        <v>35.358042480000002</v>
      </c>
      <c r="M190">
        <v>35.795188590000002</v>
      </c>
      <c r="N190">
        <v>36.24006095</v>
      </c>
      <c r="O190">
        <v>37.348724140000002</v>
      </c>
      <c r="P190">
        <v>38.633613750000002</v>
      </c>
      <c r="Q190">
        <v>40.163144170000002</v>
      </c>
      <c r="R190">
        <v>41.86856032</v>
      </c>
      <c r="S190">
        <v>43.634131609999997</v>
      </c>
      <c r="T190">
        <v>45.46699795</v>
      </c>
      <c r="U190">
        <v>47.426849019999999</v>
      </c>
      <c r="V190">
        <v>49.347241990000001</v>
      </c>
      <c r="W190">
        <v>51.307580440000002</v>
      </c>
      <c r="X190">
        <v>53.28806264</v>
      </c>
      <c r="Y190">
        <v>55.259035269999998</v>
      </c>
      <c r="Z190">
        <v>57.270239420000003</v>
      </c>
      <c r="AA190">
        <v>59.311258189999997</v>
      </c>
      <c r="AB190">
        <v>61.411130190000002</v>
      </c>
      <c r="AC190">
        <v>63.566014250000002</v>
      </c>
      <c r="AD190">
        <v>65.763527670000002</v>
      </c>
      <c r="AE190">
        <v>67.962977390000006</v>
      </c>
      <c r="AF190">
        <v>70.175998719999996</v>
      </c>
      <c r="AG190">
        <v>72.450544039999997</v>
      </c>
      <c r="AH190">
        <v>74.681788670000003</v>
      </c>
      <c r="AI190">
        <v>76.892450620000005</v>
      </c>
      <c r="AJ190">
        <v>79.083531600000001</v>
      </c>
      <c r="AK190">
        <v>81.263042949999999</v>
      </c>
      <c r="AL190">
        <v>83.418570099999997</v>
      </c>
      <c r="AM190">
        <v>85.534492999999998</v>
      </c>
      <c r="AN190">
        <v>87.654080629999996</v>
      </c>
      <c r="AO190">
        <v>89.786245170000001</v>
      </c>
      <c r="AP190">
        <v>91.908118419999994</v>
      </c>
      <c r="AQ190">
        <v>94.075389779999995</v>
      </c>
      <c r="AR190">
        <v>96.277184160000004</v>
      </c>
      <c r="AS190">
        <v>98.485778080000003</v>
      </c>
      <c r="AT190">
        <v>100.7816672</v>
      </c>
      <c r="AU190">
        <v>103.1466456</v>
      </c>
      <c r="AV190">
        <v>105.5946446</v>
      </c>
    </row>
    <row r="191" spans="1:48" x14ac:dyDescent="0.25">
      <c r="A191" t="s">
        <v>303</v>
      </c>
      <c r="B191">
        <v>28.167818958560101</v>
      </c>
      <c r="C191">
        <v>29.0759494417841</v>
      </c>
      <c r="D191">
        <v>30.01335804</v>
      </c>
      <c r="E191">
        <v>31.160691440000001</v>
      </c>
      <c r="F191">
        <v>32.51608092</v>
      </c>
      <c r="G191">
        <v>33.583541910000001</v>
      </c>
      <c r="H191">
        <v>33.052982290000003</v>
      </c>
      <c r="I191">
        <v>33.525023519999998</v>
      </c>
      <c r="J191">
        <v>34.361732660000001</v>
      </c>
      <c r="K191">
        <v>35.075871399999997</v>
      </c>
      <c r="L191">
        <v>35.358042480000002</v>
      </c>
      <c r="M191">
        <v>35.795188590000002</v>
      </c>
      <c r="N191">
        <v>36.24006095</v>
      </c>
      <c r="O191">
        <v>37.348724140000002</v>
      </c>
      <c r="P191">
        <v>38.633613750000002</v>
      </c>
      <c r="Q191">
        <v>40.163144170000002</v>
      </c>
      <c r="R191">
        <v>41.86856032</v>
      </c>
      <c r="S191">
        <v>43.634131609999997</v>
      </c>
      <c r="T191">
        <v>45.46699795</v>
      </c>
      <c r="U191">
        <v>47.426849019999999</v>
      </c>
      <c r="V191">
        <v>49.347241990000001</v>
      </c>
      <c r="W191">
        <v>51.307580440000002</v>
      </c>
      <c r="X191">
        <v>53.28806264</v>
      </c>
      <c r="Y191">
        <v>55.259035269999998</v>
      </c>
      <c r="Z191">
        <v>57.270239420000003</v>
      </c>
      <c r="AA191">
        <v>59.311258189999997</v>
      </c>
      <c r="AB191">
        <v>61.411130190000002</v>
      </c>
      <c r="AC191">
        <v>63.566014250000002</v>
      </c>
      <c r="AD191">
        <v>65.763527670000002</v>
      </c>
      <c r="AE191">
        <v>67.962977390000006</v>
      </c>
      <c r="AF191">
        <v>70.175998719999996</v>
      </c>
      <c r="AG191">
        <v>72.450544039999997</v>
      </c>
      <c r="AH191">
        <v>74.681788670000003</v>
      </c>
      <c r="AI191">
        <v>76.892450620000005</v>
      </c>
      <c r="AJ191">
        <v>79.083531600000001</v>
      </c>
      <c r="AK191">
        <v>81.263042949999999</v>
      </c>
      <c r="AL191">
        <v>83.418570099999997</v>
      </c>
      <c r="AM191">
        <v>85.534492999999998</v>
      </c>
      <c r="AN191">
        <v>87.654080629999996</v>
      </c>
      <c r="AO191">
        <v>89.786245170000001</v>
      </c>
      <c r="AP191">
        <v>91.908118419999994</v>
      </c>
      <c r="AQ191">
        <v>94.075389779999995</v>
      </c>
      <c r="AR191">
        <v>96.277184160000004</v>
      </c>
      <c r="AS191">
        <v>98.485778080000003</v>
      </c>
      <c r="AT191">
        <v>100.7816672</v>
      </c>
      <c r="AU191">
        <v>103.1466456</v>
      </c>
      <c r="AV191">
        <v>105.5946446</v>
      </c>
    </row>
    <row r="192" spans="1:48" x14ac:dyDescent="0.25">
      <c r="A192" t="s">
        <v>304</v>
      </c>
      <c r="B192">
        <v>44.606463404292697</v>
      </c>
      <c r="C192">
        <v>46.044575784447098</v>
      </c>
      <c r="D192">
        <v>47.529052890000003</v>
      </c>
      <c r="E192">
        <v>49.345966199999999</v>
      </c>
      <c r="F192">
        <v>51.492356430000001</v>
      </c>
      <c r="G192">
        <v>53.182784060000003</v>
      </c>
      <c r="H192">
        <v>52.342591630000001</v>
      </c>
      <c r="I192">
        <v>53.090114540000002</v>
      </c>
      <c r="J192">
        <v>54.415124319999997</v>
      </c>
      <c r="K192">
        <v>55.546032029999999</v>
      </c>
      <c r="L192">
        <v>55.992877210000003</v>
      </c>
      <c r="M192">
        <v>56.6851403</v>
      </c>
      <c r="N192">
        <v>57.389638679999997</v>
      </c>
      <c r="O192">
        <v>59.145313979999997</v>
      </c>
      <c r="P192">
        <v>61.180060849999997</v>
      </c>
      <c r="Q192">
        <v>63.602220080000002</v>
      </c>
      <c r="R192">
        <v>66.302911370000004</v>
      </c>
      <c r="S192">
        <v>69.098864129999995</v>
      </c>
      <c r="T192">
        <v>72.001385099999894</v>
      </c>
      <c r="U192">
        <v>75.104998660000007</v>
      </c>
      <c r="V192">
        <v>78.146126519999996</v>
      </c>
      <c r="W192">
        <v>81.250511889999999</v>
      </c>
      <c r="X192">
        <v>84.386796840000002</v>
      </c>
      <c r="Y192">
        <v>87.50802247</v>
      </c>
      <c r="Z192">
        <v>90.692958610000005</v>
      </c>
      <c r="AA192">
        <v>93.925109059999997</v>
      </c>
      <c r="AB192">
        <v>97.250459309999997</v>
      </c>
      <c r="AC192">
        <v>100.6629265</v>
      </c>
      <c r="AD192">
        <v>104.14290130000001</v>
      </c>
      <c r="AE192">
        <v>107.62594249999999</v>
      </c>
      <c r="AF192">
        <v>111.1304756</v>
      </c>
      <c r="AG192">
        <v>114.732438</v>
      </c>
      <c r="AH192">
        <v>118.2658295</v>
      </c>
      <c r="AI192">
        <v>121.7666263</v>
      </c>
      <c r="AJ192">
        <v>125.23641480000001</v>
      </c>
      <c r="AK192">
        <v>128.6878816</v>
      </c>
      <c r="AL192">
        <v>132.1013672</v>
      </c>
      <c r="AM192">
        <v>135.45213559999999</v>
      </c>
      <c r="AN192">
        <v>138.8087074</v>
      </c>
      <c r="AO192">
        <v>142.18519599999999</v>
      </c>
      <c r="AP192">
        <v>145.54538729999999</v>
      </c>
      <c r="AQ192">
        <v>148.97747100000001</v>
      </c>
      <c r="AR192">
        <v>152.46422519999999</v>
      </c>
      <c r="AS192">
        <v>155.9617471</v>
      </c>
      <c r="AT192">
        <v>159.59750940000001</v>
      </c>
      <c r="AU192">
        <v>163.34268109999999</v>
      </c>
      <c r="AV192">
        <v>167.21932430000001</v>
      </c>
    </row>
    <row r="193" spans="1:48" x14ac:dyDescent="0.25">
      <c r="A193" t="s">
        <v>305</v>
      </c>
      <c r="B193">
        <v>44.606463404292697</v>
      </c>
      <c r="C193">
        <v>46.044575784447098</v>
      </c>
      <c r="D193">
        <v>47.529052890000003</v>
      </c>
      <c r="E193">
        <v>49.345966199999999</v>
      </c>
      <c r="F193">
        <v>51.492356430000001</v>
      </c>
      <c r="G193">
        <v>53.182784060000003</v>
      </c>
      <c r="H193">
        <v>52.342591630000001</v>
      </c>
      <c r="I193">
        <v>53.090114540000002</v>
      </c>
      <c r="J193">
        <v>54.415124319999997</v>
      </c>
      <c r="K193">
        <v>55.546032029999999</v>
      </c>
      <c r="L193">
        <v>55.992877210000003</v>
      </c>
      <c r="M193">
        <v>56.6851403</v>
      </c>
      <c r="N193">
        <v>57.389638679999997</v>
      </c>
      <c r="O193">
        <v>59.145313979999997</v>
      </c>
      <c r="P193">
        <v>61.180060849999997</v>
      </c>
      <c r="Q193">
        <v>63.602220080000002</v>
      </c>
      <c r="R193">
        <v>66.302911370000004</v>
      </c>
      <c r="S193">
        <v>69.098864129999995</v>
      </c>
      <c r="T193">
        <v>72.001385099999894</v>
      </c>
      <c r="U193">
        <v>75.104998660000007</v>
      </c>
      <c r="V193">
        <v>78.146126519999996</v>
      </c>
      <c r="W193">
        <v>81.250511889999999</v>
      </c>
      <c r="X193">
        <v>84.386796840000002</v>
      </c>
      <c r="Y193">
        <v>87.50802247</v>
      </c>
      <c r="Z193">
        <v>90.692958610000005</v>
      </c>
      <c r="AA193">
        <v>93.925109059999997</v>
      </c>
      <c r="AB193">
        <v>97.250459309999997</v>
      </c>
      <c r="AC193">
        <v>100.6629265</v>
      </c>
      <c r="AD193">
        <v>104.14290130000001</v>
      </c>
      <c r="AE193">
        <v>107.62594249999999</v>
      </c>
      <c r="AF193">
        <v>111.1304756</v>
      </c>
      <c r="AG193">
        <v>114.732438</v>
      </c>
      <c r="AH193">
        <v>118.2658295</v>
      </c>
      <c r="AI193">
        <v>121.7666263</v>
      </c>
      <c r="AJ193">
        <v>125.23641480000001</v>
      </c>
      <c r="AK193">
        <v>128.6878816</v>
      </c>
      <c r="AL193">
        <v>132.1013672</v>
      </c>
      <c r="AM193">
        <v>135.45213559999999</v>
      </c>
      <c r="AN193">
        <v>138.8087074</v>
      </c>
      <c r="AO193">
        <v>142.18519599999999</v>
      </c>
      <c r="AP193">
        <v>145.54538729999999</v>
      </c>
      <c r="AQ193">
        <v>148.97747100000001</v>
      </c>
      <c r="AR193">
        <v>152.46422519999999</v>
      </c>
      <c r="AS193">
        <v>155.9617471</v>
      </c>
      <c r="AT193">
        <v>159.59750940000001</v>
      </c>
      <c r="AU193">
        <v>163.34268109999999</v>
      </c>
      <c r="AV193">
        <v>167.21932430000001</v>
      </c>
    </row>
    <row r="194" spans="1:48" x14ac:dyDescent="0.25">
      <c r="A194" t="s">
        <v>306</v>
      </c>
      <c r="B194">
        <v>44.606463404292697</v>
      </c>
      <c r="C194">
        <v>46.044575784447098</v>
      </c>
      <c r="D194">
        <v>47.529052890000003</v>
      </c>
      <c r="E194">
        <v>49.345966199999999</v>
      </c>
      <c r="F194">
        <v>51.492356430000001</v>
      </c>
      <c r="G194">
        <v>53.182784060000003</v>
      </c>
      <c r="H194">
        <v>52.342591630000001</v>
      </c>
      <c r="I194">
        <v>53.090114540000002</v>
      </c>
      <c r="J194">
        <v>54.415124319999997</v>
      </c>
      <c r="K194">
        <v>55.546032029999999</v>
      </c>
      <c r="L194">
        <v>55.992877210000003</v>
      </c>
      <c r="M194">
        <v>56.6851403</v>
      </c>
      <c r="N194">
        <v>57.389638679999997</v>
      </c>
      <c r="O194">
        <v>59.145313979999997</v>
      </c>
      <c r="P194">
        <v>61.180060849999997</v>
      </c>
      <c r="Q194">
        <v>63.602220080000002</v>
      </c>
      <c r="R194">
        <v>66.302911370000004</v>
      </c>
      <c r="S194">
        <v>69.098864129999995</v>
      </c>
      <c r="T194">
        <v>72.001385099999894</v>
      </c>
      <c r="U194">
        <v>75.104998660000007</v>
      </c>
      <c r="V194">
        <v>78.146126519999996</v>
      </c>
      <c r="W194">
        <v>81.250511889999999</v>
      </c>
      <c r="X194">
        <v>84.386796840000002</v>
      </c>
      <c r="Y194">
        <v>87.50802247</v>
      </c>
      <c r="Z194">
        <v>90.692958610000005</v>
      </c>
      <c r="AA194">
        <v>93.925109059999997</v>
      </c>
      <c r="AB194">
        <v>97.250459309999997</v>
      </c>
      <c r="AC194">
        <v>100.6629265</v>
      </c>
      <c r="AD194">
        <v>104.14290130000001</v>
      </c>
      <c r="AE194">
        <v>107.62594249999999</v>
      </c>
      <c r="AF194">
        <v>111.1304756</v>
      </c>
      <c r="AG194">
        <v>114.732438</v>
      </c>
      <c r="AH194">
        <v>118.2658295</v>
      </c>
      <c r="AI194">
        <v>121.7666263</v>
      </c>
      <c r="AJ194">
        <v>125.23641480000001</v>
      </c>
      <c r="AK194">
        <v>128.6878816</v>
      </c>
      <c r="AL194">
        <v>132.1013672</v>
      </c>
      <c r="AM194">
        <v>135.45213559999999</v>
      </c>
      <c r="AN194">
        <v>138.8087074</v>
      </c>
      <c r="AO194">
        <v>142.18519599999999</v>
      </c>
      <c r="AP194">
        <v>145.54538729999999</v>
      </c>
      <c r="AQ194">
        <v>148.97747100000001</v>
      </c>
      <c r="AR194">
        <v>152.46422519999999</v>
      </c>
      <c r="AS194">
        <v>155.9617471</v>
      </c>
      <c r="AT194">
        <v>159.59750940000001</v>
      </c>
      <c r="AU194">
        <v>163.34268109999999</v>
      </c>
      <c r="AV194">
        <v>167.21932430000001</v>
      </c>
    </row>
    <row r="195" spans="1:48" x14ac:dyDescent="0.25">
      <c r="A195" t="s">
        <v>307</v>
      </c>
      <c r="B195">
        <v>44.606463404292697</v>
      </c>
      <c r="C195">
        <v>46.044575784447098</v>
      </c>
      <c r="D195">
        <v>47.529052890000003</v>
      </c>
      <c r="E195">
        <v>49.345966199999999</v>
      </c>
      <c r="F195">
        <v>51.492356430000001</v>
      </c>
      <c r="G195">
        <v>53.182784060000003</v>
      </c>
      <c r="H195">
        <v>52.342591630000001</v>
      </c>
      <c r="I195">
        <v>53.090114540000002</v>
      </c>
      <c r="J195">
        <v>54.415124319999997</v>
      </c>
      <c r="K195">
        <v>55.546032029999999</v>
      </c>
      <c r="L195">
        <v>55.992877210000003</v>
      </c>
      <c r="M195">
        <v>56.6851403</v>
      </c>
      <c r="N195">
        <v>57.389638679999997</v>
      </c>
      <c r="O195">
        <v>59.145313979999997</v>
      </c>
      <c r="P195">
        <v>61.180060849999997</v>
      </c>
      <c r="Q195">
        <v>63.602220080000002</v>
      </c>
      <c r="R195">
        <v>66.302911370000004</v>
      </c>
      <c r="S195">
        <v>69.098864129999995</v>
      </c>
      <c r="T195">
        <v>72.001385099999894</v>
      </c>
      <c r="U195">
        <v>75.104998660000007</v>
      </c>
      <c r="V195">
        <v>78.146126519999996</v>
      </c>
      <c r="W195">
        <v>81.250511889999999</v>
      </c>
      <c r="X195">
        <v>84.386796840000002</v>
      </c>
      <c r="Y195">
        <v>87.50802247</v>
      </c>
      <c r="Z195">
        <v>90.692958610000005</v>
      </c>
      <c r="AA195">
        <v>93.925109059999997</v>
      </c>
      <c r="AB195">
        <v>97.250459309999997</v>
      </c>
      <c r="AC195">
        <v>100.6629265</v>
      </c>
      <c r="AD195">
        <v>104.14290130000001</v>
      </c>
      <c r="AE195">
        <v>107.62594249999999</v>
      </c>
      <c r="AF195">
        <v>111.1304756</v>
      </c>
      <c r="AG195">
        <v>114.732438</v>
      </c>
      <c r="AH195">
        <v>118.2658295</v>
      </c>
      <c r="AI195">
        <v>121.7666263</v>
      </c>
      <c r="AJ195">
        <v>125.23641480000001</v>
      </c>
      <c r="AK195">
        <v>128.6878816</v>
      </c>
      <c r="AL195">
        <v>132.1013672</v>
      </c>
      <c r="AM195">
        <v>135.45213559999999</v>
      </c>
      <c r="AN195">
        <v>138.8087074</v>
      </c>
      <c r="AO195">
        <v>142.18519599999999</v>
      </c>
      <c r="AP195">
        <v>145.54538729999999</v>
      </c>
      <c r="AQ195">
        <v>148.97747100000001</v>
      </c>
      <c r="AR195">
        <v>152.46422519999999</v>
      </c>
      <c r="AS195">
        <v>155.9617471</v>
      </c>
      <c r="AT195">
        <v>159.59750940000001</v>
      </c>
      <c r="AU195">
        <v>163.34268109999999</v>
      </c>
      <c r="AV195">
        <v>167.21932430000001</v>
      </c>
    </row>
    <row r="196" spans="1:48" x14ac:dyDescent="0.25">
      <c r="A196" t="s">
        <v>308</v>
      </c>
      <c r="B196">
        <v>44.606463404292697</v>
      </c>
      <c r="C196">
        <v>46.044575784447098</v>
      </c>
      <c r="D196">
        <v>47.529052890000003</v>
      </c>
      <c r="E196">
        <v>49.345966199999999</v>
      </c>
      <c r="F196">
        <v>51.492356430000001</v>
      </c>
      <c r="G196">
        <v>53.182784060000003</v>
      </c>
      <c r="H196">
        <v>52.342591630000001</v>
      </c>
      <c r="I196">
        <v>53.090114540000002</v>
      </c>
      <c r="J196">
        <v>54.415124319999997</v>
      </c>
      <c r="K196">
        <v>55.546032029999999</v>
      </c>
      <c r="L196">
        <v>55.992877210000003</v>
      </c>
      <c r="M196">
        <v>56.6851403</v>
      </c>
      <c r="N196">
        <v>57.389638679999997</v>
      </c>
      <c r="O196">
        <v>59.145313979999997</v>
      </c>
      <c r="P196">
        <v>61.180060849999997</v>
      </c>
      <c r="Q196">
        <v>63.602220080000002</v>
      </c>
      <c r="R196">
        <v>66.302911370000004</v>
      </c>
      <c r="S196">
        <v>69.098864129999995</v>
      </c>
      <c r="T196">
        <v>72.001385099999894</v>
      </c>
      <c r="U196">
        <v>75.104998660000007</v>
      </c>
      <c r="V196">
        <v>78.146126519999996</v>
      </c>
      <c r="W196">
        <v>81.250511889999999</v>
      </c>
      <c r="X196">
        <v>84.386796840000002</v>
      </c>
      <c r="Y196">
        <v>87.50802247</v>
      </c>
      <c r="Z196">
        <v>90.692958610000005</v>
      </c>
      <c r="AA196">
        <v>93.925109059999997</v>
      </c>
      <c r="AB196">
        <v>97.250459309999997</v>
      </c>
      <c r="AC196">
        <v>100.6629265</v>
      </c>
      <c r="AD196">
        <v>104.14290130000001</v>
      </c>
      <c r="AE196">
        <v>107.62594249999999</v>
      </c>
      <c r="AF196">
        <v>111.1304756</v>
      </c>
      <c r="AG196">
        <v>114.732438</v>
      </c>
      <c r="AH196">
        <v>118.2658295</v>
      </c>
      <c r="AI196">
        <v>121.7666263</v>
      </c>
      <c r="AJ196">
        <v>125.23641480000001</v>
      </c>
      <c r="AK196">
        <v>128.6878816</v>
      </c>
      <c r="AL196">
        <v>132.1013672</v>
      </c>
      <c r="AM196">
        <v>135.45213559999999</v>
      </c>
      <c r="AN196">
        <v>138.8087074</v>
      </c>
      <c r="AO196">
        <v>142.18519599999999</v>
      </c>
      <c r="AP196">
        <v>145.54538729999999</v>
      </c>
      <c r="AQ196">
        <v>148.97747100000001</v>
      </c>
      <c r="AR196">
        <v>152.46422519999999</v>
      </c>
      <c r="AS196">
        <v>155.9617471</v>
      </c>
      <c r="AT196">
        <v>159.59750940000001</v>
      </c>
      <c r="AU196">
        <v>163.34268109999999</v>
      </c>
      <c r="AV196">
        <v>167.21932430000001</v>
      </c>
    </row>
    <row r="197" spans="1:48" x14ac:dyDescent="0.25">
      <c r="A197" t="s">
        <v>309</v>
      </c>
      <c r="B197">
        <v>44.606463404292697</v>
      </c>
      <c r="C197">
        <v>46.044575784447098</v>
      </c>
      <c r="D197">
        <v>47.529052890000003</v>
      </c>
      <c r="E197">
        <v>49.345966199999999</v>
      </c>
      <c r="F197">
        <v>51.492356430000001</v>
      </c>
      <c r="G197">
        <v>53.182784060000003</v>
      </c>
      <c r="H197">
        <v>52.342591630000001</v>
      </c>
      <c r="I197">
        <v>53.090114540000002</v>
      </c>
      <c r="J197">
        <v>54.415124319999997</v>
      </c>
      <c r="K197">
        <v>55.546032029999999</v>
      </c>
      <c r="L197">
        <v>55.992877210000003</v>
      </c>
      <c r="M197">
        <v>56.6851403</v>
      </c>
      <c r="N197">
        <v>57.389638679999997</v>
      </c>
      <c r="O197">
        <v>59.145313979999997</v>
      </c>
      <c r="P197">
        <v>61.180060849999997</v>
      </c>
      <c r="Q197">
        <v>63.602220080000002</v>
      </c>
      <c r="R197">
        <v>66.302911370000004</v>
      </c>
      <c r="S197">
        <v>69.098864129999995</v>
      </c>
      <c r="T197">
        <v>72.001385099999894</v>
      </c>
      <c r="U197">
        <v>75.104998660000007</v>
      </c>
      <c r="V197">
        <v>78.146126519999996</v>
      </c>
      <c r="W197">
        <v>81.250511889999999</v>
      </c>
      <c r="X197">
        <v>84.386796840000002</v>
      </c>
      <c r="Y197">
        <v>87.50802247</v>
      </c>
      <c r="Z197">
        <v>90.692958610000005</v>
      </c>
      <c r="AA197">
        <v>93.925109059999997</v>
      </c>
      <c r="AB197">
        <v>97.250459309999997</v>
      </c>
      <c r="AC197">
        <v>100.6629265</v>
      </c>
      <c r="AD197">
        <v>104.14290130000001</v>
      </c>
      <c r="AE197">
        <v>107.62594249999999</v>
      </c>
      <c r="AF197">
        <v>111.1304756</v>
      </c>
      <c r="AG197">
        <v>114.732438</v>
      </c>
      <c r="AH197">
        <v>118.2658295</v>
      </c>
      <c r="AI197">
        <v>121.7666263</v>
      </c>
      <c r="AJ197">
        <v>125.23641480000001</v>
      </c>
      <c r="AK197">
        <v>128.6878816</v>
      </c>
      <c r="AL197">
        <v>132.1013672</v>
      </c>
      <c r="AM197">
        <v>135.45213559999999</v>
      </c>
      <c r="AN197">
        <v>138.8087074</v>
      </c>
      <c r="AO197">
        <v>142.18519599999999</v>
      </c>
      <c r="AP197">
        <v>145.54538729999999</v>
      </c>
      <c r="AQ197">
        <v>148.97747100000001</v>
      </c>
      <c r="AR197">
        <v>152.46422519999999</v>
      </c>
      <c r="AS197">
        <v>155.9617471</v>
      </c>
      <c r="AT197">
        <v>159.59750940000001</v>
      </c>
      <c r="AU197">
        <v>163.34268109999999</v>
      </c>
      <c r="AV197">
        <v>167.21932430000001</v>
      </c>
    </row>
    <row r="198" spans="1:48" x14ac:dyDescent="0.25">
      <c r="A198" t="s">
        <v>310</v>
      </c>
      <c r="B198">
        <v>44.606463404292697</v>
      </c>
      <c r="C198">
        <v>46.044575784447098</v>
      </c>
      <c r="D198">
        <v>47.529052890000003</v>
      </c>
      <c r="E198">
        <v>49.345966199999999</v>
      </c>
      <c r="F198">
        <v>51.492356430000001</v>
      </c>
      <c r="G198">
        <v>53.182784060000003</v>
      </c>
      <c r="H198">
        <v>52.342591630000001</v>
      </c>
      <c r="I198">
        <v>53.090114540000002</v>
      </c>
      <c r="J198">
        <v>54.415124319999997</v>
      </c>
      <c r="K198">
        <v>55.546032029999999</v>
      </c>
      <c r="L198">
        <v>55.992877210000003</v>
      </c>
      <c r="M198">
        <v>56.6851403</v>
      </c>
      <c r="N198">
        <v>57.389638679999997</v>
      </c>
      <c r="O198">
        <v>59.145313979999997</v>
      </c>
      <c r="P198">
        <v>61.180060849999997</v>
      </c>
      <c r="Q198">
        <v>63.602220080000002</v>
      </c>
      <c r="R198">
        <v>66.302911370000004</v>
      </c>
      <c r="S198">
        <v>69.098864129999995</v>
      </c>
      <c r="T198">
        <v>72.001385099999894</v>
      </c>
      <c r="U198">
        <v>75.104998660000007</v>
      </c>
      <c r="V198">
        <v>78.146126519999996</v>
      </c>
      <c r="W198">
        <v>81.250511889999999</v>
      </c>
      <c r="X198">
        <v>84.386796840000002</v>
      </c>
      <c r="Y198">
        <v>87.50802247</v>
      </c>
      <c r="Z198">
        <v>90.692958610000005</v>
      </c>
      <c r="AA198">
        <v>93.925109059999997</v>
      </c>
      <c r="AB198">
        <v>97.250459309999997</v>
      </c>
      <c r="AC198">
        <v>100.6629265</v>
      </c>
      <c r="AD198">
        <v>104.14290130000001</v>
      </c>
      <c r="AE198">
        <v>107.62594249999999</v>
      </c>
      <c r="AF198">
        <v>111.1304756</v>
      </c>
      <c r="AG198">
        <v>114.732438</v>
      </c>
      <c r="AH198">
        <v>118.2658295</v>
      </c>
      <c r="AI198">
        <v>121.7666263</v>
      </c>
      <c r="AJ198">
        <v>125.23641480000001</v>
      </c>
      <c r="AK198">
        <v>128.6878816</v>
      </c>
      <c r="AL198">
        <v>132.1013672</v>
      </c>
      <c r="AM198">
        <v>135.45213559999999</v>
      </c>
      <c r="AN198">
        <v>138.8087074</v>
      </c>
      <c r="AO198">
        <v>142.18519599999999</v>
      </c>
      <c r="AP198">
        <v>145.54538729999999</v>
      </c>
      <c r="AQ198">
        <v>148.97747100000001</v>
      </c>
      <c r="AR198">
        <v>152.46422519999999</v>
      </c>
      <c r="AS198">
        <v>155.9617471</v>
      </c>
      <c r="AT198">
        <v>159.59750940000001</v>
      </c>
      <c r="AU198">
        <v>163.34268109999999</v>
      </c>
      <c r="AV198">
        <v>167.21932430000001</v>
      </c>
    </row>
    <row r="199" spans="1:48" x14ac:dyDescent="0.25">
      <c r="A199" t="s">
        <v>311</v>
      </c>
      <c r="B199">
        <v>44.606463404292697</v>
      </c>
      <c r="C199">
        <v>46.044575784447098</v>
      </c>
      <c r="D199">
        <v>47.529052890000003</v>
      </c>
      <c r="E199">
        <v>49.345966199999999</v>
      </c>
      <c r="F199">
        <v>51.492356430000001</v>
      </c>
      <c r="G199">
        <v>53.182784060000003</v>
      </c>
      <c r="H199">
        <v>52.342591630000001</v>
      </c>
      <c r="I199">
        <v>53.090114540000002</v>
      </c>
      <c r="J199">
        <v>54.415124319999997</v>
      </c>
      <c r="K199">
        <v>55.546032029999999</v>
      </c>
      <c r="L199">
        <v>55.992877210000003</v>
      </c>
      <c r="M199">
        <v>56.6851403</v>
      </c>
      <c r="N199">
        <v>57.389638679999997</v>
      </c>
      <c r="O199">
        <v>59.145313979999997</v>
      </c>
      <c r="P199">
        <v>61.180060849999997</v>
      </c>
      <c r="Q199">
        <v>63.602220080000002</v>
      </c>
      <c r="R199">
        <v>66.302911370000004</v>
      </c>
      <c r="S199">
        <v>69.098864129999995</v>
      </c>
      <c r="T199">
        <v>72.001385099999894</v>
      </c>
      <c r="U199">
        <v>75.104998660000007</v>
      </c>
      <c r="V199">
        <v>78.146126519999996</v>
      </c>
      <c r="W199">
        <v>81.250511889999999</v>
      </c>
      <c r="X199">
        <v>84.386796840000002</v>
      </c>
      <c r="Y199">
        <v>87.50802247</v>
      </c>
      <c r="Z199">
        <v>90.692958610000005</v>
      </c>
      <c r="AA199">
        <v>93.925109059999997</v>
      </c>
      <c r="AB199">
        <v>97.250459309999997</v>
      </c>
      <c r="AC199">
        <v>100.6629265</v>
      </c>
      <c r="AD199">
        <v>104.14290130000001</v>
      </c>
      <c r="AE199">
        <v>107.62594249999999</v>
      </c>
      <c r="AF199">
        <v>111.1304756</v>
      </c>
      <c r="AG199">
        <v>114.732438</v>
      </c>
      <c r="AH199">
        <v>118.2658295</v>
      </c>
      <c r="AI199">
        <v>121.7666263</v>
      </c>
      <c r="AJ199">
        <v>125.23641480000001</v>
      </c>
      <c r="AK199">
        <v>128.6878816</v>
      </c>
      <c r="AL199">
        <v>132.1013672</v>
      </c>
      <c r="AM199">
        <v>135.45213559999999</v>
      </c>
      <c r="AN199">
        <v>138.8087074</v>
      </c>
      <c r="AO199">
        <v>142.18519599999999</v>
      </c>
      <c r="AP199">
        <v>145.54538729999999</v>
      </c>
      <c r="AQ199">
        <v>148.97747100000001</v>
      </c>
      <c r="AR199">
        <v>152.46422519999999</v>
      </c>
      <c r="AS199">
        <v>155.9617471</v>
      </c>
      <c r="AT199">
        <v>159.59750940000001</v>
      </c>
      <c r="AU199">
        <v>163.34268109999999</v>
      </c>
      <c r="AV199">
        <v>167.21932430000001</v>
      </c>
    </row>
    <row r="200" spans="1:48" x14ac:dyDescent="0.25">
      <c r="A200" t="s">
        <v>312</v>
      </c>
      <c r="B200">
        <v>43.700951775591399</v>
      </c>
      <c r="C200">
        <v>45.109870460836497</v>
      </c>
      <c r="D200">
        <v>46.564212660000003</v>
      </c>
      <c r="E200">
        <v>48.344242620000003</v>
      </c>
      <c r="F200">
        <v>50.44706111</v>
      </c>
      <c r="G200">
        <v>52.103173040000001</v>
      </c>
      <c r="H200">
        <v>51.280036520000003</v>
      </c>
      <c r="I200">
        <v>52.012384709999999</v>
      </c>
      <c r="J200">
        <v>53.310496790000002</v>
      </c>
      <c r="K200">
        <v>54.297480810000003</v>
      </c>
      <c r="L200">
        <v>54.59213527</v>
      </c>
      <c r="M200">
        <v>55.111710299999999</v>
      </c>
      <c r="N200">
        <v>55.686383589999998</v>
      </c>
      <c r="O200">
        <v>57.276533700000002</v>
      </c>
      <c r="P200">
        <v>59.129900939999999</v>
      </c>
      <c r="Q200">
        <v>61.349408990000001</v>
      </c>
      <c r="R200">
        <v>63.891244839999999</v>
      </c>
      <c r="S200">
        <v>66.519703160000006</v>
      </c>
      <c r="T200">
        <v>69.245393640000003</v>
      </c>
      <c r="U200">
        <v>72.158836690000001</v>
      </c>
      <c r="V200">
        <v>75.006479100000007</v>
      </c>
      <c r="W200">
        <v>77.909079349999999</v>
      </c>
      <c r="X200">
        <v>80.836427490000005</v>
      </c>
      <c r="Y200">
        <v>83.743502789999994</v>
      </c>
      <c r="Z200">
        <v>86.705663430000001</v>
      </c>
      <c r="AA200">
        <v>89.706982190000005</v>
      </c>
      <c r="AB200">
        <v>92.791211110000006</v>
      </c>
      <c r="AC200">
        <v>95.952297299999998</v>
      </c>
      <c r="AD200">
        <v>99.171330710000007</v>
      </c>
      <c r="AE200">
        <v>102.3868258</v>
      </c>
      <c r="AF200">
        <v>105.61629480000001</v>
      </c>
      <c r="AG200">
        <v>108.9317848</v>
      </c>
      <c r="AH200">
        <v>112.1755797</v>
      </c>
      <c r="AI200">
        <v>115.381972</v>
      </c>
      <c r="AJ200">
        <v>118.5525645</v>
      </c>
      <c r="AK200">
        <v>121.6994517</v>
      </c>
      <c r="AL200">
        <v>124.80412080000001</v>
      </c>
      <c r="AM200">
        <v>127.8433412</v>
      </c>
      <c r="AN200">
        <v>130.88190549999999</v>
      </c>
      <c r="AO200">
        <v>133.93310059999999</v>
      </c>
      <c r="AP200">
        <v>136.9628017</v>
      </c>
      <c r="AQ200">
        <v>140.05397060000001</v>
      </c>
      <c r="AR200">
        <v>143.1902418</v>
      </c>
      <c r="AS200">
        <v>146.3302808</v>
      </c>
      <c r="AT200">
        <v>149.59354959999999</v>
      </c>
      <c r="AU200">
        <v>152.95267630000001</v>
      </c>
      <c r="AV200">
        <v>156.42800550000001</v>
      </c>
    </row>
    <row r="201" spans="1:48" x14ac:dyDescent="0.25">
      <c r="A201" t="s">
        <v>313</v>
      </c>
      <c r="B201">
        <v>43.700951775591399</v>
      </c>
      <c r="C201">
        <v>45.109870460836497</v>
      </c>
      <c r="D201">
        <v>46.564212660000003</v>
      </c>
      <c r="E201">
        <v>46.099006060000001</v>
      </c>
      <c r="F201">
        <v>45.870077330000001</v>
      </c>
      <c r="G201">
        <v>45.175667140000002</v>
      </c>
      <c r="H201">
        <v>42.397039249999999</v>
      </c>
      <c r="I201">
        <v>41.005373339999998</v>
      </c>
      <c r="J201">
        <v>40.076845900000002</v>
      </c>
      <c r="K201">
        <v>39.009802360000002</v>
      </c>
      <c r="L201">
        <v>37.497325689999997</v>
      </c>
      <c r="M201">
        <v>36.197913450000001</v>
      </c>
      <c r="N201">
        <v>34.945769079999998</v>
      </c>
      <c r="O201">
        <v>34.342211200000001</v>
      </c>
      <c r="P201">
        <v>33.873854559999998</v>
      </c>
      <c r="Q201">
        <v>33.579466349999997</v>
      </c>
      <c r="R201">
        <v>33.379583570000001</v>
      </c>
      <c r="S201">
        <v>33.171569830000003</v>
      </c>
      <c r="T201">
        <v>34.530797659999998</v>
      </c>
      <c r="U201">
        <v>35.983652599999999</v>
      </c>
      <c r="V201">
        <v>37.403694559999998</v>
      </c>
      <c r="W201">
        <v>38.851142490000001</v>
      </c>
      <c r="X201">
        <v>40.310931519999997</v>
      </c>
      <c r="Y201">
        <v>41.760611040000001</v>
      </c>
      <c r="Z201">
        <v>43.237760129999998</v>
      </c>
      <c r="AA201">
        <v>44.734436299999999</v>
      </c>
      <c r="AB201">
        <v>46.272457520000003</v>
      </c>
      <c r="AC201">
        <v>47.848805380000002</v>
      </c>
      <c r="AD201">
        <v>49.454049929999996</v>
      </c>
      <c r="AE201">
        <v>51.05753</v>
      </c>
      <c r="AF201">
        <v>52.667978509999998</v>
      </c>
      <c r="AG201">
        <v>54.321323380000003</v>
      </c>
      <c r="AH201">
        <v>55.938915819999998</v>
      </c>
      <c r="AI201">
        <v>57.537856580000003</v>
      </c>
      <c r="AJ201">
        <v>59.118944980000002</v>
      </c>
      <c r="AK201">
        <v>60.688212200000002</v>
      </c>
      <c r="AL201">
        <v>62.236426369999997</v>
      </c>
      <c r="AM201">
        <v>63.752003070000001</v>
      </c>
      <c r="AN201">
        <v>65.267252549999995</v>
      </c>
      <c r="AO201">
        <v>66.788800739999999</v>
      </c>
      <c r="AP201">
        <v>68.29963042</v>
      </c>
      <c r="AQ201">
        <v>69.8411124</v>
      </c>
      <c r="AR201">
        <v>71.405085679999999</v>
      </c>
      <c r="AS201">
        <v>72.970937879999994</v>
      </c>
      <c r="AT201">
        <v>74.598241419999894</v>
      </c>
      <c r="AU201">
        <v>76.27334673</v>
      </c>
      <c r="AV201">
        <v>78.006399000000002</v>
      </c>
    </row>
    <row r="202" spans="1:48" x14ac:dyDescent="0.25">
      <c r="A202" t="s">
        <v>314</v>
      </c>
      <c r="B202">
        <v>43.700951775591399</v>
      </c>
      <c r="C202">
        <v>45.109870460836497</v>
      </c>
      <c r="D202">
        <v>46.564212660000003</v>
      </c>
      <c r="E202">
        <v>44.904731290000001</v>
      </c>
      <c r="F202">
        <v>43.524175499999998</v>
      </c>
      <c r="G202">
        <v>41.754779599999999</v>
      </c>
      <c r="H202">
        <v>38.171364969999999</v>
      </c>
      <c r="I202">
        <v>35.961969770000003</v>
      </c>
      <c r="J202">
        <v>34.237084619999997</v>
      </c>
      <c r="K202">
        <v>32.462168800000001</v>
      </c>
      <c r="L202">
        <v>30.395172819999999</v>
      </c>
      <c r="M202">
        <v>28.581722580000001</v>
      </c>
      <c r="N202">
        <v>26.878189110000001</v>
      </c>
      <c r="O202">
        <v>25.7296689</v>
      </c>
      <c r="P202">
        <v>24.721288430000001</v>
      </c>
      <c r="Q202">
        <v>23.871560680000002</v>
      </c>
      <c r="R202">
        <v>23.114711530000001</v>
      </c>
      <c r="S202">
        <v>22.375571090000001</v>
      </c>
      <c r="T202">
        <v>23.384581449999999</v>
      </c>
      <c r="U202">
        <v>24.46488184</v>
      </c>
      <c r="V202">
        <v>25.53096708</v>
      </c>
      <c r="W202">
        <v>26.623885999999999</v>
      </c>
      <c r="X202">
        <v>27.733544049999999</v>
      </c>
      <c r="Y202">
        <v>28.844583239999999</v>
      </c>
      <c r="Z202">
        <v>29.98302855</v>
      </c>
      <c r="AA202">
        <v>31.143625350000001</v>
      </c>
      <c r="AB202">
        <v>32.341834409999997</v>
      </c>
      <c r="AC202">
        <v>33.57593147</v>
      </c>
      <c r="AD202">
        <v>34.839644919999998</v>
      </c>
      <c r="AE202">
        <v>36.111584520000001</v>
      </c>
      <c r="AF202">
        <v>37.39799163</v>
      </c>
      <c r="AG202">
        <v>38.724592719999997</v>
      </c>
      <c r="AH202">
        <v>40.035517679999998</v>
      </c>
      <c r="AI202">
        <v>41.342807919999998</v>
      </c>
      <c r="AJ202">
        <v>42.646937749999999</v>
      </c>
      <c r="AK202">
        <v>43.952178670000002</v>
      </c>
      <c r="AL202">
        <v>45.251772780000003</v>
      </c>
      <c r="AM202">
        <v>46.537138079999998</v>
      </c>
      <c r="AN202">
        <v>47.831726260000003</v>
      </c>
      <c r="AO202">
        <v>49.140464309999999</v>
      </c>
      <c r="AP202">
        <v>50.450892170000003</v>
      </c>
      <c r="AQ202">
        <v>51.793651670000003</v>
      </c>
      <c r="AR202">
        <v>53.162991990000002</v>
      </c>
      <c r="AS202">
        <v>54.543761529999998</v>
      </c>
      <c r="AT202">
        <v>55.980739759999999</v>
      </c>
      <c r="AU202">
        <v>57.46424871</v>
      </c>
      <c r="AV202">
        <v>59.002450199999998</v>
      </c>
    </row>
    <row r="203" spans="1:48" x14ac:dyDescent="0.25">
      <c r="A203" t="s">
        <v>315</v>
      </c>
      <c r="B203">
        <v>43.700951775591399</v>
      </c>
      <c r="C203">
        <v>45.109870460836497</v>
      </c>
      <c r="D203">
        <v>46.564212660000003</v>
      </c>
      <c r="E203">
        <v>45.382441200000002</v>
      </c>
      <c r="F203">
        <v>44.455147570000001</v>
      </c>
      <c r="G203">
        <v>43.101605810000002</v>
      </c>
      <c r="H203">
        <v>39.821782589999998</v>
      </c>
      <c r="I203">
        <v>37.915975160000002</v>
      </c>
      <c r="J203">
        <v>36.481382359999998</v>
      </c>
      <c r="K203">
        <v>34.958097850000001</v>
      </c>
      <c r="L203">
        <v>33.080390729999998</v>
      </c>
      <c r="M203">
        <v>31.437656530000002</v>
      </c>
      <c r="N203">
        <v>29.878412730000001</v>
      </c>
      <c r="O203">
        <v>28.905964579999999</v>
      </c>
      <c r="P203">
        <v>28.068559310000001</v>
      </c>
      <c r="Q203">
        <v>27.3921162</v>
      </c>
      <c r="R203">
        <v>26.80581411</v>
      </c>
      <c r="S203">
        <v>26.224692470000001</v>
      </c>
      <c r="T203">
        <v>27.299267230000002</v>
      </c>
      <c r="U203">
        <v>28.447861469999999</v>
      </c>
      <c r="V203">
        <v>29.570514509999999</v>
      </c>
      <c r="W203">
        <v>30.71483409</v>
      </c>
      <c r="X203">
        <v>31.86891026</v>
      </c>
      <c r="Y203">
        <v>33.014994090000002</v>
      </c>
      <c r="Z203">
        <v>34.182794729999998</v>
      </c>
      <c r="AA203">
        <v>35.366033039999998</v>
      </c>
      <c r="AB203">
        <v>36.58195782</v>
      </c>
      <c r="AC203">
        <v>37.828182759999997</v>
      </c>
      <c r="AD203">
        <v>39.097252779999998</v>
      </c>
      <c r="AE203">
        <v>40.36492784</v>
      </c>
      <c r="AF203">
        <v>41.638111989999999</v>
      </c>
      <c r="AG203">
        <v>42.945209030000001</v>
      </c>
      <c r="AH203">
        <v>44.224041</v>
      </c>
      <c r="AI203">
        <v>45.488127380000002</v>
      </c>
      <c r="AJ203">
        <v>46.738100099999997</v>
      </c>
      <c r="AK203">
        <v>47.978727249999999</v>
      </c>
      <c r="AL203">
        <v>49.202710340000003</v>
      </c>
      <c r="AM203">
        <v>50.40089098</v>
      </c>
      <c r="AN203">
        <v>51.598812930000001</v>
      </c>
      <c r="AO203">
        <v>52.801714500000003</v>
      </c>
      <c r="AP203">
        <v>53.996142259999999</v>
      </c>
      <c r="AQ203">
        <v>55.214803029999999</v>
      </c>
      <c r="AR203">
        <v>56.45124491</v>
      </c>
      <c r="AS203">
        <v>57.689172220000003</v>
      </c>
      <c r="AT203">
        <v>58.97568158</v>
      </c>
      <c r="AU203">
        <v>60.299981930000001</v>
      </c>
      <c r="AV203">
        <v>61.67009384</v>
      </c>
    </row>
    <row r="204" spans="1:48" x14ac:dyDescent="0.25">
      <c r="A204" t="s">
        <v>316</v>
      </c>
      <c r="B204">
        <v>43.700951775591399</v>
      </c>
      <c r="C204">
        <v>45.109870460836497</v>
      </c>
      <c r="D204">
        <v>46.564212660000003</v>
      </c>
      <c r="E204">
        <v>44.904731290000001</v>
      </c>
      <c r="F204">
        <v>43.524175499999998</v>
      </c>
      <c r="G204">
        <v>41.754779599999999</v>
      </c>
      <c r="H204">
        <v>38.171364969999999</v>
      </c>
      <c r="I204">
        <v>35.961969770000003</v>
      </c>
      <c r="J204">
        <v>34.237084619999997</v>
      </c>
      <c r="K204">
        <v>32.462168800000001</v>
      </c>
      <c r="L204">
        <v>30.395172819999999</v>
      </c>
      <c r="M204">
        <v>28.581722580000001</v>
      </c>
      <c r="N204">
        <v>26.878189110000001</v>
      </c>
      <c r="O204">
        <v>25.7296689</v>
      </c>
      <c r="P204">
        <v>24.721288430000001</v>
      </c>
      <c r="Q204">
        <v>23.871560680000002</v>
      </c>
      <c r="R204">
        <v>23.114711530000001</v>
      </c>
      <c r="S204">
        <v>22.375571090000001</v>
      </c>
      <c r="T204">
        <v>23.292425470000001</v>
      </c>
      <c r="U204">
        <v>24.272435130000002</v>
      </c>
      <c r="V204">
        <v>25.230311109999999</v>
      </c>
      <c r="W204">
        <v>26.20667353</v>
      </c>
      <c r="X204">
        <v>27.191360509999999</v>
      </c>
      <c r="Y204">
        <v>28.169228230000002</v>
      </c>
      <c r="Z204">
        <v>29.16562528</v>
      </c>
      <c r="AA204">
        <v>30.175194149999999</v>
      </c>
      <c r="AB204">
        <v>31.21265193</v>
      </c>
      <c r="AC204">
        <v>32.275962569999997</v>
      </c>
      <c r="AD204">
        <v>33.358765220000002</v>
      </c>
      <c r="AE204">
        <v>34.440377660000003</v>
      </c>
      <c r="AF204">
        <v>35.52669058</v>
      </c>
      <c r="AG204">
        <v>36.641938850000003</v>
      </c>
      <c r="AH204">
        <v>37.733070640000001</v>
      </c>
      <c r="AI204">
        <v>38.811621119999998</v>
      </c>
      <c r="AJ204">
        <v>39.878129469999998</v>
      </c>
      <c r="AK204">
        <v>40.936663940000003</v>
      </c>
      <c r="AL204">
        <v>41.980997279999997</v>
      </c>
      <c r="AM204">
        <v>43.003315319999999</v>
      </c>
      <c r="AN204">
        <v>44.025412639999999</v>
      </c>
      <c r="AO204">
        <v>45.05175869</v>
      </c>
      <c r="AP204">
        <v>46.070874670000002</v>
      </c>
      <c r="AQ204">
        <v>47.110666870000003</v>
      </c>
      <c r="AR204">
        <v>48.165630360000002</v>
      </c>
      <c r="AS204">
        <v>49.221861269999998</v>
      </c>
      <c r="AT204">
        <v>50.319543600000003</v>
      </c>
      <c r="AU204">
        <v>51.449470159999997</v>
      </c>
      <c r="AV204">
        <v>52.618484299999999</v>
      </c>
    </row>
    <row r="205" spans="1:48" x14ac:dyDescent="0.25">
      <c r="A205" t="s">
        <v>317</v>
      </c>
      <c r="B205">
        <v>43.700951775591399</v>
      </c>
      <c r="C205">
        <v>45.109870460836497</v>
      </c>
      <c r="D205">
        <v>46.564212660000003</v>
      </c>
      <c r="E205">
        <v>45.382441200000002</v>
      </c>
      <c r="F205">
        <v>44.455147570000001</v>
      </c>
      <c r="G205">
        <v>43.101605810000002</v>
      </c>
      <c r="H205">
        <v>39.821782589999998</v>
      </c>
      <c r="I205">
        <v>37.915975160000002</v>
      </c>
      <c r="J205">
        <v>36.481382359999998</v>
      </c>
      <c r="K205">
        <v>34.958097850000001</v>
      </c>
      <c r="L205">
        <v>33.080390729999998</v>
      </c>
      <c r="M205">
        <v>31.437656530000002</v>
      </c>
      <c r="N205">
        <v>29.878412730000001</v>
      </c>
      <c r="O205">
        <v>28.905964579999999</v>
      </c>
      <c r="P205">
        <v>28.068559310000001</v>
      </c>
      <c r="Q205">
        <v>27.3921162</v>
      </c>
      <c r="R205">
        <v>26.80581411</v>
      </c>
      <c r="S205">
        <v>26.224692470000001</v>
      </c>
      <c r="T205">
        <v>27.299267230000002</v>
      </c>
      <c r="U205">
        <v>28.447861469999999</v>
      </c>
      <c r="V205">
        <v>29.570514509999999</v>
      </c>
      <c r="W205">
        <v>30.71483409</v>
      </c>
      <c r="X205">
        <v>31.86891026</v>
      </c>
      <c r="Y205">
        <v>33.014994090000002</v>
      </c>
      <c r="Z205">
        <v>34.182794729999998</v>
      </c>
      <c r="AA205">
        <v>35.366033039999998</v>
      </c>
      <c r="AB205">
        <v>36.58195782</v>
      </c>
      <c r="AC205">
        <v>37.828182759999997</v>
      </c>
      <c r="AD205">
        <v>39.097252779999998</v>
      </c>
      <c r="AE205">
        <v>40.36492784</v>
      </c>
      <c r="AF205">
        <v>41.638111989999999</v>
      </c>
      <c r="AG205">
        <v>42.945209030000001</v>
      </c>
      <c r="AH205">
        <v>44.224041</v>
      </c>
      <c r="AI205">
        <v>45.488127380000002</v>
      </c>
      <c r="AJ205">
        <v>46.738100099999997</v>
      </c>
      <c r="AK205">
        <v>47.978727249999999</v>
      </c>
      <c r="AL205">
        <v>49.202710340000003</v>
      </c>
      <c r="AM205">
        <v>50.40089098</v>
      </c>
      <c r="AN205">
        <v>51.598812930000001</v>
      </c>
      <c r="AO205">
        <v>52.801714500000003</v>
      </c>
      <c r="AP205">
        <v>53.996142259999999</v>
      </c>
      <c r="AQ205">
        <v>55.214803029999999</v>
      </c>
      <c r="AR205">
        <v>56.45124491</v>
      </c>
      <c r="AS205">
        <v>57.689172220000003</v>
      </c>
      <c r="AT205">
        <v>58.97568158</v>
      </c>
      <c r="AU205">
        <v>60.299981930000001</v>
      </c>
      <c r="AV205">
        <v>61.67009384</v>
      </c>
    </row>
    <row r="206" spans="1:48" x14ac:dyDescent="0.25">
      <c r="A206" t="s">
        <v>318</v>
      </c>
      <c r="B206">
        <v>387.08053767120799</v>
      </c>
      <c r="C206">
        <v>388.63166097654903</v>
      </c>
      <c r="D206">
        <v>390.1889832</v>
      </c>
      <c r="E206">
        <v>393.30325929999998</v>
      </c>
      <c r="F206">
        <v>388.54560149999998</v>
      </c>
      <c r="G206">
        <v>381.65129569999999</v>
      </c>
      <c r="H206">
        <v>384.28713249999998</v>
      </c>
      <c r="I206">
        <v>381.02536989999999</v>
      </c>
      <c r="J206">
        <v>378.57680629999999</v>
      </c>
      <c r="K206">
        <v>368.33855219999998</v>
      </c>
      <c r="L206">
        <v>369.21196620000001</v>
      </c>
      <c r="M206">
        <v>366.44491290000002</v>
      </c>
      <c r="N206">
        <v>366.44293069999998</v>
      </c>
      <c r="O206">
        <v>367.55199160000001</v>
      </c>
      <c r="P206">
        <v>369.10167840000003</v>
      </c>
      <c r="Q206">
        <v>370.63474780000001</v>
      </c>
      <c r="R206">
        <v>371.87535109999999</v>
      </c>
      <c r="S206">
        <v>372.77928969999999</v>
      </c>
      <c r="T206">
        <v>371.58964650000001</v>
      </c>
      <c r="U206">
        <v>368.18896539999997</v>
      </c>
      <c r="V206">
        <v>363.47105140000002</v>
      </c>
      <c r="W206">
        <v>357.99487040000002</v>
      </c>
      <c r="X206">
        <v>352.2097751</v>
      </c>
      <c r="Y206">
        <v>346.47321199999999</v>
      </c>
      <c r="Z206">
        <v>340.91715879999998</v>
      </c>
      <c r="AA206">
        <v>335.69116079999998</v>
      </c>
      <c r="AB206">
        <v>330.76422819999999</v>
      </c>
      <c r="AC206">
        <v>326.27119620000002</v>
      </c>
      <c r="AD206">
        <v>322.0639458</v>
      </c>
      <c r="AE206">
        <v>318.12142619999997</v>
      </c>
      <c r="AF206">
        <v>314.51654359999998</v>
      </c>
      <c r="AG206">
        <v>311.02683489999998</v>
      </c>
      <c r="AH206">
        <v>307.71564189999998</v>
      </c>
      <c r="AI206">
        <v>304.56463050000002</v>
      </c>
      <c r="AJ206">
        <v>301.59042060000002</v>
      </c>
      <c r="AK206">
        <v>298.77112030000001</v>
      </c>
      <c r="AL206">
        <v>296.0730337</v>
      </c>
      <c r="AM206">
        <v>293.56896169999999</v>
      </c>
      <c r="AN206">
        <v>291.25484460000001</v>
      </c>
      <c r="AO206">
        <v>289.05695509999998</v>
      </c>
      <c r="AP206">
        <v>287.04596249999997</v>
      </c>
      <c r="AQ206">
        <v>285.17797680000001</v>
      </c>
      <c r="AR206">
        <v>283.3675781</v>
      </c>
      <c r="AS206">
        <v>281.7182009</v>
      </c>
      <c r="AT206">
        <v>280.16184329999999</v>
      </c>
      <c r="AU206">
        <v>278.68214119999999</v>
      </c>
      <c r="AV206">
        <v>277.28821399999998</v>
      </c>
    </row>
    <row r="207" spans="1:48" x14ac:dyDescent="0.25">
      <c r="A207" t="s">
        <v>319</v>
      </c>
      <c r="B207">
        <v>480.20966133937998</v>
      </c>
      <c r="C207">
        <v>482.13397507944597</v>
      </c>
      <c r="D207">
        <v>484.0659953</v>
      </c>
      <c r="E207">
        <v>487.22046760000001</v>
      </c>
      <c r="F207">
        <v>481.92735759999999</v>
      </c>
      <c r="G207">
        <v>474.13771689999999</v>
      </c>
      <c r="H207">
        <v>469.45207390000002</v>
      </c>
      <c r="I207">
        <v>470.25123619999999</v>
      </c>
      <c r="J207">
        <v>464.22550560000002</v>
      </c>
      <c r="K207">
        <v>456.96533260000001</v>
      </c>
      <c r="L207">
        <v>455.89749430000001</v>
      </c>
      <c r="M207">
        <v>456.3542716</v>
      </c>
      <c r="N207">
        <v>461.57171419999997</v>
      </c>
      <c r="O207">
        <v>468.02023050000003</v>
      </c>
      <c r="P207">
        <v>474.53708769999997</v>
      </c>
      <c r="Q207">
        <v>480.40651200000002</v>
      </c>
      <c r="R207">
        <v>485.468638</v>
      </c>
      <c r="S207">
        <v>489.62043660000001</v>
      </c>
      <c r="T207">
        <v>488.44769669999999</v>
      </c>
      <c r="U207">
        <v>483.06077909999999</v>
      </c>
      <c r="V207">
        <v>475.14098539999998</v>
      </c>
      <c r="W207">
        <v>465.85384729999998</v>
      </c>
      <c r="X207">
        <v>456.00628069999999</v>
      </c>
      <c r="Y207">
        <v>446.129526</v>
      </c>
      <c r="Z207">
        <v>436.50605999999999</v>
      </c>
      <c r="AA207">
        <v>427.29079000000002</v>
      </c>
      <c r="AB207">
        <v>418.52622700000001</v>
      </c>
      <c r="AC207">
        <v>410.25191439999998</v>
      </c>
      <c r="AD207">
        <v>402.4066469</v>
      </c>
      <c r="AE207">
        <v>394.95513549999998</v>
      </c>
      <c r="AF207">
        <v>387.8496384</v>
      </c>
      <c r="AG207">
        <v>381.00203749999997</v>
      </c>
      <c r="AH207">
        <v>374.38252299999999</v>
      </c>
      <c r="AI207">
        <v>367.9851147</v>
      </c>
      <c r="AJ207">
        <v>361.7959338</v>
      </c>
      <c r="AK207">
        <v>355.80134709999999</v>
      </c>
      <c r="AL207">
        <v>349.99241849999999</v>
      </c>
      <c r="AM207">
        <v>344.38407389999998</v>
      </c>
      <c r="AN207">
        <v>338.96338859999997</v>
      </c>
      <c r="AO207">
        <v>333.71682249999998</v>
      </c>
      <c r="AP207">
        <v>328.6479435</v>
      </c>
      <c r="AQ207">
        <v>323.73089290000001</v>
      </c>
      <c r="AR207">
        <v>318.9483214</v>
      </c>
      <c r="AS207">
        <v>314.30595629999999</v>
      </c>
      <c r="AT207">
        <v>309.77705550000002</v>
      </c>
      <c r="AU207">
        <v>305.3482927</v>
      </c>
      <c r="AV207">
        <v>301.00999330000002</v>
      </c>
    </row>
    <row r="208" spans="1:48" x14ac:dyDescent="0.25">
      <c r="A208" t="s">
        <v>320</v>
      </c>
      <c r="B208">
        <v>212.178692393983</v>
      </c>
      <c r="C208">
        <v>213.02894262007001</v>
      </c>
      <c r="D208">
        <v>213.88258740000001</v>
      </c>
      <c r="E208">
        <v>212.93531530000001</v>
      </c>
      <c r="F208">
        <v>208.9596616</v>
      </c>
      <c r="G208">
        <v>191.7821237</v>
      </c>
      <c r="H208">
        <v>190.2840143</v>
      </c>
      <c r="I208">
        <v>190.54680450000001</v>
      </c>
      <c r="J208">
        <v>190.01564479999999</v>
      </c>
      <c r="K208">
        <v>188.68169739999999</v>
      </c>
      <c r="L208">
        <v>189.04803039999999</v>
      </c>
      <c r="M208">
        <v>192.6409961</v>
      </c>
      <c r="N208">
        <v>196.10834370000001</v>
      </c>
      <c r="O208">
        <v>199.3480586</v>
      </c>
      <c r="P208">
        <v>202.2024073</v>
      </c>
      <c r="Q208">
        <v>204.6991424</v>
      </c>
      <c r="R208">
        <v>206.79597860000001</v>
      </c>
      <c r="S208">
        <v>208.26138950000001</v>
      </c>
      <c r="T208">
        <v>206.4652222</v>
      </c>
      <c r="U208">
        <v>205.50894479999999</v>
      </c>
      <c r="V208">
        <v>204.9933394</v>
      </c>
      <c r="W208">
        <v>204.7226402</v>
      </c>
      <c r="X208">
        <v>204.72624500000001</v>
      </c>
      <c r="Y208">
        <v>205.009941</v>
      </c>
      <c r="Z208">
        <v>205.4961898</v>
      </c>
      <c r="AA208">
        <v>206.08390829999999</v>
      </c>
      <c r="AB208">
        <v>206.5182915</v>
      </c>
      <c r="AC208">
        <v>207.21654090000001</v>
      </c>
      <c r="AD208">
        <v>207.7371047</v>
      </c>
      <c r="AE208">
        <v>207.89772479999999</v>
      </c>
      <c r="AF208">
        <v>207.70326410000001</v>
      </c>
      <c r="AG208">
        <v>207.1545467</v>
      </c>
      <c r="AH208">
        <v>206.32191019999999</v>
      </c>
      <c r="AI208">
        <v>205.34037069999999</v>
      </c>
      <c r="AJ208">
        <v>204.27559719999999</v>
      </c>
      <c r="AK208">
        <v>203.17176789999999</v>
      </c>
      <c r="AL208">
        <v>202.046145</v>
      </c>
      <c r="AM208">
        <v>200.9549925</v>
      </c>
      <c r="AN208">
        <v>199.90673839999999</v>
      </c>
      <c r="AO208">
        <v>198.89379170000001</v>
      </c>
      <c r="AP208">
        <v>197.9290432</v>
      </c>
      <c r="AQ208">
        <v>196.9967723</v>
      </c>
      <c r="AR208">
        <v>196.08427459999999</v>
      </c>
      <c r="AS208">
        <v>195.20634290000001</v>
      </c>
      <c r="AT208">
        <v>194.34462339999999</v>
      </c>
      <c r="AU208">
        <v>193.48795569999999</v>
      </c>
      <c r="AV208">
        <v>193.80358100000001</v>
      </c>
    </row>
    <row r="209" spans="1:48" x14ac:dyDescent="0.25">
      <c r="A209" t="s">
        <v>321</v>
      </c>
      <c r="B209">
        <v>37.297481412403798</v>
      </c>
      <c r="C209">
        <v>37.446941245743197</v>
      </c>
      <c r="D209">
        <v>37.596999629999999</v>
      </c>
      <c r="E209">
        <v>37.613815080000002</v>
      </c>
      <c r="F209">
        <v>36.17602144</v>
      </c>
      <c r="G209">
        <v>32.462122729999997</v>
      </c>
      <c r="H209">
        <v>31.095693740000002</v>
      </c>
      <c r="I209">
        <v>32.12832023</v>
      </c>
      <c r="J209">
        <v>31.366827170000001</v>
      </c>
      <c r="K209">
        <v>30.236280229999998</v>
      </c>
      <c r="L209">
        <v>29.69745447</v>
      </c>
      <c r="M209">
        <v>29.08631141</v>
      </c>
      <c r="N209">
        <v>29.132878819999998</v>
      </c>
      <c r="O209">
        <v>29.388520809999999</v>
      </c>
      <c r="P209">
        <v>29.712048039999999</v>
      </c>
      <c r="Q209">
        <v>30.027166829999999</v>
      </c>
      <c r="R209">
        <v>30.293925300000001</v>
      </c>
      <c r="S209">
        <v>30.49542289</v>
      </c>
      <c r="T209">
        <v>30.21667261</v>
      </c>
      <c r="U209">
        <v>29.633180830000001</v>
      </c>
      <c r="V209">
        <v>28.918443660000001</v>
      </c>
      <c r="W209">
        <v>28.15397561</v>
      </c>
      <c r="X209">
        <v>27.392386649999999</v>
      </c>
      <c r="Y209">
        <v>26.678584820000001</v>
      </c>
      <c r="Z209">
        <v>26.02301842</v>
      </c>
      <c r="AA209">
        <v>25.44009629</v>
      </c>
      <c r="AB209">
        <v>24.917152160000001</v>
      </c>
      <c r="AC209">
        <v>24.469440370000001</v>
      </c>
      <c r="AD209">
        <v>24.071326129999999</v>
      </c>
      <c r="AE209">
        <v>23.71364539</v>
      </c>
      <c r="AF209">
        <v>23.4019245</v>
      </c>
      <c r="AG209">
        <v>23.103353129999999</v>
      </c>
      <c r="AH209">
        <v>22.821823810000001</v>
      </c>
      <c r="AI209">
        <v>22.552906360000001</v>
      </c>
      <c r="AJ209">
        <v>22.29693413</v>
      </c>
      <c r="AK209">
        <v>22.0506189</v>
      </c>
      <c r="AL209">
        <v>21.8091434</v>
      </c>
      <c r="AM209">
        <v>21.5811201</v>
      </c>
      <c r="AN209">
        <v>21.367098439999999</v>
      </c>
      <c r="AO209">
        <v>21.1596954</v>
      </c>
      <c r="AP209">
        <v>20.967737920000001</v>
      </c>
      <c r="AQ209">
        <v>20.787587120000001</v>
      </c>
      <c r="AR209">
        <v>20.610848699999998</v>
      </c>
      <c r="AS209">
        <v>20.44900324</v>
      </c>
      <c r="AT209">
        <v>20.295813939999999</v>
      </c>
      <c r="AU209">
        <v>20.150432469999998</v>
      </c>
      <c r="AV209">
        <v>20.017877810000002</v>
      </c>
    </row>
    <row r="210" spans="1:48" x14ac:dyDescent="0.25">
      <c r="A210" t="s">
        <v>322</v>
      </c>
      <c r="B210">
        <v>83.806985390320406</v>
      </c>
      <c r="C210">
        <v>84.142819811165495</v>
      </c>
      <c r="D210">
        <v>84.479999230000004</v>
      </c>
      <c r="E210">
        <v>84.632917809999995</v>
      </c>
      <c r="F210">
        <v>81.484307720000004</v>
      </c>
      <c r="G210">
        <v>73.057674070000004</v>
      </c>
      <c r="H210">
        <v>70.048014100000003</v>
      </c>
      <c r="I210">
        <v>72.753688319999995</v>
      </c>
      <c r="J210">
        <v>70.91192753</v>
      </c>
      <c r="K210">
        <v>68.201163339999894</v>
      </c>
      <c r="L210">
        <v>66.924627520000001</v>
      </c>
      <c r="M210">
        <v>65.384628359999894</v>
      </c>
      <c r="N210">
        <v>66.124465650000005</v>
      </c>
      <c r="O210">
        <v>66.667165749999995</v>
      </c>
      <c r="P210">
        <v>67.167339609999999</v>
      </c>
      <c r="Q210">
        <v>67.661850020000003</v>
      </c>
      <c r="R210">
        <v>68.104699080000003</v>
      </c>
      <c r="S210">
        <v>68.534846020000003</v>
      </c>
      <c r="T210">
        <v>68.546165310000006</v>
      </c>
      <c r="U210">
        <v>67.902206019999994</v>
      </c>
      <c r="V210">
        <v>67.233141689999997</v>
      </c>
      <c r="W210">
        <v>66.549172729999995</v>
      </c>
      <c r="X210">
        <v>65.835271270000007</v>
      </c>
      <c r="Y210">
        <v>65.291906100000006</v>
      </c>
      <c r="Z210">
        <v>64.758071689999994</v>
      </c>
      <c r="AA210">
        <v>64.433713600000004</v>
      </c>
      <c r="AB210">
        <v>64.060468990000004</v>
      </c>
      <c r="AC210">
        <v>63.971438460000002</v>
      </c>
      <c r="AD210">
        <v>63.758407740000003</v>
      </c>
      <c r="AE210">
        <v>63.44171652</v>
      </c>
      <c r="AF210">
        <v>63.417390920000003</v>
      </c>
      <c r="AG210">
        <v>63.096924790000003</v>
      </c>
      <c r="AH210">
        <v>62.80269655</v>
      </c>
      <c r="AI210">
        <v>62.42494919</v>
      </c>
      <c r="AJ210">
        <v>62.05495406</v>
      </c>
      <c r="AK210">
        <v>61.643899910000002</v>
      </c>
      <c r="AL210">
        <v>61.102292329999997</v>
      </c>
      <c r="AM210">
        <v>60.623956800000002</v>
      </c>
      <c r="AN210">
        <v>60.233606369999997</v>
      </c>
      <c r="AO210">
        <v>59.729842959999999</v>
      </c>
      <c r="AP210">
        <v>59.344706240000001</v>
      </c>
      <c r="AQ210">
        <v>59.011232059999998</v>
      </c>
      <c r="AR210">
        <v>58.50928339</v>
      </c>
      <c r="AS210">
        <v>58.153673050000002</v>
      </c>
      <c r="AT210">
        <v>57.805994990000002</v>
      </c>
      <c r="AU210">
        <v>57.460203399999997</v>
      </c>
      <c r="AV210">
        <v>57.167827690000003</v>
      </c>
    </row>
    <row r="211" spans="1:48" x14ac:dyDescent="0.25">
      <c r="A211" t="s">
        <v>323</v>
      </c>
      <c r="B211">
        <v>72.346023006153999</v>
      </c>
      <c r="C211">
        <v>72.635930638836001</v>
      </c>
      <c r="D211">
        <v>72.926998589999997</v>
      </c>
      <c r="E211">
        <v>73.132042569999996</v>
      </c>
      <c r="F211">
        <v>71.587489570000002</v>
      </c>
      <c r="G211">
        <v>66.270197830000001</v>
      </c>
      <c r="H211">
        <v>65.464043750000002</v>
      </c>
      <c r="I211">
        <v>64.036355159999999</v>
      </c>
      <c r="J211">
        <v>61.545593429999997</v>
      </c>
      <c r="K211">
        <v>60.069646390000003</v>
      </c>
      <c r="L211">
        <v>58.81638658</v>
      </c>
      <c r="M211">
        <v>58.508073279999998</v>
      </c>
      <c r="N211">
        <v>58.55782859</v>
      </c>
      <c r="O211">
        <v>58.711702940000002</v>
      </c>
      <c r="P211">
        <v>58.884742269999997</v>
      </c>
      <c r="Q211">
        <v>59.002521639999998</v>
      </c>
      <c r="R211">
        <v>59.019472229999998</v>
      </c>
      <c r="S211">
        <v>58.915300019999997</v>
      </c>
      <c r="T211">
        <v>58.222556539999999</v>
      </c>
      <c r="U211">
        <v>56.96559594</v>
      </c>
      <c r="V211">
        <v>55.453324899999998</v>
      </c>
      <c r="W211">
        <v>53.82996369</v>
      </c>
      <c r="X211">
        <v>52.193325190000003</v>
      </c>
      <c r="Y211">
        <v>50.623712519999998</v>
      </c>
      <c r="Z211">
        <v>49.149870030000002</v>
      </c>
      <c r="AA211">
        <v>47.794230949999999</v>
      </c>
      <c r="AB211">
        <v>46.551167159999999</v>
      </c>
      <c r="AC211">
        <v>45.43818315</v>
      </c>
      <c r="AD211">
        <v>44.427557129999997</v>
      </c>
      <c r="AE211">
        <v>43.50977571</v>
      </c>
      <c r="AF211">
        <v>42.683742000000002</v>
      </c>
      <c r="AG211">
        <v>41.919348919999997</v>
      </c>
      <c r="AH211">
        <v>41.212485340000001</v>
      </c>
      <c r="AI211">
        <v>40.567146379999997</v>
      </c>
      <c r="AJ211">
        <v>39.978335229999999</v>
      </c>
      <c r="AK211">
        <v>39.440106999999998</v>
      </c>
      <c r="AL211">
        <v>38.9530411</v>
      </c>
      <c r="AM211">
        <v>38.515252619999998</v>
      </c>
      <c r="AN211">
        <v>38.11948692</v>
      </c>
      <c r="AO211">
        <v>37.758203940000001</v>
      </c>
      <c r="AP211">
        <v>37.433574630000003</v>
      </c>
      <c r="AQ211">
        <v>37.139239510000003</v>
      </c>
      <c r="AR211">
        <v>36.869450200000003</v>
      </c>
      <c r="AS211">
        <v>36.628038099999998</v>
      </c>
      <c r="AT211">
        <v>36.40811961</v>
      </c>
      <c r="AU211">
        <v>36.205801289999997</v>
      </c>
      <c r="AV211">
        <v>36.020777250000002</v>
      </c>
    </row>
    <row r="212" spans="1:48" x14ac:dyDescent="0.25">
      <c r="A212" t="s">
        <v>324</v>
      </c>
      <c r="B212">
        <v>13.563081253035699</v>
      </c>
      <c r="C212">
        <v>13.6174317289092</v>
      </c>
      <c r="D212">
        <v>13.671999749999999</v>
      </c>
      <c r="E212">
        <v>13.680417609999999</v>
      </c>
      <c r="F212">
        <v>13.69360522</v>
      </c>
      <c r="G212">
        <v>13.077568729999999</v>
      </c>
      <c r="H212">
        <v>12.97740254</v>
      </c>
      <c r="I212">
        <v>12.984829619999999</v>
      </c>
      <c r="J212">
        <v>12.795574200000001</v>
      </c>
      <c r="K212">
        <v>12.629058029999999</v>
      </c>
      <c r="L212">
        <v>12.4458889</v>
      </c>
      <c r="M212">
        <v>12.342162679999999</v>
      </c>
      <c r="N212">
        <v>12.37023411</v>
      </c>
      <c r="O212">
        <v>12.45320708</v>
      </c>
      <c r="P212">
        <v>12.549649329999999</v>
      </c>
      <c r="Q212">
        <v>12.634862160000001</v>
      </c>
      <c r="R212">
        <v>12.69426273</v>
      </c>
      <c r="S212">
        <v>12.721328550000001</v>
      </c>
      <c r="T212">
        <v>12.566932939999999</v>
      </c>
      <c r="U212">
        <v>12.28939293</v>
      </c>
      <c r="V212">
        <v>11.948705329999999</v>
      </c>
      <c r="W212">
        <v>11.57808144</v>
      </c>
      <c r="X212">
        <v>11.20076551</v>
      </c>
      <c r="Y212">
        <v>10.833125799999999</v>
      </c>
      <c r="Z212">
        <v>10.482173660000001</v>
      </c>
      <c r="AA212">
        <v>10.152998609999999</v>
      </c>
      <c r="AB212">
        <v>9.8452053829999997</v>
      </c>
      <c r="AC212">
        <v>9.5646930430000001</v>
      </c>
      <c r="AD212">
        <v>9.3073128650000001</v>
      </c>
      <c r="AE212">
        <v>9.0707955009999903</v>
      </c>
      <c r="AF212">
        <v>8.8547130480000007</v>
      </c>
      <c r="AG212">
        <v>8.6527925319999994</v>
      </c>
      <c r="AH212">
        <v>8.4645176329999998</v>
      </c>
      <c r="AI212">
        <v>8.2893906669999904</v>
      </c>
      <c r="AJ212">
        <v>8.1265048130000004</v>
      </c>
      <c r="AK212">
        <v>7.9745397640000002</v>
      </c>
      <c r="AL212">
        <v>7.8319586909999996</v>
      </c>
      <c r="AM212">
        <v>7.699763463</v>
      </c>
      <c r="AN212">
        <v>7.5771392879999997</v>
      </c>
      <c r="AO212">
        <v>7.4620826210000004</v>
      </c>
      <c r="AP212">
        <v>7.3550809849999998</v>
      </c>
      <c r="AQ212">
        <v>7.2546451449999996</v>
      </c>
      <c r="AR212">
        <v>7.1588371339999997</v>
      </c>
      <c r="AS212">
        <v>7.0688385509999998</v>
      </c>
      <c r="AT212">
        <v>6.982946203</v>
      </c>
      <c r="AU212">
        <v>6.9002628100000001</v>
      </c>
      <c r="AV212">
        <v>6.8212374819999999</v>
      </c>
    </row>
    <row r="213" spans="1:48" x14ac:dyDescent="0.25">
      <c r="A213" t="s">
        <v>325</v>
      </c>
      <c r="B213">
        <v>18.508367973806902</v>
      </c>
      <c r="C213">
        <v>18.582535383722899</v>
      </c>
      <c r="D213">
        <v>18.656999819999999</v>
      </c>
      <c r="E213">
        <v>18.687935</v>
      </c>
      <c r="F213">
        <v>18.75015934</v>
      </c>
      <c r="G213">
        <v>17.99789883</v>
      </c>
      <c r="H213">
        <v>17.914398009999999</v>
      </c>
      <c r="I213">
        <v>18.0110022</v>
      </c>
      <c r="J213">
        <v>17.945408530000002</v>
      </c>
      <c r="K213">
        <v>17.892525129999999</v>
      </c>
      <c r="L213">
        <v>17.812141759999999</v>
      </c>
      <c r="M213">
        <v>17.786519349999999</v>
      </c>
      <c r="N213">
        <v>17.952833590000001</v>
      </c>
      <c r="O213">
        <v>18.143864480000001</v>
      </c>
      <c r="P213">
        <v>18.29231922</v>
      </c>
      <c r="Q213">
        <v>18.37702642</v>
      </c>
      <c r="R213">
        <v>18.39663221</v>
      </c>
      <c r="S213">
        <v>18.354285480000001</v>
      </c>
      <c r="T213">
        <v>18.04394173</v>
      </c>
      <c r="U213">
        <v>17.569037779999999</v>
      </c>
      <c r="V213">
        <v>16.997858340000001</v>
      </c>
      <c r="W213">
        <v>16.378946880000001</v>
      </c>
      <c r="X213">
        <v>15.759137709999999</v>
      </c>
      <c r="Y213">
        <v>15.15931104</v>
      </c>
      <c r="Z213">
        <v>14.58822752</v>
      </c>
      <c r="AA213">
        <v>14.04853524</v>
      </c>
      <c r="AB213">
        <v>13.539898150000001</v>
      </c>
      <c r="AC213">
        <v>13.080509729999999</v>
      </c>
      <c r="AD213">
        <v>12.667855530000001</v>
      </c>
      <c r="AE213">
        <v>12.29377126</v>
      </c>
      <c r="AF213">
        <v>11.949999030000001</v>
      </c>
      <c r="AG213">
        <v>11.629996439999999</v>
      </c>
      <c r="AH213">
        <v>11.329463499999999</v>
      </c>
      <c r="AI213">
        <v>11.04516858</v>
      </c>
      <c r="AJ213">
        <v>10.775194989999999</v>
      </c>
      <c r="AK213">
        <v>10.518223559999999</v>
      </c>
      <c r="AL213">
        <v>10.273334999999999</v>
      </c>
      <c r="AM213">
        <v>10.04032881</v>
      </c>
      <c r="AN213">
        <v>9.8183899940000003</v>
      </c>
      <c r="AO213">
        <v>9.6063311460000005</v>
      </c>
      <c r="AP213">
        <v>9.4028857089999995</v>
      </c>
      <c r="AQ213">
        <v>9.2069216439999995</v>
      </c>
      <c r="AR213">
        <v>9.0172782250000001</v>
      </c>
      <c r="AS213">
        <v>8.8328711000000002</v>
      </c>
      <c r="AT213">
        <v>8.6527238010000005</v>
      </c>
      <c r="AU213">
        <v>8.4758482320000006</v>
      </c>
      <c r="AV213">
        <v>8.3009375980000009</v>
      </c>
    </row>
    <row r="214" spans="1:48" x14ac:dyDescent="0.25">
      <c r="A214" t="s">
        <v>326</v>
      </c>
      <c r="B214">
        <v>152.74239741432501</v>
      </c>
      <c r="C214">
        <v>153.35447234262901</v>
      </c>
      <c r="D214">
        <v>153.96899980000001</v>
      </c>
      <c r="E214">
        <v>156.31405659999999</v>
      </c>
      <c r="F214">
        <v>155.16503159999999</v>
      </c>
      <c r="G214">
        <v>141.47295109999999</v>
      </c>
      <c r="H214">
        <v>138.59926540000001</v>
      </c>
      <c r="I214">
        <v>139.551759</v>
      </c>
      <c r="J214">
        <v>136.4436767</v>
      </c>
      <c r="K214">
        <v>130.8377619</v>
      </c>
      <c r="L214">
        <v>126.0432831</v>
      </c>
      <c r="M214">
        <v>125.1255041</v>
      </c>
      <c r="N214">
        <v>125.6541632</v>
      </c>
      <c r="O214">
        <v>126.5647335</v>
      </c>
      <c r="P214">
        <v>127.66756669999999</v>
      </c>
      <c r="Q214">
        <v>128.7857688</v>
      </c>
      <c r="R214">
        <v>129.7784279</v>
      </c>
      <c r="S214">
        <v>130.5729422</v>
      </c>
      <c r="T214">
        <v>125.5657451</v>
      </c>
      <c r="U214">
        <v>118.1163904</v>
      </c>
      <c r="V214">
        <v>110.43407019999999</v>
      </c>
      <c r="W214">
        <v>103.32991730000001</v>
      </c>
      <c r="X214">
        <v>97.108738189999997</v>
      </c>
      <c r="Y214">
        <v>91.897950120000004</v>
      </c>
      <c r="Z214">
        <v>87.562853910000001</v>
      </c>
      <c r="AA214">
        <v>84.046539929999994</v>
      </c>
      <c r="AB214">
        <v>81.13022076</v>
      </c>
      <c r="AC214">
        <v>78.863262579999997</v>
      </c>
      <c r="AD214">
        <v>76.97792742</v>
      </c>
      <c r="AE214">
        <v>75.388255479999998</v>
      </c>
      <c r="AF214">
        <v>74.140120139999894</v>
      </c>
      <c r="AG214">
        <v>73.002767829999996</v>
      </c>
      <c r="AH214">
        <v>72.017132439999997</v>
      </c>
      <c r="AI214">
        <v>71.16170468</v>
      </c>
      <c r="AJ214">
        <v>70.434989040000005</v>
      </c>
      <c r="AK214">
        <v>69.80482035</v>
      </c>
      <c r="AL214">
        <v>69.228356610000006</v>
      </c>
      <c r="AM214">
        <v>68.757246539999997</v>
      </c>
      <c r="AN214">
        <v>68.383679430000001</v>
      </c>
      <c r="AO214">
        <v>68.047492790000007</v>
      </c>
      <c r="AP214">
        <v>67.801991200000003</v>
      </c>
      <c r="AQ214">
        <v>67.617595230000006</v>
      </c>
      <c r="AR214">
        <v>67.437765749999997</v>
      </c>
      <c r="AS214">
        <v>67.339499750000002</v>
      </c>
      <c r="AT214">
        <v>67.281791699999999</v>
      </c>
      <c r="AU214">
        <v>67.25780494</v>
      </c>
      <c r="AV214">
        <v>67.445972060000003</v>
      </c>
    </row>
    <row r="215" spans="1:48" x14ac:dyDescent="0.25">
      <c r="A215" t="s">
        <v>327</v>
      </c>
      <c r="B215">
        <v>37.299465479292799</v>
      </c>
      <c r="C215">
        <v>37.4489332632577</v>
      </c>
      <c r="D215">
        <v>37.598999360000001</v>
      </c>
      <c r="E215">
        <v>37.471011679999997</v>
      </c>
      <c r="F215">
        <v>35.867689630000001</v>
      </c>
      <c r="G215">
        <v>31.153136100000001</v>
      </c>
      <c r="H215">
        <v>30.324428170000001</v>
      </c>
      <c r="I215">
        <v>30.232060390000001</v>
      </c>
      <c r="J215">
        <v>29.216012190000001</v>
      </c>
      <c r="K215">
        <v>28.435739760000001</v>
      </c>
      <c r="L215">
        <v>27.976532089999999</v>
      </c>
      <c r="M215">
        <v>27.231455830000002</v>
      </c>
      <c r="N215">
        <v>27.027825069999999</v>
      </c>
      <c r="O215">
        <v>27.055837610000001</v>
      </c>
      <c r="P215">
        <v>27.19556682</v>
      </c>
      <c r="Q215">
        <v>27.37205655</v>
      </c>
      <c r="R215">
        <v>27.53463163</v>
      </c>
      <c r="S215">
        <v>27.653983350000001</v>
      </c>
      <c r="T215">
        <v>27.464751929999998</v>
      </c>
      <c r="U215">
        <v>27.03325701</v>
      </c>
      <c r="V215">
        <v>26.48845094</v>
      </c>
      <c r="W215">
        <v>25.87928874</v>
      </c>
      <c r="X215">
        <v>25.243950479999999</v>
      </c>
      <c r="Y215">
        <v>24.618848660000001</v>
      </c>
      <c r="Z215">
        <v>24.012683970000001</v>
      </c>
      <c r="AA215">
        <v>23.440340460000002</v>
      </c>
      <c r="AB215">
        <v>22.894510279999999</v>
      </c>
      <c r="AC215">
        <v>22.40000105</v>
      </c>
      <c r="AD215">
        <v>21.935334709999999</v>
      </c>
      <c r="AE215">
        <v>21.496935820000001</v>
      </c>
      <c r="AF215">
        <v>21.0940805</v>
      </c>
      <c r="AG215">
        <v>20.700857110000001</v>
      </c>
      <c r="AH215">
        <v>20.32374343</v>
      </c>
      <c r="AI215">
        <v>19.963712820000001</v>
      </c>
      <c r="AJ215">
        <v>19.621273630000001</v>
      </c>
      <c r="AK215">
        <v>19.293197639999999</v>
      </c>
      <c r="AL215">
        <v>18.974569970000001</v>
      </c>
      <c r="AM215">
        <v>18.67350321</v>
      </c>
      <c r="AN215">
        <v>18.38875153</v>
      </c>
      <c r="AO215">
        <v>18.112321390000002</v>
      </c>
      <c r="AP215">
        <v>17.850783</v>
      </c>
      <c r="AQ215">
        <v>17.59929838</v>
      </c>
      <c r="AR215">
        <v>17.34997049</v>
      </c>
      <c r="AS215">
        <v>17.112679360000001</v>
      </c>
      <c r="AT215">
        <v>16.881040200000001</v>
      </c>
      <c r="AU215">
        <v>16.65355005</v>
      </c>
      <c r="AV215">
        <v>16.437239269999999</v>
      </c>
    </row>
    <row r="216" spans="1:48" x14ac:dyDescent="0.25">
      <c r="A216" t="s">
        <v>328</v>
      </c>
      <c r="B216">
        <v>14.154333185950399</v>
      </c>
      <c r="C216">
        <v>14.2110529482209</v>
      </c>
      <c r="D216">
        <v>14.267999700000001</v>
      </c>
      <c r="E216">
        <v>14.166423610000001</v>
      </c>
      <c r="F216">
        <v>13.61824835</v>
      </c>
      <c r="G216">
        <v>12.051074249999999</v>
      </c>
      <c r="H216">
        <v>11.738237</v>
      </c>
      <c r="I216">
        <v>11.590189499999999</v>
      </c>
      <c r="J216">
        <v>11.20957905</v>
      </c>
      <c r="K216">
        <v>10.825453100000001</v>
      </c>
      <c r="L216">
        <v>10.647654530000001</v>
      </c>
      <c r="M216">
        <v>10.26498048</v>
      </c>
      <c r="N216">
        <v>10.11034091</v>
      </c>
      <c r="O216">
        <v>10.074418250000001</v>
      </c>
      <c r="P216">
        <v>10.102009969999999</v>
      </c>
      <c r="Q216">
        <v>10.157675469999999</v>
      </c>
      <c r="R216">
        <v>10.217875510000001</v>
      </c>
      <c r="S216">
        <v>10.26889489</v>
      </c>
      <c r="T216">
        <v>10.2306361</v>
      </c>
      <c r="U216">
        <v>10.13081178</v>
      </c>
      <c r="V216">
        <v>9.9983763640000003</v>
      </c>
      <c r="W216">
        <v>9.8475461459999902</v>
      </c>
      <c r="X216">
        <v>9.6885691400000002</v>
      </c>
      <c r="Y216">
        <v>9.5301491479999996</v>
      </c>
      <c r="Z216">
        <v>9.3759655679999998</v>
      </c>
      <c r="AA216">
        <v>9.2298298489999997</v>
      </c>
      <c r="AB216">
        <v>9.0914770899999997</v>
      </c>
      <c r="AC216">
        <v>8.9639243759999996</v>
      </c>
      <c r="AD216">
        <v>8.8440764069999904</v>
      </c>
      <c r="AE216">
        <v>8.7313820629999999</v>
      </c>
      <c r="AF216">
        <v>8.6271185260000003</v>
      </c>
      <c r="AG216">
        <v>8.5270682759999996</v>
      </c>
      <c r="AH216">
        <v>8.4322117300000006</v>
      </c>
      <c r="AI216">
        <v>8.3422415280000006</v>
      </c>
      <c r="AJ216">
        <v>8.2571850540000007</v>
      </c>
      <c r="AK216">
        <v>8.1764913579999998</v>
      </c>
      <c r="AL216">
        <v>8.0993995840000004</v>
      </c>
      <c r="AM216">
        <v>8.0269888280000004</v>
      </c>
      <c r="AN216">
        <v>7.9589701460000004</v>
      </c>
      <c r="AO216">
        <v>7.8939058470000001</v>
      </c>
      <c r="AP216">
        <v>7.8326035779999996</v>
      </c>
      <c r="AQ216">
        <v>7.7740678350000003</v>
      </c>
      <c r="AR216">
        <v>7.7167178099999996</v>
      </c>
      <c r="AS216">
        <v>7.6617913069999997</v>
      </c>
      <c r="AT216">
        <v>7.6079667879999997</v>
      </c>
      <c r="AU216">
        <v>7.5546917850000002</v>
      </c>
      <c r="AV216">
        <v>7.5023990029999998</v>
      </c>
    </row>
    <row r="217" spans="1:48" x14ac:dyDescent="0.25">
      <c r="A217" t="s">
        <v>329</v>
      </c>
      <c r="B217">
        <v>2014.78460936388</v>
      </c>
      <c r="C217">
        <v>2022.8583280313901</v>
      </c>
      <c r="D217">
        <v>2030.9639850000001</v>
      </c>
      <c r="E217">
        <v>2052.119976</v>
      </c>
      <c r="F217">
        <v>2040.897375</v>
      </c>
      <c r="G217">
        <v>1923.9636680000001</v>
      </c>
      <c r="H217">
        <v>1882.632895</v>
      </c>
      <c r="I217">
        <v>1873.9807310000001</v>
      </c>
      <c r="J217">
        <v>1850.4141059999999</v>
      </c>
      <c r="K217">
        <v>1818.9088079999999</v>
      </c>
      <c r="L217">
        <v>1804.8439900000001</v>
      </c>
      <c r="M217">
        <v>1801.9381189999999</v>
      </c>
      <c r="N217">
        <v>1809.110128</v>
      </c>
      <c r="O217">
        <v>1820.794785</v>
      </c>
      <c r="P217">
        <v>1835.04501</v>
      </c>
      <c r="Q217">
        <v>1849.6022840000001</v>
      </c>
      <c r="R217">
        <v>1862.3844300000001</v>
      </c>
      <c r="S217">
        <v>1872.6746270000001</v>
      </c>
      <c r="T217">
        <v>1865.352605</v>
      </c>
      <c r="U217">
        <v>1827.2319170000001</v>
      </c>
      <c r="V217">
        <v>1779.943806</v>
      </c>
      <c r="W217">
        <v>1728.350146</v>
      </c>
      <c r="X217">
        <v>1675.1972109999999</v>
      </c>
      <c r="Y217">
        <v>1624.3092610000001</v>
      </c>
      <c r="Z217">
        <v>1576.124605</v>
      </c>
      <c r="AA217">
        <v>1531.5272279999999</v>
      </c>
      <c r="AB217">
        <v>1489.889383</v>
      </c>
      <c r="AC217">
        <v>1453.095333</v>
      </c>
      <c r="AD217">
        <v>1418.681775</v>
      </c>
      <c r="AE217">
        <v>1386.4588650000001</v>
      </c>
      <c r="AF217">
        <v>1357.1128799999999</v>
      </c>
      <c r="AG217">
        <v>1328.3129429999999</v>
      </c>
      <c r="AH217">
        <v>1299.8019549999999</v>
      </c>
      <c r="AI217">
        <v>1273.4886550000001</v>
      </c>
      <c r="AJ217">
        <v>1249.0377719999999</v>
      </c>
      <c r="AK217">
        <v>1226.016016</v>
      </c>
      <c r="AL217">
        <v>1203.6978899999999</v>
      </c>
      <c r="AM217">
        <v>1183.099933</v>
      </c>
      <c r="AN217">
        <v>1163.815883</v>
      </c>
      <c r="AO217">
        <v>1145.2499680000001</v>
      </c>
      <c r="AP217">
        <v>1127.9111170000001</v>
      </c>
      <c r="AQ217">
        <v>1111.1673929999999</v>
      </c>
      <c r="AR217">
        <v>1094.7034060000001</v>
      </c>
      <c r="AS217">
        <v>1079.460403</v>
      </c>
      <c r="AT217">
        <v>1064.9152489999999</v>
      </c>
      <c r="AU217">
        <v>1050.950143</v>
      </c>
      <c r="AV217">
        <v>1038.014406</v>
      </c>
    </row>
    <row r="218" spans="1:48" x14ac:dyDescent="0.25">
      <c r="A218" t="s">
        <v>330</v>
      </c>
      <c r="B218">
        <v>1486.4738255882501</v>
      </c>
      <c r="C218">
        <v>1492.4304779364099</v>
      </c>
      <c r="D218">
        <v>1498.4105649999999</v>
      </c>
      <c r="E218">
        <v>1522.417256</v>
      </c>
      <c r="F218">
        <v>1507.7255789999999</v>
      </c>
      <c r="G218">
        <v>1420.4266170000001</v>
      </c>
      <c r="H218">
        <v>1360.938834</v>
      </c>
      <c r="I218">
        <v>1338.2912020000001</v>
      </c>
      <c r="J218">
        <v>1308.5230489999999</v>
      </c>
      <c r="K218">
        <v>1288.430861</v>
      </c>
      <c r="L218">
        <v>1255.9673660000001</v>
      </c>
      <c r="M218">
        <v>1217.867283</v>
      </c>
      <c r="N218">
        <v>1239.205641</v>
      </c>
      <c r="O218">
        <v>1249.400232</v>
      </c>
      <c r="P218">
        <v>1256.1136120000001</v>
      </c>
      <c r="Q218">
        <v>1262.360306</v>
      </c>
      <c r="R218">
        <v>1267.772344</v>
      </c>
      <c r="S218">
        <v>1274.271749</v>
      </c>
      <c r="T218">
        <v>1295.7662479999999</v>
      </c>
      <c r="U218">
        <v>1308.444035</v>
      </c>
      <c r="V218">
        <v>1321.5347670000001</v>
      </c>
      <c r="W218">
        <v>1331.398109</v>
      </c>
      <c r="X218">
        <v>1335.993021</v>
      </c>
      <c r="Y218">
        <v>1340.9093290000001</v>
      </c>
      <c r="Z218">
        <v>1341.4423899999999</v>
      </c>
      <c r="AA218">
        <v>1344.2691749999999</v>
      </c>
      <c r="AB218">
        <v>1342.0539040000001</v>
      </c>
      <c r="AC218">
        <v>1345.4952209999999</v>
      </c>
      <c r="AD218">
        <v>1342.6130949999999</v>
      </c>
      <c r="AE218">
        <v>1334.6011800000001</v>
      </c>
      <c r="AF218">
        <v>1334.389144</v>
      </c>
      <c r="AG218">
        <v>1324.112748</v>
      </c>
      <c r="AH218">
        <v>1314.287797</v>
      </c>
      <c r="AI218">
        <v>1301.511763</v>
      </c>
      <c r="AJ218">
        <v>1288.8410859999999</v>
      </c>
      <c r="AK218">
        <v>1274.853486</v>
      </c>
      <c r="AL218">
        <v>1256.8378319999999</v>
      </c>
      <c r="AM218">
        <v>1240.807341</v>
      </c>
      <c r="AN218">
        <v>1227.5581709999999</v>
      </c>
      <c r="AO218">
        <v>1210.776989</v>
      </c>
      <c r="AP218">
        <v>1197.6836229999999</v>
      </c>
      <c r="AQ218">
        <v>1186.2169719999999</v>
      </c>
      <c r="AR218">
        <v>1169.485097</v>
      </c>
      <c r="AS218">
        <v>1157.2854299999999</v>
      </c>
      <c r="AT218">
        <v>1145.3325789999999</v>
      </c>
      <c r="AU218">
        <v>1133.4427459999999</v>
      </c>
      <c r="AV218">
        <v>1123.06477</v>
      </c>
    </row>
    <row r="219" spans="1:48" x14ac:dyDescent="0.25">
      <c r="A219" t="s">
        <v>331</v>
      </c>
      <c r="B219">
        <v>99.772159800626696</v>
      </c>
      <c r="C219">
        <v>100.171970453009</v>
      </c>
      <c r="D219">
        <v>100.5733915</v>
      </c>
      <c r="E219">
        <v>101.42397149999999</v>
      </c>
      <c r="F219">
        <v>100.22362010000001</v>
      </c>
      <c r="G219">
        <v>95.219775029999994</v>
      </c>
      <c r="H219">
        <v>93.861023270000004</v>
      </c>
      <c r="I219">
        <v>93.247515370000002</v>
      </c>
      <c r="J219">
        <v>91.987290630000004</v>
      </c>
      <c r="K219">
        <v>91.487053079999995</v>
      </c>
      <c r="L219">
        <v>91.167762300000007</v>
      </c>
      <c r="M219">
        <v>88.345123959999995</v>
      </c>
      <c r="N219">
        <v>87.077030289999996</v>
      </c>
      <c r="O219">
        <v>86.630140979999894</v>
      </c>
      <c r="P219">
        <v>86.632779659999997</v>
      </c>
      <c r="Q219">
        <v>86.813911419999997</v>
      </c>
      <c r="R219">
        <v>87.003779260000002</v>
      </c>
      <c r="S219">
        <v>87.086747750000001</v>
      </c>
      <c r="T219">
        <v>86.779605889999999</v>
      </c>
      <c r="U219">
        <v>86.384546380000003</v>
      </c>
      <c r="V219">
        <v>85.952993430000006</v>
      </c>
      <c r="W219">
        <v>85.494547780000005</v>
      </c>
      <c r="X219">
        <v>85.01096115</v>
      </c>
      <c r="Y219">
        <v>84.539939200000006</v>
      </c>
      <c r="Z219">
        <v>84.088014729999998</v>
      </c>
      <c r="AA219">
        <v>83.675996510000004</v>
      </c>
      <c r="AB219">
        <v>83.288478830000003</v>
      </c>
      <c r="AC219">
        <v>82.944585119999999</v>
      </c>
      <c r="AD219">
        <v>82.60111861</v>
      </c>
      <c r="AE219">
        <v>82.253416680000001</v>
      </c>
      <c r="AF219">
        <v>81.925827040000001</v>
      </c>
      <c r="AG219">
        <v>81.587798410000005</v>
      </c>
      <c r="AH219">
        <v>81.25593834</v>
      </c>
      <c r="AI219">
        <v>80.955541449999998</v>
      </c>
      <c r="AJ219">
        <v>80.694860030000001</v>
      </c>
      <c r="AK219">
        <v>80.473917659999998</v>
      </c>
      <c r="AL219">
        <v>80.285627140000003</v>
      </c>
      <c r="AM219">
        <v>80.146255690000004</v>
      </c>
      <c r="AN219">
        <v>80.054826379999994</v>
      </c>
      <c r="AO219">
        <v>79.998942999999997</v>
      </c>
      <c r="AP219">
        <v>79.988446389999893</v>
      </c>
      <c r="AQ219">
        <v>80.014377890000006</v>
      </c>
      <c r="AR219">
        <v>80.064737940000001</v>
      </c>
      <c r="AS219">
        <v>80.15595734</v>
      </c>
      <c r="AT219">
        <v>80.276502949999994</v>
      </c>
      <c r="AU219">
        <v>80.41993737</v>
      </c>
      <c r="AV219">
        <v>80.708562499999999</v>
      </c>
    </row>
    <row r="220" spans="1:48" x14ac:dyDescent="0.25">
      <c r="A220" t="s">
        <v>332</v>
      </c>
      <c r="B220">
        <v>183.37738221354999</v>
      </c>
      <c r="C220">
        <v>184.11221877478599</v>
      </c>
      <c r="D220">
        <v>184.8500003</v>
      </c>
      <c r="E220">
        <v>186.23675230000001</v>
      </c>
      <c r="F220">
        <v>182.8604382</v>
      </c>
      <c r="G220">
        <v>173.88906549999999</v>
      </c>
      <c r="H220">
        <v>170.90581080000001</v>
      </c>
      <c r="I220">
        <v>168.30716269999999</v>
      </c>
      <c r="J220">
        <v>164.5499269</v>
      </c>
      <c r="K220">
        <v>162.18578489999999</v>
      </c>
      <c r="L220">
        <v>160.13426459999999</v>
      </c>
      <c r="M220">
        <v>152.32630750000001</v>
      </c>
      <c r="N220">
        <v>147.91889380000001</v>
      </c>
      <c r="O220">
        <v>145.254492</v>
      </c>
      <c r="P220">
        <v>143.5422734</v>
      </c>
      <c r="Q220">
        <v>142.34673649999999</v>
      </c>
      <c r="R220">
        <v>141.46217469999999</v>
      </c>
      <c r="S220">
        <v>140.6799618</v>
      </c>
      <c r="T220">
        <v>141.09701390000001</v>
      </c>
      <c r="U220">
        <v>141.00978810000001</v>
      </c>
      <c r="V220">
        <v>140.70144070000001</v>
      </c>
      <c r="W220">
        <v>140.29090819999999</v>
      </c>
      <c r="X220">
        <v>139.83885979999999</v>
      </c>
      <c r="Y220">
        <v>139.39691120000001</v>
      </c>
      <c r="Z220">
        <v>138.97570150000001</v>
      </c>
      <c r="AA220">
        <v>138.58764729999999</v>
      </c>
      <c r="AB220">
        <v>138.22616210000001</v>
      </c>
      <c r="AC220">
        <v>137.90299529999999</v>
      </c>
      <c r="AD220">
        <v>137.59057849999999</v>
      </c>
      <c r="AE220">
        <v>137.26366519999999</v>
      </c>
      <c r="AF220">
        <v>136.9202641</v>
      </c>
      <c r="AG220">
        <v>136.5205345</v>
      </c>
      <c r="AH220">
        <v>136.05570499999999</v>
      </c>
      <c r="AI220">
        <v>135.52343149999999</v>
      </c>
      <c r="AJ220">
        <v>134.9259016</v>
      </c>
      <c r="AK220">
        <v>134.26392179999999</v>
      </c>
      <c r="AL220">
        <v>133.53434229999999</v>
      </c>
      <c r="AM220">
        <v>132.75098009999999</v>
      </c>
      <c r="AN220">
        <v>131.9236894</v>
      </c>
      <c r="AO220">
        <v>131.05115319999999</v>
      </c>
      <c r="AP220">
        <v>130.148009</v>
      </c>
      <c r="AQ220">
        <v>129.2183757</v>
      </c>
      <c r="AR220">
        <v>128.257811</v>
      </c>
      <c r="AS220">
        <v>127.2832971</v>
      </c>
      <c r="AT220">
        <v>126.29685929999999</v>
      </c>
      <c r="AU220">
        <v>125.303389</v>
      </c>
      <c r="AV220">
        <v>124.0309271</v>
      </c>
    </row>
    <row r="221" spans="1:48" x14ac:dyDescent="0.25">
      <c r="A221" t="s">
        <v>333</v>
      </c>
      <c r="B221">
        <v>419.50663317585798</v>
      </c>
      <c r="C221">
        <v>421.18769551853899</v>
      </c>
      <c r="D221">
        <v>422.87546320000001</v>
      </c>
      <c r="E221">
        <v>426.43310100000002</v>
      </c>
      <c r="F221">
        <v>418.96350150000001</v>
      </c>
      <c r="G221">
        <v>396.19633349999998</v>
      </c>
      <c r="H221">
        <v>388.52652860000001</v>
      </c>
      <c r="I221">
        <v>385.09011149999998</v>
      </c>
      <c r="J221">
        <v>376.11650109999999</v>
      </c>
      <c r="K221">
        <v>368.6547266</v>
      </c>
      <c r="L221">
        <v>365.58223270000002</v>
      </c>
      <c r="M221">
        <v>357.06719420000002</v>
      </c>
      <c r="N221">
        <v>354.88882899999999</v>
      </c>
      <c r="O221">
        <v>354.6926181</v>
      </c>
      <c r="P221">
        <v>354.71644759999998</v>
      </c>
      <c r="Q221">
        <v>354.957313</v>
      </c>
      <c r="R221">
        <v>354.98839079999999</v>
      </c>
      <c r="S221">
        <v>354.47968270000001</v>
      </c>
      <c r="T221">
        <v>350.73480080000002</v>
      </c>
      <c r="U221">
        <v>343.23860509999997</v>
      </c>
      <c r="V221">
        <v>334.18923260000003</v>
      </c>
      <c r="W221">
        <v>324.52321490000003</v>
      </c>
      <c r="X221">
        <v>315.14951769999999</v>
      </c>
      <c r="Y221">
        <v>306.60493289999999</v>
      </c>
      <c r="Z221">
        <v>298.93804169999999</v>
      </c>
      <c r="AA221">
        <v>292.21517060000002</v>
      </c>
      <c r="AB221">
        <v>286.26038039999997</v>
      </c>
      <c r="AC221">
        <v>281.6470382</v>
      </c>
      <c r="AD221">
        <v>278.01410750000002</v>
      </c>
      <c r="AE221">
        <v>275.16739030000002</v>
      </c>
      <c r="AF221">
        <v>273.04856469999999</v>
      </c>
      <c r="AG221">
        <v>271.2608639</v>
      </c>
      <c r="AH221">
        <v>269.74534519999997</v>
      </c>
      <c r="AI221">
        <v>268.54448109999998</v>
      </c>
      <c r="AJ221">
        <v>267.61882359999998</v>
      </c>
      <c r="AK221">
        <v>266.91298970000003</v>
      </c>
      <c r="AL221">
        <v>266.3509262</v>
      </c>
      <c r="AM221">
        <v>266.05608840000002</v>
      </c>
      <c r="AN221">
        <v>265.99059999999997</v>
      </c>
      <c r="AO221">
        <v>266.0551016</v>
      </c>
      <c r="AP221">
        <v>266.30419419999998</v>
      </c>
      <c r="AQ221">
        <v>266.65460460000003</v>
      </c>
      <c r="AR221">
        <v>267.01895050000002</v>
      </c>
      <c r="AS221">
        <v>267.50419429999999</v>
      </c>
      <c r="AT221">
        <v>268.02601920000001</v>
      </c>
      <c r="AU221">
        <v>268.5583757</v>
      </c>
      <c r="AV221">
        <v>269.35581830000001</v>
      </c>
    </row>
    <row r="222" spans="1:48" x14ac:dyDescent="0.25">
      <c r="A222" t="s">
        <v>334</v>
      </c>
      <c r="B222">
        <v>44.0351095506566</v>
      </c>
      <c r="C222">
        <v>44.211568654201699</v>
      </c>
      <c r="D222">
        <v>44.388722270000002</v>
      </c>
      <c r="E222">
        <v>49.504867959999999</v>
      </c>
      <c r="F222">
        <v>49.93987765</v>
      </c>
      <c r="G222">
        <v>43.53970897</v>
      </c>
      <c r="H222">
        <v>46.378335309999997</v>
      </c>
      <c r="I222">
        <v>43.878510980000001</v>
      </c>
      <c r="J222">
        <v>48.556478310000003</v>
      </c>
      <c r="K222">
        <v>50.180189329999997</v>
      </c>
      <c r="L222">
        <v>53.488298440000001</v>
      </c>
      <c r="M222">
        <v>57.475703430000003</v>
      </c>
      <c r="N222">
        <v>63.352103769999999</v>
      </c>
      <c r="O222">
        <v>67.080030089999994</v>
      </c>
      <c r="P222">
        <v>69.285932160000002</v>
      </c>
      <c r="Q222">
        <v>70.439582509999994</v>
      </c>
      <c r="R222">
        <v>70.880723360000005</v>
      </c>
      <c r="S222">
        <v>70.842508749999894</v>
      </c>
      <c r="T222">
        <v>69.893764709999999</v>
      </c>
      <c r="U222">
        <v>68.289166850000001</v>
      </c>
      <c r="V222">
        <v>66.456130209999998</v>
      </c>
      <c r="W222">
        <v>64.551565949999997</v>
      </c>
      <c r="X222">
        <v>62.687545249999999</v>
      </c>
      <c r="Y222">
        <v>60.932281269999997</v>
      </c>
      <c r="Z222">
        <v>59.288794879999998</v>
      </c>
      <c r="AA222">
        <v>57.76008564</v>
      </c>
      <c r="AB222">
        <v>56.320480179999997</v>
      </c>
      <c r="AC222">
        <v>55.02094855</v>
      </c>
      <c r="AD222">
        <v>53.822259209999999</v>
      </c>
      <c r="AE222">
        <v>52.706939400000003</v>
      </c>
      <c r="AF222">
        <v>51.674421700000003</v>
      </c>
      <c r="AG222">
        <v>50.682368990000001</v>
      </c>
      <c r="AH222">
        <v>49.725727460000002</v>
      </c>
      <c r="AI222">
        <v>48.817677500000002</v>
      </c>
      <c r="AJ222">
        <v>47.954598590000003</v>
      </c>
      <c r="AK222">
        <v>47.131051460000002</v>
      </c>
      <c r="AL222">
        <v>46.338316890000002</v>
      </c>
      <c r="AM222">
        <v>45.590924880000003</v>
      </c>
      <c r="AN222">
        <v>44.884585719999997</v>
      </c>
      <c r="AO222">
        <v>44.20856294</v>
      </c>
      <c r="AP222">
        <v>43.567481370000003</v>
      </c>
      <c r="AQ222">
        <v>42.952017789999999</v>
      </c>
      <c r="AR222">
        <v>42.35312441</v>
      </c>
      <c r="AS222">
        <v>41.779712969999999</v>
      </c>
      <c r="AT222">
        <v>41.222978759999997</v>
      </c>
      <c r="AU222">
        <v>40.679075169999997</v>
      </c>
      <c r="AV222">
        <v>40.16882339</v>
      </c>
    </row>
    <row r="223" spans="1:48" x14ac:dyDescent="0.25">
      <c r="A223" t="s">
        <v>335</v>
      </c>
      <c r="B223">
        <v>75.667735502160696</v>
      </c>
      <c r="C223">
        <v>75.970954022796903</v>
      </c>
      <c r="D223">
        <v>76.275388559999996</v>
      </c>
      <c r="E223">
        <v>78.323428969999995</v>
      </c>
      <c r="F223">
        <v>79.778688200000005</v>
      </c>
      <c r="G223">
        <v>72.613650820000004</v>
      </c>
      <c r="H223">
        <v>70.806193910000005</v>
      </c>
      <c r="I223">
        <v>72.352191529999999</v>
      </c>
      <c r="J223">
        <v>72.991685259999997</v>
      </c>
      <c r="K223">
        <v>72.651300370000001</v>
      </c>
      <c r="L223">
        <v>72.573750279999999</v>
      </c>
      <c r="M223">
        <v>72.829272149999994</v>
      </c>
      <c r="N223">
        <v>73.740219510000003</v>
      </c>
      <c r="O223">
        <v>74.799103099999996</v>
      </c>
      <c r="P223">
        <v>75.791884210000006</v>
      </c>
      <c r="Q223">
        <v>76.569039549999999</v>
      </c>
      <c r="R223">
        <v>77.103256020000003</v>
      </c>
      <c r="S223">
        <v>77.383386810000005</v>
      </c>
      <c r="T223">
        <v>77.433123609999996</v>
      </c>
      <c r="U223">
        <v>77.151334800000001</v>
      </c>
      <c r="V223">
        <v>76.681810949999999</v>
      </c>
      <c r="W223">
        <v>76.096091060000006</v>
      </c>
      <c r="X223">
        <v>75.482009039999994</v>
      </c>
      <c r="Y223">
        <v>74.908244179999997</v>
      </c>
      <c r="Z223">
        <v>74.397971650000002</v>
      </c>
      <c r="AA223">
        <v>73.962596230000003</v>
      </c>
      <c r="AB223">
        <v>73.583645180000005</v>
      </c>
      <c r="AC223">
        <v>73.325458479999995</v>
      </c>
      <c r="AD223">
        <v>73.160080230000005</v>
      </c>
      <c r="AE223">
        <v>73.051860660000003</v>
      </c>
      <c r="AF223">
        <v>72.986102419999995</v>
      </c>
      <c r="AG223">
        <v>72.922374730000001</v>
      </c>
      <c r="AH223">
        <v>72.840715099999997</v>
      </c>
      <c r="AI223">
        <v>72.743427330000003</v>
      </c>
      <c r="AJ223">
        <v>72.630917839999995</v>
      </c>
      <c r="AK223">
        <v>72.504593150000005</v>
      </c>
      <c r="AL223">
        <v>72.361467500000003</v>
      </c>
      <c r="AM223">
        <v>72.214166410000004</v>
      </c>
      <c r="AN223">
        <v>72.070819839999999</v>
      </c>
      <c r="AO223">
        <v>71.928456299999894</v>
      </c>
      <c r="AP223">
        <v>71.793023000000005</v>
      </c>
      <c r="AQ223">
        <v>71.663631249999995</v>
      </c>
      <c r="AR223">
        <v>71.531509020000001</v>
      </c>
      <c r="AS223">
        <v>71.402641810000006</v>
      </c>
      <c r="AT223">
        <v>71.274826680000004</v>
      </c>
      <c r="AU223">
        <v>71.144691170000002</v>
      </c>
      <c r="AV223">
        <v>71.045363789999996</v>
      </c>
    </row>
    <row r="224" spans="1:48" x14ac:dyDescent="0.25">
      <c r="A224" t="s">
        <v>336</v>
      </c>
      <c r="B224">
        <v>10450.6497314305</v>
      </c>
      <c r="C224">
        <v>10492.527957734201</v>
      </c>
      <c r="D224">
        <v>10534.57388</v>
      </c>
      <c r="E224">
        <v>10648.24425</v>
      </c>
      <c r="F224">
        <v>10665.01946</v>
      </c>
      <c r="G224">
        <v>10347.31278</v>
      </c>
      <c r="H224">
        <v>10273.35484</v>
      </c>
      <c r="I224">
        <v>10273.870279999999</v>
      </c>
      <c r="J224">
        <v>10229.43397</v>
      </c>
      <c r="K224">
        <v>10175.19377</v>
      </c>
      <c r="L224">
        <v>10170.77118</v>
      </c>
      <c r="M224">
        <v>10216.83152</v>
      </c>
      <c r="N224">
        <v>10323.3192</v>
      </c>
      <c r="O224">
        <v>10437.40422</v>
      </c>
      <c r="P224">
        <v>10550.68563</v>
      </c>
      <c r="Q224">
        <v>10653.82336</v>
      </c>
      <c r="R224">
        <v>10741.9815</v>
      </c>
      <c r="S224">
        <v>10812.595569999999</v>
      </c>
      <c r="T224">
        <v>10900.51613</v>
      </c>
      <c r="U224">
        <v>10963.3557</v>
      </c>
      <c r="V224">
        <v>11017.82857</v>
      </c>
      <c r="W224">
        <v>11065.789870000001</v>
      </c>
      <c r="X224">
        <v>11111.904140000001</v>
      </c>
      <c r="Y224">
        <v>11165.651620000001</v>
      </c>
      <c r="Z224">
        <v>11228.639660000001</v>
      </c>
      <c r="AA224">
        <v>11304.04285</v>
      </c>
      <c r="AB224">
        <v>11388.42302</v>
      </c>
      <c r="AC224">
        <v>11486.101000000001</v>
      </c>
      <c r="AD224">
        <v>11590.170270000001</v>
      </c>
      <c r="AE224">
        <v>11696.71507</v>
      </c>
      <c r="AF224">
        <v>11805.248659999999</v>
      </c>
      <c r="AG224">
        <v>11905.75426</v>
      </c>
      <c r="AH224">
        <v>11996.6782</v>
      </c>
      <c r="AI224">
        <v>12078.62264</v>
      </c>
      <c r="AJ224">
        <v>12151.633110000001</v>
      </c>
      <c r="AK224">
        <v>12215.5723</v>
      </c>
      <c r="AL224">
        <v>12269.73378</v>
      </c>
      <c r="AM224">
        <v>12317.89086</v>
      </c>
      <c r="AN224">
        <v>12361.20471</v>
      </c>
      <c r="AO224">
        <v>12399.10046</v>
      </c>
      <c r="AP224">
        <v>12434.778770000001</v>
      </c>
      <c r="AQ224">
        <v>12467.92107</v>
      </c>
      <c r="AR224">
        <v>12497.384770000001</v>
      </c>
      <c r="AS224">
        <v>12526.657160000001</v>
      </c>
      <c r="AT224">
        <v>12554.658450000001</v>
      </c>
      <c r="AU224">
        <v>12581.61578</v>
      </c>
      <c r="AV224">
        <v>12608.17748</v>
      </c>
    </row>
    <row r="225" spans="1:48" x14ac:dyDescent="0.25">
      <c r="A225" t="s">
        <v>337</v>
      </c>
      <c r="B225">
        <v>5875.3438678479197</v>
      </c>
      <c r="C225">
        <v>5898.8877609486599</v>
      </c>
      <c r="D225">
        <v>5922.5259800000003</v>
      </c>
      <c r="E225">
        <v>5943.9392770000004</v>
      </c>
      <c r="F225">
        <v>5937.093672</v>
      </c>
      <c r="G225">
        <v>5932.9240390000004</v>
      </c>
      <c r="H225">
        <v>5929.1693880000003</v>
      </c>
      <c r="I225">
        <v>5933.2615999999998</v>
      </c>
      <c r="J225">
        <v>5949.1652519999998</v>
      </c>
      <c r="K225">
        <v>5969.464011</v>
      </c>
      <c r="L225">
        <v>5974.558376</v>
      </c>
      <c r="M225">
        <v>5975.1754709999996</v>
      </c>
      <c r="N225">
        <v>5986.1313209999998</v>
      </c>
      <c r="O225">
        <v>6001.4661610000003</v>
      </c>
      <c r="P225">
        <v>6018.4485329999998</v>
      </c>
      <c r="Q225">
        <v>6034.7601949999998</v>
      </c>
      <c r="R225">
        <v>6050.5888720000003</v>
      </c>
      <c r="S225">
        <v>6065.5443770000002</v>
      </c>
      <c r="T225">
        <v>6083.3219010000003</v>
      </c>
      <c r="U225">
        <v>6100.2796479999997</v>
      </c>
      <c r="V225">
        <v>6116.7116470000001</v>
      </c>
      <c r="W225">
        <v>6132.6094350000003</v>
      </c>
      <c r="X225">
        <v>6148.2564119999997</v>
      </c>
      <c r="Y225">
        <v>6164.4678869999998</v>
      </c>
      <c r="Z225">
        <v>6181.3387140000004</v>
      </c>
      <c r="AA225">
        <v>6199.1688080000004</v>
      </c>
      <c r="AB225">
        <v>6217.4935809999997</v>
      </c>
      <c r="AC225">
        <v>6236.5526680000003</v>
      </c>
      <c r="AD225">
        <v>6255.7204160000001</v>
      </c>
      <c r="AE225">
        <v>6274.3184609999998</v>
      </c>
      <c r="AF225">
        <v>6292.5665150000004</v>
      </c>
      <c r="AG225">
        <v>6309.5668260000002</v>
      </c>
      <c r="AH225">
        <v>6325.2237610000002</v>
      </c>
      <c r="AI225">
        <v>6339.4749819999997</v>
      </c>
      <c r="AJ225">
        <v>6352.4037980000003</v>
      </c>
      <c r="AK225">
        <v>6364.0799710000001</v>
      </c>
      <c r="AL225">
        <v>6374.3622750000004</v>
      </c>
      <c r="AM225">
        <v>6383.5592640000004</v>
      </c>
      <c r="AN225">
        <v>6391.9471620000004</v>
      </c>
      <c r="AO225">
        <v>6399.343699</v>
      </c>
      <c r="AP225">
        <v>6406.0152239999998</v>
      </c>
      <c r="AQ225">
        <v>6412.071328</v>
      </c>
      <c r="AR225">
        <v>6417.1950200000001</v>
      </c>
      <c r="AS225">
        <v>6421.6696480000001</v>
      </c>
      <c r="AT225">
        <v>6425.4791830000004</v>
      </c>
      <c r="AU225">
        <v>6428.6159589999997</v>
      </c>
      <c r="AV225">
        <v>6431.0332429999999</v>
      </c>
    </row>
    <row r="226" spans="1:48" x14ac:dyDescent="0.25">
      <c r="A226" t="s">
        <v>338</v>
      </c>
      <c r="B226">
        <v>0.59422803324812801</v>
      </c>
      <c r="C226">
        <v>0.59660924558342898</v>
      </c>
      <c r="D226">
        <v>0.59899981020000004</v>
      </c>
      <c r="E226">
        <v>0.59353301169999995</v>
      </c>
      <c r="F226">
        <v>0.55541604840000003</v>
      </c>
      <c r="G226">
        <v>0.50497348549999999</v>
      </c>
      <c r="H226">
        <v>0.47663289640000001</v>
      </c>
      <c r="I226">
        <v>0.44986961209999998</v>
      </c>
      <c r="J226">
        <v>0.42668167060000001</v>
      </c>
      <c r="K226">
        <v>0.41681608720000002</v>
      </c>
      <c r="L226">
        <v>0.40189198539999998</v>
      </c>
      <c r="M226">
        <v>0.38102484720000002</v>
      </c>
      <c r="N226">
        <v>0.35713960620000001</v>
      </c>
      <c r="O226">
        <v>0.33194427370000001</v>
      </c>
      <c r="P226">
        <v>0.301879014</v>
      </c>
      <c r="Q226">
        <v>0.28487766240000001</v>
      </c>
      <c r="R226">
        <v>0.27472816659999999</v>
      </c>
      <c r="S226">
        <v>0.26989709220000002</v>
      </c>
      <c r="T226">
        <v>0.2071325403</v>
      </c>
      <c r="U226">
        <v>0.1520389254</v>
      </c>
      <c r="V226">
        <v>0.1161483739</v>
      </c>
      <c r="W226">
        <v>9.3745588199999896E-2</v>
      </c>
      <c r="X226">
        <v>7.95849535E-2</v>
      </c>
      <c r="Y226">
        <v>6.9803403900000005E-2</v>
      </c>
      <c r="Z226">
        <v>6.2537445799999994E-2</v>
      </c>
      <c r="AA226">
        <v>5.6843130300000003E-2</v>
      </c>
      <c r="AB226">
        <v>5.2192045899999998E-2</v>
      </c>
      <c r="AC226">
        <v>4.8835784100000001E-2</v>
      </c>
      <c r="AD226">
        <v>4.6187526100000001E-2</v>
      </c>
      <c r="AE226">
        <v>4.3958976599999998E-2</v>
      </c>
      <c r="AF226">
        <v>4.2000852999999998E-2</v>
      </c>
      <c r="AG226">
        <v>4.02107201E-2</v>
      </c>
      <c r="AH226">
        <v>3.8538855300000001E-2</v>
      </c>
      <c r="AI226">
        <v>3.6962181599999998E-2</v>
      </c>
      <c r="AJ226">
        <v>3.5467875699999998E-2</v>
      </c>
      <c r="AK226">
        <v>3.4048640400000003E-2</v>
      </c>
      <c r="AL226">
        <v>3.26996409E-2</v>
      </c>
      <c r="AM226">
        <v>3.14696831E-2</v>
      </c>
      <c r="AN226">
        <v>3.0325252E-2</v>
      </c>
      <c r="AO226">
        <v>2.9246906900000001E-2</v>
      </c>
      <c r="AP226">
        <v>2.8227163100000001E-2</v>
      </c>
      <c r="AQ226">
        <v>2.7260448600000001E-2</v>
      </c>
      <c r="AR226">
        <v>2.6342107399999998E-2</v>
      </c>
      <c r="AS226">
        <v>2.5471885199999999E-2</v>
      </c>
      <c r="AT226">
        <v>2.4647327900000002E-2</v>
      </c>
      <c r="AU226">
        <v>2.3866781100000001E-2</v>
      </c>
      <c r="AV226">
        <v>2.31290166E-2</v>
      </c>
    </row>
    <row r="227" spans="1:48" x14ac:dyDescent="0.25">
      <c r="A227" t="s">
        <v>339</v>
      </c>
      <c r="B227">
        <v>13.1053707883709</v>
      </c>
      <c r="C227">
        <v>13.157887110109201</v>
      </c>
      <c r="D227">
        <v>13.210609760000001</v>
      </c>
      <c r="E227">
        <v>13.158897380000001</v>
      </c>
      <c r="F227">
        <v>12.84131082</v>
      </c>
      <c r="G227">
        <v>12.378698269999999</v>
      </c>
      <c r="H227">
        <v>12.03910166</v>
      </c>
      <c r="I227">
        <v>11.653379149999999</v>
      </c>
      <c r="J227">
        <v>11.188345460000001</v>
      </c>
      <c r="K227">
        <v>10.75222114</v>
      </c>
      <c r="L227">
        <v>10.4078146</v>
      </c>
      <c r="M227">
        <v>10.16194086</v>
      </c>
      <c r="N227">
        <v>10.00624665</v>
      </c>
      <c r="O227">
        <v>9.834664171</v>
      </c>
      <c r="P227">
        <v>9.6216623170000002</v>
      </c>
      <c r="Q227">
        <v>9.3969229419999998</v>
      </c>
      <c r="R227">
        <v>9.1700561220000001</v>
      </c>
      <c r="S227">
        <v>8.8759734219999995</v>
      </c>
      <c r="T227">
        <v>8.2047332770000008</v>
      </c>
      <c r="U227">
        <v>7.4795240390000002</v>
      </c>
      <c r="V227">
        <v>6.8098050160000003</v>
      </c>
      <c r="W227">
        <v>6.221597891</v>
      </c>
      <c r="X227">
        <v>5.716109769</v>
      </c>
      <c r="Y227">
        <v>5.2772250009999997</v>
      </c>
      <c r="Z227">
        <v>4.8865299010000003</v>
      </c>
      <c r="AA227">
        <v>4.5328245300000001</v>
      </c>
      <c r="AB227">
        <v>4.2057129470000003</v>
      </c>
      <c r="AC227">
        <v>3.8981588070000002</v>
      </c>
      <c r="AD227">
        <v>3.6091416199999999</v>
      </c>
      <c r="AE227">
        <v>3.3384155099999999</v>
      </c>
      <c r="AF227">
        <v>3.08715641</v>
      </c>
      <c r="AG227">
        <v>2.8506866959999999</v>
      </c>
      <c r="AH227">
        <v>2.6291706160000001</v>
      </c>
      <c r="AI227">
        <v>2.421000711</v>
      </c>
      <c r="AJ227">
        <v>2.225881942</v>
      </c>
      <c r="AK227">
        <v>2.043068377</v>
      </c>
      <c r="AL227">
        <v>1.8718647509999999</v>
      </c>
      <c r="AM227">
        <v>1.712995649</v>
      </c>
      <c r="AN227">
        <v>1.566352878</v>
      </c>
      <c r="AO227">
        <v>1.431025534</v>
      </c>
      <c r="AP227">
        <v>1.3076646730000001</v>
      </c>
      <c r="AQ227">
        <v>1.195763006</v>
      </c>
      <c r="AR227">
        <v>1.094432742</v>
      </c>
      <c r="AS227">
        <v>1.004246448</v>
      </c>
      <c r="AT227">
        <v>0.92444715259999999</v>
      </c>
      <c r="AU227">
        <v>0.85462376510000004</v>
      </c>
      <c r="AV227">
        <v>0.79447920900000002</v>
      </c>
    </row>
    <row r="228" spans="1:48" x14ac:dyDescent="0.25">
      <c r="A228" t="s">
        <v>340</v>
      </c>
      <c r="B228">
        <v>1.8563319391464199</v>
      </c>
      <c r="C228">
        <v>1.86377070047134</v>
      </c>
      <c r="D228">
        <v>1.8712396790000001</v>
      </c>
      <c r="E228">
        <v>2.3759724520000001</v>
      </c>
      <c r="F228">
        <v>3.104937509</v>
      </c>
      <c r="G228">
        <v>3.954969169</v>
      </c>
      <c r="H228">
        <v>4.9086745650000001</v>
      </c>
      <c r="I228">
        <v>5.8562321170000002</v>
      </c>
      <c r="J228">
        <v>6.7252919149999997</v>
      </c>
      <c r="K228">
        <v>7.5381913000000003</v>
      </c>
      <c r="L228">
        <v>8.3410017730000003</v>
      </c>
      <c r="M228">
        <v>9.1614185270000004</v>
      </c>
      <c r="N228">
        <v>9.8349979330000004</v>
      </c>
      <c r="O228">
        <v>10.3664191</v>
      </c>
      <c r="P228">
        <v>10.78339225</v>
      </c>
      <c r="Q228">
        <v>11.14902401</v>
      </c>
      <c r="R228">
        <v>11.49296232</v>
      </c>
      <c r="S228">
        <v>11.60365185</v>
      </c>
      <c r="T228">
        <v>12.36900297</v>
      </c>
      <c r="U228">
        <v>12.982804249999999</v>
      </c>
      <c r="V228">
        <v>13.59795141</v>
      </c>
      <c r="W228">
        <v>14.283688550000001</v>
      </c>
      <c r="X228">
        <v>15.08227048</v>
      </c>
      <c r="Y228">
        <v>15.99647568</v>
      </c>
      <c r="Z228">
        <v>17.008428169999998</v>
      </c>
      <c r="AA228">
        <v>18.106732050000002</v>
      </c>
      <c r="AB228">
        <v>19.26827368</v>
      </c>
      <c r="AC228">
        <v>20.460121520000001</v>
      </c>
      <c r="AD228">
        <v>21.67784614</v>
      </c>
      <c r="AE228">
        <v>22.920717109999998</v>
      </c>
      <c r="AF228">
        <v>24.20089475</v>
      </c>
      <c r="AG228">
        <v>25.48381509</v>
      </c>
      <c r="AH228">
        <v>26.765827009999999</v>
      </c>
      <c r="AI228">
        <v>28.02397818</v>
      </c>
      <c r="AJ228">
        <v>29.24492532</v>
      </c>
      <c r="AK228">
        <v>30.40683348</v>
      </c>
      <c r="AL228">
        <v>31.483576930000002</v>
      </c>
      <c r="AM228">
        <v>32.473948589999999</v>
      </c>
      <c r="AN228">
        <v>33.36632204</v>
      </c>
      <c r="AO228">
        <v>34.130151249999997</v>
      </c>
      <c r="AP228">
        <v>34.776393489999997</v>
      </c>
      <c r="AQ228">
        <v>35.291583590000002</v>
      </c>
      <c r="AR228">
        <v>35.647786850000003</v>
      </c>
      <c r="AS228">
        <v>35.875652590000001</v>
      </c>
      <c r="AT228">
        <v>35.962285749999999</v>
      </c>
      <c r="AU228">
        <v>35.910159010000001</v>
      </c>
      <c r="AV228">
        <v>35.732420689999998</v>
      </c>
    </row>
    <row r="229" spans="1:48" x14ac:dyDescent="0.25">
      <c r="A229" t="s">
        <v>341</v>
      </c>
      <c r="B229">
        <v>74.904087735457793</v>
      </c>
      <c r="C229">
        <v>75.204246138798695</v>
      </c>
      <c r="D229">
        <v>75.505700970000007</v>
      </c>
      <c r="E229">
        <v>75.692531709999997</v>
      </c>
      <c r="F229">
        <v>75.907691560000004</v>
      </c>
      <c r="G229">
        <v>73.308225179999994</v>
      </c>
      <c r="H229">
        <v>72.206597110000004</v>
      </c>
      <c r="I229">
        <v>72.078024970000001</v>
      </c>
      <c r="J229">
        <v>71.987482810000003</v>
      </c>
      <c r="K229">
        <v>71.303181089999995</v>
      </c>
      <c r="L229">
        <v>70.347602120000005</v>
      </c>
      <c r="M229">
        <v>68.84575092</v>
      </c>
      <c r="N229">
        <v>67.237321629999997</v>
      </c>
      <c r="O229">
        <v>65.625091819999994</v>
      </c>
      <c r="P229">
        <v>64.0491308</v>
      </c>
      <c r="Q229">
        <v>62.264808219999999</v>
      </c>
      <c r="R229">
        <v>60.318421319999999</v>
      </c>
      <c r="S229">
        <v>59.828523109999999</v>
      </c>
      <c r="T229">
        <v>60.426865980000002</v>
      </c>
      <c r="U229">
        <v>61.353707929999999</v>
      </c>
      <c r="V229">
        <v>61.90234032</v>
      </c>
      <c r="W229">
        <v>61.918193680000002</v>
      </c>
      <c r="X229">
        <v>61.445772939999998</v>
      </c>
      <c r="Y229">
        <v>60.623580859999997</v>
      </c>
      <c r="Z229">
        <v>59.578389059999999</v>
      </c>
      <c r="AA229">
        <v>58.418166390000003</v>
      </c>
      <c r="AB229">
        <v>57.202453130000002</v>
      </c>
      <c r="AC229">
        <v>55.973611349999999</v>
      </c>
      <c r="AD229">
        <v>54.745704060000001</v>
      </c>
      <c r="AE229">
        <v>53.53401315</v>
      </c>
      <c r="AF229">
        <v>52.352886580000003</v>
      </c>
      <c r="AG229">
        <v>51.18550493</v>
      </c>
      <c r="AH229">
        <v>49.99065951</v>
      </c>
      <c r="AI229">
        <v>48.793732489999996</v>
      </c>
      <c r="AJ229">
        <v>47.600402809999999</v>
      </c>
      <c r="AK229">
        <v>46.407677069999998</v>
      </c>
      <c r="AL229">
        <v>45.209341100000003</v>
      </c>
      <c r="AM229">
        <v>43.991201279999999</v>
      </c>
      <c r="AN229">
        <v>42.759161579999997</v>
      </c>
      <c r="AO229">
        <v>41.512285329999997</v>
      </c>
      <c r="AP229">
        <v>40.25747853</v>
      </c>
      <c r="AQ229">
        <v>38.994793909999999</v>
      </c>
      <c r="AR229">
        <v>37.656611099999999</v>
      </c>
      <c r="AS229">
        <v>36.290338470000002</v>
      </c>
      <c r="AT229">
        <v>34.914213410000002</v>
      </c>
      <c r="AU229">
        <v>33.538800160000001</v>
      </c>
      <c r="AV229">
        <v>32.181839889999999</v>
      </c>
    </row>
    <row r="230" spans="1:48" x14ac:dyDescent="0.25">
      <c r="A230" t="s">
        <v>342</v>
      </c>
      <c r="B230">
        <v>0.68289609059609502</v>
      </c>
      <c r="C230">
        <v>0.68563261681780097</v>
      </c>
      <c r="D230">
        <v>0.68838095109999997</v>
      </c>
      <c r="E230">
        <v>0.65537129930000004</v>
      </c>
      <c r="F230">
        <v>0.6076025692</v>
      </c>
      <c r="G230">
        <v>0.53495545119999999</v>
      </c>
      <c r="H230">
        <v>0.47790125770000003</v>
      </c>
      <c r="I230">
        <v>0.43176151470000002</v>
      </c>
      <c r="J230">
        <v>0.38940955100000002</v>
      </c>
      <c r="K230">
        <v>0.34801517850000002</v>
      </c>
      <c r="L230">
        <v>0.30977216969999999</v>
      </c>
      <c r="M230">
        <v>0.27359131889999999</v>
      </c>
      <c r="N230">
        <v>0.24366840049999999</v>
      </c>
      <c r="O230">
        <v>0.21808685629999999</v>
      </c>
      <c r="P230">
        <v>0.19573694280000001</v>
      </c>
      <c r="Q230">
        <v>0.17521410339999999</v>
      </c>
      <c r="R230">
        <v>0.15644689580000001</v>
      </c>
      <c r="S230">
        <v>0.15004229520000001</v>
      </c>
      <c r="T230">
        <v>0.15323058910000001</v>
      </c>
      <c r="U230">
        <v>0.15846735510000001</v>
      </c>
      <c r="V230">
        <v>0.16341813429999999</v>
      </c>
      <c r="W230">
        <v>0.16732115440000001</v>
      </c>
      <c r="X230">
        <v>0.1699800856</v>
      </c>
      <c r="Y230">
        <v>0.17163913089999999</v>
      </c>
      <c r="Z230">
        <v>0.17257062510000001</v>
      </c>
      <c r="AA230">
        <v>0.1730389336</v>
      </c>
      <c r="AB230">
        <v>0.17319787719999999</v>
      </c>
      <c r="AC230">
        <v>0.17314474799999999</v>
      </c>
      <c r="AD230">
        <v>0.1729345383</v>
      </c>
      <c r="AE230">
        <v>0.1726252697</v>
      </c>
      <c r="AF230">
        <v>0.17227317140000001</v>
      </c>
      <c r="AG230">
        <v>0.17183194169999999</v>
      </c>
      <c r="AH230">
        <v>0.17132815439999999</v>
      </c>
      <c r="AI230">
        <v>0.17076672279999999</v>
      </c>
      <c r="AJ230">
        <v>0.17012613639999999</v>
      </c>
      <c r="AK230">
        <v>0.16937424000000001</v>
      </c>
      <c r="AL230">
        <v>0.16847602819999999</v>
      </c>
      <c r="AM230">
        <v>0.1674225302</v>
      </c>
      <c r="AN230">
        <v>0.1662010843</v>
      </c>
      <c r="AO230">
        <v>0.16478720099999999</v>
      </c>
      <c r="AP230">
        <v>0.16319477139999999</v>
      </c>
      <c r="AQ230">
        <v>0.16141511489999999</v>
      </c>
      <c r="AR230">
        <v>0.1594463891</v>
      </c>
      <c r="AS230">
        <v>0.1573201809</v>
      </c>
      <c r="AT230">
        <v>0.15502563589999999</v>
      </c>
      <c r="AU230">
        <v>0.15256064999999999</v>
      </c>
      <c r="AV230">
        <v>0.14998002939999999</v>
      </c>
    </row>
    <row r="231" spans="1:48" x14ac:dyDescent="0.25">
      <c r="A231" t="s">
        <v>343</v>
      </c>
      <c r="B231">
        <v>2.3841462351468299</v>
      </c>
      <c r="C231">
        <v>2.3937000732470999</v>
      </c>
      <c r="D231">
        <v>2.4032951659999999</v>
      </c>
      <c r="E231">
        <v>2.358549746</v>
      </c>
      <c r="F231">
        <v>2.289984537</v>
      </c>
      <c r="G231">
        <v>2.1289678369999998</v>
      </c>
      <c r="H231">
        <v>2.0161974479999998</v>
      </c>
      <c r="I231">
        <v>1.9342513750000001</v>
      </c>
      <c r="J231">
        <v>1.853612984</v>
      </c>
      <c r="K231">
        <v>1.7604065929999999</v>
      </c>
      <c r="L231">
        <v>1.6649247570000001</v>
      </c>
      <c r="M231">
        <v>1.5619550289999999</v>
      </c>
      <c r="N231">
        <v>1.5805845789999999</v>
      </c>
      <c r="O231">
        <v>1.664537486</v>
      </c>
      <c r="P231">
        <v>1.789719372</v>
      </c>
      <c r="Q231">
        <v>1.9367248079999999</v>
      </c>
      <c r="R231">
        <v>2.0998320490000002</v>
      </c>
      <c r="S231">
        <v>2.238436139</v>
      </c>
      <c r="T231">
        <v>2.3977447249999999</v>
      </c>
      <c r="U231">
        <v>2.5338431699999999</v>
      </c>
      <c r="V231">
        <v>2.634517019</v>
      </c>
      <c r="W231">
        <v>2.701500571</v>
      </c>
      <c r="X231">
        <v>2.7398572899999998</v>
      </c>
      <c r="Y231">
        <v>2.7582878750000002</v>
      </c>
      <c r="Z231">
        <v>2.763810077</v>
      </c>
      <c r="AA231">
        <v>2.7620397350000001</v>
      </c>
      <c r="AB231">
        <v>2.7560989259999999</v>
      </c>
      <c r="AC231">
        <v>2.7478180349999999</v>
      </c>
      <c r="AD231">
        <v>2.7381517930000001</v>
      </c>
      <c r="AE231">
        <v>2.7280004779999998</v>
      </c>
      <c r="AF231">
        <v>2.7181856469999999</v>
      </c>
      <c r="AG231">
        <v>2.7078913249999998</v>
      </c>
      <c r="AH231">
        <v>2.6974486579999999</v>
      </c>
      <c r="AI231">
        <v>2.6868487459999999</v>
      </c>
      <c r="AJ231">
        <v>2.675672311</v>
      </c>
      <c r="AK231">
        <v>2.6633393839999999</v>
      </c>
      <c r="AL231">
        <v>2.649231339</v>
      </c>
      <c r="AM231">
        <v>2.6331440289999999</v>
      </c>
      <c r="AN231">
        <v>2.614819652</v>
      </c>
      <c r="AO231">
        <v>2.593818041</v>
      </c>
      <c r="AP231">
        <v>2.5703063159999999</v>
      </c>
      <c r="AQ231">
        <v>2.5440996519999999</v>
      </c>
      <c r="AR231">
        <v>2.5151237179999999</v>
      </c>
      <c r="AS231">
        <v>2.4838346210000002</v>
      </c>
      <c r="AT231">
        <v>2.4500221999999998</v>
      </c>
      <c r="AU231">
        <v>2.413616513</v>
      </c>
      <c r="AV231">
        <v>2.3754510459999998</v>
      </c>
    </row>
    <row r="232" spans="1:48" x14ac:dyDescent="0.25">
      <c r="A232" t="s">
        <v>344</v>
      </c>
      <c r="B232">
        <v>3.8105852795219599</v>
      </c>
      <c r="C232">
        <v>3.8258551963966601</v>
      </c>
      <c r="D232">
        <v>3.841191051</v>
      </c>
      <c r="E232">
        <v>3.716493206</v>
      </c>
      <c r="F232">
        <v>3.531303759</v>
      </c>
      <c r="G232">
        <v>3.20058715</v>
      </c>
      <c r="H232">
        <v>2.9494927390000001</v>
      </c>
      <c r="I232">
        <v>2.7511718620000001</v>
      </c>
      <c r="J232">
        <v>2.5625315469999999</v>
      </c>
      <c r="K232">
        <v>2.3652259249999998</v>
      </c>
      <c r="L232">
        <v>2.1741482429999999</v>
      </c>
      <c r="M232">
        <v>1.982686333</v>
      </c>
      <c r="N232">
        <v>1.7921180400000001</v>
      </c>
      <c r="O232">
        <v>1.6133044299999999</v>
      </c>
      <c r="P232">
        <v>1.4498242649999999</v>
      </c>
      <c r="Q232">
        <v>1.2967193939999999</v>
      </c>
      <c r="R232">
        <v>1.155885837</v>
      </c>
      <c r="S232">
        <v>1.0740058219999999</v>
      </c>
      <c r="T232">
        <v>1.062247027</v>
      </c>
      <c r="U232">
        <v>1.0639142180000001</v>
      </c>
      <c r="V232">
        <v>1.0627429909999999</v>
      </c>
      <c r="W232">
        <v>1.054256563</v>
      </c>
      <c r="X232">
        <v>1.0379514270000001</v>
      </c>
      <c r="Y232">
        <v>1.0160000600000001</v>
      </c>
      <c r="Z232">
        <v>0.99049288680000003</v>
      </c>
      <c r="AA232">
        <v>0.96324238269999995</v>
      </c>
      <c r="AB232">
        <v>0.93526089359999998</v>
      </c>
      <c r="AC232">
        <v>0.90715258909999996</v>
      </c>
      <c r="AD232">
        <v>0.87924034780000004</v>
      </c>
      <c r="AE232">
        <v>0.85182714469999998</v>
      </c>
      <c r="AF232">
        <v>0.82517378100000005</v>
      </c>
      <c r="AG232">
        <v>0.79903442790000001</v>
      </c>
      <c r="AH232">
        <v>0.77352022389999997</v>
      </c>
      <c r="AI232">
        <v>0.74863475779999999</v>
      </c>
      <c r="AJ232">
        <v>0.72426838650000003</v>
      </c>
      <c r="AK232">
        <v>0.70027962570000002</v>
      </c>
      <c r="AL232">
        <v>0.67653172449999999</v>
      </c>
      <c r="AM232">
        <v>0.65300561879999997</v>
      </c>
      <c r="AN232">
        <v>0.62967143920000002</v>
      </c>
      <c r="AO232">
        <v>0.60646022600000005</v>
      </c>
      <c r="AP232">
        <v>0.58344922320000003</v>
      </c>
      <c r="AQ232">
        <v>0.56062985539999999</v>
      </c>
      <c r="AR232">
        <v>0.53801859419999998</v>
      </c>
      <c r="AS232">
        <v>0.5157406282</v>
      </c>
      <c r="AT232">
        <v>0.49377262640000003</v>
      </c>
      <c r="AU232">
        <v>0.47212126170000002</v>
      </c>
      <c r="AV232">
        <v>0.45096391429999999</v>
      </c>
    </row>
    <row r="233" spans="1:48" x14ac:dyDescent="0.25">
      <c r="A233" t="s">
        <v>345</v>
      </c>
      <c r="B233">
        <v>0.930906730121833</v>
      </c>
      <c r="C233">
        <v>0.93463709366032899</v>
      </c>
      <c r="D233">
        <v>0.93838354430000004</v>
      </c>
      <c r="E233">
        <v>1.2128515289999999</v>
      </c>
      <c r="F233">
        <v>1.6254199309999999</v>
      </c>
      <c r="G233">
        <v>2.0363329600000002</v>
      </c>
      <c r="H233">
        <v>2.4918389520000002</v>
      </c>
      <c r="I233">
        <v>2.960836639</v>
      </c>
      <c r="J233">
        <v>3.384251152</v>
      </c>
      <c r="K233">
        <v>3.7118270980000001</v>
      </c>
      <c r="L233">
        <v>3.9414479029999998</v>
      </c>
      <c r="M233">
        <v>4.0461665069999997</v>
      </c>
      <c r="N233">
        <v>4.3668018960000001</v>
      </c>
      <c r="O233">
        <v>4.83985661</v>
      </c>
      <c r="P233">
        <v>5.4395680390000001</v>
      </c>
      <c r="Q233">
        <v>6.1321983050000002</v>
      </c>
      <c r="R233">
        <v>6.9117900600000004</v>
      </c>
      <c r="S233">
        <v>7.6171128509999999</v>
      </c>
      <c r="T233">
        <v>8.522206658</v>
      </c>
      <c r="U233">
        <v>9.1541646310000004</v>
      </c>
      <c r="V233">
        <v>9.5280342680000008</v>
      </c>
      <c r="W233">
        <v>9.6917589960000008</v>
      </c>
      <c r="X233">
        <v>9.8352625949999997</v>
      </c>
      <c r="Y233">
        <v>9.9531242520000003</v>
      </c>
      <c r="Z233">
        <v>10.04936358</v>
      </c>
      <c r="AA233">
        <v>10.132084750000001</v>
      </c>
      <c r="AB233">
        <v>10.20562361</v>
      </c>
      <c r="AC233">
        <v>10.29699347</v>
      </c>
      <c r="AD233">
        <v>10.397328829999999</v>
      </c>
      <c r="AE233">
        <v>10.503182969999999</v>
      </c>
      <c r="AF233">
        <v>10.61389323</v>
      </c>
      <c r="AG233">
        <v>10.724043930000001</v>
      </c>
      <c r="AH233">
        <v>10.844971620000001</v>
      </c>
      <c r="AI233">
        <v>10.97103781</v>
      </c>
      <c r="AJ233">
        <v>11.097321750000001</v>
      </c>
      <c r="AK233">
        <v>11.21940734</v>
      </c>
      <c r="AL233">
        <v>11.33324663</v>
      </c>
      <c r="AM233">
        <v>11.439568810000001</v>
      </c>
      <c r="AN233">
        <v>11.53509828</v>
      </c>
      <c r="AO233">
        <v>11.61629606</v>
      </c>
      <c r="AP233">
        <v>11.68259694</v>
      </c>
      <c r="AQ233">
        <v>11.732033339999999</v>
      </c>
      <c r="AR233">
        <v>11.806060799999999</v>
      </c>
      <c r="AS233">
        <v>11.88767498</v>
      </c>
      <c r="AT233">
        <v>11.96527678</v>
      </c>
      <c r="AU233">
        <v>12.03237204</v>
      </c>
      <c r="AV233">
        <v>12.089418370000001</v>
      </c>
    </row>
    <row r="234" spans="1:48" x14ac:dyDescent="0.25">
      <c r="A234" t="s">
        <v>346</v>
      </c>
      <c r="B234">
        <v>0.86972634063657295</v>
      </c>
      <c r="C234">
        <v>0.873211539877914</v>
      </c>
      <c r="D234">
        <v>0.87671177170000003</v>
      </c>
      <c r="E234">
        <v>0.98422211209999999</v>
      </c>
      <c r="F234">
        <v>1.1723979499999999</v>
      </c>
      <c r="G234">
        <v>1.385825672</v>
      </c>
      <c r="H234">
        <v>1.698974279</v>
      </c>
      <c r="I234">
        <v>2.1284092299999999</v>
      </c>
      <c r="J234">
        <v>2.6734344819999998</v>
      </c>
      <c r="K234">
        <v>3.3392424350000001</v>
      </c>
      <c r="L234">
        <v>4.1575832630000003</v>
      </c>
      <c r="M234">
        <v>5.133492027</v>
      </c>
      <c r="N234">
        <v>6.1931754339999996</v>
      </c>
      <c r="O234">
        <v>7.3811928160000004</v>
      </c>
      <c r="P234">
        <v>8.7401661730000004</v>
      </c>
      <c r="Q234">
        <v>10.27005271</v>
      </c>
      <c r="R234">
        <v>11.998430320000001</v>
      </c>
      <c r="S234">
        <v>13.457662210000001</v>
      </c>
      <c r="T234">
        <v>15.359317300000001</v>
      </c>
      <c r="U234">
        <v>16.60320922</v>
      </c>
      <c r="V234">
        <v>17.24626847</v>
      </c>
      <c r="W234">
        <v>17.401331670000001</v>
      </c>
      <c r="X234">
        <v>17.53879397</v>
      </c>
      <c r="Y234">
        <v>17.632542449999999</v>
      </c>
      <c r="Z234">
        <v>17.679513149999998</v>
      </c>
      <c r="AA234">
        <v>17.686792149999999</v>
      </c>
      <c r="AB234">
        <v>17.65603466</v>
      </c>
      <c r="AC234">
        <v>17.894758700000001</v>
      </c>
      <c r="AD234">
        <v>18.28341541</v>
      </c>
      <c r="AE234">
        <v>18.763057960000001</v>
      </c>
      <c r="AF234">
        <v>19.305229799999999</v>
      </c>
      <c r="AG234">
        <v>19.886083119999999</v>
      </c>
      <c r="AH234">
        <v>20.485037429999998</v>
      </c>
      <c r="AI234">
        <v>21.101895849999998</v>
      </c>
      <c r="AJ234">
        <v>21.733272070000002</v>
      </c>
      <c r="AK234">
        <v>22.374048049999999</v>
      </c>
      <c r="AL234">
        <v>23.01812443</v>
      </c>
      <c r="AM234">
        <v>23.64439612</v>
      </c>
      <c r="AN234">
        <v>24.255817560000001</v>
      </c>
      <c r="AO234">
        <v>24.850004500000001</v>
      </c>
      <c r="AP234">
        <v>25.428155950000001</v>
      </c>
      <c r="AQ234">
        <v>25.986971870000001</v>
      </c>
      <c r="AR234">
        <v>26.49955551</v>
      </c>
      <c r="AS234">
        <v>26.977516049999998</v>
      </c>
      <c r="AT234">
        <v>27.4209663</v>
      </c>
      <c r="AU234">
        <v>27.828744690000001</v>
      </c>
      <c r="AV234">
        <v>28.208818749999999</v>
      </c>
    </row>
    <row r="235" spans="1:48" x14ac:dyDescent="0.25">
      <c r="A235" t="s">
        <v>347</v>
      </c>
      <c r="B235">
        <v>9.9222405427355298</v>
      </c>
      <c r="C235">
        <v>9.96200130838813</v>
      </c>
      <c r="D235">
        <v>10.00193372</v>
      </c>
      <c r="E235">
        <v>10.02315844</v>
      </c>
      <c r="F235">
        <v>10.04610804</v>
      </c>
      <c r="G235">
        <v>9.6948033539999905</v>
      </c>
      <c r="H235">
        <v>9.5571188500000002</v>
      </c>
      <c r="I235">
        <v>9.5571752429999997</v>
      </c>
      <c r="J235">
        <v>9.5526020749999905</v>
      </c>
      <c r="K235">
        <v>9.4479006569999999</v>
      </c>
      <c r="L235">
        <v>9.2982107529999904</v>
      </c>
      <c r="M235">
        <v>9.0731777089999994</v>
      </c>
      <c r="N235">
        <v>9.1126224780000005</v>
      </c>
      <c r="O235">
        <v>9.294298714</v>
      </c>
      <c r="P235">
        <v>9.5567486469999903</v>
      </c>
      <c r="Q235">
        <v>9.8268435759999999</v>
      </c>
      <c r="R235">
        <v>10.08731167</v>
      </c>
      <c r="S235">
        <v>10.40336529</v>
      </c>
      <c r="T235">
        <v>10.966056999999999</v>
      </c>
      <c r="U235">
        <v>11.486105350000001</v>
      </c>
      <c r="V235">
        <v>11.88193083</v>
      </c>
      <c r="W235">
        <v>12.146362870000001</v>
      </c>
      <c r="X235">
        <v>12.293355760000001</v>
      </c>
      <c r="Y235">
        <v>12.35690232</v>
      </c>
      <c r="Z235">
        <v>12.365627099999999</v>
      </c>
      <c r="AA235">
        <v>12.343141019999999</v>
      </c>
      <c r="AB235">
        <v>12.30260389</v>
      </c>
      <c r="AC235">
        <v>12.25179041</v>
      </c>
      <c r="AD235">
        <v>12.19477251</v>
      </c>
      <c r="AE235">
        <v>12.13548321</v>
      </c>
      <c r="AF235">
        <v>12.077550090000001</v>
      </c>
      <c r="AG235">
        <v>12.01734729</v>
      </c>
      <c r="AH235">
        <v>11.956365679999999</v>
      </c>
      <c r="AI235">
        <v>11.89458969</v>
      </c>
      <c r="AJ235">
        <v>11.83019133</v>
      </c>
      <c r="AK235">
        <v>11.760642109999999</v>
      </c>
      <c r="AL235">
        <v>11.68325508</v>
      </c>
      <c r="AM235">
        <v>11.59718153</v>
      </c>
      <c r="AN235">
        <v>11.50134001</v>
      </c>
      <c r="AO235">
        <v>11.393852539999999</v>
      </c>
      <c r="AP235">
        <v>11.275514169999999</v>
      </c>
      <c r="AQ235">
        <v>11.14557293</v>
      </c>
      <c r="AR235">
        <v>11.0037634</v>
      </c>
      <c r="AS235">
        <v>10.85213841</v>
      </c>
      <c r="AT235">
        <v>10.68983186</v>
      </c>
      <c r="AU235">
        <v>10.51659263</v>
      </c>
      <c r="AV235">
        <v>10.3361014</v>
      </c>
    </row>
    <row r="236" spans="1:48" x14ac:dyDescent="0.25">
      <c r="A236" t="s">
        <v>348</v>
      </c>
      <c r="B236">
        <v>1.0272700044601699</v>
      </c>
      <c r="C236">
        <v>1.0313865184403901</v>
      </c>
      <c r="D236">
        <v>1.0355207850000001</v>
      </c>
      <c r="E236">
        <v>1.061251806</v>
      </c>
      <c r="F236">
        <v>1.1005820390000001</v>
      </c>
      <c r="G236">
        <v>1.105457111</v>
      </c>
      <c r="H236">
        <v>1.137700272</v>
      </c>
      <c r="I236">
        <v>1.1895901289999999</v>
      </c>
      <c r="J236">
        <v>1.244125514</v>
      </c>
      <c r="K236">
        <v>1.2915012349999999</v>
      </c>
      <c r="L236">
        <v>1.336112693</v>
      </c>
      <c r="M236">
        <v>1.3715078300000001</v>
      </c>
      <c r="N236">
        <v>1.4960312229999999</v>
      </c>
      <c r="O236">
        <v>1.6847919730000001</v>
      </c>
      <c r="P236">
        <v>1.928887646</v>
      </c>
      <c r="Q236">
        <v>2.2174264149999998</v>
      </c>
      <c r="R236">
        <v>2.549485357</v>
      </c>
      <c r="S236">
        <v>2.8038297499999998</v>
      </c>
      <c r="T236">
        <v>2.9985136489999999</v>
      </c>
      <c r="U236">
        <v>3.136362713</v>
      </c>
      <c r="V236">
        <v>3.2139565210000001</v>
      </c>
      <c r="W236">
        <v>3.2417633280000002</v>
      </c>
      <c r="X236">
        <v>3.2314842060000002</v>
      </c>
      <c r="Y236">
        <v>3.196937208</v>
      </c>
      <c r="Z236">
        <v>3.1482847509999998</v>
      </c>
      <c r="AA236">
        <v>3.0929742240000002</v>
      </c>
      <c r="AB236">
        <v>3.0349623019999998</v>
      </c>
      <c r="AC236">
        <v>2.9764195280000001</v>
      </c>
      <c r="AD236">
        <v>2.9183814240000001</v>
      </c>
      <c r="AE236">
        <v>2.861733326</v>
      </c>
      <c r="AF236">
        <v>2.8072142210000002</v>
      </c>
      <c r="AG236">
        <v>2.753851139</v>
      </c>
      <c r="AH236">
        <v>2.7018811949999999</v>
      </c>
      <c r="AI236">
        <v>2.6511960299999999</v>
      </c>
      <c r="AJ236">
        <v>2.6012993010000001</v>
      </c>
      <c r="AK236">
        <v>2.551574209</v>
      </c>
      <c r="AL236">
        <v>2.501407505</v>
      </c>
      <c r="AM236">
        <v>2.450611168</v>
      </c>
      <c r="AN236">
        <v>2.3989629749999999</v>
      </c>
      <c r="AO236">
        <v>2.3460924350000001</v>
      </c>
      <c r="AP236">
        <v>2.292195424</v>
      </c>
      <c r="AQ236">
        <v>2.2371513919999999</v>
      </c>
      <c r="AR236">
        <v>2.180945935</v>
      </c>
      <c r="AS236">
        <v>2.1240225619999999</v>
      </c>
      <c r="AT236">
        <v>2.0662417949999998</v>
      </c>
      <c r="AU236">
        <v>2.0075912589999998</v>
      </c>
      <c r="AV236">
        <v>1.948803193</v>
      </c>
    </row>
    <row r="237" spans="1:48" x14ac:dyDescent="0.25">
      <c r="A237" t="s">
        <v>349</v>
      </c>
      <c r="B237">
        <v>22.439119859509798</v>
      </c>
      <c r="C237">
        <v>22.5290387223253</v>
      </c>
      <c r="D237">
        <v>22.61908193</v>
      </c>
      <c r="E237">
        <v>22.5438692</v>
      </c>
      <c r="F237">
        <v>22.07349009</v>
      </c>
      <c r="G237">
        <v>21.304186390000002</v>
      </c>
      <c r="H237">
        <v>20.934525959999998</v>
      </c>
      <c r="I237">
        <v>20.548181209999999</v>
      </c>
      <c r="J237">
        <v>19.829692720000001</v>
      </c>
      <c r="K237">
        <v>19.145640069999999</v>
      </c>
      <c r="L237">
        <v>18.63799289</v>
      </c>
      <c r="M237">
        <v>18.364550699999999</v>
      </c>
      <c r="N237">
        <v>17.932370540000001</v>
      </c>
      <c r="O237">
        <v>17.126926099999999</v>
      </c>
      <c r="P237">
        <v>15.919098310000001</v>
      </c>
      <c r="Q237">
        <v>14.569500550000001</v>
      </c>
      <c r="R237">
        <v>13.147536240000001</v>
      </c>
      <c r="S237">
        <v>12.389302839999999</v>
      </c>
      <c r="T237">
        <v>13.245397410000001</v>
      </c>
      <c r="U237">
        <v>13.509045159999999</v>
      </c>
      <c r="V237">
        <v>13.28025446</v>
      </c>
      <c r="W237">
        <v>12.71987378</v>
      </c>
      <c r="X237">
        <v>11.999586580000001</v>
      </c>
      <c r="Y237">
        <v>11.212174750000001</v>
      </c>
      <c r="Z237">
        <v>10.40728754</v>
      </c>
      <c r="AA237">
        <v>9.614889647</v>
      </c>
      <c r="AB237">
        <v>8.8484497750000006</v>
      </c>
      <c r="AC237">
        <v>8.1361975809999905</v>
      </c>
      <c r="AD237">
        <v>7.4777498920000003</v>
      </c>
      <c r="AE237">
        <v>6.8685438430000003</v>
      </c>
      <c r="AF237">
        <v>6.3056773740000001</v>
      </c>
      <c r="AG237">
        <v>5.7774095360000004</v>
      </c>
      <c r="AH237">
        <v>5.2835911710000003</v>
      </c>
      <c r="AI237">
        <v>4.8258739070000001</v>
      </c>
      <c r="AJ237">
        <v>4.4045654189999999</v>
      </c>
      <c r="AK237">
        <v>4.0190377679999996</v>
      </c>
      <c r="AL237">
        <v>3.667802419</v>
      </c>
      <c r="AM237">
        <v>3.3518693499999999</v>
      </c>
      <c r="AN237">
        <v>3.0685201019999999</v>
      </c>
      <c r="AO237">
        <v>2.814687631</v>
      </c>
      <c r="AP237">
        <v>2.5885925030000001</v>
      </c>
      <c r="AQ237">
        <v>2.3875065480000002</v>
      </c>
      <c r="AR237">
        <v>2.2090294209999999</v>
      </c>
      <c r="AS237">
        <v>2.051869784</v>
      </c>
      <c r="AT237">
        <v>1.9137585770000001</v>
      </c>
      <c r="AU237">
        <v>1.792772</v>
      </c>
      <c r="AV237">
        <v>1.687485195</v>
      </c>
    </row>
    <row r="238" spans="1:48" x14ac:dyDescent="0.25">
      <c r="A238" t="s">
        <v>350</v>
      </c>
      <c r="B238">
        <v>2.4210524975594598</v>
      </c>
      <c r="C238">
        <v>2.4307542277859602</v>
      </c>
      <c r="D238">
        <v>2.4407695779999998</v>
      </c>
      <c r="E238">
        <v>2.688065376</v>
      </c>
      <c r="F238">
        <v>3.0273296279999999</v>
      </c>
      <c r="G238">
        <v>3.4077664049999998</v>
      </c>
      <c r="H238">
        <v>3.8987030749999998</v>
      </c>
      <c r="I238">
        <v>4.4233518900000002</v>
      </c>
      <c r="J238">
        <v>4.8889476119999999</v>
      </c>
      <c r="K238">
        <v>5.3500168260000001</v>
      </c>
      <c r="L238">
        <v>5.8469094899999998</v>
      </c>
      <c r="M238">
        <v>6.4111972120000003</v>
      </c>
      <c r="N238">
        <v>7.7642688020000001</v>
      </c>
      <c r="O238">
        <v>9.7181849969999998</v>
      </c>
      <c r="P238">
        <v>12.155086819999999</v>
      </c>
      <c r="Q238">
        <v>15.15437854</v>
      </c>
      <c r="R238">
        <v>18.71683041</v>
      </c>
      <c r="S238">
        <v>21.000906180000001</v>
      </c>
      <c r="T238">
        <v>15.62156199</v>
      </c>
      <c r="U238">
        <v>13.94669212</v>
      </c>
      <c r="V238">
        <v>13.52594927</v>
      </c>
      <c r="W238">
        <v>13.5957355</v>
      </c>
      <c r="X238">
        <v>13.89457492</v>
      </c>
      <c r="Y238">
        <v>14.289027129999999</v>
      </c>
      <c r="Z238">
        <v>14.70667304</v>
      </c>
      <c r="AA238">
        <v>15.11138848</v>
      </c>
      <c r="AB238">
        <v>15.47741927</v>
      </c>
      <c r="AC238">
        <v>15.832968490000001</v>
      </c>
      <c r="AD238">
        <v>16.170705770000001</v>
      </c>
      <c r="AE238">
        <v>16.478056890000001</v>
      </c>
      <c r="AF238">
        <v>16.747966699999999</v>
      </c>
      <c r="AG238">
        <v>16.943901919999998</v>
      </c>
      <c r="AH238">
        <v>17.059079369999999</v>
      </c>
      <c r="AI238">
        <v>17.09316411</v>
      </c>
      <c r="AJ238">
        <v>17.048835660000002</v>
      </c>
      <c r="AK238">
        <v>16.92820798</v>
      </c>
      <c r="AL238">
        <v>16.732086859999999</v>
      </c>
      <c r="AM238">
        <v>16.477401669999999</v>
      </c>
      <c r="AN238">
        <v>16.164630729999999</v>
      </c>
      <c r="AO238">
        <v>15.79089301</v>
      </c>
      <c r="AP238">
        <v>15.362793419999999</v>
      </c>
      <c r="AQ238">
        <v>14.880783449999999</v>
      </c>
      <c r="AR238">
        <v>14.345093329999999</v>
      </c>
      <c r="AS238">
        <v>13.7674915</v>
      </c>
      <c r="AT238">
        <v>13.1529565</v>
      </c>
      <c r="AU238">
        <v>12.509296340000001</v>
      </c>
      <c r="AV238">
        <v>11.84855071</v>
      </c>
    </row>
    <row r="239" spans="1:48" x14ac:dyDescent="0.25">
      <c r="A239" t="s">
        <v>351</v>
      </c>
      <c r="B239">
        <v>1.1038136638077101</v>
      </c>
      <c r="C239">
        <v>1.10823690634267</v>
      </c>
      <c r="D239">
        <v>1.112520197</v>
      </c>
      <c r="E239">
        <v>1.1177760619999999</v>
      </c>
      <c r="F239">
        <v>1.1070010749999999</v>
      </c>
      <c r="G239">
        <v>1.084186576</v>
      </c>
      <c r="H239">
        <v>1.082044403</v>
      </c>
      <c r="I239">
        <v>1.079660209</v>
      </c>
      <c r="J239">
        <v>1.0599466930000001</v>
      </c>
      <c r="K239">
        <v>1.0406445479999999</v>
      </c>
      <c r="L239">
        <v>1.030603454</v>
      </c>
      <c r="M239">
        <v>1.0335424010000001</v>
      </c>
      <c r="N239">
        <v>1.058366076</v>
      </c>
      <c r="O239">
        <v>1.0762775250000001</v>
      </c>
      <c r="P239">
        <v>1.0728341130000001</v>
      </c>
      <c r="Q239">
        <v>1.056300931</v>
      </c>
      <c r="R239">
        <v>1.026989207</v>
      </c>
      <c r="S239">
        <v>1.1179207529999999</v>
      </c>
      <c r="T239">
        <v>1.5726797180000001</v>
      </c>
      <c r="U239">
        <v>2.1139139870000001</v>
      </c>
      <c r="V239">
        <v>2.7379723729999998</v>
      </c>
      <c r="W239">
        <v>3.449699013</v>
      </c>
      <c r="X239">
        <v>4.2723202279999999</v>
      </c>
      <c r="Y239">
        <v>5.2282595240000003</v>
      </c>
      <c r="Z239">
        <v>6.3396019959999999</v>
      </c>
      <c r="AA239">
        <v>7.6310798350000004</v>
      </c>
      <c r="AB239">
        <v>9.1255575340000004</v>
      </c>
      <c r="AC239">
        <v>10.87647031</v>
      </c>
      <c r="AD239">
        <v>12.92434555</v>
      </c>
      <c r="AE239">
        <v>15.307481689999999</v>
      </c>
      <c r="AF239">
        <v>18.069717059999999</v>
      </c>
      <c r="AG239">
        <v>21.2195632</v>
      </c>
      <c r="AH239">
        <v>24.78572905</v>
      </c>
      <c r="AI239">
        <v>28.801326710000001</v>
      </c>
      <c r="AJ239">
        <v>33.302377540000002</v>
      </c>
      <c r="AK239">
        <v>38.322009110000003</v>
      </c>
      <c r="AL239">
        <v>43.88598322</v>
      </c>
      <c r="AM239">
        <v>50.060623790000001</v>
      </c>
      <c r="AN239">
        <v>56.873398729999998</v>
      </c>
      <c r="AO239">
        <v>64.327767309999999</v>
      </c>
      <c r="AP239">
        <v>72.448572369999894</v>
      </c>
      <c r="AQ239">
        <v>81.223338249999998</v>
      </c>
      <c r="AR239">
        <v>90.612399999999994</v>
      </c>
      <c r="AS239">
        <v>100.6252078</v>
      </c>
      <c r="AT239">
        <v>111.2187835</v>
      </c>
      <c r="AU239">
        <v>122.3540464</v>
      </c>
      <c r="AV239">
        <v>134.03069339999999</v>
      </c>
    </row>
    <row r="240" spans="1:48" x14ac:dyDescent="0.25">
      <c r="A240" t="s">
        <v>352</v>
      </c>
      <c r="B240">
        <v>0.78088785454668397</v>
      </c>
      <c r="C240">
        <v>0.78401705695332402</v>
      </c>
      <c r="D240">
        <v>0.78724803440000002</v>
      </c>
      <c r="E240">
        <v>0.80561128800000004</v>
      </c>
      <c r="F240">
        <v>0.82025344960000002</v>
      </c>
      <c r="G240">
        <v>0.82992302819999997</v>
      </c>
      <c r="H240">
        <v>0.85767610979999998</v>
      </c>
      <c r="I240">
        <v>0.88707211580000001</v>
      </c>
      <c r="J240">
        <v>0.90294414349999996</v>
      </c>
      <c r="K240">
        <v>0.91914099159999996</v>
      </c>
      <c r="L240">
        <v>0.94351434209999996</v>
      </c>
      <c r="M240">
        <v>0.9804774436</v>
      </c>
      <c r="N240">
        <v>1.0334281649999999</v>
      </c>
      <c r="O240">
        <v>1.077177641</v>
      </c>
      <c r="P240">
        <v>1.097241471</v>
      </c>
      <c r="Q240">
        <v>1.1016934279999999</v>
      </c>
      <c r="R240">
        <v>1.0901394</v>
      </c>
      <c r="S240">
        <v>1.1291654440000001</v>
      </c>
      <c r="T240">
        <v>1.4372796450000001</v>
      </c>
      <c r="U240">
        <v>1.7151851300000001</v>
      </c>
      <c r="V240">
        <v>1.9513072410000001</v>
      </c>
      <c r="W240">
        <v>2.1468938689999999</v>
      </c>
      <c r="X240">
        <v>2.3147567590000002</v>
      </c>
      <c r="Y240">
        <v>2.462568826</v>
      </c>
      <c r="Z240">
        <v>2.59452091</v>
      </c>
      <c r="AA240">
        <v>2.7135817740000001</v>
      </c>
      <c r="AB240">
        <v>2.8202895579999998</v>
      </c>
      <c r="AC240">
        <v>2.9226594490000002</v>
      </c>
      <c r="AD240">
        <v>3.0210148970000001</v>
      </c>
      <c r="AE240">
        <v>3.113923008</v>
      </c>
      <c r="AF240">
        <v>3.2004976030000001</v>
      </c>
      <c r="AG240">
        <v>3.2738024430000001</v>
      </c>
      <c r="AH240">
        <v>3.3322650330000001</v>
      </c>
      <c r="AI240">
        <v>3.3754883790000001</v>
      </c>
      <c r="AJ240">
        <v>3.403575864</v>
      </c>
      <c r="AK240">
        <v>3.4164991100000002</v>
      </c>
      <c r="AL240">
        <v>3.4139429950000002</v>
      </c>
      <c r="AM240">
        <v>3.3989243870000001</v>
      </c>
      <c r="AN240">
        <v>3.371146585</v>
      </c>
      <c r="AO240">
        <v>3.3295824430000001</v>
      </c>
      <c r="AP240">
        <v>3.2751922360000001</v>
      </c>
      <c r="AQ240">
        <v>3.2076375920000002</v>
      </c>
      <c r="AR240">
        <v>3.1265270869999999</v>
      </c>
      <c r="AS240">
        <v>3.0340142120000002</v>
      </c>
      <c r="AT240">
        <v>2.9307562219999999</v>
      </c>
      <c r="AU240">
        <v>2.8180846050000001</v>
      </c>
      <c r="AV240">
        <v>2.6984267329999998</v>
      </c>
    </row>
    <row r="241" spans="1:48" x14ac:dyDescent="0.25">
      <c r="A241" t="s">
        <v>353</v>
      </c>
      <c r="B241">
        <v>0.52218743724451999</v>
      </c>
      <c r="C241">
        <v>0.52427996586540804</v>
      </c>
      <c r="D241">
        <v>0.52644062670000003</v>
      </c>
      <c r="E241">
        <v>0.55728880889999999</v>
      </c>
      <c r="F241">
        <v>0.59755150909999999</v>
      </c>
      <c r="G241">
        <v>0.64265444630000002</v>
      </c>
      <c r="H241">
        <v>0.70917850739999999</v>
      </c>
      <c r="I241">
        <v>0.7849423928</v>
      </c>
      <c r="J241">
        <v>0.85587749130000002</v>
      </c>
      <c r="K241">
        <v>0.93356532979999995</v>
      </c>
      <c r="L241">
        <v>1.0267194129999999</v>
      </c>
      <c r="M241">
        <v>1.142738035</v>
      </c>
      <c r="N241">
        <v>1.275790561</v>
      </c>
      <c r="O241">
        <v>1.3997071800000001</v>
      </c>
      <c r="P241">
        <v>1.495082051</v>
      </c>
      <c r="Q241">
        <v>1.570743593</v>
      </c>
      <c r="R241">
        <v>1.624062543</v>
      </c>
      <c r="S241">
        <v>1.7420909760000001</v>
      </c>
      <c r="T241">
        <v>2.316810067</v>
      </c>
      <c r="U241">
        <v>2.870514762</v>
      </c>
      <c r="V241">
        <v>3.3780645649999999</v>
      </c>
      <c r="W241">
        <v>3.836269632</v>
      </c>
      <c r="X241">
        <v>4.2639512880000003</v>
      </c>
      <c r="Y241">
        <v>4.6725726099999996</v>
      </c>
      <c r="Z241">
        <v>5.0682620070000004</v>
      </c>
      <c r="AA241">
        <v>5.4554050930000004</v>
      </c>
      <c r="AB241">
        <v>5.8339000790000002</v>
      </c>
      <c r="AC241">
        <v>6.2195757919999997</v>
      </c>
      <c r="AD241">
        <v>6.6132823050000002</v>
      </c>
      <c r="AE241">
        <v>7.011845171</v>
      </c>
      <c r="AF241">
        <v>7.4129748050000002</v>
      </c>
      <c r="AG241">
        <v>7.7997108839999996</v>
      </c>
      <c r="AH241">
        <v>8.1663168400000004</v>
      </c>
      <c r="AI241">
        <v>8.5092910929999999</v>
      </c>
      <c r="AJ241">
        <v>8.8262686600000002</v>
      </c>
      <c r="AK241">
        <v>9.1143544290000005</v>
      </c>
      <c r="AL241">
        <v>9.3696474849999998</v>
      </c>
      <c r="AM241">
        <v>9.5972915400000005</v>
      </c>
      <c r="AN241">
        <v>9.7935881340000002</v>
      </c>
      <c r="AO241">
        <v>9.9523518370000001</v>
      </c>
      <c r="AP241">
        <v>10.07293812</v>
      </c>
      <c r="AQ241">
        <v>10.15077965</v>
      </c>
      <c r="AR241">
        <v>10.18075297</v>
      </c>
      <c r="AS241">
        <v>10.16587094</v>
      </c>
      <c r="AT241">
        <v>10.104669449999999</v>
      </c>
      <c r="AU241">
        <v>9.9981071979999996</v>
      </c>
      <c r="AV241">
        <v>9.8514038789999905</v>
      </c>
    </row>
    <row r="242" spans="1:48" x14ac:dyDescent="0.25">
      <c r="A242" t="s">
        <v>354</v>
      </c>
      <c r="B242">
        <v>0.97330043380902398</v>
      </c>
      <c r="C242">
        <v>0.97720067894938101</v>
      </c>
      <c r="D242">
        <v>0.98122804299999999</v>
      </c>
      <c r="E242">
        <v>1.0773919890000001</v>
      </c>
      <c r="F242">
        <v>1.221788938</v>
      </c>
      <c r="G242">
        <v>1.4039658020000001</v>
      </c>
      <c r="H242">
        <v>1.6636489059999999</v>
      </c>
      <c r="I242">
        <v>1.9820495950000001</v>
      </c>
      <c r="J242">
        <v>2.3287366509999998</v>
      </c>
      <c r="K242">
        <v>2.7379831989999999</v>
      </c>
      <c r="L242">
        <v>3.2452577699999998</v>
      </c>
      <c r="M242">
        <v>3.891671906</v>
      </c>
      <c r="N242">
        <v>4.5074412510000004</v>
      </c>
      <c r="O242">
        <v>5.0279775290000002</v>
      </c>
      <c r="P242">
        <v>5.4020628259999999</v>
      </c>
      <c r="Q242">
        <v>5.677149966</v>
      </c>
      <c r="R242">
        <v>5.8547909139999996</v>
      </c>
      <c r="S242">
        <v>6.2744100219999996</v>
      </c>
      <c r="T242">
        <v>8.2731502320000008</v>
      </c>
      <c r="U242">
        <v>10.183851450000001</v>
      </c>
      <c r="V242">
        <v>11.91987525</v>
      </c>
      <c r="W242">
        <v>13.47344565</v>
      </c>
      <c r="X242">
        <v>14.913757950000001</v>
      </c>
      <c r="Y242">
        <v>16.28246549</v>
      </c>
      <c r="Z242">
        <v>17.601811619999999</v>
      </c>
      <c r="AA242">
        <v>18.887413169999999</v>
      </c>
      <c r="AB242">
        <v>20.13905115</v>
      </c>
      <c r="AC242">
        <v>21.411336510000002</v>
      </c>
      <c r="AD242">
        <v>22.706843880000001</v>
      </c>
      <c r="AE242">
        <v>24.014219220000001</v>
      </c>
      <c r="AF242">
        <v>25.325271279999999</v>
      </c>
      <c r="AG242">
        <v>26.581978360000001</v>
      </c>
      <c r="AH242">
        <v>27.765123559999999</v>
      </c>
      <c r="AI242">
        <v>28.86320079</v>
      </c>
      <c r="AJ242">
        <v>29.86881923</v>
      </c>
      <c r="AK242">
        <v>30.77288441</v>
      </c>
      <c r="AL242">
        <v>31.563009780000002</v>
      </c>
      <c r="AM242">
        <v>32.257282340000003</v>
      </c>
      <c r="AN242">
        <v>32.843966250000001</v>
      </c>
      <c r="AO242">
        <v>33.303076429999997</v>
      </c>
      <c r="AP242">
        <v>33.633258419999997</v>
      </c>
      <c r="AQ242">
        <v>33.820103889999999</v>
      </c>
      <c r="AR242">
        <v>33.847432859999998</v>
      </c>
      <c r="AS242">
        <v>33.726163659999997</v>
      </c>
      <c r="AT242">
        <v>33.452328190000003</v>
      </c>
      <c r="AU242">
        <v>33.029975919999998</v>
      </c>
      <c r="AV242">
        <v>32.477151550000002</v>
      </c>
    </row>
    <row r="243" spans="1:48" x14ac:dyDescent="0.25">
      <c r="A243" t="s">
        <v>355</v>
      </c>
      <c r="B243">
        <v>22297.126232459101</v>
      </c>
      <c r="C243">
        <v>22386.476093212601</v>
      </c>
      <c r="D243">
        <v>22476.18319</v>
      </c>
      <c r="E243">
        <v>22678.42338</v>
      </c>
      <c r="F243">
        <v>22629.90755</v>
      </c>
      <c r="G243">
        <v>21980.105879999999</v>
      </c>
      <c r="H243">
        <v>21777.864560000002</v>
      </c>
      <c r="I243">
        <v>21746.086869999999</v>
      </c>
      <c r="J243">
        <v>21637.844730000001</v>
      </c>
      <c r="K243">
        <v>21512.67123</v>
      </c>
      <c r="L243">
        <v>21456.72019</v>
      </c>
      <c r="M243">
        <v>21444.842700000001</v>
      </c>
      <c r="N243">
        <v>21601.5893</v>
      </c>
      <c r="O243">
        <v>21769.78196</v>
      </c>
      <c r="P243">
        <v>21938.672640000001</v>
      </c>
      <c r="Q243">
        <v>22095.512630000001</v>
      </c>
      <c r="R243">
        <v>22232.021059999999</v>
      </c>
      <c r="S243">
        <v>22345.713019999999</v>
      </c>
      <c r="T243">
        <v>22453.389090000001</v>
      </c>
      <c r="U243">
        <v>22482.226640000001</v>
      </c>
      <c r="V243">
        <v>22486.028679999999</v>
      </c>
      <c r="W243">
        <v>22471.365580000002</v>
      </c>
      <c r="X243">
        <v>22447.713489999998</v>
      </c>
      <c r="Y243">
        <v>22437.166260000002</v>
      </c>
      <c r="Z243">
        <v>22437.529869999998</v>
      </c>
      <c r="AA243">
        <v>22460.54333</v>
      </c>
      <c r="AB243">
        <v>22493.414970000002</v>
      </c>
      <c r="AC243">
        <v>22555.604370000001</v>
      </c>
      <c r="AD243">
        <v>22623.148239999999</v>
      </c>
      <c r="AE243">
        <v>22691.804499999998</v>
      </c>
      <c r="AF243">
        <v>22775.375479999999</v>
      </c>
      <c r="AG243">
        <v>22840.753909999999</v>
      </c>
      <c r="AH243">
        <v>22896.886149999998</v>
      </c>
      <c r="AI243">
        <v>22942.888920000001</v>
      </c>
      <c r="AJ243">
        <v>22981.741460000001</v>
      </c>
      <c r="AK243">
        <v>23011.357670000001</v>
      </c>
      <c r="AL243">
        <v>23027.146379999998</v>
      </c>
      <c r="AM243">
        <v>23040.88034</v>
      </c>
      <c r="AN243">
        <v>23054.361870000001</v>
      </c>
      <c r="AO243">
        <v>23059.34316</v>
      </c>
      <c r="AP243">
        <v>23067.548719999999</v>
      </c>
      <c r="AQ243">
        <v>23075.723419999998</v>
      </c>
      <c r="AR243">
        <v>23074.514070000001</v>
      </c>
      <c r="AS243">
        <v>23079.23992</v>
      </c>
      <c r="AT243">
        <v>23083.522550000002</v>
      </c>
      <c r="AU243">
        <v>23087.16041</v>
      </c>
      <c r="AV243">
        <v>23094.300569999999</v>
      </c>
    </row>
    <row r="244" spans="1:48" x14ac:dyDescent="0.25">
      <c r="A244" t="s">
        <v>356</v>
      </c>
      <c r="B244">
        <v>23.251890712378302</v>
      </c>
      <c r="C244">
        <v>24.0015316689454</v>
      </c>
      <c r="D244">
        <v>24.775341050000002</v>
      </c>
      <c r="E244">
        <v>25.633331299999998</v>
      </c>
      <c r="F244">
        <v>26.620943820000001</v>
      </c>
      <c r="G244">
        <v>27.6085621</v>
      </c>
      <c r="H244">
        <v>28.05100526</v>
      </c>
      <c r="I244">
        <v>28.402156609999999</v>
      </c>
      <c r="J244">
        <v>28.823566580000001</v>
      </c>
      <c r="K244">
        <v>29.27265834</v>
      </c>
      <c r="L244">
        <v>29.607917669999999</v>
      </c>
      <c r="M244">
        <v>29.91495827</v>
      </c>
      <c r="N244">
        <v>30.212492810000001</v>
      </c>
      <c r="O244">
        <v>30.730592720000001</v>
      </c>
      <c r="P244">
        <v>31.478815109999999</v>
      </c>
      <c r="Q244">
        <v>32.478576760000003</v>
      </c>
      <c r="R244">
        <v>33.718004450000002</v>
      </c>
      <c r="S244">
        <v>35.145460129999996</v>
      </c>
      <c r="T244">
        <v>36.718746600000003</v>
      </c>
      <c r="U244">
        <v>38.42214104</v>
      </c>
      <c r="V244">
        <v>40.189075119999998</v>
      </c>
      <c r="W244">
        <v>41.993041789999999</v>
      </c>
      <c r="X244">
        <v>43.809592279999997</v>
      </c>
      <c r="Y244">
        <v>45.613170660000002</v>
      </c>
      <c r="Z244">
        <v>47.4039991</v>
      </c>
      <c r="AA244">
        <v>49.182995390000002</v>
      </c>
      <c r="AB244">
        <v>50.9637849</v>
      </c>
      <c r="AC244">
        <v>52.758191089999997</v>
      </c>
      <c r="AD244">
        <v>54.57263099</v>
      </c>
      <c r="AE244">
        <v>56.399120750000002</v>
      </c>
      <c r="AF244">
        <v>58.235497789999997</v>
      </c>
      <c r="AG244">
        <v>60.096457579999999</v>
      </c>
      <c r="AH244">
        <v>61.959018389999997</v>
      </c>
      <c r="AI244">
        <v>63.812688459999997</v>
      </c>
      <c r="AJ244">
        <v>65.65044322</v>
      </c>
      <c r="AK244">
        <v>67.47054052</v>
      </c>
      <c r="AL244">
        <v>69.268592670000004</v>
      </c>
      <c r="AM244">
        <v>71.036937420000001</v>
      </c>
      <c r="AN244">
        <v>72.784935439999998</v>
      </c>
      <c r="AO244">
        <v>74.523715870000004</v>
      </c>
      <c r="AP244">
        <v>76.254585329999998</v>
      </c>
      <c r="AQ244">
        <v>77.996838240000002</v>
      </c>
      <c r="AR244">
        <v>79.761436689999996</v>
      </c>
      <c r="AS244">
        <v>81.546655270000002</v>
      </c>
      <c r="AT244">
        <v>83.376663660000006</v>
      </c>
      <c r="AU244">
        <v>85.263109029999995</v>
      </c>
      <c r="AV244">
        <v>87.217928810000004</v>
      </c>
    </row>
    <row r="245" spans="1:48" x14ac:dyDescent="0.25">
      <c r="A245" t="s">
        <v>357</v>
      </c>
      <c r="B245">
        <v>47.526864616101399</v>
      </c>
      <c r="C245">
        <v>49.059130731324501</v>
      </c>
      <c r="D245">
        <v>50.6407971</v>
      </c>
      <c r="E245">
        <v>52.394529179999999</v>
      </c>
      <c r="F245">
        <v>54.413209170000002</v>
      </c>
      <c r="G245">
        <v>56.431900929999998</v>
      </c>
      <c r="H245">
        <v>57.336254750000002</v>
      </c>
      <c r="I245">
        <v>58.054008119999999</v>
      </c>
      <c r="J245">
        <v>58.915370099999997</v>
      </c>
      <c r="K245">
        <v>59.833313650000001</v>
      </c>
      <c r="L245">
        <v>60.518583710000001</v>
      </c>
      <c r="M245">
        <v>61.146174709999997</v>
      </c>
      <c r="N245">
        <v>61.754335300000001</v>
      </c>
      <c r="O245">
        <v>62.813331519999998</v>
      </c>
      <c r="P245">
        <v>64.342698069999997</v>
      </c>
      <c r="Q245">
        <v>66.386210890000001</v>
      </c>
      <c r="R245">
        <v>68.919601099999994</v>
      </c>
      <c r="S245">
        <v>71.837320500000004</v>
      </c>
      <c r="T245">
        <v>75.053118060000003</v>
      </c>
      <c r="U245">
        <v>78.534856289999894</v>
      </c>
      <c r="V245">
        <v>82.146469539999998</v>
      </c>
      <c r="W245">
        <v>85.833777409999996</v>
      </c>
      <c r="X245">
        <v>89.546806619999998</v>
      </c>
      <c r="Y245">
        <v>93.233320820000003</v>
      </c>
      <c r="Z245">
        <v>96.893774149999999</v>
      </c>
      <c r="AA245">
        <v>100.5300426</v>
      </c>
      <c r="AB245">
        <v>104.1699763</v>
      </c>
      <c r="AC245">
        <v>107.8377426</v>
      </c>
      <c r="AD245">
        <v>111.5464578</v>
      </c>
      <c r="AE245">
        <v>115.2798028</v>
      </c>
      <c r="AF245">
        <v>119.03335749999999</v>
      </c>
      <c r="AG245">
        <v>122.8371593</v>
      </c>
      <c r="AH245">
        <v>126.64423360000001</v>
      </c>
      <c r="AI245">
        <v>130.43313520000001</v>
      </c>
      <c r="AJ245">
        <v>134.1895059</v>
      </c>
      <c r="AK245">
        <v>137.90978480000001</v>
      </c>
      <c r="AL245">
        <v>141.58500340000001</v>
      </c>
      <c r="AM245">
        <v>145.19950009999999</v>
      </c>
      <c r="AN245">
        <v>148.77240800000001</v>
      </c>
      <c r="AO245">
        <v>152.3264752</v>
      </c>
      <c r="AP245">
        <v>155.86437240000001</v>
      </c>
      <c r="AQ245">
        <v>159.4255374</v>
      </c>
      <c r="AR245">
        <v>163.03237659999999</v>
      </c>
      <c r="AS245">
        <v>166.68136340000001</v>
      </c>
      <c r="AT245">
        <v>170.42190049999999</v>
      </c>
      <c r="AU245">
        <v>174.2777949</v>
      </c>
      <c r="AV245">
        <v>178.27344650000001</v>
      </c>
    </row>
    <row r="246" spans="1:48" x14ac:dyDescent="0.25">
      <c r="A246" t="s">
        <v>358</v>
      </c>
      <c r="B246">
        <v>47.526864616101399</v>
      </c>
      <c r="C246">
        <v>49.059130731324501</v>
      </c>
      <c r="D246">
        <v>50.6407971</v>
      </c>
      <c r="E246">
        <v>52.394529179999999</v>
      </c>
      <c r="F246">
        <v>54.413209170000002</v>
      </c>
      <c r="G246">
        <v>56.431900929999998</v>
      </c>
      <c r="H246">
        <v>57.336254750000002</v>
      </c>
      <c r="I246">
        <v>58.054008119999999</v>
      </c>
      <c r="J246">
        <v>58.915370099999997</v>
      </c>
      <c r="K246">
        <v>59.833313650000001</v>
      </c>
      <c r="L246">
        <v>60.518583710000001</v>
      </c>
      <c r="M246">
        <v>61.146174709999997</v>
      </c>
      <c r="N246">
        <v>61.754335300000001</v>
      </c>
      <c r="O246">
        <v>62.813331519999998</v>
      </c>
      <c r="P246">
        <v>64.342698069999997</v>
      </c>
      <c r="Q246">
        <v>66.386210890000001</v>
      </c>
      <c r="R246">
        <v>68.919601099999994</v>
      </c>
      <c r="S246">
        <v>71.837320500000004</v>
      </c>
      <c r="T246">
        <v>75.053118060000003</v>
      </c>
      <c r="U246">
        <v>78.534856289999894</v>
      </c>
      <c r="V246">
        <v>82.146469539999998</v>
      </c>
      <c r="W246">
        <v>85.833777409999996</v>
      </c>
      <c r="X246">
        <v>89.546806619999998</v>
      </c>
      <c r="Y246">
        <v>93.233320820000003</v>
      </c>
      <c r="Z246">
        <v>96.893774149999999</v>
      </c>
      <c r="AA246">
        <v>100.5300426</v>
      </c>
      <c r="AB246">
        <v>104.1699763</v>
      </c>
      <c r="AC246">
        <v>107.8377426</v>
      </c>
      <c r="AD246">
        <v>111.5464578</v>
      </c>
      <c r="AE246">
        <v>115.2798028</v>
      </c>
      <c r="AF246">
        <v>119.03335749999999</v>
      </c>
      <c r="AG246">
        <v>122.8371593</v>
      </c>
      <c r="AH246">
        <v>126.64423360000001</v>
      </c>
      <c r="AI246">
        <v>130.43313520000001</v>
      </c>
      <c r="AJ246">
        <v>134.1895059</v>
      </c>
      <c r="AK246">
        <v>137.90978480000001</v>
      </c>
      <c r="AL246">
        <v>141.58500340000001</v>
      </c>
      <c r="AM246">
        <v>145.19950009999999</v>
      </c>
      <c r="AN246">
        <v>148.77240800000001</v>
      </c>
      <c r="AO246">
        <v>152.3264752</v>
      </c>
      <c r="AP246">
        <v>155.86437240000001</v>
      </c>
      <c r="AQ246">
        <v>159.4255374</v>
      </c>
      <c r="AR246">
        <v>163.03237659999999</v>
      </c>
      <c r="AS246">
        <v>166.68136340000001</v>
      </c>
      <c r="AT246">
        <v>170.42190049999999</v>
      </c>
      <c r="AU246">
        <v>174.2777949</v>
      </c>
      <c r="AV246">
        <v>178.27344650000001</v>
      </c>
    </row>
    <row r="247" spans="1:48" x14ac:dyDescent="0.25">
      <c r="A247" t="s">
        <v>359</v>
      </c>
      <c r="B247">
        <v>47.526864616101399</v>
      </c>
      <c r="C247">
        <v>49.059130731324501</v>
      </c>
      <c r="D247">
        <v>50.6407971</v>
      </c>
      <c r="E247">
        <v>52.394529179999999</v>
      </c>
      <c r="F247">
        <v>54.413209170000002</v>
      </c>
      <c r="G247">
        <v>56.431900929999998</v>
      </c>
      <c r="H247">
        <v>57.336254750000002</v>
      </c>
      <c r="I247">
        <v>58.054008119999999</v>
      </c>
      <c r="J247">
        <v>58.915370099999997</v>
      </c>
      <c r="K247">
        <v>59.833313650000001</v>
      </c>
      <c r="L247">
        <v>60.518583710000001</v>
      </c>
      <c r="M247">
        <v>61.146174709999997</v>
      </c>
      <c r="N247">
        <v>61.754335300000001</v>
      </c>
      <c r="O247">
        <v>62.813331519999998</v>
      </c>
      <c r="P247">
        <v>64.342698069999997</v>
      </c>
      <c r="Q247">
        <v>66.386210890000001</v>
      </c>
      <c r="R247">
        <v>68.919601099999994</v>
      </c>
      <c r="S247">
        <v>71.837320500000004</v>
      </c>
      <c r="T247">
        <v>75.053118060000003</v>
      </c>
      <c r="U247">
        <v>78.534856289999894</v>
      </c>
      <c r="V247">
        <v>82.146469539999998</v>
      </c>
      <c r="W247">
        <v>85.833777409999996</v>
      </c>
      <c r="X247">
        <v>89.546806619999998</v>
      </c>
      <c r="Y247">
        <v>93.233320820000003</v>
      </c>
      <c r="Z247">
        <v>96.893774149999999</v>
      </c>
      <c r="AA247">
        <v>100.5300426</v>
      </c>
      <c r="AB247">
        <v>104.1699763</v>
      </c>
      <c r="AC247">
        <v>107.8377426</v>
      </c>
      <c r="AD247">
        <v>111.5464578</v>
      </c>
      <c r="AE247">
        <v>115.2798028</v>
      </c>
      <c r="AF247">
        <v>119.03335749999999</v>
      </c>
      <c r="AG247">
        <v>122.8371593</v>
      </c>
      <c r="AH247">
        <v>126.64423360000001</v>
      </c>
      <c r="AI247">
        <v>130.43313520000001</v>
      </c>
      <c r="AJ247">
        <v>134.1895059</v>
      </c>
      <c r="AK247">
        <v>137.90978480000001</v>
      </c>
      <c r="AL247">
        <v>141.58500340000001</v>
      </c>
      <c r="AM247">
        <v>145.19950009999999</v>
      </c>
      <c r="AN247">
        <v>148.77240800000001</v>
      </c>
      <c r="AO247">
        <v>152.3264752</v>
      </c>
      <c r="AP247">
        <v>155.86437240000001</v>
      </c>
      <c r="AQ247">
        <v>159.4255374</v>
      </c>
      <c r="AR247">
        <v>163.03237659999999</v>
      </c>
      <c r="AS247">
        <v>166.68136340000001</v>
      </c>
      <c r="AT247">
        <v>170.42190049999999</v>
      </c>
      <c r="AU247">
        <v>174.2777949</v>
      </c>
      <c r="AV247">
        <v>178.27344650000001</v>
      </c>
    </row>
    <row r="248" spans="1:48" x14ac:dyDescent="0.25">
      <c r="A248" t="s">
        <v>360</v>
      </c>
      <c r="B248">
        <v>47.526864616101399</v>
      </c>
      <c r="C248">
        <v>49.059130731324501</v>
      </c>
      <c r="D248">
        <v>50.6407971</v>
      </c>
      <c r="E248">
        <v>52.394529179999999</v>
      </c>
      <c r="F248">
        <v>54.413209170000002</v>
      </c>
      <c r="G248">
        <v>56.431900929999998</v>
      </c>
      <c r="H248">
        <v>57.336254750000002</v>
      </c>
      <c r="I248">
        <v>58.054008119999999</v>
      </c>
      <c r="J248">
        <v>58.915370099999997</v>
      </c>
      <c r="K248">
        <v>59.833313650000001</v>
      </c>
      <c r="L248">
        <v>60.518583710000001</v>
      </c>
      <c r="M248">
        <v>61.146174709999997</v>
      </c>
      <c r="N248">
        <v>61.754335300000001</v>
      </c>
      <c r="O248">
        <v>62.813331519999998</v>
      </c>
      <c r="P248">
        <v>64.342698069999997</v>
      </c>
      <c r="Q248">
        <v>66.386210890000001</v>
      </c>
      <c r="R248">
        <v>68.919601099999994</v>
      </c>
      <c r="S248">
        <v>71.837320500000004</v>
      </c>
      <c r="T248">
        <v>75.053118060000003</v>
      </c>
      <c r="U248">
        <v>78.534856289999894</v>
      </c>
      <c r="V248">
        <v>82.146469539999998</v>
      </c>
      <c r="W248">
        <v>85.833777409999996</v>
      </c>
      <c r="X248">
        <v>89.546806619999998</v>
      </c>
      <c r="Y248">
        <v>93.233320820000003</v>
      </c>
      <c r="Z248">
        <v>96.893774149999999</v>
      </c>
      <c r="AA248">
        <v>100.5300426</v>
      </c>
      <c r="AB248">
        <v>104.1699763</v>
      </c>
      <c r="AC248">
        <v>107.8377426</v>
      </c>
      <c r="AD248">
        <v>111.5464578</v>
      </c>
      <c r="AE248">
        <v>115.2798028</v>
      </c>
      <c r="AF248">
        <v>119.03335749999999</v>
      </c>
      <c r="AG248">
        <v>122.8371593</v>
      </c>
      <c r="AH248">
        <v>126.64423360000001</v>
      </c>
      <c r="AI248">
        <v>130.43313520000001</v>
      </c>
      <c r="AJ248">
        <v>134.1895059</v>
      </c>
      <c r="AK248">
        <v>137.90978480000001</v>
      </c>
      <c r="AL248">
        <v>141.58500340000001</v>
      </c>
      <c r="AM248">
        <v>145.19950009999999</v>
      </c>
      <c r="AN248">
        <v>148.77240800000001</v>
      </c>
      <c r="AO248">
        <v>152.3264752</v>
      </c>
      <c r="AP248">
        <v>155.86437240000001</v>
      </c>
      <c r="AQ248">
        <v>159.4255374</v>
      </c>
      <c r="AR248">
        <v>163.03237659999999</v>
      </c>
      <c r="AS248">
        <v>166.68136340000001</v>
      </c>
      <c r="AT248">
        <v>170.42190049999999</v>
      </c>
      <c r="AU248">
        <v>174.2777949</v>
      </c>
      <c r="AV248">
        <v>178.27344650000001</v>
      </c>
    </row>
    <row r="249" spans="1:48" x14ac:dyDescent="0.25">
      <c r="A249" t="s">
        <v>361</v>
      </c>
      <c r="B249">
        <v>47.526864616101399</v>
      </c>
      <c r="C249">
        <v>49.059130731324501</v>
      </c>
      <c r="D249">
        <v>50.6407971</v>
      </c>
      <c r="E249">
        <v>52.394529179999999</v>
      </c>
      <c r="F249">
        <v>54.413209170000002</v>
      </c>
      <c r="G249">
        <v>56.431900929999998</v>
      </c>
      <c r="H249">
        <v>57.336254750000002</v>
      </c>
      <c r="I249">
        <v>58.054008119999999</v>
      </c>
      <c r="J249">
        <v>58.915370099999997</v>
      </c>
      <c r="K249">
        <v>59.833313650000001</v>
      </c>
      <c r="L249">
        <v>60.518583710000001</v>
      </c>
      <c r="M249">
        <v>61.146174709999997</v>
      </c>
      <c r="N249">
        <v>61.754335300000001</v>
      </c>
      <c r="O249">
        <v>62.813331519999998</v>
      </c>
      <c r="P249">
        <v>64.342698069999997</v>
      </c>
      <c r="Q249">
        <v>66.386210890000001</v>
      </c>
      <c r="R249">
        <v>68.919601099999994</v>
      </c>
      <c r="S249">
        <v>71.837320500000004</v>
      </c>
      <c r="T249">
        <v>75.053118060000003</v>
      </c>
      <c r="U249">
        <v>78.534856289999894</v>
      </c>
      <c r="V249">
        <v>82.146469539999998</v>
      </c>
      <c r="W249">
        <v>85.833777409999996</v>
      </c>
      <c r="X249">
        <v>89.546806619999998</v>
      </c>
      <c r="Y249">
        <v>93.233320820000003</v>
      </c>
      <c r="Z249">
        <v>96.893774149999999</v>
      </c>
      <c r="AA249">
        <v>100.5300426</v>
      </c>
      <c r="AB249">
        <v>104.1699763</v>
      </c>
      <c r="AC249">
        <v>107.8377426</v>
      </c>
      <c r="AD249">
        <v>111.5464578</v>
      </c>
      <c r="AE249">
        <v>115.2798028</v>
      </c>
      <c r="AF249">
        <v>119.03335749999999</v>
      </c>
      <c r="AG249">
        <v>122.8371593</v>
      </c>
      <c r="AH249">
        <v>126.64423360000001</v>
      </c>
      <c r="AI249">
        <v>130.43313520000001</v>
      </c>
      <c r="AJ249">
        <v>134.1895059</v>
      </c>
      <c r="AK249">
        <v>137.90978480000001</v>
      </c>
      <c r="AL249">
        <v>141.58500340000001</v>
      </c>
      <c r="AM249">
        <v>145.19950009999999</v>
      </c>
      <c r="AN249">
        <v>148.77240800000001</v>
      </c>
      <c r="AO249">
        <v>152.3264752</v>
      </c>
      <c r="AP249">
        <v>155.86437240000001</v>
      </c>
      <c r="AQ249">
        <v>159.4255374</v>
      </c>
      <c r="AR249">
        <v>163.03237659999999</v>
      </c>
      <c r="AS249">
        <v>166.68136340000001</v>
      </c>
      <c r="AT249">
        <v>170.42190049999999</v>
      </c>
      <c r="AU249">
        <v>174.2777949</v>
      </c>
      <c r="AV249">
        <v>178.27344650000001</v>
      </c>
    </row>
    <row r="250" spans="1:48" x14ac:dyDescent="0.25">
      <c r="A250" t="s">
        <v>362</v>
      </c>
      <c r="B250">
        <v>47.526864616101399</v>
      </c>
      <c r="C250">
        <v>49.059130731324501</v>
      </c>
      <c r="D250">
        <v>50.6407971</v>
      </c>
      <c r="E250">
        <v>52.394529179999999</v>
      </c>
      <c r="F250">
        <v>54.413209170000002</v>
      </c>
      <c r="G250">
        <v>56.431900929999998</v>
      </c>
      <c r="H250">
        <v>57.336254750000002</v>
      </c>
      <c r="I250">
        <v>58.054008119999999</v>
      </c>
      <c r="J250">
        <v>58.915370099999997</v>
      </c>
      <c r="K250">
        <v>59.833313650000001</v>
      </c>
      <c r="L250">
        <v>60.518583710000001</v>
      </c>
      <c r="M250">
        <v>61.146174709999997</v>
      </c>
      <c r="N250">
        <v>61.754335300000001</v>
      </c>
      <c r="O250">
        <v>62.813331519999998</v>
      </c>
      <c r="P250">
        <v>64.342698069999997</v>
      </c>
      <c r="Q250">
        <v>66.386210890000001</v>
      </c>
      <c r="R250">
        <v>68.919601099999994</v>
      </c>
      <c r="S250">
        <v>71.837320500000004</v>
      </c>
      <c r="T250">
        <v>75.053118060000003</v>
      </c>
      <c r="U250">
        <v>78.534856289999894</v>
      </c>
      <c r="V250">
        <v>82.146469539999998</v>
      </c>
      <c r="W250">
        <v>85.833777409999996</v>
      </c>
      <c r="X250">
        <v>89.546806619999998</v>
      </c>
      <c r="Y250">
        <v>93.233320820000003</v>
      </c>
      <c r="Z250">
        <v>96.893774149999999</v>
      </c>
      <c r="AA250">
        <v>100.5300426</v>
      </c>
      <c r="AB250">
        <v>104.1699763</v>
      </c>
      <c r="AC250">
        <v>107.8377426</v>
      </c>
      <c r="AD250">
        <v>111.5464578</v>
      </c>
      <c r="AE250">
        <v>115.2798028</v>
      </c>
      <c r="AF250">
        <v>119.03335749999999</v>
      </c>
      <c r="AG250">
        <v>122.8371593</v>
      </c>
      <c r="AH250">
        <v>126.64423360000001</v>
      </c>
      <c r="AI250">
        <v>130.43313520000001</v>
      </c>
      <c r="AJ250">
        <v>134.1895059</v>
      </c>
      <c r="AK250">
        <v>137.90978480000001</v>
      </c>
      <c r="AL250">
        <v>141.58500340000001</v>
      </c>
      <c r="AM250">
        <v>145.19950009999999</v>
      </c>
      <c r="AN250">
        <v>148.77240800000001</v>
      </c>
      <c r="AO250">
        <v>152.3264752</v>
      </c>
      <c r="AP250">
        <v>155.86437240000001</v>
      </c>
      <c r="AQ250">
        <v>159.4255374</v>
      </c>
      <c r="AR250">
        <v>163.03237659999999</v>
      </c>
      <c r="AS250">
        <v>166.68136340000001</v>
      </c>
      <c r="AT250">
        <v>170.42190049999999</v>
      </c>
      <c r="AU250">
        <v>174.2777949</v>
      </c>
      <c r="AV250">
        <v>178.27344650000001</v>
      </c>
    </row>
    <row r="251" spans="1:48" x14ac:dyDescent="0.25">
      <c r="A251" t="s">
        <v>363</v>
      </c>
      <c r="B251">
        <v>47.526864616101399</v>
      </c>
      <c r="C251">
        <v>49.059130731324501</v>
      </c>
      <c r="D251">
        <v>50.6407971</v>
      </c>
      <c r="E251">
        <v>52.394529179999999</v>
      </c>
      <c r="F251">
        <v>54.413209170000002</v>
      </c>
      <c r="G251">
        <v>56.431900929999998</v>
      </c>
      <c r="H251">
        <v>57.336254750000002</v>
      </c>
      <c r="I251">
        <v>58.054008119999999</v>
      </c>
      <c r="J251">
        <v>58.915370099999997</v>
      </c>
      <c r="K251">
        <v>59.833313650000001</v>
      </c>
      <c r="L251">
        <v>60.518583710000001</v>
      </c>
      <c r="M251">
        <v>61.146174709999997</v>
      </c>
      <c r="N251">
        <v>61.754335300000001</v>
      </c>
      <c r="O251">
        <v>62.813331519999998</v>
      </c>
      <c r="P251">
        <v>64.342698069999997</v>
      </c>
      <c r="Q251">
        <v>66.386210890000001</v>
      </c>
      <c r="R251">
        <v>68.919601099999994</v>
      </c>
      <c r="S251">
        <v>71.837320500000004</v>
      </c>
      <c r="T251">
        <v>75.053118060000003</v>
      </c>
      <c r="U251">
        <v>78.534856289999894</v>
      </c>
      <c r="V251">
        <v>82.146469539999998</v>
      </c>
      <c r="W251">
        <v>85.833777409999996</v>
      </c>
      <c r="X251">
        <v>89.546806619999998</v>
      </c>
      <c r="Y251">
        <v>93.233320820000003</v>
      </c>
      <c r="Z251">
        <v>96.893774149999999</v>
      </c>
      <c r="AA251">
        <v>100.5300426</v>
      </c>
      <c r="AB251">
        <v>104.1699763</v>
      </c>
      <c r="AC251">
        <v>107.8377426</v>
      </c>
      <c r="AD251">
        <v>111.5464578</v>
      </c>
      <c r="AE251">
        <v>115.2798028</v>
      </c>
      <c r="AF251">
        <v>119.03335749999999</v>
      </c>
      <c r="AG251">
        <v>122.8371593</v>
      </c>
      <c r="AH251">
        <v>126.64423360000001</v>
      </c>
      <c r="AI251">
        <v>130.43313520000001</v>
      </c>
      <c r="AJ251">
        <v>134.1895059</v>
      </c>
      <c r="AK251">
        <v>137.90978480000001</v>
      </c>
      <c r="AL251">
        <v>141.58500340000001</v>
      </c>
      <c r="AM251">
        <v>145.19950009999999</v>
      </c>
      <c r="AN251">
        <v>148.77240800000001</v>
      </c>
      <c r="AO251">
        <v>152.3264752</v>
      </c>
      <c r="AP251">
        <v>155.86437240000001</v>
      </c>
      <c r="AQ251">
        <v>159.4255374</v>
      </c>
      <c r="AR251">
        <v>163.03237659999999</v>
      </c>
      <c r="AS251">
        <v>166.68136340000001</v>
      </c>
      <c r="AT251">
        <v>170.42190049999999</v>
      </c>
      <c r="AU251">
        <v>174.2777949</v>
      </c>
      <c r="AV251">
        <v>178.27344650000001</v>
      </c>
    </row>
    <row r="252" spans="1:48" x14ac:dyDescent="0.25">
      <c r="A252" t="s">
        <v>364</v>
      </c>
      <c r="B252">
        <v>47.526864616101399</v>
      </c>
      <c r="C252">
        <v>49.059130731324501</v>
      </c>
      <c r="D252">
        <v>50.6407971</v>
      </c>
      <c r="E252">
        <v>52.394529179999999</v>
      </c>
      <c r="F252">
        <v>54.413209170000002</v>
      </c>
      <c r="G252">
        <v>56.431900929999998</v>
      </c>
      <c r="H252">
        <v>57.336254750000002</v>
      </c>
      <c r="I252">
        <v>58.054008119999999</v>
      </c>
      <c r="J252">
        <v>58.915370099999997</v>
      </c>
      <c r="K252">
        <v>59.833313650000001</v>
      </c>
      <c r="L252">
        <v>60.518583710000001</v>
      </c>
      <c r="M252">
        <v>61.146174709999997</v>
      </c>
      <c r="N252">
        <v>61.754335300000001</v>
      </c>
      <c r="O252">
        <v>62.813331519999998</v>
      </c>
      <c r="P252">
        <v>64.342698069999997</v>
      </c>
      <c r="Q252">
        <v>66.386210890000001</v>
      </c>
      <c r="R252">
        <v>68.919601099999994</v>
      </c>
      <c r="S252">
        <v>71.837320500000004</v>
      </c>
      <c r="T252">
        <v>75.053118060000003</v>
      </c>
      <c r="U252">
        <v>78.534856289999894</v>
      </c>
      <c r="V252">
        <v>82.146469539999998</v>
      </c>
      <c r="W252">
        <v>85.833777409999996</v>
      </c>
      <c r="X252">
        <v>89.546806619999998</v>
      </c>
      <c r="Y252">
        <v>93.233320820000003</v>
      </c>
      <c r="Z252">
        <v>96.893774149999999</v>
      </c>
      <c r="AA252">
        <v>100.5300426</v>
      </c>
      <c r="AB252">
        <v>104.1699763</v>
      </c>
      <c r="AC252">
        <v>107.8377426</v>
      </c>
      <c r="AD252">
        <v>111.5464578</v>
      </c>
      <c r="AE252">
        <v>115.2798028</v>
      </c>
      <c r="AF252">
        <v>119.03335749999999</v>
      </c>
      <c r="AG252">
        <v>122.8371593</v>
      </c>
      <c r="AH252">
        <v>126.64423360000001</v>
      </c>
      <c r="AI252">
        <v>130.43313520000001</v>
      </c>
      <c r="AJ252">
        <v>134.1895059</v>
      </c>
      <c r="AK252">
        <v>137.90978480000001</v>
      </c>
      <c r="AL252">
        <v>141.58500340000001</v>
      </c>
      <c r="AM252">
        <v>145.19950009999999</v>
      </c>
      <c r="AN252">
        <v>148.77240800000001</v>
      </c>
      <c r="AO252">
        <v>152.3264752</v>
      </c>
      <c r="AP252">
        <v>155.86437240000001</v>
      </c>
      <c r="AQ252">
        <v>159.4255374</v>
      </c>
      <c r="AR252">
        <v>163.03237659999999</v>
      </c>
      <c r="AS252">
        <v>166.68136340000001</v>
      </c>
      <c r="AT252">
        <v>170.42190049999999</v>
      </c>
      <c r="AU252">
        <v>174.2777949</v>
      </c>
      <c r="AV252">
        <v>178.27344650000001</v>
      </c>
    </row>
    <row r="253" spans="1:48" x14ac:dyDescent="0.25">
      <c r="A253" t="s">
        <v>365</v>
      </c>
      <c r="B253">
        <v>47.526864616101399</v>
      </c>
      <c r="C253">
        <v>49.059130731324501</v>
      </c>
      <c r="D253">
        <v>50.6407971</v>
      </c>
      <c r="E253">
        <v>52.394529179999999</v>
      </c>
      <c r="F253">
        <v>54.413209170000002</v>
      </c>
      <c r="G253">
        <v>56.431900929999998</v>
      </c>
      <c r="H253">
        <v>57.336254750000002</v>
      </c>
      <c r="I253">
        <v>58.054008119999999</v>
      </c>
      <c r="J253">
        <v>58.915370099999997</v>
      </c>
      <c r="K253">
        <v>59.833313650000001</v>
      </c>
      <c r="L253">
        <v>60.518583710000001</v>
      </c>
      <c r="M253">
        <v>61.146174709999997</v>
      </c>
      <c r="N253">
        <v>61.754335300000001</v>
      </c>
      <c r="O253">
        <v>62.813331519999998</v>
      </c>
      <c r="P253">
        <v>64.342698069999997</v>
      </c>
      <c r="Q253">
        <v>66.386210890000001</v>
      </c>
      <c r="R253">
        <v>68.919601099999994</v>
      </c>
      <c r="S253">
        <v>71.837320500000004</v>
      </c>
      <c r="T253">
        <v>75.053118060000003</v>
      </c>
      <c r="U253">
        <v>78.534856289999894</v>
      </c>
      <c r="V253">
        <v>82.146469539999998</v>
      </c>
      <c r="W253">
        <v>85.833777409999996</v>
      </c>
      <c r="X253">
        <v>89.546806619999998</v>
      </c>
      <c r="Y253">
        <v>93.233320820000003</v>
      </c>
      <c r="Z253">
        <v>96.893774149999999</v>
      </c>
      <c r="AA253">
        <v>100.5300426</v>
      </c>
      <c r="AB253">
        <v>104.1699763</v>
      </c>
      <c r="AC253">
        <v>107.8377426</v>
      </c>
      <c r="AD253">
        <v>111.5464578</v>
      </c>
      <c r="AE253">
        <v>115.2798028</v>
      </c>
      <c r="AF253">
        <v>119.03335749999999</v>
      </c>
      <c r="AG253">
        <v>122.8371593</v>
      </c>
      <c r="AH253">
        <v>126.64423360000001</v>
      </c>
      <c r="AI253">
        <v>130.43313520000001</v>
      </c>
      <c r="AJ253">
        <v>134.1895059</v>
      </c>
      <c r="AK253">
        <v>137.90978480000001</v>
      </c>
      <c r="AL253">
        <v>141.58500340000001</v>
      </c>
      <c r="AM253">
        <v>145.19950009999999</v>
      </c>
      <c r="AN253">
        <v>148.77240800000001</v>
      </c>
      <c r="AO253">
        <v>152.3264752</v>
      </c>
      <c r="AP253">
        <v>155.86437240000001</v>
      </c>
      <c r="AQ253">
        <v>159.4255374</v>
      </c>
      <c r="AR253">
        <v>163.03237659999999</v>
      </c>
      <c r="AS253">
        <v>166.68136340000001</v>
      </c>
      <c r="AT253">
        <v>170.42190049999999</v>
      </c>
      <c r="AU253">
        <v>174.2777949</v>
      </c>
      <c r="AV253">
        <v>178.27344650000001</v>
      </c>
    </row>
    <row r="254" spans="1:48" x14ac:dyDescent="0.25">
      <c r="A254" t="s">
        <v>366</v>
      </c>
      <c r="B254">
        <v>47.526864616101399</v>
      </c>
      <c r="C254">
        <v>49.059130731324501</v>
      </c>
      <c r="D254">
        <v>50.6407971</v>
      </c>
      <c r="E254">
        <v>52.394529179999999</v>
      </c>
      <c r="F254">
        <v>54.413209170000002</v>
      </c>
      <c r="G254">
        <v>56.431900929999998</v>
      </c>
      <c r="H254">
        <v>57.336254750000002</v>
      </c>
      <c r="I254">
        <v>58.054008119999999</v>
      </c>
      <c r="J254">
        <v>58.915370099999997</v>
      </c>
      <c r="K254">
        <v>59.833313650000001</v>
      </c>
      <c r="L254">
        <v>60.518583710000001</v>
      </c>
      <c r="M254">
        <v>61.146174709999997</v>
      </c>
      <c r="N254">
        <v>61.754335300000001</v>
      </c>
      <c r="O254">
        <v>62.813331519999998</v>
      </c>
      <c r="P254">
        <v>64.342698069999997</v>
      </c>
      <c r="Q254">
        <v>66.386210890000001</v>
      </c>
      <c r="R254">
        <v>68.919601099999994</v>
      </c>
      <c r="S254">
        <v>71.837320500000004</v>
      </c>
      <c r="T254">
        <v>75.053118060000003</v>
      </c>
      <c r="U254">
        <v>78.534856289999894</v>
      </c>
      <c r="V254">
        <v>82.146469539999998</v>
      </c>
      <c r="W254">
        <v>85.833777409999996</v>
      </c>
      <c r="X254">
        <v>89.546806619999998</v>
      </c>
      <c r="Y254">
        <v>93.233320820000003</v>
      </c>
      <c r="Z254">
        <v>96.893774149999999</v>
      </c>
      <c r="AA254">
        <v>100.5300426</v>
      </c>
      <c r="AB254">
        <v>104.1699763</v>
      </c>
      <c r="AC254">
        <v>107.8377426</v>
      </c>
      <c r="AD254">
        <v>111.5464578</v>
      </c>
      <c r="AE254">
        <v>115.2798028</v>
      </c>
      <c r="AF254">
        <v>119.03335749999999</v>
      </c>
      <c r="AG254">
        <v>122.8371593</v>
      </c>
      <c r="AH254">
        <v>126.64423360000001</v>
      </c>
      <c r="AI254">
        <v>130.43313520000001</v>
      </c>
      <c r="AJ254">
        <v>134.1895059</v>
      </c>
      <c r="AK254">
        <v>137.90978480000001</v>
      </c>
      <c r="AL254">
        <v>141.58500340000001</v>
      </c>
      <c r="AM254">
        <v>145.19950009999999</v>
      </c>
      <c r="AN254">
        <v>148.77240800000001</v>
      </c>
      <c r="AO254">
        <v>152.3264752</v>
      </c>
      <c r="AP254">
        <v>155.86437240000001</v>
      </c>
      <c r="AQ254">
        <v>159.4255374</v>
      </c>
      <c r="AR254">
        <v>163.03237659999999</v>
      </c>
      <c r="AS254">
        <v>166.68136340000001</v>
      </c>
      <c r="AT254">
        <v>170.42190049999999</v>
      </c>
      <c r="AU254">
        <v>174.2777949</v>
      </c>
      <c r="AV254">
        <v>178.27344650000001</v>
      </c>
    </row>
    <row r="255" spans="1:48" x14ac:dyDescent="0.25">
      <c r="A255" t="s">
        <v>367</v>
      </c>
      <c r="B255">
        <v>29.3894039145503</v>
      </c>
      <c r="C255">
        <v>30.3369182967554</v>
      </c>
      <c r="D255">
        <v>31.314980540000001</v>
      </c>
      <c r="E255">
        <v>32.399443840000004</v>
      </c>
      <c r="F255">
        <v>33.647744179999997</v>
      </c>
      <c r="G255">
        <v>34.896051810000003</v>
      </c>
      <c r="H255">
        <v>35.455281210000003</v>
      </c>
      <c r="I255">
        <v>35.899121630000003</v>
      </c>
      <c r="J255">
        <v>36.43176596</v>
      </c>
      <c r="K255">
        <v>36.999398900000003</v>
      </c>
      <c r="L255">
        <v>37.423152469999998</v>
      </c>
      <c r="M255">
        <v>37.811238779999996</v>
      </c>
      <c r="N255">
        <v>38.187309810000002</v>
      </c>
      <c r="O255">
        <v>38.842166130000003</v>
      </c>
      <c r="P255">
        <v>39.787887499999997</v>
      </c>
      <c r="Q255">
        <v>41.051543840000001</v>
      </c>
      <c r="R255">
        <v>42.618127889999997</v>
      </c>
      <c r="S255">
        <v>44.422371329999997</v>
      </c>
      <c r="T255">
        <v>46.410938729999998</v>
      </c>
      <c r="U255">
        <v>48.563957070000001</v>
      </c>
      <c r="V255">
        <v>50.797286819999997</v>
      </c>
      <c r="W255">
        <v>53.077424190000002</v>
      </c>
      <c r="X255">
        <v>55.373466989999997</v>
      </c>
      <c r="Y255">
        <v>57.653113580000003</v>
      </c>
      <c r="Z255">
        <v>59.9166448</v>
      </c>
      <c r="AA255">
        <v>62.165220669999997</v>
      </c>
      <c r="AB255">
        <v>64.416063100000002</v>
      </c>
      <c r="AC255">
        <v>66.684116439999997</v>
      </c>
      <c r="AD255">
        <v>68.977491540000003</v>
      </c>
      <c r="AE255">
        <v>71.286097150000003</v>
      </c>
      <c r="AF255">
        <v>73.607199850000001</v>
      </c>
      <c r="AG255">
        <v>75.959374120000007</v>
      </c>
      <c r="AH255">
        <v>78.313571999999894</v>
      </c>
      <c r="AI255">
        <v>80.656532369999894</v>
      </c>
      <c r="AJ255">
        <v>82.979376459999997</v>
      </c>
      <c r="AK255">
        <v>85.279902280000002</v>
      </c>
      <c r="AL255">
        <v>87.552563950000007</v>
      </c>
      <c r="AM255">
        <v>89.787676730000001</v>
      </c>
      <c r="AN255">
        <v>91.997072110000005</v>
      </c>
      <c r="AO255">
        <v>94.194816849999995</v>
      </c>
      <c r="AP255">
        <v>96.382562449999995</v>
      </c>
      <c r="AQ255">
        <v>98.58469624</v>
      </c>
      <c r="AR255">
        <v>100.8150739</v>
      </c>
      <c r="AS255">
        <v>103.07151450000001</v>
      </c>
      <c r="AT255">
        <v>105.3845675</v>
      </c>
      <c r="AU255">
        <v>107.7689544</v>
      </c>
      <c r="AV255">
        <v>110.2397637</v>
      </c>
    </row>
    <row r="256" spans="1:48" x14ac:dyDescent="0.25">
      <c r="A256" t="s">
        <v>368</v>
      </c>
      <c r="B256">
        <v>59.499838190664597</v>
      </c>
      <c r="C256">
        <v>61.418112973931599</v>
      </c>
      <c r="D256">
        <v>63.398232919999998</v>
      </c>
      <c r="E256">
        <v>65.593765419999997</v>
      </c>
      <c r="F256">
        <v>68.120991509999996</v>
      </c>
      <c r="G256">
        <v>70.648232340000007</v>
      </c>
      <c r="H256">
        <v>71.780411099999995</v>
      </c>
      <c r="I256">
        <v>72.678980980000006</v>
      </c>
      <c r="J256">
        <v>73.757337370000002</v>
      </c>
      <c r="K256">
        <v>74.906529379999995</v>
      </c>
      <c r="L256">
        <v>75.764432749999997</v>
      </c>
      <c r="M256">
        <v>76.550126559999995</v>
      </c>
      <c r="N256">
        <v>77.311495039999997</v>
      </c>
      <c r="O256">
        <v>78.637273710000002</v>
      </c>
      <c r="P256">
        <v>80.551918479999998</v>
      </c>
      <c r="Q256">
        <v>83.110233300000004</v>
      </c>
      <c r="R256">
        <v>86.281835479999998</v>
      </c>
      <c r="S256">
        <v>89.934587109999995</v>
      </c>
      <c r="T256">
        <v>93.960508779999998</v>
      </c>
      <c r="U256">
        <v>98.319366939999995</v>
      </c>
      <c r="V256">
        <v>102.8408182</v>
      </c>
      <c r="W256">
        <v>107.4570332</v>
      </c>
      <c r="X256">
        <v>112.1054491</v>
      </c>
      <c r="Y256">
        <v>116.7206705</v>
      </c>
      <c r="Z256">
        <v>121.3032656</v>
      </c>
      <c r="AA256">
        <v>125.85558330000001</v>
      </c>
      <c r="AB256">
        <v>130.41248959999999</v>
      </c>
      <c r="AC256">
        <v>135.00424000000001</v>
      </c>
      <c r="AD256">
        <v>139.6472551</v>
      </c>
      <c r="AE256">
        <v>144.32110489999999</v>
      </c>
      <c r="AF256">
        <v>149.02025549999999</v>
      </c>
      <c r="AG256">
        <v>153.78231160000001</v>
      </c>
      <c r="AH256">
        <v>158.54846449999999</v>
      </c>
      <c r="AI256">
        <v>163.29186670000001</v>
      </c>
      <c r="AJ256">
        <v>167.9945428</v>
      </c>
      <c r="AK256">
        <v>172.6520348</v>
      </c>
      <c r="AL256">
        <v>177.25311490000001</v>
      </c>
      <c r="AM256">
        <v>181.778176</v>
      </c>
      <c r="AN256">
        <v>186.2511714</v>
      </c>
      <c r="AO256">
        <v>190.7005796</v>
      </c>
      <c r="AP256">
        <v>195.1297443</v>
      </c>
      <c r="AQ256">
        <v>199.58803829999999</v>
      </c>
      <c r="AR256">
        <v>204.1035129</v>
      </c>
      <c r="AS256">
        <v>208.6717529</v>
      </c>
      <c r="AT256">
        <v>213.35460670000001</v>
      </c>
      <c r="AU256">
        <v>218.18187839999999</v>
      </c>
      <c r="AV256">
        <v>223.18411499999999</v>
      </c>
    </row>
    <row r="257" spans="1:48" x14ac:dyDescent="0.25">
      <c r="A257" t="s">
        <v>369</v>
      </c>
      <c r="B257">
        <v>47.526864616101399</v>
      </c>
      <c r="C257">
        <v>49.059130731324501</v>
      </c>
      <c r="D257">
        <v>50.6407971</v>
      </c>
      <c r="E257">
        <v>52.394529179999999</v>
      </c>
      <c r="F257">
        <v>54.413209170000002</v>
      </c>
      <c r="G257">
        <v>56.431900929999998</v>
      </c>
      <c r="H257">
        <v>57.336254750000002</v>
      </c>
      <c r="I257">
        <v>58.054008119999999</v>
      </c>
      <c r="J257">
        <v>58.915370099999997</v>
      </c>
      <c r="K257">
        <v>59.833313650000001</v>
      </c>
      <c r="L257">
        <v>60.518583710000001</v>
      </c>
      <c r="M257">
        <v>61.146174709999997</v>
      </c>
      <c r="N257">
        <v>61.754335300000001</v>
      </c>
      <c r="O257">
        <v>62.813331519999998</v>
      </c>
      <c r="P257">
        <v>64.342698069999997</v>
      </c>
      <c r="Q257">
        <v>66.386210890000001</v>
      </c>
      <c r="R257">
        <v>68.919601099999994</v>
      </c>
      <c r="S257">
        <v>71.837320500000004</v>
      </c>
      <c r="T257">
        <v>75.053118060000003</v>
      </c>
      <c r="U257">
        <v>78.534856289999894</v>
      </c>
      <c r="V257">
        <v>82.146469539999998</v>
      </c>
      <c r="W257">
        <v>85.833777409999996</v>
      </c>
      <c r="X257">
        <v>89.546806619999998</v>
      </c>
      <c r="Y257">
        <v>93.233320820000003</v>
      </c>
      <c r="Z257">
        <v>96.893774149999999</v>
      </c>
      <c r="AA257">
        <v>100.5300426</v>
      </c>
      <c r="AB257">
        <v>104.1699763</v>
      </c>
      <c r="AC257">
        <v>107.8377426</v>
      </c>
      <c r="AD257">
        <v>111.5464578</v>
      </c>
      <c r="AE257">
        <v>115.2798028</v>
      </c>
      <c r="AF257">
        <v>119.03335749999999</v>
      </c>
      <c r="AG257">
        <v>122.8371593</v>
      </c>
      <c r="AH257">
        <v>126.64423360000001</v>
      </c>
      <c r="AI257">
        <v>130.43313520000001</v>
      </c>
      <c r="AJ257">
        <v>134.1895059</v>
      </c>
      <c r="AK257">
        <v>137.90978480000001</v>
      </c>
      <c r="AL257">
        <v>141.58500340000001</v>
      </c>
      <c r="AM257">
        <v>145.19950009999999</v>
      </c>
      <c r="AN257">
        <v>148.77240800000001</v>
      </c>
      <c r="AO257">
        <v>152.3264752</v>
      </c>
      <c r="AP257">
        <v>155.86437240000001</v>
      </c>
      <c r="AQ257">
        <v>159.4255374</v>
      </c>
      <c r="AR257">
        <v>163.03237659999999</v>
      </c>
      <c r="AS257">
        <v>166.68136340000001</v>
      </c>
      <c r="AT257">
        <v>170.42190049999999</v>
      </c>
      <c r="AU257">
        <v>174.2777949</v>
      </c>
      <c r="AV257">
        <v>178.27344650000001</v>
      </c>
    </row>
    <row r="258" spans="1:48" x14ac:dyDescent="0.25">
      <c r="A258" t="s">
        <v>370</v>
      </c>
      <c r="B258">
        <v>47.526864616101399</v>
      </c>
      <c r="C258">
        <v>49.059130731324501</v>
      </c>
      <c r="D258">
        <v>50.64079787</v>
      </c>
      <c r="E258">
        <v>52.398018409999999</v>
      </c>
      <c r="F258">
        <v>54.521308779999998</v>
      </c>
      <c r="G258">
        <v>56.542548719999999</v>
      </c>
      <c r="H258">
        <v>57.448073149999999</v>
      </c>
      <c r="I258">
        <v>58.260089229999998</v>
      </c>
      <c r="J258">
        <v>59.180964420000002</v>
      </c>
      <c r="K258">
        <v>60.268283279999999</v>
      </c>
      <c r="L258">
        <v>61.001057950000003</v>
      </c>
      <c r="M258">
        <v>61.796551780000001</v>
      </c>
      <c r="N258">
        <v>62.463007419999997</v>
      </c>
      <c r="O258">
        <v>63.59430931</v>
      </c>
      <c r="P258">
        <v>65.201362700000004</v>
      </c>
      <c r="Q258">
        <v>67.323793030000004</v>
      </c>
      <c r="R258">
        <v>69.939351849999994</v>
      </c>
      <c r="S258">
        <v>72.935609799999995</v>
      </c>
      <c r="T258">
        <v>76.264935469999998</v>
      </c>
      <c r="U258">
        <v>79.913694070000005</v>
      </c>
      <c r="V258">
        <v>83.724737020000006</v>
      </c>
      <c r="W258">
        <v>87.644530290000006</v>
      </c>
      <c r="X258">
        <v>91.62495251</v>
      </c>
      <c r="Y258">
        <v>95.600984550000007</v>
      </c>
      <c r="Z258">
        <v>99.586014140000003</v>
      </c>
      <c r="AA258">
        <v>103.56221619999999</v>
      </c>
      <c r="AB258">
        <v>107.5779793</v>
      </c>
      <c r="AC258">
        <v>111.62453410000001</v>
      </c>
      <c r="AD258">
        <v>115.7512491</v>
      </c>
      <c r="AE258">
        <v>119.9342817</v>
      </c>
      <c r="AF258">
        <v>124.11765200000001</v>
      </c>
      <c r="AG258">
        <v>128.39329309999999</v>
      </c>
      <c r="AH258">
        <v>132.66770320000001</v>
      </c>
      <c r="AI258">
        <v>136.93268789999999</v>
      </c>
      <c r="AJ258">
        <v>141.1589725</v>
      </c>
      <c r="AK258">
        <v>145.34829999999999</v>
      </c>
      <c r="AL258">
        <v>149.50323800000001</v>
      </c>
      <c r="AM258">
        <v>153.58130059999999</v>
      </c>
      <c r="AN258">
        <v>157.5985177</v>
      </c>
      <c r="AO258">
        <v>161.61110310000001</v>
      </c>
      <c r="AP258">
        <v>165.5867082</v>
      </c>
      <c r="AQ258">
        <v>169.57748079999999</v>
      </c>
      <c r="AR258">
        <v>173.64612919999999</v>
      </c>
      <c r="AS258">
        <v>177.73634440000001</v>
      </c>
      <c r="AT258">
        <v>181.92490280000001</v>
      </c>
      <c r="AU258">
        <v>186.23938630000001</v>
      </c>
      <c r="AV258">
        <v>190.69725819999999</v>
      </c>
    </row>
    <row r="259" spans="1:48" x14ac:dyDescent="0.25">
      <c r="A259" t="s">
        <v>371</v>
      </c>
      <c r="B259">
        <v>473.66440323866999</v>
      </c>
      <c r="C259">
        <v>475.56248858078999</v>
      </c>
      <c r="D259">
        <v>477.46815939999999</v>
      </c>
      <c r="E259">
        <v>481.27905040000002</v>
      </c>
      <c r="F259">
        <v>475.457179</v>
      </c>
      <c r="G259">
        <v>467.02072470000002</v>
      </c>
      <c r="H259">
        <v>470.24615699999998</v>
      </c>
      <c r="I259">
        <v>466.25478909999998</v>
      </c>
      <c r="J259">
        <v>463.2585201</v>
      </c>
      <c r="K259">
        <v>450.7301286</v>
      </c>
      <c r="L259">
        <v>451.7989116</v>
      </c>
      <c r="M259">
        <v>448.41291180000002</v>
      </c>
      <c r="N259">
        <v>448.41048619999998</v>
      </c>
      <c r="O259">
        <v>449.76762669999999</v>
      </c>
      <c r="P259">
        <v>451.66395419999998</v>
      </c>
      <c r="Q259">
        <v>453.53994719999997</v>
      </c>
      <c r="R259">
        <v>455.05805409999999</v>
      </c>
      <c r="S259">
        <v>456.16418970000001</v>
      </c>
      <c r="T259">
        <v>454.7084418</v>
      </c>
      <c r="U259">
        <v>450.54708149999999</v>
      </c>
      <c r="V259">
        <v>444.773844</v>
      </c>
      <c r="W259">
        <v>438.07272690000002</v>
      </c>
      <c r="X259">
        <v>430.99359620000001</v>
      </c>
      <c r="Y259">
        <v>423.97385350000002</v>
      </c>
      <c r="Z259">
        <v>417.17499809999998</v>
      </c>
      <c r="AA259">
        <v>410.78002600000002</v>
      </c>
      <c r="AB259">
        <v>404.75101569999998</v>
      </c>
      <c r="AC259">
        <v>399.25296259999999</v>
      </c>
      <c r="AD259">
        <v>394.10461609999999</v>
      </c>
      <c r="AE259">
        <v>389.28021649999999</v>
      </c>
      <c r="AF259">
        <v>384.86897800000003</v>
      </c>
      <c r="AG259">
        <v>380.59867609999998</v>
      </c>
      <c r="AH259">
        <v>376.5468209</v>
      </c>
      <c r="AI259">
        <v>372.69097749999997</v>
      </c>
      <c r="AJ259">
        <v>369.05148329999997</v>
      </c>
      <c r="AK259">
        <v>365.60154970000002</v>
      </c>
      <c r="AL259">
        <v>362.29994319999997</v>
      </c>
      <c r="AM259">
        <v>359.23574939999997</v>
      </c>
      <c r="AN259">
        <v>356.4040005</v>
      </c>
      <c r="AO259">
        <v>353.71447749999999</v>
      </c>
      <c r="AP259">
        <v>351.25365740000001</v>
      </c>
      <c r="AQ259">
        <v>348.96783240000002</v>
      </c>
      <c r="AR259">
        <v>346.75247589999998</v>
      </c>
      <c r="AS259">
        <v>344.73415870000002</v>
      </c>
      <c r="AT259">
        <v>342.82966820000001</v>
      </c>
      <c r="AU259">
        <v>341.01897989999998</v>
      </c>
      <c r="AV259">
        <v>339.31325290000001</v>
      </c>
    </row>
    <row r="260" spans="1:48" x14ac:dyDescent="0.25">
      <c r="A260" t="s">
        <v>372</v>
      </c>
      <c r="B260">
        <v>13.092973964278301</v>
      </c>
      <c r="C260">
        <v>13.1454406090091</v>
      </c>
      <c r="D260">
        <v>13.19811672</v>
      </c>
      <c r="E260">
        <v>13.13966312</v>
      </c>
      <c r="F260">
        <v>12.89433627</v>
      </c>
      <c r="G260">
        <v>11.834356809999999</v>
      </c>
      <c r="H260">
        <v>11.74191252</v>
      </c>
      <c r="I260">
        <v>11.758128599999999</v>
      </c>
      <c r="J260">
        <v>11.725352170000001</v>
      </c>
      <c r="K260">
        <v>11.643037870000001</v>
      </c>
      <c r="L260">
        <v>11.66564329</v>
      </c>
      <c r="M260">
        <v>11.8873555</v>
      </c>
      <c r="N260">
        <v>12.101316150000001</v>
      </c>
      <c r="O260">
        <v>12.30123021</v>
      </c>
      <c r="P260">
        <v>12.477364359999999</v>
      </c>
      <c r="Q260">
        <v>12.63143114</v>
      </c>
      <c r="R260">
        <v>12.760821229999999</v>
      </c>
      <c r="S260">
        <v>12.85124778</v>
      </c>
      <c r="T260">
        <v>12.74041115</v>
      </c>
      <c r="U260">
        <v>12.681401859999999</v>
      </c>
      <c r="V260">
        <v>12.64958524</v>
      </c>
      <c r="W260">
        <v>12.63288112</v>
      </c>
      <c r="X260">
        <v>12.63310356</v>
      </c>
      <c r="Y260">
        <v>12.650609680000001</v>
      </c>
      <c r="Z260">
        <v>12.680614780000001</v>
      </c>
      <c r="AA260">
        <v>12.716881300000001</v>
      </c>
      <c r="AB260">
        <v>12.743685920000001</v>
      </c>
      <c r="AC260">
        <v>12.786773</v>
      </c>
      <c r="AD260">
        <v>12.81889559</v>
      </c>
      <c r="AE260">
        <v>12.828807019999999</v>
      </c>
      <c r="AF260">
        <v>12.81680738</v>
      </c>
      <c r="AG260">
        <v>12.782947500000001</v>
      </c>
      <c r="AH260">
        <v>12.731567760000001</v>
      </c>
      <c r="AI260">
        <v>12.670999610000001</v>
      </c>
      <c r="AJ260">
        <v>12.605295310000001</v>
      </c>
      <c r="AK260">
        <v>12.53718098</v>
      </c>
      <c r="AL260">
        <v>12.467721839999999</v>
      </c>
      <c r="AM260">
        <v>12.400389759999999</v>
      </c>
      <c r="AN260">
        <v>12.335704829999999</v>
      </c>
      <c r="AO260">
        <v>12.27319863</v>
      </c>
      <c r="AP260">
        <v>12.2136666</v>
      </c>
      <c r="AQ260">
        <v>12.156138690000001</v>
      </c>
      <c r="AR260">
        <v>12.09983092</v>
      </c>
      <c r="AS260">
        <v>12.04565612</v>
      </c>
      <c r="AT260">
        <v>11.992481740000001</v>
      </c>
      <c r="AU260">
        <v>11.939619090000001</v>
      </c>
      <c r="AV260">
        <v>11.95909548</v>
      </c>
    </row>
    <row r="261" spans="1:48" x14ac:dyDescent="0.25">
      <c r="A261" t="s">
        <v>373</v>
      </c>
      <c r="B261">
        <v>13.092973964278301</v>
      </c>
      <c r="C261">
        <v>13.1454406090091</v>
      </c>
      <c r="D261">
        <v>13.19811737</v>
      </c>
      <c r="E261">
        <v>13.2040203</v>
      </c>
      <c r="F261">
        <v>12.69929467</v>
      </c>
      <c r="G261">
        <v>11.39556108</v>
      </c>
      <c r="H261">
        <v>10.91588743</v>
      </c>
      <c r="I261">
        <v>11.27838246</v>
      </c>
      <c r="J261">
        <v>11.01106659</v>
      </c>
      <c r="K261">
        <v>10.614197389999999</v>
      </c>
      <c r="L261">
        <v>10.425047040000001</v>
      </c>
      <c r="M261">
        <v>10.210510299999999</v>
      </c>
      <c r="N261">
        <v>10.2268574</v>
      </c>
      <c r="O261">
        <v>10.31659842</v>
      </c>
      <c r="P261">
        <v>10.43016999</v>
      </c>
      <c r="Q261">
        <v>10.540789849999999</v>
      </c>
      <c r="R261">
        <v>10.63443322</v>
      </c>
      <c r="S261">
        <v>10.70516729</v>
      </c>
      <c r="T261">
        <v>10.607314300000001</v>
      </c>
      <c r="U261">
        <v>10.40248431</v>
      </c>
      <c r="V261">
        <v>10.15158171</v>
      </c>
      <c r="W261">
        <v>9.883221485</v>
      </c>
      <c r="X261">
        <v>9.6158719470000005</v>
      </c>
      <c r="Y261">
        <v>9.3652976880000001</v>
      </c>
      <c r="Z261">
        <v>9.1351664990000003</v>
      </c>
      <c r="AA261">
        <v>8.9305364800000007</v>
      </c>
      <c r="AB261">
        <v>8.7469612469999998</v>
      </c>
      <c r="AC261">
        <v>8.5897957050000002</v>
      </c>
      <c r="AD261">
        <v>8.4500409760000004</v>
      </c>
      <c r="AE261">
        <v>8.3244800950000002</v>
      </c>
      <c r="AF261">
        <v>8.2150530419999903</v>
      </c>
      <c r="AG261">
        <v>8.1102420199999994</v>
      </c>
      <c r="AH261">
        <v>8.0114134700000008</v>
      </c>
      <c r="AI261">
        <v>7.9170122120000004</v>
      </c>
      <c r="AJ261">
        <v>7.8271552660000001</v>
      </c>
      <c r="AK261">
        <v>7.7406883300000002</v>
      </c>
      <c r="AL261">
        <v>7.6559203450000002</v>
      </c>
      <c r="AM261">
        <v>7.5758746419999996</v>
      </c>
      <c r="AN261">
        <v>7.500744096</v>
      </c>
      <c r="AO261">
        <v>7.427936968</v>
      </c>
      <c r="AP261">
        <v>7.3605518749999996</v>
      </c>
      <c r="AQ261">
        <v>7.2973114179999996</v>
      </c>
      <c r="AR261">
        <v>7.2352688470000004</v>
      </c>
      <c r="AS261">
        <v>7.1784543310000002</v>
      </c>
      <c r="AT261">
        <v>7.1246784889999999</v>
      </c>
      <c r="AU261">
        <v>7.0736435220000002</v>
      </c>
      <c r="AV261">
        <v>7.0271112980000003</v>
      </c>
    </row>
    <row r="262" spans="1:48" x14ac:dyDescent="0.25">
      <c r="A262" t="s">
        <v>374</v>
      </c>
      <c r="B262">
        <v>13.092973964278301</v>
      </c>
      <c r="C262">
        <v>13.1454406090091</v>
      </c>
      <c r="D262">
        <v>13.198117379999999</v>
      </c>
      <c r="E262">
        <v>13.2220075</v>
      </c>
      <c r="F262">
        <v>12.73010734</v>
      </c>
      <c r="G262">
        <v>11.413633600000001</v>
      </c>
      <c r="H262">
        <v>10.9434413</v>
      </c>
      <c r="I262">
        <v>11.3661426</v>
      </c>
      <c r="J262">
        <v>11.07840852</v>
      </c>
      <c r="K262">
        <v>10.654912019999999</v>
      </c>
      <c r="L262">
        <v>10.45548174</v>
      </c>
      <c r="M262">
        <v>10.214891189999999</v>
      </c>
      <c r="N262">
        <v>10.330474280000001</v>
      </c>
      <c r="O262">
        <v>10.41525908</v>
      </c>
      <c r="P262">
        <v>10.493400100000001</v>
      </c>
      <c r="Q262">
        <v>10.57065633</v>
      </c>
      <c r="R262">
        <v>10.639841629999999</v>
      </c>
      <c r="S262">
        <v>10.7070425</v>
      </c>
      <c r="T262">
        <v>10.708810890000001</v>
      </c>
      <c r="U262">
        <v>10.608206600000001</v>
      </c>
      <c r="V262">
        <v>10.503680210000001</v>
      </c>
      <c r="W262">
        <v>10.3968253</v>
      </c>
      <c r="X262">
        <v>10.2852941</v>
      </c>
      <c r="Y262">
        <v>10.200405399999999</v>
      </c>
      <c r="Z262">
        <v>10.117005669999999</v>
      </c>
      <c r="AA262">
        <v>10.06633195</v>
      </c>
      <c r="AB262">
        <v>10.008020800000001</v>
      </c>
      <c r="AC262">
        <v>9.9941117599999902</v>
      </c>
      <c r="AD262">
        <v>9.9608304560000001</v>
      </c>
      <c r="AE262">
        <v>9.9113545100000007</v>
      </c>
      <c r="AF262">
        <v>9.9075541769999997</v>
      </c>
      <c r="AG262">
        <v>9.8574884859999994</v>
      </c>
      <c r="AH262">
        <v>9.8115218790000007</v>
      </c>
      <c r="AI262">
        <v>9.7525072710000007</v>
      </c>
      <c r="AJ262">
        <v>9.6947037779999903</v>
      </c>
      <c r="AK262">
        <v>9.6304857259999999</v>
      </c>
      <c r="AL262">
        <v>9.5458716110000008</v>
      </c>
      <c r="AM262">
        <v>9.4711423440000004</v>
      </c>
      <c r="AN262">
        <v>9.4101587860000002</v>
      </c>
      <c r="AO262">
        <v>9.3314569800000005</v>
      </c>
      <c r="AP262">
        <v>9.2712879489999995</v>
      </c>
      <c r="AQ262">
        <v>9.2191900400000009</v>
      </c>
      <c r="AR262">
        <v>9.1407717460000004</v>
      </c>
      <c r="AS262">
        <v>9.0852155529999994</v>
      </c>
      <c r="AT262">
        <v>9.0308986040000008</v>
      </c>
      <c r="AU262">
        <v>8.9768763739999997</v>
      </c>
      <c r="AV262">
        <v>8.9311991850000005</v>
      </c>
    </row>
    <row r="263" spans="1:48" x14ac:dyDescent="0.25">
      <c r="A263" t="s">
        <v>375</v>
      </c>
      <c r="B263">
        <v>13.092973964278301</v>
      </c>
      <c r="C263">
        <v>13.1454406090091</v>
      </c>
      <c r="D263">
        <v>13.198117249999999</v>
      </c>
      <c r="E263">
        <v>13.235225509999999</v>
      </c>
      <c r="F263">
        <v>12.95569678</v>
      </c>
      <c r="G263">
        <v>11.993388700000001</v>
      </c>
      <c r="H263">
        <v>11.847493269999999</v>
      </c>
      <c r="I263">
        <v>11.58911432</v>
      </c>
      <c r="J263">
        <v>11.13834346</v>
      </c>
      <c r="K263">
        <v>10.871230840000001</v>
      </c>
      <c r="L263">
        <v>10.6444195</v>
      </c>
      <c r="M263">
        <v>10.588621849999999</v>
      </c>
      <c r="N263">
        <v>10.597626419999999</v>
      </c>
      <c r="O263">
        <v>10.62547416</v>
      </c>
      <c r="P263">
        <v>10.656790320000001</v>
      </c>
      <c r="Q263">
        <v>10.678105690000001</v>
      </c>
      <c r="R263">
        <v>10.681173360000001</v>
      </c>
      <c r="S263">
        <v>10.66232057</v>
      </c>
      <c r="T263">
        <v>10.53694986</v>
      </c>
      <c r="U263">
        <v>10.309468770000001</v>
      </c>
      <c r="V263">
        <v>10.03578233</v>
      </c>
      <c r="W263">
        <v>9.7419911119999902</v>
      </c>
      <c r="X263">
        <v>9.4457970099999997</v>
      </c>
      <c r="Y263">
        <v>9.1617330500000005</v>
      </c>
      <c r="Z263">
        <v>8.8950013000000006</v>
      </c>
      <c r="AA263">
        <v>8.6496616609999997</v>
      </c>
      <c r="AB263">
        <v>8.4246955710000009</v>
      </c>
      <c r="AC263">
        <v>8.2232709439999905</v>
      </c>
      <c r="AD263">
        <v>8.0403707709999903</v>
      </c>
      <c r="AE263">
        <v>7.8742733439999997</v>
      </c>
      <c r="AF263">
        <v>7.7247801530000002</v>
      </c>
      <c r="AG263">
        <v>7.5864425049999999</v>
      </c>
      <c r="AH263">
        <v>7.4585163789999998</v>
      </c>
      <c r="AI263">
        <v>7.3417248009999998</v>
      </c>
      <c r="AJ263">
        <v>7.235163462</v>
      </c>
      <c r="AK263">
        <v>7.1377564739999997</v>
      </c>
      <c r="AL263">
        <v>7.049608697</v>
      </c>
      <c r="AM263">
        <v>6.9703790029999997</v>
      </c>
      <c r="AN263">
        <v>6.8987544720000002</v>
      </c>
      <c r="AO263">
        <v>6.8333705240000002</v>
      </c>
      <c r="AP263">
        <v>6.7746200500000002</v>
      </c>
      <c r="AQ263">
        <v>6.7213521309999997</v>
      </c>
      <c r="AR263">
        <v>6.6725264419999997</v>
      </c>
      <c r="AS263">
        <v>6.6288363800000001</v>
      </c>
      <c r="AT263">
        <v>6.5890361669999997</v>
      </c>
      <c r="AU263">
        <v>6.5524211829999999</v>
      </c>
      <c r="AV263">
        <v>6.5189360680000004</v>
      </c>
    </row>
    <row r="264" spans="1:48" x14ac:dyDescent="0.25">
      <c r="A264" t="s">
        <v>376</v>
      </c>
      <c r="B264">
        <v>13.092973964278301</v>
      </c>
      <c r="C264">
        <v>13.1454406090091</v>
      </c>
      <c r="D264">
        <v>13.19811726</v>
      </c>
      <c r="E264">
        <v>13.206243349999999</v>
      </c>
      <c r="F264">
        <v>13.218973869999999</v>
      </c>
      <c r="G264">
        <v>12.6242897</v>
      </c>
      <c r="H264">
        <v>12.52759535</v>
      </c>
      <c r="I264">
        <v>12.534765</v>
      </c>
      <c r="J264">
        <v>12.352069330000001</v>
      </c>
      <c r="K264">
        <v>12.191324740000001</v>
      </c>
      <c r="L264">
        <v>12.0145044</v>
      </c>
      <c r="M264">
        <v>11.914373400000001</v>
      </c>
      <c r="N264">
        <v>11.94147186</v>
      </c>
      <c r="O264">
        <v>12.02156892</v>
      </c>
      <c r="P264">
        <v>12.11466841</v>
      </c>
      <c r="Q264">
        <v>12.196927690000001</v>
      </c>
      <c r="R264">
        <v>12.254269389999999</v>
      </c>
      <c r="S264">
        <v>12.280397089999999</v>
      </c>
      <c r="T264">
        <v>12.13135295</v>
      </c>
      <c r="U264">
        <v>11.863432700000001</v>
      </c>
      <c r="V264">
        <v>11.534553600000001</v>
      </c>
      <c r="W264">
        <v>11.17677583</v>
      </c>
      <c r="X264">
        <v>10.81253798</v>
      </c>
      <c r="Y264">
        <v>10.457640960000001</v>
      </c>
      <c r="Z264">
        <v>10.118853100000001</v>
      </c>
      <c r="AA264">
        <v>9.801087528</v>
      </c>
      <c r="AB264">
        <v>9.5039626580000007</v>
      </c>
      <c r="AC264">
        <v>9.2331731000000001</v>
      </c>
      <c r="AD264">
        <v>8.9847139269999996</v>
      </c>
      <c r="AE264">
        <v>8.7563944439999997</v>
      </c>
      <c r="AF264">
        <v>8.547801583</v>
      </c>
      <c r="AG264">
        <v>8.3528797939999997</v>
      </c>
      <c r="AH264">
        <v>8.1711306540000006</v>
      </c>
      <c r="AI264">
        <v>8.0020737299999904</v>
      </c>
      <c r="AJ264">
        <v>7.8448336300000001</v>
      </c>
      <c r="AK264">
        <v>7.6981358120000003</v>
      </c>
      <c r="AL264">
        <v>7.560496713</v>
      </c>
      <c r="AM264">
        <v>7.4328834779999999</v>
      </c>
      <c r="AN264">
        <v>7.3145095549999999</v>
      </c>
      <c r="AO264">
        <v>7.2034408440000002</v>
      </c>
      <c r="AP264">
        <v>7.1001479710000002</v>
      </c>
      <c r="AQ264">
        <v>7.0031933180000001</v>
      </c>
      <c r="AR264">
        <v>6.9107060889999996</v>
      </c>
      <c r="AS264">
        <v>6.8238269300000001</v>
      </c>
      <c r="AT264">
        <v>6.74091168</v>
      </c>
      <c r="AU264">
        <v>6.6610941590000001</v>
      </c>
      <c r="AV264">
        <v>6.5848079129999997</v>
      </c>
    </row>
    <row r="265" spans="1:48" x14ac:dyDescent="0.25">
      <c r="A265" t="s">
        <v>377</v>
      </c>
      <c r="B265">
        <v>13.092973964278301</v>
      </c>
      <c r="C265">
        <v>13.1454406090091</v>
      </c>
      <c r="D265">
        <v>13.19811737</v>
      </c>
      <c r="E265">
        <v>13.220001180000001</v>
      </c>
      <c r="F265">
        <v>13.264019190000001</v>
      </c>
      <c r="G265">
        <v>12.73186383</v>
      </c>
      <c r="H265">
        <v>12.672794659999999</v>
      </c>
      <c r="I265">
        <v>12.74113326</v>
      </c>
      <c r="J265">
        <v>12.694731750000001</v>
      </c>
      <c r="K265">
        <v>12.6573216</v>
      </c>
      <c r="L265">
        <v>12.60045773</v>
      </c>
      <c r="M265">
        <v>12.58233223</v>
      </c>
      <c r="N265">
        <v>12.699984300000001</v>
      </c>
      <c r="O265">
        <v>12.835121150000001</v>
      </c>
      <c r="P265">
        <v>12.94013927</v>
      </c>
      <c r="Q265">
        <v>13.00006185</v>
      </c>
      <c r="R265">
        <v>13.013931149999999</v>
      </c>
      <c r="S265">
        <v>12.983974720000001</v>
      </c>
      <c r="T265">
        <v>12.764434960000001</v>
      </c>
      <c r="U265">
        <v>12.42848394</v>
      </c>
      <c r="V265">
        <v>12.024426849999999</v>
      </c>
      <c r="W265">
        <v>11.58660371</v>
      </c>
      <c r="X265">
        <v>11.14814554</v>
      </c>
      <c r="Y265">
        <v>10.72382314</v>
      </c>
      <c r="Z265">
        <v>10.31983389</v>
      </c>
      <c r="AA265">
        <v>9.9380510720000004</v>
      </c>
      <c r="AB265">
        <v>9.5782369440000004</v>
      </c>
      <c r="AC265">
        <v>9.2532617479999999</v>
      </c>
      <c r="AD265">
        <v>8.9613467199999999</v>
      </c>
      <c r="AE265">
        <v>8.6967163880000005</v>
      </c>
      <c r="AF265">
        <v>8.4535290429999996</v>
      </c>
      <c r="AG265">
        <v>8.2271565360000007</v>
      </c>
      <c r="AH265">
        <v>8.0145570290000006</v>
      </c>
      <c r="AI265">
        <v>7.8134444280000004</v>
      </c>
      <c r="AJ265">
        <v>7.6224628579999996</v>
      </c>
      <c r="AK265">
        <v>7.4406791229999998</v>
      </c>
      <c r="AL265">
        <v>7.2674429109999998</v>
      </c>
      <c r="AM265">
        <v>7.1026123940000003</v>
      </c>
      <c r="AN265">
        <v>6.9456110200000003</v>
      </c>
      <c r="AO265">
        <v>6.7955988219999997</v>
      </c>
      <c r="AP265">
        <v>6.6516798220000002</v>
      </c>
      <c r="AQ265">
        <v>6.5130532060000004</v>
      </c>
      <c r="AR265">
        <v>6.3788978690000002</v>
      </c>
      <c r="AS265">
        <v>6.2484467300000004</v>
      </c>
      <c r="AT265">
        <v>6.1210090270000004</v>
      </c>
      <c r="AU265">
        <v>5.9958857739999996</v>
      </c>
      <c r="AV265">
        <v>5.8721525320000003</v>
      </c>
    </row>
    <row r="266" spans="1:48" x14ac:dyDescent="0.25">
      <c r="A266" t="s">
        <v>378</v>
      </c>
      <c r="B266">
        <v>13.092973964278301</v>
      </c>
      <c r="C266">
        <v>13.1454406090091</v>
      </c>
      <c r="D266">
        <v>13.198117480000001</v>
      </c>
      <c r="E266">
        <v>13.39913415</v>
      </c>
      <c r="F266">
        <v>13.300640509999999</v>
      </c>
      <c r="G266">
        <v>12.12696472</v>
      </c>
      <c r="H266">
        <v>11.880634349999999</v>
      </c>
      <c r="I266">
        <v>11.962281450000001</v>
      </c>
      <c r="J266">
        <v>11.69585876</v>
      </c>
      <c r="K266">
        <v>11.215323570000001</v>
      </c>
      <c r="L266">
        <v>10.80434412</v>
      </c>
      <c r="M266">
        <v>10.72567274</v>
      </c>
      <c r="N266">
        <v>10.770989030000001</v>
      </c>
      <c r="O266">
        <v>10.849042499999999</v>
      </c>
      <c r="P266">
        <v>10.9435766</v>
      </c>
      <c r="Q266">
        <v>11.03942812</v>
      </c>
      <c r="R266">
        <v>11.124518180000001</v>
      </c>
      <c r="S266">
        <v>11.1926234</v>
      </c>
      <c r="T266">
        <v>10.763409899999999</v>
      </c>
      <c r="U266">
        <v>10.124856299999999</v>
      </c>
      <c r="V266">
        <v>9.466333058</v>
      </c>
      <c r="W266">
        <v>8.8573699260000005</v>
      </c>
      <c r="X266">
        <v>8.3240946999999998</v>
      </c>
      <c r="Y266">
        <v>7.8774295070000004</v>
      </c>
      <c r="Z266">
        <v>7.5058280210000001</v>
      </c>
      <c r="AA266">
        <v>7.2044119880000004</v>
      </c>
      <c r="AB266">
        <v>6.9544271010000003</v>
      </c>
      <c r="AC266">
        <v>6.7601049949999998</v>
      </c>
      <c r="AD266">
        <v>6.5984953529999997</v>
      </c>
      <c r="AE266">
        <v>6.4622297599999996</v>
      </c>
      <c r="AF266">
        <v>6.3552404520000003</v>
      </c>
      <c r="AG266">
        <v>6.2577473890000004</v>
      </c>
      <c r="AH266">
        <v>6.1732593959999997</v>
      </c>
      <c r="AI266">
        <v>6.0999327130000003</v>
      </c>
      <c r="AJ266">
        <v>6.0376391439999999</v>
      </c>
      <c r="AK266">
        <v>5.9836215150000003</v>
      </c>
      <c r="AL266">
        <v>5.9342074370000004</v>
      </c>
      <c r="AM266">
        <v>5.8938242040000004</v>
      </c>
      <c r="AN266">
        <v>5.8618022859999996</v>
      </c>
      <c r="AO266">
        <v>5.8329845970000003</v>
      </c>
      <c r="AP266">
        <v>5.8119403690000002</v>
      </c>
      <c r="AQ266">
        <v>5.7961340720000001</v>
      </c>
      <c r="AR266">
        <v>5.7807192120000002</v>
      </c>
      <c r="AS266">
        <v>5.7722959180000002</v>
      </c>
      <c r="AT266">
        <v>5.767349222</v>
      </c>
      <c r="AU266">
        <v>5.7652930939999996</v>
      </c>
      <c r="AV266">
        <v>5.7814226509999997</v>
      </c>
    </row>
    <row r="267" spans="1:48" x14ac:dyDescent="0.25">
      <c r="A267" t="s">
        <v>379</v>
      </c>
      <c r="B267">
        <v>13.092973964278301</v>
      </c>
      <c r="C267">
        <v>13.1454406090091</v>
      </c>
      <c r="D267">
        <v>13.19811728</v>
      </c>
      <c r="E267">
        <v>13.15319064</v>
      </c>
      <c r="F267">
        <v>12.590387570000001</v>
      </c>
      <c r="G267">
        <v>10.93547038</v>
      </c>
      <c r="H267">
        <v>10.64457475</v>
      </c>
      <c r="I267">
        <v>10.61215153</v>
      </c>
      <c r="J267">
        <v>10.255495140000001</v>
      </c>
      <c r="K267">
        <v>9.9816014919999905</v>
      </c>
      <c r="L267">
        <v>9.8204089929999903</v>
      </c>
      <c r="M267">
        <v>9.5588700160000002</v>
      </c>
      <c r="N267">
        <v>9.4873909150000006</v>
      </c>
      <c r="O267">
        <v>9.4972239629999997</v>
      </c>
      <c r="P267">
        <v>9.5462721439999996</v>
      </c>
      <c r="Q267">
        <v>9.6082241180000008</v>
      </c>
      <c r="R267">
        <v>9.6652917269999996</v>
      </c>
      <c r="S267">
        <v>9.7071869359999994</v>
      </c>
      <c r="T267">
        <v>9.6407623349999998</v>
      </c>
      <c r="U267">
        <v>9.4892976509999905</v>
      </c>
      <c r="V267">
        <v>9.2980581359999999</v>
      </c>
      <c r="W267">
        <v>9.0842281329999999</v>
      </c>
      <c r="X267">
        <v>8.8612097270000003</v>
      </c>
      <c r="Y267">
        <v>8.6417845500000006</v>
      </c>
      <c r="Z267">
        <v>8.4290067440000005</v>
      </c>
      <c r="AA267">
        <v>8.2281009510000001</v>
      </c>
      <c r="AB267">
        <v>8.036501951</v>
      </c>
      <c r="AC267">
        <v>7.8629177849999996</v>
      </c>
      <c r="AD267">
        <v>7.6998091689999999</v>
      </c>
      <c r="AE267">
        <v>7.5459210329999999</v>
      </c>
      <c r="AF267">
        <v>7.4045095090000004</v>
      </c>
      <c r="AG267">
        <v>7.2664790129999997</v>
      </c>
      <c r="AH267">
        <v>7.134103401</v>
      </c>
      <c r="AI267">
        <v>7.0077243410000003</v>
      </c>
      <c r="AJ267">
        <v>6.8875202760000001</v>
      </c>
      <c r="AK267">
        <v>6.7723580270000001</v>
      </c>
      <c r="AL267">
        <v>6.6605123539999997</v>
      </c>
      <c r="AM267">
        <v>6.5548309659999999</v>
      </c>
      <c r="AN267">
        <v>6.4548765479999997</v>
      </c>
      <c r="AO267">
        <v>6.357843183</v>
      </c>
      <c r="AP267">
        <v>6.2660371689999996</v>
      </c>
      <c r="AQ267">
        <v>6.177760256</v>
      </c>
      <c r="AR267">
        <v>6.0902404099999998</v>
      </c>
      <c r="AS267">
        <v>6.0069457420000001</v>
      </c>
      <c r="AT267">
        <v>5.925635046</v>
      </c>
      <c r="AU267">
        <v>5.8457807490000002</v>
      </c>
      <c r="AV267">
        <v>5.7698506690000002</v>
      </c>
    </row>
    <row r="268" spans="1:48" x14ac:dyDescent="0.25">
      <c r="A268" t="s">
        <v>380</v>
      </c>
      <c r="B268">
        <v>13.092973964278301</v>
      </c>
      <c r="C268">
        <v>13.1454406090091</v>
      </c>
      <c r="D268">
        <v>13.19811722</v>
      </c>
      <c r="E268">
        <v>13.10415779</v>
      </c>
      <c r="F268">
        <v>12.59708732</v>
      </c>
      <c r="G268">
        <v>11.147427390000001</v>
      </c>
      <c r="H268">
        <v>10.858048159999999</v>
      </c>
      <c r="I268">
        <v>10.721101969999999</v>
      </c>
      <c r="J268">
        <v>10.3690315</v>
      </c>
      <c r="K268">
        <v>10.01370914</v>
      </c>
      <c r="L268">
        <v>9.8492427530000004</v>
      </c>
      <c r="M268">
        <v>9.4952634269999905</v>
      </c>
      <c r="N268">
        <v>9.3522194630000008</v>
      </c>
      <c r="O268">
        <v>9.3189904559999999</v>
      </c>
      <c r="P268">
        <v>9.3445132179999995</v>
      </c>
      <c r="Q268">
        <v>9.3960046510000002</v>
      </c>
      <c r="R268">
        <v>9.4516906039999995</v>
      </c>
      <c r="S268">
        <v>9.4988843119999995</v>
      </c>
      <c r="T268">
        <v>9.4634943499999995</v>
      </c>
      <c r="U268">
        <v>9.3711553250000001</v>
      </c>
      <c r="V268">
        <v>9.2486505510000008</v>
      </c>
      <c r="W268">
        <v>9.1091303000000003</v>
      </c>
      <c r="X268">
        <v>8.9620741460000009</v>
      </c>
      <c r="Y268">
        <v>8.8155332380000004</v>
      </c>
      <c r="Z268">
        <v>8.6729110770000002</v>
      </c>
      <c r="AA268">
        <v>8.537733309</v>
      </c>
      <c r="AB268">
        <v>8.4097548979999903</v>
      </c>
      <c r="AC268">
        <v>8.2917666929999996</v>
      </c>
      <c r="AD268">
        <v>8.1809054939999903</v>
      </c>
      <c r="AE268">
        <v>8.0766615089999902</v>
      </c>
      <c r="AF268">
        <v>7.9802161470000001</v>
      </c>
      <c r="AG268">
        <v>7.8876681419999999</v>
      </c>
      <c r="AH268">
        <v>7.7999243900000002</v>
      </c>
      <c r="AI268">
        <v>7.7167005819999996</v>
      </c>
      <c r="AJ268">
        <v>7.6380220459999997</v>
      </c>
      <c r="AK268">
        <v>7.5633791480000001</v>
      </c>
      <c r="AL268">
        <v>7.4920680810000002</v>
      </c>
      <c r="AM268">
        <v>7.4250870290000002</v>
      </c>
      <c r="AN268">
        <v>7.3621687099999997</v>
      </c>
      <c r="AO268">
        <v>7.3019832420000004</v>
      </c>
      <c r="AP268">
        <v>7.2452777089999998</v>
      </c>
      <c r="AQ268">
        <v>7.1911312540000001</v>
      </c>
      <c r="AR268">
        <v>7.1380816070000002</v>
      </c>
      <c r="AS268">
        <v>7.087273755</v>
      </c>
      <c r="AT268">
        <v>7.0374852539999999</v>
      </c>
      <c r="AU268">
        <v>6.9882050639999997</v>
      </c>
      <c r="AV268">
        <v>6.9398334430000004</v>
      </c>
    </row>
    <row r="269" spans="1:48" x14ac:dyDescent="0.25">
      <c r="A269" t="s">
        <v>381</v>
      </c>
      <c r="B269">
        <v>13.092973964278301</v>
      </c>
      <c r="C269">
        <v>13.1454406090091</v>
      </c>
      <c r="D269">
        <v>13.198114800000001</v>
      </c>
      <c r="E269">
        <v>13.335595919999999</v>
      </c>
      <c r="F269">
        <v>13.262666429999999</v>
      </c>
      <c r="G269">
        <v>12.502778749999999</v>
      </c>
      <c r="H269">
        <v>12.23419286</v>
      </c>
      <c r="I269">
        <v>12.177967219999999</v>
      </c>
      <c r="J269">
        <v>12.024820719999999</v>
      </c>
      <c r="K269">
        <v>11.82008516</v>
      </c>
      <c r="L269">
        <v>11.728685670000001</v>
      </c>
      <c r="M269">
        <v>11.709802010000001</v>
      </c>
      <c r="N269">
        <v>11.756408950000001</v>
      </c>
      <c r="O269">
        <v>11.83234109</v>
      </c>
      <c r="P269">
        <v>11.92494544</v>
      </c>
      <c r="Q269">
        <v>12.01954514</v>
      </c>
      <c r="R269">
        <v>12.10260925</v>
      </c>
      <c r="S269">
        <v>12.169479559999999</v>
      </c>
      <c r="T269">
        <v>12.121897779999999</v>
      </c>
      <c r="U269">
        <v>11.87417245</v>
      </c>
      <c r="V269">
        <v>11.5668731</v>
      </c>
      <c r="W269">
        <v>11.23159437</v>
      </c>
      <c r="X269">
        <v>10.88618275</v>
      </c>
      <c r="Y269">
        <v>10.55549003</v>
      </c>
      <c r="Z269">
        <v>10.24236453</v>
      </c>
      <c r="AA269">
        <v>9.9525507700000002</v>
      </c>
      <c r="AB269">
        <v>9.6819693840000003</v>
      </c>
      <c r="AC269">
        <v>9.4428651450000007</v>
      </c>
      <c r="AD269">
        <v>9.2192304140000001</v>
      </c>
      <c r="AE269">
        <v>9.0098314930000001</v>
      </c>
      <c r="AF269">
        <v>8.8191281190000002</v>
      </c>
      <c r="AG269">
        <v>8.6319732160000004</v>
      </c>
      <c r="AH269">
        <v>8.4466960239999995</v>
      </c>
      <c r="AI269">
        <v>8.2757004060000003</v>
      </c>
      <c r="AJ269">
        <v>8.1168076019999997</v>
      </c>
      <c r="AK269">
        <v>7.9672019040000004</v>
      </c>
      <c r="AL269">
        <v>7.8221687129999999</v>
      </c>
      <c r="AM269">
        <v>7.6883139480000002</v>
      </c>
      <c r="AN269">
        <v>7.562997545</v>
      </c>
      <c r="AO269">
        <v>7.442347904</v>
      </c>
      <c r="AP269">
        <v>7.3296722729999999</v>
      </c>
      <c r="AQ269">
        <v>7.2208640449999999</v>
      </c>
      <c r="AR269">
        <v>7.1138736729999996</v>
      </c>
      <c r="AS269">
        <v>7.0148178080000001</v>
      </c>
      <c r="AT269">
        <v>6.9202968729999998</v>
      </c>
      <c r="AU269">
        <v>6.8295453500000001</v>
      </c>
      <c r="AV269">
        <v>6.7454831320000004</v>
      </c>
    </row>
    <row r="270" spans="1:48" x14ac:dyDescent="0.25">
      <c r="A270" t="s">
        <v>382</v>
      </c>
      <c r="B270">
        <v>262.32294739049598</v>
      </c>
      <c r="C270">
        <v>263.37413751147398</v>
      </c>
      <c r="D270">
        <v>264.42946319999999</v>
      </c>
      <c r="E270">
        <v>268.6660033</v>
      </c>
      <c r="F270">
        <v>266.07331440000002</v>
      </c>
      <c r="G270">
        <v>250.6673783</v>
      </c>
      <c r="H270">
        <v>240.1693726</v>
      </c>
      <c r="I270">
        <v>236.17267029999999</v>
      </c>
      <c r="J270">
        <v>230.91938590000001</v>
      </c>
      <c r="K270">
        <v>227.37365120000001</v>
      </c>
      <c r="L270">
        <v>221.64471080000001</v>
      </c>
      <c r="M270">
        <v>214.92106329999999</v>
      </c>
      <c r="N270">
        <v>218.68671380000001</v>
      </c>
      <c r="O270">
        <v>220.48578699999999</v>
      </c>
      <c r="P270">
        <v>221.67051939999999</v>
      </c>
      <c r="Q270">
        <v>222.7728941</v>
      </c>
      <c r="R270">
        <v>223.7279743</v>
      </c>
      <c r="S270">
        <v>224.87494570000001</v>
      </c>
      <c r="T270">
        <v>228.66815109999999</v>
      </c>
      <c r="U270">
        <v>230.90544199999999</v>
      </c>
      <c r="V270">
        <v>233.21560679999999</v>
      </c>
      <c r="W270">
        <v>234.9562233</v>
      </c>
      <c r="X270">
        <v>235.76710249999999</v>
      </c>
      <c r="Y270">
        <v>236.6346996</v>
      </c>
      <c r="Z270">
        <v>236.72877070000001</v>
      </c>
      <c r="AA270">
        <v>237.22762280000001</v>
      </c>
      <c r="AB270">
        <v>236.83668660000001</v>
      </c>
      <c r="AC270">
        <v>237.4439873</v>
      </c>
      <c r="AD270">
        <v>236.93536889999999</v>
      </c>
      <c r="AE270">
        <v>235.52147980000001</v>
      </c>
      <c r="AF270">
        <v>235.48406109999999</v>
      </c>
      <c r="AG270">
        <v>233.67055160000001</v>
      </c>
      <c r="AH270">
        <v>231.93670990000001</v>
      </c>
      <c r="AI270">
        <v>229.6820811</v>
      </c>
      <c r="AJ270">
        <v>227.44604480000001</v>
      </c>
      <c r="AK270">
        <v>224.97760690000001</v>
      </c>
      <c r="AL270">
        <v>221.79832490000001</v>
      </c>
      <c r="AM270">
        <v>218.96937120000001</v>
      </c>
      <c r="AN270">
        <v>216.63124629999999</v>
      </c>
      <c r="AO270">
        <v>213.66981569999999</v>
      </c>
      <c r="AP270">
        <v>211.35918620000001</v>
      </c>
      <c r="AQ270">
        <v>209.33562850000001</v>
      </c>
      <c r="AR270">
        <v>206.3828992</v>
      </c>
      <c r="AS270">
        <v>204.2299836</v>
      </c>
      <c r="AT270">
        <v>202.12062449999999</v>
      </c>
      <c r="AU270">
        <v>200.02238639999999</v>
      </c>
      <c r="AV270">
        <v>198.19095050000001</v>
      </c>
    </row>
    <row r="271" spans="1:48" x14ac:dyDescent="0.25">
      <c r="A271" t="s">
        <v>383</v>
      </c>
      <c r="B271">
        <v>1357.7298133930301</v>
      </c>
      <c r="C271">
        <v>1363.17055802096</v>
      </c>
      <c r="D271">
        <v>1368.6330889999999</v>
      </c>
      <c r="E271">
        <v>1383.400942</v>
      </c>
      <c r="F271">
        <v>1385.5803470000001</v>
      </c>
      <c r="G271">
        <v>1344.3044609999999</v>
      </c>
      <c r="H271">
        <v>1334.6959770000001</v>
      </c>
      <c r="I271">
        <v>1334.762941</v>
      </c>
      <c r="J271">
        <v>1328.9898559999999</v>
      </c>
      <c r="K271">
        <v>1321.9430649999999</v>
      </c>
      <c r="L271">
        <v>1321.3684900000001</v>
      </c>
      <c r="M271">
        <v>1327.3525669999999</v>
      </c>
      <c r="N271">
        <v>1341.1872579999999</v>
      </c>
      <c r="O271">
        <v>1356.0089809999999</v>
      </c>
      <c r="P271">
        <v>1370.7262989999999</v>
      </c>
      <c r="Q271">
        <v>1384.125769</v>
      </c>
      <c r="R271">
        <v>1395.5791180000001</v>
      </c>
      <c r="S271">
        <v>1404.7531719999999</v>
      </c>
      <c r="T271">
        <v>1416.175655</v>
      </c>
      <c r="U271">
        <v>1424.3396600000001</v>
      </c>
      <c r="V271">
        <v>1431.4166789999999</v>
      </c>
      <c r="W271">
        <v>1437.647725</v>
      </c>
      <c r="X271">
        <v>1443.638809</v>
      </c>
      <c r="Y271">
        <v>1450.621586</v>
      </c>
      <c r="Z271">
        <v>1458.804881</v>
      </c>
      <c r="AA271">
        <v>1468.601128</v>
      </c>
      <c r="AB271">
        <v>1479.5636500000001</v>
      </c>
      <c r="AC271">
        <v>1492.2538</v>
      </c>
      <c r="AD271">
        <v>1505.7742929999999</v>
      </c>
      <c r="AE271">
        <v>1519.616405</v>
      </c>
      <c r="AF271">
        <v>1533.716895</v>
      </c>
      <c r="AG271">
        <v>1546.7744029999999</v>
      </c>
      <c r="AH271">
        <v>1558.5870809999999</v>
      </c>
      <c r="AI271">
        <v>1569.233156</v>
      </c>
      <c r="AJ271">
        <v>1578.7185469999999</v>
      </c>
      <c r="AK271">
        <v>1587.025412</v>
      </c>
      <c r="AL271">
        <v>1594.0619750000001</v>
      </c>
      <c r="AM271">
        <v>1600.318458</v>
      </c>
      <c r="AN271">
        <v>1605.9457159999999</v>
      </c>
      <c r="AO271">
        <v>1610.869064</v>
      </c>
      <c r="AP271">
        <v>1615.504326</v>
      </c>
      <c r="AQ271">
        <v>1619.810115</v>
      </c>
      <c r="AR271">
        <v>1623.637986</v>
      </c>
      <c r="AS271">
        <v>1627.441004</v>
      </c>
      <c r="AT271">
        <v>1631.0788809999999</v>
      </c>
      <c r="AU271">
        <v>1634.58113</v>
      </c>
      <c r="AV271">
        <v>1638.0319790000001</v>
      </c>
    </row>
    <row r="272" spans="1:48" x14ac:dyDescent="0.25">
      <c r="A272" t="s">
        <v>384</v>
      </c>
      <c r="B272">
        <v>92.693620986041097</v>
      </c>
      <c r="C272">
        <v>93.065066258471603</v>
      </c>
      <c r="D272">
        <v>93.437999680000004</v>
      </c>
      <c r="E272">
        <v>93.775831150000002</v>
      </c>
      <c r="F272">
        <v>93.667829999999995</v>
      </c>
      <c r="G272">
        <v>93.602046889999997</v>
      </c>
      <c r="H272">
        <v>93.542810829999894</v>
      </c>
      <c r="I272">
        <v>93.607372490000003</v>
      </c>
      <c r="J272">
        <v>93.858279870000004</v>
      </c>
      <c r="K272">
        <v>94.178527579999894</v>
      </c>
      <c r="L272">
        <v>94.258899929999998</v>
      </c>
      <c r="M272">
        <v>94.268635660000001</v>
      </c>
      <c r="N272">
        <v>94.441482960000002</v>
      </c>
      <c r="O272">
        <v>94.683416359999995</v>
      </c>
      <c r="P272">
        <v>94.95134238</v>
      </c>
      <c r="Q272">
        <v>95.208686819999997</v>
      </c>
      <c r="R272">
        <v>95.458411330000004</v>
      </c>
      <c r="S272">
        <v>95.69436005</v>
      </c>
      <c r="T272">
        <v>95.974830969999999</v>
      </c>
      <c r="U272">
        <v>96.242368499999998</v>
      </c>
      <c r="V272">
        <v>96.501611449999999</v>
      </c>
      <c r="W272">
        <v>96.752426299999996</v>
      </c>
      <c r="X272">
        <v>96.999284200000005</v>
      </c>
      <c r="Y272">
        <v>97.255048000000002</v>
      </c>
      <c r="Z272">
        <v>97.521214209999997</v>
      </c>
      <c r="AA272">
        <v>97.802514509999995</v>
      </c>
      <c r="AB272">
        <v>98.091619230000006</v>
      </c>
      <c r="AC272">
        <v>98.392308979999996</v>
      </c>
      <c r="AD272">
        <v>98.69471308</v>
      </c>
      <c r="AE272">
        <v>98.988129119999996</v>
      </c>
      <c r="AF272">
        <v>99.276023440000003</v>
      </c>
      <c r="AG272">
        <v>99.544232489999999</v>
      </c>
      <c r="AH272">
        <v>99.791247479999996</v>
      </c>
      <c r="AI272">
        <v>100.0160849</v>
      </c>
      <c r="AJ272">
        <v>100.22005919999999</v>
      </c>
      <c r="AK272">
        <v>100.40427080000001</v>
      </c>
      <c r="AL272">
        <v>100.56649179999999</v>
      </c>
      <c r="AM272">
        <v>100.71159</v>
      </c>
      <c r="AN272">
        <v>100.8439235</v>
      </c>
      <c r="AO272">
        <v>100.96061659999999</v>
      </c>
      <c r="AP272">
        <v>101.0658713</v>
      </c>
      <c r="AQ272">
        <v>101.1614167</v>
      </c>
      <c r="AR272">
        <v>101.2422517</v>
      </c>
      <c r="AS272">
        <v>101.31284669999999</v>
      </c>
      <c r="AT272">
        <v>101.3729486</v>
      </c>
      <c r="AU272">
        <v>101.4224366</v>
      </c>
      <c r="AV272">
        <v>101.4605734</v>
      </c>
    </row>
    <row r="273" spans="1:48" x14ac:dyDescent="0.25">
      <c r="A273" t="s">
        <v>385</v>
      </c>
      <c r="B273">
        <v>2317.3405246510201</v>
      </c>
      <c r="C273">
        <v>2326.6266564617899</v>
      </c>
      <c r="D273">
        <v>2335.9498819999999</v>
      </c>
      <c r="E273">
        <v>2359.3410669999998</v>
      </c>
      <c r="F273">
        <v>2350.2918800000002</v>
      </c>
      <c r="G273">
        <v>2274.300346</v>
      </c>
      <c r="H273">
        <v>2254.9208920000001</v>
      </c>
      <c r="I273">
        <v>2247.5389409999998</v>
      </c>
      <c r="J273">
        <v>2231.3712190000001</v>
      </c>
      <c r="K273">
        <v>2205.8881160000001</v>
      </c>
      <c r="L273">
        <v>2199.079248</v>
      </c>
      <c r="M273">
        <v>2193.8428709999998</v>
      </c>
      <c r="N273">
        <v>2211.990679</v>
      </c>
      <c r="O273">
        <v>2230.9586610000001</v>
      </c>
      <c r="P273">
        <v>2249.8839549999998</v>
      </c>
      <c r="Q273">
        <v>2267.3284720000001</v>
      </c>
      <c r="R273">
        <v>2282.1521379999999</v>
      </c>
      <c r="S273">
        <v>2294.2449919999999</v>
      </c>
      <c r="T273">
        <v>2307.0059179999998</v>
      </c>
      <c r="U273">
        <v>2311.187512</v>
      </c>
      <c r="V273">
        <v>2312.3872660000002</v>
      </c>
      <c r="W273">
        <v>2311.129723</v>
      </c>
      <c r="X273">
        <v>2308.3731039999998</v>
      </c>
      <c r="Y273">
        <v>2306.9349350000002</v>
      </c>
      <c r="Z273">
        <v>2306.3464490000001</v>
      </c>
      <c r="AA273">
        <v>2308.4366380000001</v>
      </c>
      <c r="AB273">
        <v>2311.3311880000001</v>
      </c>
      <c r="AC273">
        <v>2317.7811000000002</v>
      </c>
      <c r="AD273">
        <v>2324.4236299999998</v>
      </c>
      <c r="AE273">
        <v>2330.8928999999998</v>
      </c>
      <c r="AF273">
        <v>2339.570577</v>
      </c>
      <c r="AG273">
        <v>2345.5488879999998</v>
      </c>
      <c r="AH273">
        <v>2350.6145499999998</v>
      </c>
      <c r="AI273">
        <v>2354.22012</v>
      </c>
      <c r="AJ273">
        <v>2356.9457379999999</v>
      </c>
      <c r="AK273">
        <v>2358.4803270000002</v>
      </c>
      <c r="AL273">
        <v>2358.1827539999999</v>
      </c>
      <c r="AM273">
        <v>2357.7505070000002</v>
      </c>
      <c r="AN273">
        <v>2357.4722139999999</v>
      </c>
      <c r="AO273">
        <v>2356.0141359999998</v>
      </c>
      <c r="AP273">
        <v>2355.2079229999999</v>
      </c>
      <c r="AQ273">
        <v>2354.5711209999999</v>
      </c>
      <c r="AR273">
        <v>2352.5765299999998</v>
      </c>
      <c r="AS273">
        <v>2351.609762</v>
      </c>
      <c r="AT273">
        <v>2350.6519050000002</v>
      </c>
      <c r="AU273">
        <v>2349.6732969999998</v>
      </c>
      <c r="AV273">
        <v>2349.1266479999999</v>
      </c>
    </row>
    <row r="274" spans="1:48" x14ac:dyDescent="0.25">
      <c r="A274" t="s">
        <v>115</v>
      </c>
      <c r="B274">
        <v>0.14520985827630101</v>
      </c>
      <c r="C274">
        <v>0.147541249520386</v>
      </c>
      <c r="D274">
        <v>0.14990998799999999</v>
      </c>
      <c r="E274">
        <v>0.15206907250000001</v>
      </c>
      <c r="F274">
        <v>0.12994595489999999</v>
      </c>
      <c r="G274">
        <v>0.11131940210000001</v>
      </c>
      <c r="H274">
        <v>0.1137262122</v>
      </c>
      <c r="I274">
        <v>0.12217472359999999</v>
      </c>
      <c r="J274">
        <v>0.1140111618</v>
      </c>
      <c r="K274">
        <v>0.1177397391</v>
      </c>
      <c r="L274">
        <v>0.12322281359999999</v>
      </c>
      <c r="M274">
        <v>0.12232607550000001</v>
      </c>
      <c r="N274">
        <v>0.12797958400000001</v>
      </c>
      <c r="O274">
        <v>0.12893670730000001</v>
      </c>
      <c r="P274">
        <v>0.1306324874</v>
      </c>
      <c r="Q274">
        <v>0.13277746909999999</v>
      </c>
      <c r="R274">
        <v>0.13500623849999999</v>
      </c>
      <c r="S274">
        <v>0.13485644860000001</v>
      </c>
      <c r="T274">
        <v>7.2405968400000006E-2</v>
      </c>
      <c r="U274">
        <v>4.6535699200000002E-2</v>
      </c>
      <c r="V274">
        <v>3.4840841099999999E-2</v>
      </c>
      <c r="W274">
        <v>2.8506762800000002E-2</v>
      </c>
      <c r="X274">
        <v>2.4622712800000002E-2</v>
      </c>
      <c r="Y274">
        <v>2.2122981399999998E-2</v>
      </c>
      <c r="Z274">
        <v>2.0272600000000002E-2</v>
      </c>
      <c r="AA274">
        <v>1.8967505199999998E-2</v>
      </c>
      <c r="AB274">
        <v>1.7847287199999999E-2</v>
      </c>
      <c r="AC274">
        <v>1.6245530399999999E-2</v>
      </c>
      <c r="AD274">
        <v>1.46322377E-2</v>
      </c>
      <c r="AE274">
        <v>1.3277336799999999E-2</v>
      </c>
      <c r="AF274">
        <v>1.22983863E-2</v>
      </c>
      <c r="AG274">
        <v>1.1342246E-2</v>
      </c>
      <c r="AH274">
        <v>1.05921062E-2</v>
      </c>
      <c r="AI274">
        <v>9.9164823900000001E-3</v>
      </c>
      <c r="AJ274">
        <v>9.3380664699999998E-3</v>
      </c>
      <c r="AK274">
        <v>8.8097859800000001E-3</v>
      </c>
      <c r="AL274">
        <v>8.3027179199999905E-3</v>
      </c>
      <c r="AM274">
        <v>7.8676439600000002E-3</v>
      </c>
      <c r="AN274">
        <v>7.4751460200000001E-3</v>
      </c>
      <c r="AO274">
        <v>7.0698084900000001E-3</v>
      </c>
      <c r="AP274">
        <v>6.7244712100000001E-3</v>
      </c>
      <c r="AQ274">
        <v>6.3919517099999996E-3</v>
      </c>
      <c r="AR274">
        <v>6.0327133199999999E-3</v>
      </c>
      <c r="AS274">
        <v>5.7301464200000003E-3</v>
      </c>
      <c r="AT274">
        <v>5.4235109300000001E-3</v>
      </c>
      <c r="AU274">
        <v>5.1250340800000002E-3</v>
      </c>
      <c r="AV274">
        <v>4.8424836000000001E-3</v>
      </c>
    </row>
    <row r="275" spans="1:48" x14ac:dyDescent="0.25">
      <c r="A275" t="s">
        <v>116</v>
      </c>
      <c r="B275">
        <v>0.50801078397777699</v>
      </c>
      <c r="C275">
        <v>0.51616706143528401</v>
      </c>
      <c r="D275">
        <v>0.52445372209999996</v>
      </c>
      <c r="E275">
        <v>0.52781076660000004</v>
      </c>
      <c r="F275">
        <v>0.45686161149999999</v>
      </c>
      <c r="G275">
        <v>0.40743714819999999</v>
      </c>
      <c r="H275">
        <v>0.42370514100000001</v>
      </c>
      <c r="I275">
        <v>0.3890184753</v>
      </c>
      <c r="J275">
        <v>0.3716562404</v>
      </c>
      <c r="K275">
        <v>0.39915681050000001</v>
      </c>
      <c r="L275">
        <v>0.40825573850000002</v>
      </c>
      <c r="M275">
        <v>0.41918644649999998</v>
      </c>
      <c r="N275">
        <v>0.42334886319999998</v>
      </c>
      <c r="O275">
        <v>0.4269308309</v>
      </c>
      <c r="P275">
        <v>0.43182811300000001</v>
      </c>
      <c r="Q275">
        <v>0.43739431579999999</v>
      </c>
      <c r="R275">
        <v>0.44314209840000002</v>
      </c>
      <c r="S275">
        <v>0.43977218800000001</v>
      </c>
      <c r="T275">
        <v>0.21703214370000001</v>
      </c>
      <c r="U275">
        <v>0.13151794389999999</v>
      </c>
      <c r="V275">
        <v>9.4009150499999999E-2</v>
      </c>
      <c r="W275">
        <v>7.4334803199999896E-2</v>
      </c>
      <c r="X275">
        <v>6.2519083200000006E-2</v>
      </c>
      <c r="Y275">
        <v>5.46851447E-2</v>
      </c>
      <c r="Z275">
        <v>4.9063404400000003E-2</v>
      </c>
      <c r="AA275">
        <v>4.4811944300000003E-2</v>
      </c>
      <c r="AB275">
        <v>4.1440461499999998E-2</v>
      </c>
      <c r="AC275">
        <v>3.6862523100000003E-2</v>
      </c>
      <c r="AD275">
        <v>3.2759382099999998E-2</v>
      </c>
      <c r="AE275">
        <v>2.9408720199999999E-2</v>
      </c>
      <c r="AF275">
        <v>2.6714820899999998E-2</v>
      </c>
      <c r="AG275">
        <v>2.44980107E-2</v>
      </c>
      <c r="AH275">
        <v>2.2642029500000001E-2</v>
      </c>
      <c r="AI275">
        <v>2.10655506E-2</v>
      </c>
      <c r="AJ275">
        <v>1.9701284600000001E-2</v>
      </c>
      <c r="AK275">
        <v>1.85020779E-2</v>
      </c>
      <c r="AL275">
        <v>1.7437476300000001E-2</v>
      </c>
      <c r="AM275">
        <v>1.6476438400000001E-2</v>
      </c>
      <c r="AN275">
        <v>1.55967281E-2</v>
      </c>
      <c r="AO275">
        <v>1.47822735E-2</v>
      </c>
      <c r="AP275">
        <v>1.40263929E-2</v>
      </c>
      <c r="AQ275">
        <v>1.3314920500000001E-2</v>
      </c>
      <c r="AR275">
        <v>1.2637394600000001E-2</v>
      </c>
      <c r="AS275">
        <v>1.1992388200000001E-2</v>
      </c>
      <c r="AT275">
        <v>1.13725453E-2</v>
      </c>
      <c r="AU275">
        <v>1.07755786E-2</v>
      </c>
      <c r="AV275">
        <v>1.01993725E-2</v>
      </c>
    </row>
    <row r="276" spans="1:48" x14ac:dyDescent="0.25">
      <c r="A276" t="s">
        <v>117</v>
      </c>
      <c r="B276">
        <v>0.72553793140099898</v>
      </c>
      <c r="C276">
        <v>0.737186677571536</v>
      </c>
      <c r="D276">
        <v>0.7490217629</v>
      </c>
      <c r="E276">
        <v>0.75839068880000005</v>
      </c>
      <c r="F276">
        <v>0.68555392479999999</v>
      </c>
      <c r="G276">
        <v>0.63875156629999996</v>
      </c>
      <c r="H276">
        <v>0.65570629339999997</v>
      </c>
      <c r="I276">
        <v>0.62977458249999996</v>
      </c>
      <c r="J276">
        <v>0.62803546330000004</v>
      </c>
      <c r="K276">
        <v>0.6886248143</v>
      </c>
      <c r="L276">
        <v>0.71589812559999999</v>
      </c>
      <c r="M276">
        <v>0.73266731070000002</v>
      </c>
      <c r="N276">
        <v>0.74386616490000002</v>
      </c>
      <c r="O276">
        <v>0.75705019929999995</v>
      </c>
      <c r="P276">
        <v>0.77394302810000004</v>
      </c>
      <c r="Q276">
        <v>0.79315859450000004</v>
      </c>
      <c r="R276">
        <v>0.8133290514</v>
      </c>
      <c r="S276">
        <v>0.8134169456</v>
      </c>
      <c r="T276">
        <v>0.36110769500000001</v>
      </c>
      <c r="U276">
        <v>0.2047932351</v>
      </c>
      <c r="V276">
        <v>0.1403967736</v>
      </c>
      <c r="W276">
        <v>0.1079975925</v>
      </c>
      <c r="X276">
        <v>8.8984132399999999E-2</v>
      </c>
      <c r="Y276">
        <v>7.6533323200000003E-2</v>
      </c>
      <c r="Z276">
        <v>6.7675464199999896E-2</v>
      </c>
      <c r="AA276">
        <v>6.1009221400000001E-2</v>
      </c>
      <c r="AB276">
        <v>5.5746163799999998E-2</v>
      </c>
      <c r="AC276">
        <v>4.8749060499999997E-2</v>
      </c>
      <c r="AD276">
        <v>4.25773313E-2</v>
      </c>
      <c r="AE276">
        <v>3.7598834999999997E-2</v>
      </c>
      <c r="AF276">
        <v>3.3636967800000001E-2</v>
      </c>
      <c r="AG276">
        <v>3.0413629000000001E-2</v>
      </c>
      <c r="AH276">
        <v>2.77475329E-2</v>
      </c>
      <c r="AI276">
        <v>2.5498370100000001E-2</v>
      </c>
      <c r="AJ276">
        <v>2.3566868500000001E-2</v>
      </c>
      <c r="AK276">
        <v>2.1879727299999999E-2</v>
      </c>
      <c r="AL276">
        <v>2.0381871199999999E-2</v>
      </c>
      <c r="AM276">
        <v>1.90367886E-2</v>
      </c>
      <c r="AN276">
        <v>1.7814814700000001E-2</v>
      </c>
      <c r="AO276">
        <v>1.6690368899999999E-2</v>
      </c>
      <c r="AP276">
        <v>1.56545986E-2</v>
      </c>
      <c r="AQ276">
        <v>1.4688486299999999E-2</v>
      </c>
      <c r="AR276">
        <v>1.37766043E-2</v>
      </c>
      <c r="AS276">
        <v>1.29192171E-2</v>
      </c>
      <c r="AT276">
        <v>1.21047664E-2</v>
      </c>
      <c r="AU276">
        <v>1.1329984899999999E-2</v>
      </c>
      <c r="AV276">
        <v>1.0593920600000001E-2</v>
      </c>
    </row>
    <row r="277" spans="1:48" x14ac:dyDescent="0.25">
      <c r="A277" t="s">
        <v>118</v>
      </c>
      <c r="B277">
        <v>0.21779561141235901</v>
      </c>
      <c r="C277">
        <v>0.221292390401571</v>
      </c>
      <c r="D277">
        <v>0.22484510290000001</v>
      </c>
      <c r="E277">
        <v>0.22793636310000001</v>
      </c>
      <c r="F277">
        <v>0.2131282109</v>
      </c>
      <c r="G277">
        <v>0.1995203465</v>
      </c>
      <c r="H277">
        <v>0.2070190616</v>
      </c>
      <c r="I277">
        <v>0.20381002500000001</v>
      </c>
      <c r="J277">
        <v>0.20469907449999999</v>
      </c>
      <c r="K277">
        <v>0.21929192089999999</v>
      </c>
      <c r="L277">
        <v>0.22700971219999999</v>
      </c>
      <c r="M277">
        <v>0.2324119556</v>
      </c>
      <c r="N277">
        <v>0.238539213</v>
      </c>
      <c r="O277">
        <v>0.24293092250000001</v>
      </c>
      <c r="P277">
        <v>0.2462387124</v>
      </c>
      <c r="Q277">
        <v>0.2487517518</v>
      </c>
      <c r="R277">
        <v>0.25065162429999999</v>
      </c>
      <c r="S277">
        <v>0.24818892540000001</v>
      </c>
      <c r="T277">
        <v>0.1446524666</v>
      </c>
      <c r="U277">
        <v>9.9239731999999997E-2</v>
      </c>
      <c r="V277">
        <v>7.6454176499999998E-2</v>
      </c>
      <c r="W277">
        <v>6.3102655199999996E-2</v>
      </c>
      <c r="X277">
        <v>5.4465364799999999E-2</v>
      </c>
      <c r="Y277">
        <v>4.8361635399999998E-2</v>
      </c>
      <c r="Z277">
        <v>4.3751239400000003E-2</v>
      </c>
      <c r="AA277">
        <v>4.0083120999999999E-2</v>
      </c>
      <c r="AB277">
        <v>3.7046343599999997E-2</v>
      </c>
      <c r="AC277">
        <v>3.3298571800000003E-2</v>
      </c>
      <c r="AD277">
        <v>2.9981444699999998E-2</v>
      </c>
      <c r="AE277">
        <v>2.7234398999999999E-2</v>
      </c>
      <c r="AF277">
        <v>2.4964050200000001E-2</v>
      </c>
      <c r="AG277">
        <v>2.30540043E-2</v>
      </c>
      <c r="AH277">
        <v>2.1397297999999999E-2</v>
      </c>
      <c r="AI277">
        <v>1.99321319E-2</v>
      </c>
      <c r="AJ277">
        <v>1.8623159800000001E-2</v>
      </c>
      <c r="AK277">
        <v>1.7443265699999998E-2</v>
      </c>
      <c r="AL277">
        <v>1.6370532E-2</v>
      </c>
      <c r="AM277">
        <v>1.5387639099999999E-2</v>
      </c>
      <c r="AN277">
        <v>1.4481206E-2</v>
      </c>
      <c r="AO277">
        <v>1.3639986099999999E-2</v>
      </c>
      <c r="AP277">
        <v>1.28538616E-2</v>
      </c>
      <c r="AQ277">
        <v>1.21146708E-2</v>
      </c>
      <c r="AR277">
        <v>1.14122331E-2</v>
      </c>
      <c r="AS277">
        <v>1.0741718000000001E-2</v>
      </c>
      <c r="AT277">
        <v>1.01039209E-2</v>
      </c>
      <c r="AU277">
        <v>9.4984237100000004E-3</v>
      </c>
      <c r="AV277">
        <v>8.9219408300000008E-3</v>
      </c>
    </row>
    <row r="278" spans="1:48" x14ac:dyDescent="0.25">
      <c r="A278" t="s">
        <v>119</v>
      </c>
      <c r="B278">
        <v>26.671726217242401</v>
      </c>
      <c r="C278">
        <v>27.099949408874501</v>
      </c>
      <c r="D278">
        <v>27.535009129999999</v>
      </c>
      <c r="E278">
        <v>27.629895950000002</v>
      </c>
      <c r="F278">
        <v>24.096218390000001</v>
      </c>
      <c r="G278">
        <v>19.714906289999998</v>
      </c>
      <c r="H278">
        <v>21.513161270000001</v>
      </c>
      <c r="I278">
        <v>21.24126029</v>
      </c>
      <c r="J278">
        <v>20.01491124</v>
      </c>
      <c r="K278">
        <v>20.707685869999999</v>
      </c>
      <c r="L278">
        <v>21.336690130000001</v>
      </c>
      <c r="M278">
        <v>21.162510229999999</v>
      </c>
      <c r="N278">
        <v>21.540605729999999</v>
      </c>
      <c r="O278">
        <v>21.75257757</v>
      </c>
      <c r="P278">
        <v>21.920005809999999</v>
      </c>
      <c r="Q278">
        <v>22.051641879999998</v>
      </c>
      <c r="R278">
        <v>22.143172790000001</v>
      </c>
      <c r="S278">
        <v>21.979514680000001</v>
      </c>
      <c r="T278">
        <v>14.58756994</v>
      </c>
      <c r="U278">
        <v>11.03287124</v>
      </c>
      <c r="V278">
        <v>9.2960603899999903</v>
      </c>
      <c r="W278">
        <v>8.3099278989999998</v>
      </c>
      <c r="X278">
        <v>7.684459296</v>
      </c>
      <c r="Y278">
        <v>7.2520542050000003</v>
      </c>
      <c r="Z278">
        <v>6.9253059260000001</v>
      </c>
      <c r="AA278">
        <v>6.6689552189999999</v>
      </c>
      <c r="AB278">
        <v>6.4531464070000002</v>
      </c>
      <c r="AC278">
        <v>6.192020608</v>
      </c>
      <c r="AD278">
        <v>5.9529567800000001</v>
      </c>
      <c r="AE278">
        <v>5.7529625959999997</v>
      </c>
      <c r="AF278">
        <v>5.5928660829999997</v>
      </c>
      <c r="AG278">
        <v>5.4501695300000002</v>
      </c>
      <c r="AH278">
        <v>5.3282798119999999</v>
      </c>
      <c r="AI278">
        <v>5.2221730690000001</v>
      </c>
      <c r="AJ278">
        <v>5.1294011460000002</v>
      </c>
      <c r="AK278">
        <v>5.0463211169999997</v>
      </c>
      <c r="AL278">
        <v>4.9697589300000002</v>
      </c>
      <c r="AM278">
        <v>4.9038529049999999</v>
      </c>
      <c r="AN278">
        <v>4.8450103139999996</v>
      </c>
      <c r="AO278">
        <v>4.788899185</v>
      </c>
      <c r="AP278">
        <v>4.7403100790000003</v>
      </c>
      <c r="AQ278">
        <v>4.6947056979999999</v>
      </c>
      <c r="AR278">
        <v>4.6489708859999999</v>
      </c>
      <c r="AS278">
        <v>4.6099665180000002</v>
      </c>
      <c r="AT278">
        <v>4.5718893229999997</v>
      </c>
      <c r="AU278">
        <v>4.5356035009999998</v>
      </c>
      <c r="AV278">
        <v>4.5050026619999999</v>
      </c>
    </row>
    <row r="279" spans="1:48" x14ac:dyDescent="0.25">
      <c r="A279" t="s">
        <v>120</v>
      </c>
      <c r="B279">
        <v>33.7824437756896</v>
      </c>
      <c r="C279">
        <v>34.324831837749301</v>
      </c>
      <c r="D279">
        <v>34.875862959999999</v>
      </c>
      <c r="E279">
        <v>35.6488984</v>
      </c>
      <c r="F279">
        <v>30.256437470000002</v>
      </c>
      <c r="G279">
        <v>27.416464659999999</v>
      </c>
      <c r="H279">
        <v>27.558492340000001</v>
      </c>
      <c r="I279">
        <v>25.988912039999999</v>
      </c>
      <c r="J279">
        <v>25.859142339999998</v>
      </c>
      <c r="K279">
        <v>28.298945790000001</v>
      </c>
      <c r="L279">
        <v>29.758125140000001</v>
      </c>
      <c r="M279">
        <v>30.193553059999999</v>
      </c>
      <c r="N279">
        <v>30.3814317</v>
      </c>
      <c r="O279">
        <v>30.518364859999998</v>
      </c>
      <c r="P279">
        <v>30.56424642</v>
      </c>
      <c r="Q279">
        <v>30.968644980000001</v>
      </c>
      <c r="R279">
        <v>31.528691039999998</v>
      </c>
      <c r="S279">
        <v>31.47038169</v>
      </c>
      <c r="T279">
        <v>13.48156193</v>
      </c>
      <c r="U279">
        <v>7.2581977929999999</v>
      </c>
      <c r="V279">
        <v>4.8007454489999999</v>
      </c>
      <c r="W279">
        <v>3.5866639619999998</v>
      </c>
      <c r="X279">
        <v>2.8849464669999998</v>
      </c>
      <c r="Y279">
        <v>2.4366273010000001</v>
      </c>
      <c r="Z279">
        <v>2.1224513819999999</v>
      </c>
      <c r="AA279">
        <v>1.889657119</v>
      </c>
      <c r="AB279">
        <v>1.7070811349999999</v>
      </c>
      <c r="AC279">
        <v>1.462661261</v>
      </c>
      <c r="AD279">
        <v>1.2495496749999999</v>
      </c>
      <c r="AE279">
        <v>1.0814657910000001</v>
      </c>
      <c r="AF279">
        <v>0.95107206769999997</v>
      </c>
      <c r="AG279">
        <v>0.84515123619999999</v>
      </c>
      <c r="AH279">
        <v>0.7573192259</v>
      </c>
      <c r="AI279">
        <v>0.68496741930000005</v>
      </c>
      <c r="AJ279">
        <v>0.62338895589999999</v>
      </c>
      <c r="AK279">
        <v>0.5700787759</v>
      </c>
      <c r="AL279">
        <v>0.52293684029999998</v>
      </c>
      <c r="AM279">
        <v>0.48163123569999999</v>
      </c>
      <c r="AN279">
        <v>0.44458759520000002</v>
      </c>
      <c r="AO279">
        <v>0.4109019035</v>
      </c>
      <c r="AP279">
        <v>0.38058667810000002</v>
      </c>
      <c r="AQ279">
        <v>0.35259629219999999</v>
      </c>
      <c r="AR279">
        <v>0.32652483989999997</v>
      </c>
      <c r="AS279">
        <v>0.30273454979999997</v>
      </c>
      <c r="AT279">
        <v>0.28056090830000002</v>
      </c>
      <c r="AU279">
        <v>0.2599881684</v>
      </c>
      <c r="AV279">
        <v>0.2410880091</v>
      </c>
    </row>
    <row r="280" spans="1:48" x14ac:dyDescent="0.25">
      <c r="A280" t="s">
        <v>121</v>
      </c>
      <c r="B280">
        <v>2.6781047388798198</v>
      </c>
      <c r="C280">
        <v>2.7211025767200598</v>
      </c>
      <c r="D280">
        <v>2.7647825049999999</v>
      </c>
      <c r="E280">
        <v>2.8808145820000002</v>
      </c>
      <c r="F280">
        <v>2.3569770179999998</v>
      </c>
      <c r="G280">
        <v>2.3410225069999999</v>
      </c>
      <c r="H280">
        <v>2.3466123579999998</v>
      </c>
      <c r="I280">
        <v>2.0971399819999998</v>
      </c>
      <c r="J280">
        <v>2.0580961979999999</v>
      </c>
      <c r="K280">
        <v>2.3521416940000002</v>
      </c>
      <c r="L280">
        <v>2.5702487060000001</v>
      </c>
      <c r="M280">
        <v>2.7762104949999999</v>
      </c>
      <c r="N280">
        <v>2.9110573149999999</v>
      </c>
      <c r="O280">
        <v>2.951067697</v>
      </c>
      <c r="P280">
        <v>2.942987896</v>
      </c>
      <c r="Q280">
        <v>2.9005861479999999</v>
      </c>
      <c r="R280">
        <v>2.8859262810000001</v>
      </c>
      <c r="S280">
        <v>2.9457904770000001</v>
      </c>
      <c r="T280">
        <v>2.6106846720000001</v>
      </c>
      <c r="U280">
        <v>2.3765815350000001</v>
      </c>
      <c r="V280">
        <v>2.1472179900000001</v>
      </c>
      <c r="W280">
        <v>1.9166140739999999</v>
      </c>
      <c r="X280">
        <v>1.7316717210000001</v>
      </c>
      <c r="Y280">
        <v>1.577399438</v>
      </c>
      <c r="Z280">
        <v>1.4435217869999999</v>
      </c>
      <c r="AA280">
        <v>1.3245031780000001</v>
      </c>
      <c r="AB280">
        <v>1.2154230479999999</v>
      </c>
      <c r="AC280">
        <v>1.148657453</v>
      </c>
      <c r="AD280">
        <v>1.096507154</v>
      </c>
      <c r="AE280">
        <v>1.0485484759999999</v>
      </c>
      <c r="AF280">
        <v>1.0014433030000001</v>
      </c>
      <c r="AG280">
        <v>0.95227954989999997</v>
      </c>
      <c r="AH280">
        <v>0.89963609310000003</v>
      </c>
      <c r="AI280">
        <v>0.84477473140000003</v>
      </c>
      <c r="AJ280">
        <v>0.78948466169999998</v>
      </c>
      <c r="AK280">
        <v>0.7349440974</v>
      </c>
      <c r="AL280">
        <v>0.68169143580000002</v>
      </c>
      <c r="AM280">
        <v>0.63333579490000003</v>
      </c>
      <c r="AN280">
        <v>0.58787280269999997</v>
      </c>
      <c r="AO280">
        <v>0.54459161190000005</v>
      </c>
      <c r="AP280">
        <v>0.503553959</v>
      </c>
      <c r="AQ280">
        <v>0.46449386370000001</v>
      </c>
      <c r="AR280">
        <v>0.42701658310000001</v>
      </c>
      <c r="AS280">
        <v>0.39151469680000001</v>
      </c>
      <c r="AT280">
        <v>0.3582587116</v>
      </c>
      <c r="AU280">
        <v>0.32751524529999998</v>
      </c>
      <c r="AV280">
        <v>0.29926379089999999</v>
      </c>
    </row>
    <row r="281" spans="1:48" x14ac:dyDescent="0.25">
      <c r="A281" t="s">
        <v>122</v>
      </c>
      <c r="B281">
        <v>7.6256570870546003</v>
      </c>
      <c r="C281">
        <v>7.74808947817594</v>
      </c>
      <c r="D281">
        <v>7.8724696200000004</v>
      </c>
      <c r="E281">
        <v>8.0624794430000009</v>
      </c>
      <c r="F281">
        <v>6.5290233820000001</v>
      </c>
      <c r="G281">
        <v>6.7804631479999999</v>
      </c>
      <c r="H281">
        <v>6.6379097720000004</v>
      </c>
      <c r="I281">
        <v>5.9144537430000002</v>
      </c>
      <c r="J281">
        <v>5.9530281269999996</v>
      </c>
      <c r="K281">
        <v>6.9281572220000003</v>
      </c>
      <c r="L281">
        <v>7.4959708770000004</v>
      </c>
      <c r="M281">
        <v>7.8426477569999999</v>
      </c>
      <c r="N281">
        <v>8.1467112779999997</v>
      </c>
      <c r="O281">
        <v>8.4256375779999999</v>
      </c>
      <c r="P281">
        <v>8.7189050110000004</v>
      </c>
      <c r="Q281">
        <v>8.9809411430000008</v>
      </c>
      <c r="R281">
        <v>9.2443668500000005</v>
      </c>
      <c r="S281">
        <v>9.6918916510000006</v>
      </c>
      <c r="T281">
        <v>9.2410180159999999</v>
      </c>
      <c r="U281">
        <v>9.1555190540000009</v>
      </c>
      <c r="V281">
        <v>9.0561650900000004</v>
      </c>
      <c r="W281">
        <v>8.8815894019999995</v>
      </c>
      <c r="X281">
        <v>8.7545707900000007</v>
      </c>
      <c r="Y281">
        <v>8.6339571900000003</v>
      </c>
      <c r="Z281">
        <v>8.5001318359999996</v>
      </c>
      <c r="AA281">
        <v>8.3444383979999994</v>
      </c>
      <c r="AB281">
        <v>8.1621251239999904</v>
      </c>
      <c r="AC281">
        <v>8.1167541110000005</v>
      </c>
      <c r="AD281">
        <v>8.1091607349999997</v>
      </c>
      <c r="AE281">
        <v>8.1000511740000007</v>
      </c>
      <c r="AF281">
        <v>8.078185886</v>
      </c>
      <c r="AG281">
        <v>8.0366432250000006</v>
      </c>
      <c r="AH281">
        <v>7.9685789280000003</v>
      </c>
      <c r="AI281">
        <v>7.8778534479999998</v>
      </c>
      <c r="AJ281">
        <v>7.7717321530000003</v>
      </c>
      <c r="AK281">
        <v>7.6546649929999999</v>
      </c>
      <c r="AL281">
        <v>7.52811363</v>
      </c>
      <c r="AM281">
        <v>7.4151715300000003</v>
      </c>
      <c r="AN281">
        <v>7.3042885860000002</v>
      </c>
      <c r="AO281">
        <v>7.19034058</v>
      </c>
      <c r="AP281">
        <v>7.0723524800000002</v>
      </c>
      <c r="AQ281">
        <v>6.9496939360000001</v>
      </c>
      <c r="AR281">
        <v>6.8193213669999997</v>
      </c>
      <c r="AS281">
        <v>6.6832179519999997</v>
      </c>
      <c r="AT281">
        <v>6.545005314</v>
      </c>
      <c r="AU281">
        <v>6.4072526869999997</v>
      </c>
      <c r="AV281">
        <v>6.2708163939999997</v>
      </c>
    </row>
    <row r="282" spans="1:48" x14ac:dyDescent="0.25">
      <c r="A282" t="s">
        <v>123</v>
      </c>
      <c r="B282">
        <v>0.36292876569283899</v>
      </c>
      <c r="C282">
        <v>0.368755704418673</v>
      </c>
      <c r="D282">
        <v>0.37467599670000001</v>
      </c>
      <c r="E282">
        <v>0.37215003860000001</v>
      </c>
      <c r="F282">
        <v>0.3378630829</v>
      </c>
      <c r="G282">
        <v>0.30464113999999998</v>
      </c>
      <c r="H282">
        <v>0.30019799899999999</v>
      </c>
      <c r="I282">
        <v>0.28832747860000002</v>
      </c>
      <c r="J282">
        <v>0.27850061209999999</v>
      </c>
      <c r="K282">
        <v>0.28211907450000001</v>
      </c>
      <c r="L282">
        <v>0.2733776859</v>
      </c>
      <c r="M282">
        <v>0.2591074451</v>
      </c>
      <c r="N282">
        <v>0.24383012030000001</v>
      </c>
      <c r="O282">
        <v>0.2282565714</v>
      </c>
      <c r="P282">
        <v>0.20721612440000001</v>
      </c>
      <c r="Q282">
        <v>0.20376734899999999</v>
      </c>
      <c r="R282">
        <v>0.20286583389999999</v>
      </c>
      <c r="S282">
        <v>0.20472358139999999</v>
      </c>
      <c r="T282">
        <v>0.13293131380000001</v>
      </c>
      <c r="U282">
        <v>9.5263165100000005E-2</v>
      </c>
      <c r="V282">
        <v>7.6792176200000006E-2</v>
      </c>
      <c r="W282">
        <v>6.6354721699999994E-2</v>
      </c>
      <c r="X282">
        <v>5.9896237599999999E-2</v>
      </c>
      <c r="Y282">
        <v>5.4859827E-2</v>
      </c>
      <c r="Z282">
        <v>5.0669112099999997E-2</v>
      </c>
      <c r="AA282">
        <v>4.7105491899999997E-2</v>
      </c>
      <c r="AB282">
        <v>4.4017747599999997E-2</v>
      </c>
      <c r="AC282">
        <v>4.2148820400000002E-2</v>
      </c>
      <c r="AD282">
        <v>4.0538743199999998E-2</v>
      </c>
      <c r="AE282">
        <v>3.9074023700000002E-2</v>
      </c>
      <c r="AF282">
        <v>3.7727090099999999E-2</v>
      </c>
      <c r="AG282">
        <v>3.6448656900000001E-2</v>
      </c>
      <c r="AH282">
        <v>3.5233286699999998E-2</v>
      </c>
      <c r="AI282">
        <v>3.40809875E-2</v>
      </c>
      <c r="AJ282">
        <v>3.2987901600000001E-2</v>
      </c>
      <c r="AK282">
        <v>3.1950881E-2</v>
      </c>
      <c r="AL282">
        <v>3.09667699E-2</v>
      </c>
      <c r="AM282">
        <v>3.0119772600000001E-2</v>
      </c>
      <c r="AN282">
        <v>2.93239751E-2</v>
      </c>
      <c r="AO282">
        <v>2.8566061399999999E-2</v>
      </c>
      <c r="AP282">
        <v>2.7848394799999999E-2</v>
      </c>
      <c r="AQ282">
        <v>2.7168315500000002E-2</v>
      </c>
      <c r="AR282">
        <v>2.65226361E-2</v>
      </c>
      <c r="AS282">
        <v>2.5914876199999999E-2</v>
      </c>
      <c r="AT282">
        <v>2.5341779200000001E-2</v>
      </c>
      <c r="AU282">
        <v>2.48027449E-2</v>
      </c>
      <c r="AV282">
        <v>2.42975333E-2</v>
      </c>
    </row>
    <row r="283" spans="1:48" x14ac:dyDescent="0.25">
      <c r="A283" t="s">
        <v>124</v>
      </c>
      <c r="B283">
        <v>49.2246914987183</v>
      </c>
      <c r="C283">
        <v>50.015009842907901</v>
      </c>
      <c r="D283">
        <v>50.818125719999998</v>
      </c>
      <c r="E283">
        <v>48.443962710000001</v>
      </c>
      <c r="F283">
        <v>45.966158679999999</v>
      </c>
      <c r="G283">
        <v>40.840592289999996</v>
      </c>
      <c r="H283">
        <v>38.67031403</v>
      </c>
      <c r="I283">
        <v>37.051154109999999</v>
      </c>
      <c r="J283">
        <v>35.055720479999998</v>
      </c>
      <c r="K283">
        <v>32.63936537</v>
      </c>
      <c r="L283">
        <v>30.359359449999999</v>
      </c>
      <c r="M283">
        <v>27.942994120000002</v>
      </c>
      <c r="N283">
        <v>25.472035049999999</v>
      </c>
      <c r="O283">
        <v>23.211819970000001</v>
      </c>
      <c r="P283">
        <v>21.16025183</v>
      </c>
      <c r="Q283">
        <v>19.159080280000001</v>
      </c>
      <c r="R283">
        <v>17.30571011</v>
      </c>
      <c r="S283">
        <v>16.824553909999999</v>
      </c>
      <c r="T283">
        <v>18.18111438</v>
      </c>
      <c r="U283">
        <v>18.666233900000002</v>
      </c>
      <c r="V283">
        <v>18.578512159999999</v>
      </c>
      <c r="W283">
        <v>18.209703560000001</v>
      </c>
      <c r="X283">
        <v>17.32163972</v>
      </c>
      <c r="Y283">
        <v>16.33478586</v>
      </c>
      <c r="Z283">
        <v>15.3418756</v>
      </c>
      <c r="AA283">
        <v>14.38578427</v>
      </c>
      <c r="AB283">
        <v>13.47041185</v>
      </c>
      <c r="AC283">
        <v>12.68651517</v>
      </c>
      <c r="AD283">
        <v>11.94718041</v>
      </c>
      <c r="AE283">
        <v>11.248462959999999</v>
      </c>
      <c r="AF283">
        <v>10.59501873</v>
      </c>
      <c r="AG283">
        <v>9.9678638460000002</v>
      </c>
      <c r="AH283">
        <v>9.3759829180000001</v>
      </c>
      <c r="AI283">
        <v>8.8156924310000004</v>
      </c>
      <c r="AJ283">
        <v>8.282404605</v>
      </c>
      <c r="AK283">
        <v>7.7714683979999997</v>
      </c>
      <c r="AL283">
        <v>7.2793934619999998</v>
      </c>
      <c r="AM283">
        <v>6.807612862</v>
      </c>
      <c r="AN283">
        <v>6.3551364929999998</v>
      </c>
      <c r="AO283">
        <v>5.9190059130000003</v>
      </c>
      <c r="AP283">
        <v>5.5029629619999998</v>
      </c>
      <c r="AQ283">
        <v>5.1050793289999996</v>
      </c>
      <c r="AR283">
        <v>4.7248528849999998</v>
      </c>
      <c r="AS283">
        <v>4.3660408720000001</v>
      </c>
      <c r="AT283">
        <v>4.0253896429999996</v>
      </c>
      <c r="AU283">
        <v>3.7026001260000001</v>
      </c>
      <c r="AV283">
        <v>3.4013978429999998</v>
      </c>
    </row>
    <row r="284" spans="1:48" x14ac:dyDescent="0.25">
      <c r="A284" t="s">
        <v>125</v>
      </c>
      <c r="B284">
        <v>3.39891258990518</v>
      </c>
      <c r="C284">
        <v>3.4534832309455301</v>
      </c>
      <c r="D284">
        <v>3.508867097</v>
      </c>
      <c r="E284">
        <v>3.5206147109999999</v>
      </c>
      <c r="F284">
        <v>3.4444346729999999</v>
      </c>
      <c r="G284">
        <v>3.331383534</v>
      </c>
      <c r="H284">
        <v>3.3614248670000002</v>
      </c>
      <c r="I284">
        <v>3.3447238640000001</v>
      </c>
      <c r="J284">
        <v>3.2301712619999998</v>
      </c>
      <c r="K284">
        <v>3.1535934800000001</v>
      </c>
      <c r="L284">
        <v>3.1232661930000001</v>
      </c>
      <c r="M284">
        <v>3.1385020589999999</v>
      </c>
      <c r="N284">
        <v>3.078197962</v>
      </c>
      <c r="O284">
        <v>2.9218209289999999</v>
      </c>
      <c r="P284">
        <v>2.689628972</v>
      </c>
      <c r="Q284">
        <v>2.4616487010000001</v>
      </c>
      <c r="R284">
        <v>2.2292252389999998</v>
      </c>
      <c r="S284">
        <v>2.200170242</v>
      </c>
      <c r="T284">
        <v>2.6179079409999999</v>
      </c>
      <c r="U284">
        <v>2.6157102760000002</v>
      </c>
      <c r="V284">
        <v>2.5143824239999999</v>
      </c>
      <c r="W284">
        <v>2.379736104</v>
      </c>
      <c r="X284">
        <v>2.242497395</v>
      </c>
      <c r="Y284">
        <v>2.1058250780000001</v>
      </c>
      <c r="Z284">
        <v>1.9707019619999999</v>
      </c>
      <c r="AA284">
        <v>1.8390497320000001</v>
      </c>
      <c r="AB284">
        <v>1.710894076</v>
      </c>
      <c r="AC284">
        <v>1.5938617770000001</v>
      </c>
      <c r="AD284">
        <v>1.4845108950000001</v>
      </c>
      <c r="AE284">
        <v>1.381408916</v>
      </c>
      <c r="AF284">
        <v>1.284519543</v>
      </c>
      <c r="AG284">
        <v>1.1904809709999999</v>
      </c>
      <c r="AH284">
        <v>1.101118453</v>
      </c>
      <c r="AI284">
        <v>1.017478981</v>
      </c>
      <c r="AJ284">
        <v>0.93975219860000003</v>
      </c>
      <c r="AK284">
        <v>0.86792969809999998</v>
      </c>
      <c r="AL284">
        <v>0.80181363939999994</v>
      </c>
      <c r="AM284">
        <v>0.74228034759999995</v>
      </c>
      <c r="AN284">
        <v>0.68843708260000003</v>
      </c>
      <c r="AO284">
        <v>0.63971617199999997</v>
      </c>
      <c r="AP284">
        <v>0.59612358840000002</v>
      </c>
      <c r="AQ284">
        <v>0.55708377529999997</v>
      </c>
      <c r="AR284">
        <v>0.52224526370000002</v>
      </c>
      <c r="AS284">
        <v>0.49165105510000001</v>
      </c>
      <c r="AT284">
        <v>0.46474706739999999</v>
      </c>
      <c r="AU284">
        <v>0.44123391969999998</v>
      </c>
      <c r="AV284">
        <v>0.42096511609999998</v>
      </c>
    </row>
    <row r="285" spans="1:48" x14ac:dyDescent="0.25">
      <c r="A285" t="s">
        <v>563</v>
      </c>
      <c r="B285">
        <v>0.96116878123798499</v>
      </c>
      <c r="C285">
        <v>0.98039215686274495</v>
      </c>
      <c r="D285">
        <v>0.99999998599999995</v>
      </c>
      <c r="E285">
        <v>1.0211053430000001</v>
      </c>
      <c r="F285">
        <v>1.050549355</v>
      </c>
      <c r="G285">
        <v>1.0608499849999999</v>
      </c>
      <c r="H285">
        <v>1.0818274990000001</v>
      </c>
      <c r="I285">
        <v>1.101580947</v>
      </c>
      <c r="J285">
        <v>1.111539166</v>
      </c>
      <c r="K285">
        <v>1.116665625</v>
      </c>
      <c r="L285">
        <v>1.1236204080000001</v>
      </c>
      <c r="M285">
        <v>1.1350331330000001</v>
      </c>
      <c r="N285">
        <v>1.146361779</v>
      </c>
      <c r="O285">
        <v>1.1604857959999999</v>
      </c>
      <c r="P285">
        <v>1.1782904970000001</v>
      </c>
      <c r="Q285">
        <v>1.2000313819999999</v>
      </c>
      <c r="R285">
        <v>1.2262367080000001</v>
      </c>
      <c r="S285">
        <v>1.258097816</v>
      </c>
      <c r="T285">
        <v>1.2928066060000001</v>
      </c>
      <c r="U285">
        <v>1.328349945</v>
      </c>
      <c r="V285">
        <v>1.3669587679999999</v>
      </c>
      <c r="W285">
        <v>1.40754884</v>
      </c>
      <c r="X285">
        <v>1.4484830980000001</v>
      </c>
      <c r="Y285">
        <v>1.4895909089999999</v>
      </c>
      <c r="Z285">
        <v>1.5302969769999999</v>
      </c>
      <c r="AA285">
        <v>1.570457373</v>
      </c>
      <c r="AB285">
        <v>1.6098876950000001</v>
      </c>
      <c r="AC285">
        <v>1.6473870939999999</v>
      </c>
      <c r="AD285">
        <v>1.6833701940000001</v>
      </c>
      <c r="AE285">
        <v>1.7183567660000001</v>
      </c>
      <c r="AF285">
        <v>1.7529130909999999</v>
      </c>
      <c r="AG285">
        <v>1.7867041130000001</v>
      </c>
      <c r="AH285">
        <v>1.819812325</v>
      </c>
      <c r="AI285">
        <v>1.852770206</v>
      </c>
      <c r="AJ285">
        <v>1.8853589319999999</v>
      </c>
      <c r="AK285">
        <v>1.917422749</v>
      </c>
      <c r="AL285">
        <v>1.9487721499999999</v>
      </c>
      <c r="AM285">
        <v>1.979493908</v>
      </c>
      <c r="AN285">
        <v>2.0096832170000001</v>
      </c>
      <c r="AO285">
        <v>2.0393513080000001</v>
      </c>
      <c r="AP285">
        <v>2.068904791</v>
      </c>
      <c r="AQ285">
        <v>2.0983488860000001</v>
      </c>
      <c r="AR285">
        <v>2.1277803949999998</v>
      </c>
      <c r="AS285">
        <v>2.1577412790000001</v>
      </c>
      <c r="AT285">
        <v>2.1881998349999998</v>
      </c>
      <c r="AU285">
        <v>2.219344591</v>
      </c>
      <c r="AV285">
        <v>2.251611789</v>
      </c>
    </row>
    <row r="286" spans="1:48" x14ac:dyDescent="0.25">
      <c r="A286" t="s">
        <v>564</v>
      </c>
      <c r="B286">
        <v>0.96116878123798499</v>
      </c>
      <c r="C286">
        <v>0.98039215686274495</v>
      </c>
      <c r="D286">
        <v>0.99999998599999995</v>
      </c>
      <c r="E286">
        <v>1.0211053430000001</v>
      </c>
      <c r="F286">
        <v>1.050549355</v>
      </c>
      <c r="G286">
        <v>1.0608499849999999</v>
      </c>
      <c r="H286">
        <v>1.0818274990000001</v>
      </c>
      <c r="I286">
        <v>1.101580947</v>
      </c>
      <c r="J286">
        <v>1.111539166</v>
      </c>
      <c r="K286">
        <v>1.116665625</v>
      </c>
      <c r="L286">
        <v>1.1236204080000001</v>
      </c>
      <c r="M286">
        <v>1.1350331330000001</v>
      </c>
      <c r="N286">
        <v>1.146361779</v>
      </c>
      <c r="O286">
        <v>1.1604857959999999</v>
      </c>
      <c r="P286">
        <v>1.1782904970000001</v>
      </c>
      <c r="Q286">
        <v>1.2000313819999999</v>
      </c>
      <c r="R286">
        <v>1.2262367080000001</v>
      </c>
      <c r="S286">
        <v>1.258097816</v>
      </c>
      <c r="T286">
        <v>1.2928066060000001</v>
      </c>
      <c r="U286">
        <v>1.328349945</v>
      </c>
      <c r="V286">
        <v>1.3669587679999999</v>
      </c>
      <c r="W286">
        <v>1.40754884</v>
      </c>
      <c r="X286">
        <v>1.4484830980000001</v>
      </c>
      <c r="Y286">
        <v>1.4895909089999999</v>
      </c>
      <c r="Z286">
        <v>1.5302969769999999</v>
      </c>
      <c r="AA286">
        <v>1.570457373</v>
      </c>
      <c r="AB286">
        <v>1.6098876950000001</v>
      </c>
      <c r="AC286">
        <v>1.6473870939999999</v>
      </c>
      <c r="AD286">
        <v>1.6833701940000001</v>
      </c>
      <c r="AE286">
        <v>1.7183567660000001</v>
      </c>
      <c r="AF286">
        <v>1.7529130909999999</v>
      </c>
      <c r="AG286">
        <v>1.7867041130000001</v>
      </c>
      <c r="AH286">
        <v>1.819812325</v>
      </c>
      <c r="AI286">
        <v>1.852770206</v>
      </c>
      <c r="AJ286">
        <v>1.8853589319999999</v>
      </c>
      <c r="AK286">
        <v>1.917422749</v>
      </c>
      <c r="AL286">
        <v>1.9487721499999999</v>
      </c>
      <c r="AM286">
        <v>1.979493908</v>
      </c>
      <c r="AN286">
        <v>2.0096832170000001</v>
      </c>
      <c r="AO286">
        <v>2.0393513080000001</v>
      </c>
      <c r="AP286">
        <v>2.068904791</v>
      </c>
      <c r="AQ286">
        <v>2.0983488860000001</v>
      </c>
      <c r="AR286">
        <v>2.1277803949999998</v>
      </c>
      <c r="AS286">
        <v>2.1577412790000001</v>
      </c>
      <c r="AT286">
        <v>2.1881998349999998</v>
      </c>
      <c r="AU286">
        <v>2.219344591</v>
      </c>
      <c r="AV286">
        <v>2.251611789</v>
      </c>
    </row>
    <row r="287" spans="1:48" x14ac:dyDescent="0.25">
      <c r="A287" t="s">
        <v>565</v>
      </c>
      <c r="B287">
        <v>0.96116878123798499</v>
      </c>
      <c r="C287">
        <v>0.98039215686274495</v>
      </c>
      <c r="D287">
        <v>0.99999998599999995</v>
      </c>
      <c r="E287">
        <v>1.0211053430000001</v>
      </c>
      <c r="F287">
        <v>1.050549355</v>
      </c>
      <c r="G287">
        <v>1.0608499849999999</v>
      </c>
      <c r="H287">
        <v>1.0818274990000001</v>
      </c>
      <c r="I287">
        <v>1.101580947</v>
      </c>
      <c r="J287">
        <v>1.111539166</v>
      </c>
      <c r="K287">
        <v>1.116665625</v>
      </c>
      <c r="L287">
        <v>1.1236204080000001</v>
      </c>
      <c r="M287">
        <v>1.1350331330000001</v>
      </c>
      <c r="N287">
        <v>1.146361779</v>
      </c>
      <c r="O287">
        <v>1.1604857959999999</v>
      </c>
      <c r="P287">
        <v>1.1782904970000001</v>
      </c>
      <c r="Q287">
        <v>1.2000313819999999</v>
      </c>
      <c r="R287">
        <v>1.2262367080000001</v>
      </c>
      <c r="S287">
        <v>1.258097816</v>
      </c>
      <c r="T287">
        <v>1.2928066060000001</v>
      </c>
      <c r="U287">
        <v>1.328349945</v>
      </c>
      <c r="V287">
        <v>1.3669587679999999</v>
      </c>
      <c r="W287">
        <v>1.40754884</v>
      </c>
      <c r="X287">
        <v>1.4484830980000001</v>
      </c>
      <c r="Y287">
        <v>1.4895909089999999</v>
      </c>
      <c r="Z287">
        <v>1.5302969769999999</v>
      </c>
      <c r="AA287">
        <v>1.570457373</v>
      </c>
      <c r="AB287">
        <v>1.6098876950000001</v>
      </c>
      <c r="AC287">
        <v>1.6473870939999999</v>
      </c>
      <c r="AD287">
        <v>1.6833701940000001</v>
      </c>
      <c r="AE287">
        <v>1.7183567660000001</v>
      </c>
      <c r="AF287">
        <v>1.7529130909999999</v>
      </c>
      <c r="AG287">
        <v>1.7867041130000001</v>
      </c>
      <c r="AH287">
        <v>1.819812325</v>
      </c>
      <c r="AI287">
        <v>1.852770206</v>
      </c>
      <c r="AJ287">
        <v>1.8853589319999999</v>
      </c>
      <c r="AK287">
        <v>1.917422749</v>
      </c>
      <c r="AL287">
        <v>1.9487721499999999</v>
      </c>
      <c r="AM287">
        <v>1.979493908</v>
      </c>
      <c r="AN287">
        <v>2.0096832170000001</v>
      </c>
      <c r="AO287">
        <v>2.0393513080000001</v>
      </c>
      <c r="AP287">
        <v>2.068904791</v>
      </c>
      <c r="AQ287">
        <v>2.0983488860000001</v>
      </c>
      <c r="AR287">
        <v>2.1277803949999998</v>
      </c>
      <c r="AS287">
        <v>2.1577412790000001</v>
      </c>
      <c r="AT287">
        <v>2.1881998349999998</v>
      </c>
      <c r="AU287">
        <v>2.219344591</v>
      </c>
      <c r="AV287">
        <v>2.251611789</v>
      </c>
    </row>
    <row r="288" spans="1:48" x14ac:dyDescent="0.25">
      <c r="A288" t="s">
        <v>566</v>
      </c>
      <c r="B288">
        <v>0.96116878123798499</v>
      </c>
      <c r="C288">
        <v>0.98039215686274495</v>
      </c>
      <c r="D288">
        <v>0.99999998599999995</v>
      </c>
      <c r="E288">
        <v>1.0211053430000001</v>
      </c>
      <c r="F288">
        <v>1.050549355</v>
      </c>
      <c r="G288">
        <v>1.0608499849999999</v>
      </c>
      <c r="H288">
        <v>1.0818274990000001</v>
      </c>
      <c r="I288">
        <v>1.101580947</v>
      </c>
      <c r="J288">
        <v>1.111539166</v>
      </c>
      <c r="K288">
        <v>1.116665625</v>
      </c>
      <c r="L288">
        <v>1.1236204080000001</v>
      </c>
      <c r="M288">
        <v>1.1350331330000001</v>
      </c>
      <c r="N288">
        <v>1.146361779</v>
      </c>
      <c r="O288">
        <v>1.1604857959999999</v>
      </c>
      <c r="P288">
        <v>1.1782904970000001</v>
      </c>
      <c r="Q288">
        <v>1.2000313819999999</v>
      </c>
      <c r="R288">
        <v>1.2262367080000001</v>
      </c>
      <c r="S288">
        <v>1.258097816</v>
      </c>
      <c r="T288">
        <v>1.2928066060000001</v>
      </c>
      <c r="U288">
        <v>1.328349945</v>
      </c>
      <c r="V288">
        <v>1.3669587679999999</v>
      </c>
      <c r="W288">
        <v>1.40754884</v>
      </c>
      <c r="X288">
        <v>1.4484830980000001</v>
      </c>
      <c r="Y288">
        <v>1.4895909089999999</v>
      </c>
      <c r="Z288">
        <v>1.5302969769999999</v>
      </c>
      <c r="AA288">
        <v>1.570457373</v>
      </c>
      <c r="AB288">
        <v>1.6098876950000001</v>
      </c>
      <c r="AC288">
        <v>1.6473870939999999</v>
      </c>
      <c r="AD288">
        <v>1.6833701940000001</v>
      </c>
      <c r="AE288">
        <v>1.7183567660000001</v>
      </c>
      <c r="AF288">
        <v>1.7529130909999999</v>
      </c>
      <c r="AG288">
        <v>1.7867041130000001</v>
      </c>
      <c r="AH288">
        <v>1.819812325</v>
      </c>
      <c r="AI288">
        <v>1.852770206</v>
      </c>
      <c r="AJ288">
        <v>1.8853589319999999</v>
      </c>
      <c r="AK288">
        <v>1.917422749</v>
      </c>
      <c r="AL288">
        <v>1.9487721499999999</v>
      </c>
      <c r="AM288">
        <v>1.979493908</v>
      </c>
      <c r="AN288">
        <v>2.0096832170000001</v>
      </c>
      <c r="AO288">
        <v>2.0393513080000001</v>
      </c>
      <c r="AP288">
        <v>2.068904791</v>
      </c>
      <c r="AQ288">
        <v>2.0983488860000001</v>
      </c>
      <c r="AR288">
        <v>2.1277803949999998</v>
      </c>
      <c r="AS288">
        <v>2.1577412790000001</v>
      </c>
      <c r="AT288">
        <v>2.1881998349999998</v>
      </c>
      <c r="AU288">
        <v>2.219344591</v>
      </c>
      <c r="AV288">
        <v>2.251611789</v>
      </c>
    </row>
    <row r="289" spans="1:48" x14ac:dyDescent="0.25">
      <c r="A289" t="s">
        <v>567</v>
      </c>
      <c r="B289">
        <v>0.96116878123798499</v>
      </c>
      <c r="C289">
        <v>0.98039215686274495</v>
      </c>
      <c r="D289">
        <v>0.99999998599999995</v>
      </c>
      <c r="E289">
        <v>1.0211053430000001</v>
      </c>
      <c r="F289">
        <v>1.050549355</v>
      </c>
      <c r="G289">
        <v>1.0608499849999999</v>
      </c>
      <c r="H289">
        <v>1.0818274990000001</v>
      </c>
      <c r="I289">
        <v>1.101580947</v>
      </c>
      <c r="J289">
        <v>1.111539166</v>
      </c>
      <c r="K289">
        <v>1.116665625</v>
      </c>
      <c r="L289">
        <v>1.1236204080000001</v>
      </c>
      <c r="M289">
        <v>1.1350331330000001</v>
      </c>
      <c r="N289">
        <v>1.146361779</v>
      </c>
      <c r="O289">
        <v>1.1604857959999999</v>
      </c>
      <c r="P289">
        <v>1.1782904970000001</v>
      </c>
      <c r="Q289">
        <v>1.2000313819999999</v>
      </c>
      <c r="R289">
        <v>1.2262367080000001</v>
      </c>
      <c r="S289">
        <v>1.258097816</v>
      </c>
      <c r="T289">
        <v>1.2928066060000001</v>
      </c>
      <c r="U289">
        <v>1.328349945</v>
      </c>
      <c r="V289">
        <v>1.3669587679999999</v>
      </c>
      <c r="W289">
        <v>1.40754884</v>
      </c>
      <c r="X289">
        <v>1.4484830980000001</v>
      </c>
      <c r="Y289">
        <v>1.4895909089999999</v>
      </c>
      <c r="Z289">
        <v>1.5302969769999999</v>
      </c>
      <c r="AA289">
        <v>1.570457373</v>
      </c>
      <c r="AB289">
        <v>1.6098876950000001</v>
      </c>
      <c r="AC289">
        <v>1.6473870939999999</v>
      </c>
      <c r="AD289">
        <v>1.6833701940000001</v>
      </c>
      <c r="AE289">
        <v>1.7183567660000001</v>
      </c>
      <c r="AF289">
        <v>1.7529130909999999</v>
      </c>
      <c r="AG289">
        <v>1.7867041130000001</v>
      </c>
      <c r="AH289">
        <v>1.819812325</v>
      </c>
      <c r="AI289">
        <v>1.852770206</v>
      </c>
      <c r="AJ289">
        <v>1.8853589319999999</v>
      </c>
      <c r="AK289">
        <v>1.917422749</v>
      </c>
      <c r="AL289">
        <v>1.9487721499999999</v>
      </c>
      <c r="AM289">
        <v>1.979493908</v>
      </c>
      <c r="AN289">
        <v>2.0096832170000001</v>
      </c>
      <c r="AO289">
        <v>2.0393513080000001</v>
      </c>
      <c r="AP289">
        <v>2.068904791</v>
      </c>
      <c r="AQ289">
        <v>2.0983488860000001</v>
      </c>
      <c r="AR289">
        <v>2.1277803949999998</v>
      </c>
      <c r="AS289">
        <v>2.1577412790000001</v>
      </c>
      <c r="AT289">
        <v>2.1881998349999998</v>
      </c>
      <c r="AU289">
        <v>2.219344591</v>
      </c>
      <c r="AV289">
        <v>2.251611789</v>
      </c>
    </row>
    <row r="290" spans="1:48" x14ac:dyDescent="0.25">
      <c r="A290" t="s">
        <v>568</v>
      </c>
      <c r="B290">
        <v>0.96116878123798499</v>
      </c>
      <c r="C290">
        <v>0.98039215686274495</v>
      </c>
      <c r="D290">
        <v>0.99999998599999995</v>
      </c>
      <c r="E290">
        <v>1.0211053430000001</v>
      </c>
      <c r="F290">
        <v>1.050549355</v>
      </c>
      <c r="G290">
        <v>1.0608499849999999</v>
      </c>
      <c r="H290">
        <v>1.0818274990000001</v>
      </c>
      <c r="I290">
        <v>1.101580947</v>
      </c>
      <c r="J290">
        <v>1.111539166</v>
      </c>
      <c r="K290">
        <v>1.116665625</v>
      </c>
      <c r="L290">
        <v>1.1535049310000001</v>
      </c>
      <c r="M290">
        <v>1.194802178</v>
      </c>
      <c r="N290">
        <v>1.240284564</v>
      </c>
      <c r="O290">
        <v>1.29069693</v>
      </c>
      <c r="P290">
        <v>1.3686975969999999</v>
      </c>
      <c r="Q290">
        <v>1.390438482</v>
      </c>
      <c r="R290">
        <v>1.4166438079999999</v>
      </c>
      <c r="S290">
        <v>1.4485049160000001</v>
      </c>
      <c r="T290">
        <v>1.570074905</v>
      </c>
      <c r="U290">
        <v>1.709355036</v>
      </c>
      <c r="V290">
        <v>1.851700651</v>
      </c>
      <c r="W290">
        <v>1.9960275139999999</v>
      </c>
      <c r="X290">
        <v>2.1291445499999999</v>
      </c>
      <c r="Y290">
        <v>2.2768751919999999</v>
      </c>
      <c r="Z290">
        <v>2.4409061219999999</v>
      </c>
      <c r="AA290">
        <v>2.623709716</v>
      </c>
      <c r="AB290">
        <v>2.8281277089999999</v>
      </c>
      <c r="AC290">
        <v>2.9791779589999998</v>
      </c>
      <c r="AD290">
        <v>3.139295862</v>
      </c>
      <c r="AE290">
        <v>3.3099877110000002</v>
      </c>
      <c r="AF290">
        <v>3.4928982560000001</v>
      </c>
      <c r="AG290">
        <v>3.6888714359999999</v>
      </c>
      <c r="AH290">
        <v>3.8992786330000002</v>
      </c>
      <c r="AI290">
        <v>4.1260613460000002</v>
      </c>
      <c r="AJ290">
        <v>4.3705411119999997</v>
      </c>
      <c r="AK290">
        <v>4.6342461049999999</v>
      </c>
      <c r="AL290">
        <v>4.9188277090000003</v>
      </c>
      <c r="AM290">
        <v>5.1883666379999998</v>
      </c>
      <c r="AN290">
        <v>5.4765760060000002</v>
      </c>
      <c r="AO290">
        <v>5.7850111139999996</v>
      </c>
      <c r="AP290">
        <v>6.1157468020000003</v>
      </c>
      <c r="AQ290">
        <v>6.4705906549999996</v>
      </c>
      <c r="AR290">
        <v>6.8515867699999999</v>
      </c>
      <c r="AS290">
        <v>7.2613809790000001</v>
      </c>
      <c r="AT290">
        <v>7.7022146180000002</v>
      </c>
      <c r="AU290">
        <v>8.1767320269999999</v>
      </c>
      <c r="AV290">
        <v>8.688022728</v>
      </c>
    </row>
    <row r="291" spans="1:48" x14ac:dyDescent="0.25">
      <c r="A291" t="s">
        <v>569</v>
      </c>
      <c r="B291">
        <v>0.96116878123798499</v>
      </c>
      <c r="C291">
        <v>0.98039215686274495</v>
      </c>
      <c r="D291">
        <v>0.99999998599999995</v>
      </c>
      <c r="E291">
        <v>1.0211053430000001</v>
      </c>
      <c r="F291">
        <v>1.050549355</v>
      </c>
      <c r="G291">
        <v>1.0608499849999999</v>
      </c>
      <c r="H291">
        <v>1.0818274990000001</v>
      </c>
      <c r="I291">
        <v>1.101580947</v>
      </c>
      <c r="J291">
        <v>1.111539166</v>
      </c>
      <c r="K291">
        <v>1.116665625</v>
      </c>
      <c r="L291">
        <v>1.1236204080000001</v>
      </c>
      <c r="M291">
        <v>1.1350331330000001</v>
      </c>
      <c r="N291">
        <v>1.146361779</v>
      </c>
      <c r="O291">
        <v>1.1604857959999999</v>
      </c>
      <c r="P291">
        <v>1.1782904970000001</v>
      </c>
      <c r="Q291">
        <v>1.2000313819999999</v>
      </c>
      <c r="R291">
        <v>1.2262367080000001</v>
      </c>
      <c r="S291">
        <v>1.258097816</v>
      </c>
      <c r="T291">
        <v>1.2928066060000001</v>
      </c>
      <c r="U291">
        <v>1.328349945</v>
      </c>
      <c r="V291">
        <v>1.3669587679999999</v>
      </c>
      <c r="W291">
        <v>1.40754884</v>
      </c>
      <c r="X291">
        <v>1.4484830980000001</v>
      </c>
      <c r="Y291">
        <v>1.4895909089999999</v>
      </c>
      <c r="Z291">
        <v>1.5302969769999999</v>
      </c>
      <c r="AA291">
        <v>1.570457373</v>
      </c>
      <c r="AB291">
        <v>1.6098876950000001</v>
      </c>
      <c r="AC291">
        <v>1.6473870939999999</v>
      </c>
      <c r="AD291">
        <v>1.6833701940000001</v>
      </c>
      <c r="AE291">
        <v>1.7183567660000001</v>
      </c>
      <c r="AF291">
        <v>1.7529130909999999</v>
      </c>
      <c r="AG291">
        <v>1.7867041130000001</v>
      </c>
      <c r="AH291">
        <v>1.819812325</v>
      </c>
      <c r="AI291">
        <v>1.852770206</v>
      </c>
      <c r="AJ291">
        <v>1.8853589319999999</v>
      </c>
      <c r="AK291">
        <v>1.917422749</v>
      </c>
      <c r="AL291">
        <v>1.9487721499999999</v>
      </c>
      <c r="AM291">
        <v>1.979493908</v>
      </c>
      <c r="AN291">
        <v>2.0096832170000001</v>
      </c>
      <c r="AO291">
        <v>2.0393513080000001</v>
      </c>
      <c r="AP291">
        <v>2.068904791</v>
      </c>
      <c r="AQ291">
        <v>2.0983488860000001</v>
      </c>
      <c r="AR291">
        <v>2.1277803949999998</v>
      </c>
      <c r="AS291">
        <v>2.1577412790000001</v>
      </c>
      <c r="AT291">
        <v>2.1881998349999998</v>
      </c>
      <c r="AU291">
        <v>2.219344591</v>
      </c>
      <c r="AV291">
        <v>2.251611789</v>
      </c>
    </row>
    <row r="292" spans="1:48" x14ac:dyDescent="0.25">
      <c r="A292" t="s">
        <v>570</v>
      </c>
      <c r="B292">
        <v>0.96116878123798499</v>
      </c>
      <c r="C292">
        <v>0.98039215686274495</v>
      </c>
      <c r="D292">
        <v>0.99999998599999995</v>
      </c>
      <c r="E292">
        <v>1.0211053430000001</v>
      </c>
      <c r="F292">
        <v>1.050549355</v>
      </c>
      <c r="G292">
        <v>1.0608499849999999</v>
      </c>
      <c r="H292">
        <v>1.0818274990000001</v>
      </c>
      <c r="I292">
        <v>1.101580947</v>
      </c>
      <c r="J292">
        <v>1.111539166</v>
      </c>
      <c r="K292">
        <v>1.116665625</v>
      </c>
      <c r="L292">
        <v>1.1236204080000001</v>
      </c>
      <c r="M292">
        <v>1.1350331330000001</v>
      </c>
      <c r="N292">
        <v>1.146361779</v>
      </c>
      <c r="O292">
        <v>1.1604857959999999</v>
      </c>
      <c r="P292">
        <v>1.1782904970000001</v>
      </c>
      <c r="Q292">
        <v>1.2000313819999999</v>
      </c>
      <c r="R292">
        <v>1.2262367080000001</v>
      </c>
      <c r="S292">
        <v>1.258097816</v>
      </c>
      <c r="T292">
        <v>1.2928066060000001</v>
      </c>
      <c r="U292">
        <v>1.328349945</v>
      </c>
      <c r="V292">
        <v>1.3669587679999999</v>
      </c>
      <c r="W292">
        <v>1.40754884</v>
      </c>
      <c r="X292">
        <v>1.4484830980000001</v>
      </c>
      <c r="Y292">
        <v>1.4895909089999999</v>
      </c>
      <c r="Z292">
        <v>1.5302969769999999</v>
      </c>
      <c r="AA292">
        <v>1.570457373</v>
      </c>
      <c r="AB292">
        <v>1.6098876950000001</v>
      </c>
      <c r="AC292">
        <v>1.6473870939999999</v>
      </c>
      <c r="AD292">
        <v>1.6833701940000001</v>
      </c>
      <c r="AE292">
        <v>1.7183567660000001</v>
      </c>
      <c r="AF292">
        <v>1.7529130909999999</v>
      </c>
      <c r="AG292">
        <v>1.7867041130000001</v>
      </c>
      <c r="AH292">
        <v>1.819812325</v>
      </c>
      <c r="AI292">
        <v>1.852770206</v>
      </c>
      <c r="AJ292">
        <v>1.8853589319999999</v>
      </c>
      <c r="AK292">
        <v>1.917422749</v>
      </c>
      <c r="AL292">
        <v>1.9487721499999999</v>
      </c>
      <c r="AM292">
        <v>1.979493908</v>
      </c>
      <c r="AN292">
        <v>2.0096832170000001</v>
      </c>
      <c r="AO292">
        <v>2.0393513080000001</v>
      </c>
      <c r="AP292">
        <v>2.068904791</v>
      </c>
      <c r="AQ292">
        <v>2.0983488860000001</v>
      </c>
      <c r="AR292">
        <v>2.1277803949999998</v>
      </c>
      <c r="AS292">
        <v>2.1577412790000001</v>
      </c>
      <c r="AT292">
        <v>2.1881998349999998</v>
      </c>
      <c r="AU292">
        <v>2.219344591</v>
      </c>
      <c r="AV292">
        <v>2.251611789</v>
      </c>
    </row>
    <row r="293" spans="1:48" x14ac:dyDescent="0.25">
      <c r="A293" t="s">
        <v>571</v>
      </c>
      <c r="B293">
        <v>0.96116878123798499</v>
      </c>
      <c r="C293">
        <v>0.98039215686274495</v>
      </c>
      <c r="D293">
        <v>0.99999998599999995</v>
      </c>
      <c r="E293">
        <v>1.0211053430000001</v>
      </c>
      <c r="F293">
        <v>1.050549355</v>
      </c>
      <c r="G293">
        <v>1.0608499849999999</v>
      </c>
      <c r="H293">
        <v>1.0818274990000001</v>
      </c>
      <c r="I293">
        <v>1.101580947</v>
      </c>
      <c r="J293">
        <v>1.111539166</v>
      </c>
      <c r="K293">
        <v>1.116665625</v>
      </c>
      <c r="L293">
        <v>1.1236204080000001</v>
      </c>
      <c r="M293">
        <v>1.1350331330000001</v>
      </c>
      <c r="N293">
        <v>1.146361779</v>
      </c>
      <c r="O293">
        <v>1.1604857959999999</v>
      </c>
      <c r="P293">
        <v>1.1782904970000001</v>
      </c>
      <c r="Q293">
        <v>1.2000313819999999</v>
      </c>
      <c r="R293">
        <v>1.2262367080000001</v>
      </c>
      <c r="S293">
        <v>1.258097816</v>
      </c>
      <c r="T293">
        <v>1.2928066060000001</v>
      </c>
      <c r="U293">
        <v>1.328349945</v>
      </c>
      <c r="V293">
        <v>1.3669587679999999</v>
      </c>
      <c r="W293">
        <v>1.40754884</v>
      </c>
      <c r="X293">
        <v>1.4484830980000001</v>
      </c>
      <c r="Y293">
        <v>1.4895909089999999</v>
      </c>
      <c r="Z293">
        <v>1.5302969769999999</v>
      </c>
      <c r="AA293">
        <v>1.570457373</v>
      </c>
      <c r="AB293">
        <v>1.6098876950000001</v>
      </c>
      <c r="AC293">
        <v>1.6473870939999999</v>
      </c>
      <c r="AD293">
        <v>1.6833701940000001</v>
      </c>
      <c r="AE293">
        <v>1.7183567660000001</v>
      </c>
      <c r="AF293">
        <v>1.7529130909999999</v>
      </c>
      <c r="AG293">
        <v>1.7867041130000001</v>
      </c>
      <c r="AH293">
        <v>1.819812325</v>
      </c>
      <c r="AI293">
        <v>1.852770206</v>
      </c>
      <c r="AJ293">
        <v>1.8853589319999999</v>
      </c>
      <c r="AK293">
        <v>1.917422749</v>
      </c>
      <c r="AL293">
        <v>1.9487721499999999</v>
      </c>
      <c r="AM293">
        <v>1.979493908</v>
      </c>
      <c r="AN293">
        <v>2.0096832170000001</v>
      </c>
      <c r="AO293">
        <v>2.0393513080000001</v>
      </c>
      <c r="AP293">
        <v>2.068904791</v>
      </c>
      <c r="AQ293">
        <v>2.0983488860000001</v>
      </c>
      <c r="AR293">
        <v>2.1277803949999998</v>
      </c>
      <c r="AS293">
        <v>2.1577412790000001</v>
      </c>
      <c r="AT293">
        <v>2.1881998349999998</v>
      </c>
      <c r="AU293">
        <v>2.219344591</v>
      </c>
      <c r="AV293">
        <v>2.251611789</v>
      </c>
    </row>
    <row r="294" spans="1:48" x14ac:dyDescent="0.25">
      <c r="A294" t="s">
        <v>572</v>
      </c>
      <c r="B294">
        <v>0.96116878123798499</v>
      </c>
      <c r="C294">
        <v>0.98039215686274495</v>
      </c>
      <c r="D294">
        <v>0.99999998599999995</v>
      </c>
      <c r="E294">
        <v>1.0211053430000001</v>
      </c>
      <c r="F294">
        <v>1.050549355</v>
      </c>
      <c r="G294">
        <v>1.0608499849999999</v>
      </c>
      <c r="H294">
        <v>1.0818274990000001</v>
      </c>
      <c r="I294">
        <v>1.101580947</v>
      </c>
      <c r="J294">
        <v>1.111539166</v>
      </c>
      <c r="K294">
        <v>1.116665625</v>
      </c>
      <c r="L294">
        <v>1.1236204080000001</v>
      </c>
      <c r="M294">
        <v>1.1350331330000001</v>
      </c>
      <c r="N294">
        <v>1.146361779</v>
      </c>
      <c r="O294">
        <v>1.1604857959999999</v>
      </c>
      <c r="P294">
        <v>1.1782904970000001</v>
      </c>
      <c r="Q294">
        <v>1.2000313819999999</v>
      </c>
      <c r="R294">
        <v>1.2262367080000001</v>
      </c>
      <c r="S294">
        <v>1.258097816</v>
      </c>
      <c r="T294">
        <v>1.2928066060000001</v>
      </c>
      <c r="U294">
        <v>1.328349945</v>
      </c>
      <c r="V294">
        <v>1.3669587679999999</v>
      </c>
      <c r="W294">
        <v>1.40754884</v>
      </c>
      <c r="X294">
        <v>1.4484830980000001</v>
      </c>
      <c r="Y294">
        <v>1.4895909089999999</v>
      </c>
      <c r="Z294">
        <v>1.5302969769999999</v>
      </c>
      <c r="AA294">
        <v>1.570457373</v>
      </c>
      <c r="AB294">
        <v>1.6098876950000001</v>
      </c>
      <c r="AC294">
        <v>1.6473870939999999</v>
      </c>
      <c r="AD294">
        <v>1.6833701940000001</v>
      </c>
      <c r="AE294">
        <v>1.7183567660000001</v>
      </c>
      <c r="AF294">
        <v>1.7529130909999999</v>
      </c>
      <c r="AG294">
        <v>1.7867041130000001</v>
      </c>
      <c r="AH294">
        <v>1.819812325</v>
      </c>
      <c r="AI294">
        <v>1.852770206</v>
      </c>
      <c r="AJ294">
        <v>1.8853589319999999</v>
      </c>
      <c r="AK294">
        <v>1.917422749</v>
      </c>
      <c r="AL294">
        <v>1.9487721499999999</v>
      </c>
      <c r="AM294">
        <v>1.979493908</v>
      </c>
      <c r="AN294">
        <v>2.0096832170000001</v>
      </c>
      <c r="AO294">
        <v>2.0393513080000001</v>
      </c>
      <c r="AP294">
        <v>2.068904791</v>
      </c>
      <c r="AQ294">
        <v>2.0983488860000001</v>
      </c>
      <c r="AR294">
        <v>2.1277803949999998</v>
      </c>
      <c r="AS294">
        <v>2.1577412790000001</v>
      </c>
      <c r="AT294">
        <v>2.1881998349999998</v>
      </c>
      <c r="AU294">
        <v>2.219344591</v>
      </c>
      <c r="AV294">
        <v>2.251611789</v>
      </c>
    </row>
    <row r="295" spans="1:48" x14ac:dyDescent="0.25">
      <c r="A295" t="s">
        <v>573</v>
      </c>
      <c r="B295">
        <v>0.96116878123798499</v>
      </c>
      <c r="C295">
        <v>0.98039215686274495</v>
      </c>
      <c r="D295">
        <v>0.99999998599999995</v>
      </c>
      <c r="E295">
        <v>1.0211053430000001</v>
      </c>
      <c r="F295">
        <v>1.050549355</v>
      </c>
      <c r="G295">
        <v>1.0608499849999999</v>
      </c>
      <c r="H295">
        <v>1.0818274990000001</v>
      </c>
      <c r="I295">
        <v>1.101580947</v>
      </c>
      <c r="J295">
        <v>1.111539166</v>
      </c>
      <c r="K295">
        <v>1.116665625</v>
      </c>
      <c r="L295">
        <v>1.1236204080000001</v>
      </c>
      <c r="M295">
        <v>1.1350331330000001</v>
      </c>
      <c r="N295">
        <v>1.146361779</v>
      </c>
      <c r="O295">
        <v>1.1604857959999999</v>
      </c>
      <c r="P295">
        <v>1.1782904970000001</v>
      </c>
      <c r="Q295">
        <v>1.2000313819999999</v>
      </c>
      <c r="R295">
        <v>1.2262367080000001</v>
      </c>
      <c r="S295">
        <v>1.258097816</v>
      </c>
      <c r="T295">
        <v>1.2928066060000001</v>
      </c>
      <c r="U295">
        <v>1.328349945</v>
      </c>
      <c r="V295">
        <v>1.3669587679999999</v>
      </c>
      <c r="W295">
        <v>1.40754884</v>
      </c>
      <c r="X295">
        <v>1.4484830980000001</v>
      </c>
      <c r="Y295">
        <v>1.4895909089999999</v>
      </c>
      <c r="Z295">
        <v>1.5302969769999999</v>
      </c>
      <c r="AA295">
        <v>1.570457373</v>
      </c>
      <c r="AB295">
        <v>1.6098876950000001</v>
      </c>
      <c r="AC295">
        <v>1.6473870939999999</v>
      </c>
      <c r="AD295">
        <v>1.6833701940000001</v>
      </c>
      <c r="AE295">
        <v>1.7183567660000001</v>
      </c>
      <c r="AF295">
        <v>1.7529130909999999</v>
      </c>
      <c r="AG295">
        <v>1.7867041130000001</v>
      </c>
      <c r="AH295">
        <v>1.819812325</v>
      </c>
      <c r="AI295">
        <v>1.852770206</v>
      </c>
      <c r="AJ295">
        <v>1.8853589319999999</v>
      </c>
      <c r="AK295">
        <v>1.917422749</v>
      </c>
      <c r="AL295">
        <v>1.9487721499999999</v>
      </c>
      <c r="AM295">
        <v>1.979493908</v>
      </c>
      <c r="AN295">
        <v>2.0096832170000001</v>
      </c>
      <c r="AO295">
        <v>2.0393513080000001</v>
      </c>
      <c r="AP295">
        <v>2.068904791</v>
      </c>
      <c r="AQ295">
        <v>2.0983488860000001</v>
      </c>
      <c r="AR295">
        <v>2.1277803949999998</v>
      </c>
      <c r="AS295">
        <v>2.1577412790000001</v>
      </c>
      <c r="AT295">
        <v>2.1881998349999998</v>
      </c>
      <c r="AU295">
        <v>2.219344591</v>
      </c>
      <c r="AV295">
        <v>2.251611789</v>
      </c>
    </row>
    <row r="296" spans="1:48" x14ac:dyDescent="0.25">
      <c r="A296" t="s">
        <v>126</v>
      </c>
      <c r="B296">
        <v>1.79208303117614</v>
      </c>
      <c r="C296">
        <v>1.82085550390736</v>
      </c>
      <c r="D296">
        <v>1.850088891</v>
      </c>
      <c r="E296">
        <v>1.8767348690000001</v>
      </c>
      <c r="F296">
        <v>1.603706136</v>
      </c>
      <c r="G296">
        <v>1.373829669</v>
      </c>
      <c r="H296">
        <v>1.4035329110000001</v>
      </c>
      <c r="I296">
        <v>1.5077987930000001</v>
      </c>
      <c r="J296">
        <v>1.4070495679999999</v>
      </c>
      <c r="K296">
        <v>1.4530651779999999</v>
      </c>
      <c r="L296">
        <v>1.520733619</v>
      </c>
      <c r="M296">
        <v>1.509666677</v>
      </c>
      <c r="N296">
        <v>1.5794385010000001</v>
      </c>
      <c r="O296">
        <v>1.5912506769999999</v>
      </c>
      <c r="P296">
        <v>1.6121788610000001</v>
      </c>
      <c r="Q296">
        <v>1.638650792</v>
      </c>
      <c r="R296">
        <v>1.6661567749999999</v>
      </c>
      <c r="S296">
        <v>1.664308168</v>
      </c>
      <c r="T296">
        <v>0.89358607499999998</v>
      </c>
      <c r="U296">
        <v>0.57431250060000005</v>
      </c>
      <c r="V296">
        <v>0.42998237709999998</v>
      </c>
      <c r="W296">
        <v>0.35181141580000003</v>
      </c>
      <c r="X296">
        <v>0.30387706730000003</v>
      </c>
      <c r="Y296">
        <v>0.27302705220000001</v>
      </c>
      <c r="Z296">
        <v>0.25019088140000001</v>
      </c>
      <c r="AA296">
        <v>0.2340842742</v>
      </c>
      <c r="AB296">
        <v>0.22025929159999999</v>
      </c>
      <c r="AC296">
        <v>0.20049147989999999</v>
      </c>
      <c r="AD296">
        <v>0.1805812997</v>
      </c>
      <c r="AE296">
        <v>0.1638600177</v>
      </c>
      <c r="AF296">
        <v>0.15177846519999999</v>
      </c>
      <c r="AG296">
        <v>0.13997842020000001</v>
      </c>
      <c r="AH296">
        <v>0.1307206957</v>
      </c>
      <c r="AI296">
        <v>0.1223825987</v>
      </c>
      <c r="AJ296">
        <v>0.115244176</v>
      </c>
      <c r="AK296">
        <v>0.1087244912</v>
      </c>
      <c r="AL296">
        <v>0.10246659599999999</v>
      </c>
      <c r="AM296">
        <v>9.7097204100000001E-2</v>
      </c>
      <c r="AN296">
        <v>9.2253256699999994E-2</v>
      </c>
      <c r="AO296">
        <v>8.7250851800000001E-2</v>
      </c>
      <c r="AP296">
        <v>8.2988929899999994E-2</v>
      </c>
      <c r="AQ296">
        <v>7.8885196399999996E-2</v>
      </c>
      <c r="AR296">
        <v>7.4451716299999998E-2</v>
      </c>
      <c r="AS296">
        <v>7.0717637900000005E-2</v>
      </c>
      <c r="AT296">
        <v>6.6933347500000004E-2</v>
      </c>
      <c r="AU296">
        <v>6.3249745699999999E-2</v>
      </c>
      <c r="AV296">
        <v>5.9762696499999997E-2</v>
      </c>
    </row>
    <row r="297" spans="1:48" x14ac:dyDescent="0.25">
      <c r="A297" t="s">
        <v>127</v>
      </c>
      <c r="B297">
        <v>6.2725143291057899</v>
      </c>
      <c r="C297">
        <v>6.3732215755618302</v>
      </c>
      <c r="D297">
        <v>6.4755386909999997</v>
      </c>
      <c r="E297">
        <v>6.5169888140000003</v>
      </c>
      <c r="F297">
        <v>5.6409649069999999</v>
      </c>
      <c r="G297">
        <v>5.0307108249999999</v>
      </c>
      <c r="H297">
        <v>5.2315750999999997</v>
      </c>
      <c r="I297">
        <v>4.803291658</v>
      </c>
      <c r="J297">
        <v>4.5889165490000003</v>
      </c>
      <c r="K297">
        <v>4.9284717819999999</v>
      </c>
      <c r="L297">
        <v>5.0408181289999998</v>
      </c>
      <c r="M297">
        <v>5.1757818440000003</v>
      </c>
      <c r="N297">
        <v>5.2271760650000001</v>
      </c>
      <c r="O297">
        <v>5.271403362</v>
      </c>
      <c r="P297">
        <v>5.3318711179999996</v>
      </c>
      <c r="Q297">
        <v>5.4005981759999999</v>
      </c>
      <c r="R297">
        <v>5.4715672370000004</v>
      </c>
      <c r="S297">
        <v>5.4299582559999999</v>
      </c>
      <c r="T297">
        <v>2.679740813</v>
      </c>
      <c r="U297">
        <v>1.6238792820000001</v>
      </c>
      <c r="V297">
        <v>1.1607504449999999</v>
      </c>
      <c r="W297">
        <v>0.91782720610000001</v>
      </c>
      <c r="X297">
        <v>0.77193606410000004</v>
      </c>
      <c r="Y297">
        <v>0.67520880380000003</v>
      </c>
      <c r="Z297">
        <v>0.60579601279999995</v>
      </c>
      <c r="AA297">
        <v>0.55330235409999995</v>
      </c>
      <c r="AB297">
        <v>0.51167395770000001</v>
      </c>
      <c r="AC297">
        <v>0.45514920520000002</v>
      </c>
      <c r="AD297">
        <v>0.40448687300000002</v>
      </c>
      <c r="AE297">
        <v>0.36311555750000002</v>
      </c>
      <c r="AF297">
        <v>0.32985342490000003</v>
      </c>
      <c r="AG297">
        <v>0.30248201070000003</v>
      </c>
      <c r="AH297">
        <v>0.27956582619999998</v>
      </c>
      <c r="AI297">
        <v>0.26010071480000002</v>
      </c>
      <c r="AJ297">
        <v>0.24325584010000001</v>
      </c>
      <c r="AK297">
        <v>0.22844898699999999</v>
      </c>
      <c r="AL297">
        <v>0.2153041299</v>
      </c>
      <c r="AM297">
        <v>0.20343799609999999</v>
      </c>
      <c r="AN297">
        <v>0.1925760306</v>
      </c>
      <c r="AO297">
        <v>0.1825197915</v>
      </c>
      <c r="AP297">
        <v>0.17318677699999999</v>
      </c>
      <c r="AQ297">
        <v>0.16440208040000001</v>
      </c>
      <c r="AR297">
        <v>0.1560365276</v>
      </c>
      <c r="AS297">
        <v>0.1480724997</v>
      </c>
      <c r="AT297">
        <v>0.14041917170000001</v>
      </c>
      <c r="AU297">
        <v>0.13304830009999999</v>
      </c>
      <c r="AV297">
        <v>0.12593376440000001</v>
      </c>
    </row>
    <row r="298" spans="1:48" x14ac:dyDescent="0.25">
      <c r="A298" t="s">
        <v>128</v>
      </c>
      <c r="B298">
        <v>8.9609265158612406</v>
      </c>
      <c r="C298">
        <v>9.1047970895671995</v>
      </c>
      <c r="D298">
        <v>9.2509690889999998</v>
      </c>
      <c r="E298">
        <v>9.3666822070000002</v>
      </c>
      <c r="F298">
        <v>8.4670946570000005</v>
      </c>
      <c r="G298">
        <v>7.8890511439999997</v>
      </c>
      <c r="H298">
        <v>8.0984544799999902</v>
      </c>
      <c r="I298">
        <v>7.7781787979999999</v>
      </c>
      <c r="J298">
        <v>7.7566993980000003</v>
      </c>
      <c r="K298">
        <v>8.5050223989999996</v>
      </c>
      <c r="L298">
        <v>8.8418678320000001</v>
      </c>
      <c r="M298">
        <v>9.0489795879999999</v>
      </c>
      <c r="N298">
        <v>9.1872936650000003</v>
      </c>
      <c r="O298">
        <v>9.3501261769999999</v>
      </c>
      <c r="P298">
        <v>9.5587650239999995</v>
      </c>
      <c r="Q298">
        <v>9.7960913870000006</v>
      </c>
      <c r="R298">
        <v>10.045211350000001</v>
      </c>
      <c r="S298">
        <v>10.046296910000001</v>
      </c>
      <c r="T298">
        <v>4.4599453450000004</v>
      </c>
      <c r="U298">
        <v>2.5293469179999999</v>
      </c>
      <c r="V298">
        <v>1.734003306</v>
      </c>
      <c r="W298">
        <v>1.333849614</v>
      </c>
      <c r="X298">
        <v>1.099019414</v>
      </c>
      <c r="Y298">
        <v>0.94524277180000005</v>
      </c>
      <c r="Z298">
        <v>0.83584170479999997</v>
      </c>
      <c r="AA298">
        <v>0.75350870859999997</v>
      </c>
      <c r="AB298">
        <v>0.68850608089999998</v>
      </c>
      <c r="AC298">
        <v>0.60208671359999999</v>
      </c>
      <c r="AD298">
        <v>0.52586132350000003</v>
      </c>
      <c r="AE298">
        <v>0.46437323650000001</v>
      </c>
      <c r="AF298">
        <v>0.41544126539999998</v>
      </c>
      <c r="AG298">
        <v>0.37563066389999999</v>
      </c>
      <c r="AH298">
        <v>0.34270241829999998</v>
      </c>
      <c r="AI298">
        <v>0.31492360479999998</v>
      </c>
      <c r="AJ298">
        <v>0.29106814139999998</v>
      </c>
      <c r="AK298">
        <v>0.27023070700000001</v>
      </c>
      <c r="AL298">
        <v>0.25173108449999998</v>
      </c>
      <c r="AM298">
        <v>0.23511832599999999</v>
      </c>
      <c r="AN298">
        <v>0.22002605089999999</v>
      </c>
      <c r="AO298">
        <v>0.2061383185</v>
      </c>
      <c r="AP298">
        <v>0.1933457948</v>
      </c>
      <c r="AQ298">
        <v>0.1814135975</v>
      </c>
      <c r="AR298">
        <v>0.17015118530000001</v>
      </c>
      <c r="AS298">
        <v>0.1595618228</v>
      </c>
      <c r="AT298">
        <v>0.14950275860000001</v>
      </c>
      <c r="AU298">
        <v>0.13993363819999999</v>
      </c>
      <c r="AV298">
        <v>0.13084270270000001</v>
      </c>
    </row>
    <row r="299" spans="1:48" x14ac:dyDescent="0.25">
      <c r="A299" t="s">
        <v>129</v>
      </c>
      <c r="B299">
        <v>2.6881437227663101</v>
      </c>
      <c r="C299">
        <v>2.7313027397400398</v>
      </c>
      <c r="D299">
        <v>2.7751521160000001</v>
      </c>
      <c r="E299">
        <v>2.8133060150000002</v>
      </c>
      <c r="F299">
        <v>2.6305363019999999</v>
      </c>
      <c r="G299">
        <v>2.4625811500000001</v>
      </c>
      <c r="H299">
        <v>2.555134088</v>
      </c>
      <c r="I299">
        <v>2.5155265330000001</v>
      </c>
      <c r="J299">
        <v>2.5264996320000002</v>
      </c>
      <c r="K299">
        <v>2.706611933</v>
      </c>
      <c r="L299">
        <v>2.8018688200000001</v>
      </c>
      <c r="M299">
        <v>2.8685460439999999</v>
      </c>
      <c r="N299">
        <v>2.944171758</v>
      </c>
      <c r="O299">
        <v>2.9983764609999999</v>
      </c>
      <c r="P299">
        <v>3.0392028780000002</v>
      </c>
      <c r="Q299">
        <v>3.0702200830000002</v>
      </c>
      <c r="R299">
        <v>3.093669271</v>
      </c>
      <c r="S299">
        <v>3.0632733939999999</v>
      </c>
      <c r="T299">
        <v>1.785373992</v>
      </c>
      <c r="U299">
        <v>1.224867025</v>
      </c>
      <c r="V299">
        <v>0.94363616149999996</v>
      </c>
      <c r="W299">
        <v>0.77884492390000004</v>
      </c>
      <c r="X299">
        <v>0.67223911260000002</v>
      </c>
      <c r="Y299">
        <v>0.59690379289999995</v>
      </c>
      <c r="Z299">
        <v>0.53999995099999998</v>
      </c>
      <c r="AA299">
        <v>0.49472617610000003</v>
      </c>
      <c r="AB299">
        <v>0.45724473189999998</v>
      </c>
      <c r="AC299">
        <v>0.41098783439999997</v>
      </c>
      <c r="AD299">
        <v>0.37004617290000003</v>
      </c>
      <c r="AE299">
        <v>0.3361407428</v>
      </c>
      <c r="AF299">
        <v>0.30811894919999999</v>
      </c>
      <c r="AG299">
        <v>0.28454419460000002</v>
      </c>
      <c r="AH299">
        <v>0.26409628680000002</v>
      </c>
      <c r="AI299">
        <v>0.2460124652</v>
      </c>
      <c r="AJ299">
        <v>0.22985646870000001</v>
      </c>
      <c r="AK299">
        <v>0.21529361869999999</v>
      </c>
      <c r="AL299">
        <v>0.20205339529999999</v>
      </c>
      <c r="AM299">
        <v>0.1899220334</v>
      </c>
      <c r="AN299">
        <v>0.17873437689999999</v>
      </c>
      <c r="AO299">
        <v>0.16835161539999999</v>
      </c>
      <c r="AP299">
        <v>0.15864886819999999</v>
      </c>
      <c r="AQ299">
        <v>0.1495254016</v>
      </c>
      <c r="AR299">
        <v>0.1408555595</v>
      </c>
      <c r="AS299">
        <v>0.13257972339999999</v>
      </c>
      <c r="AT299">
        <v>0.12470770859999999</v>
      </c>
      <c r="AU299">
        <v>0.1172343552</v>
      </c>
      <c r="AV299">
        <v>0.1101191116</v>
      </c>
    </row>
    <row r="300" spans="1:48" x14ac:dyDescent="0.25">
      <c r="A300" t="s">
        <v>130</v>
      </c>
      <c r="B300">
        <v>341.413922778722</v>
      </c>
      <c r="C300">
        <v>346.89543374239702</v>
      </c>
      <c r="D300">
        <v>352.46445640000002</v>
      </c>
      <c r="E300">
        <v>353.67906399999998</v>
      </c>
      <c r="F300">
        <v>308.44589430000002</v>
      </c>
      <c r="G300">
        <v>252.36249950000001</v>
      </c>
      <c r="H300">
        <v>275.38123030000003</v>
      </c>
      <c r="I300">
        <v>271.90073640000003</v>
      </c>
      <c r="J300">
        <v>256.20274089999998</v>
      </c>
      <c r="K300">
        <v>265.0706672</v>
      </c>
      <c r="L300">
        <v>273.12229500000001</v>
      </c>
      <c r="M300">
        <v>270.8926889</v>
      </c>
      <c r="N300">
        <v>275.73253570000003</v>
      </c>
      <c r="O300">
        <v>278.44590099999999</v>
      </c>
      <c r="P300">
        <v>280.58908179999997</v>
      </c>
      <c r="Q300">
        <v>282.27410159999999</v>
      </c>
      <c r="R300">
        <v>283.44575170000002</v>
      </c>
      <c r="S300">
        <v>281.35083070000002</v>
      </c>
      <c r="T300">
        <v>186.7295517</v>
      </c>
      <c r="U300">
        <v>141.22729889999999</v>
      </c>
      <c r="V300">
        <v>118.9950893</v>
      </c>
      <c r="W300">
        <v>106.3720083</v>
      </c>
      <c r="X300">
        <v>98.365639009999995</v>
      </c>
      <c r="Y300">
        <v>92.830597240000003</v>
      </c>
      <c r="Z300">
        <v>88.648025380000007</v>
      </c>
      <c r="AA300">
        <v>85.366584209999999</v>
      </c>
      <c r="AB300">
        <v>82.604103359999996</v>
      </c>
      <c r="AC300">
        <v>79.261538169999994</v>
      </c>
      <c r="AD300">
        <v>76.201379309999894</v>
      </c>
      <c r="AE300">
        <v>73.641335080000005</v>
      </c>
      <c r="AF300">
        <v>71.592004720000006</v>
      </c>
      <c r="AG300">
        <v>69.765404149999995</v>
      </c>
      <c r="AH300">
        <v>68.205143430000007</v>
      </c>
      <c r="AI300">
        <v>66.846914159999997</v>
      </c>
      <c r="AJ300">
        <v>65.659378500000003</v>
      </c>
      <c r="AK300">
        <v>64.595904820000001</v>
      </c>
      <c r="AL300">
        <v>63.615863400000002</v>
      </c>
      <c r="AM300">
        <v>62.772227170000001</v>
      </c>
      <c r="AN300">
        <v>62.019007090000002</v>
      </c>
      <c r="AO300">
        <v>61.300751339999998</v>
      </c>
      <c r="AP300">
        <v>60.67878194</v>
      </c>
      <c r="AQ300">
        <v>60.095018809999999</v>
      </c>
      <c r="AR300">
        <v>59.509586069999997</v>
      </c>
      <c r="AS300">
        <v>59.010307019999999</v>
      </c>
      <c r="AT300">
        <v>58.522896330000002</v>
      </c>
      <c r="AU300">
        <v>58.058416270000002</v>
      </c>
      <c r="AV300">
        <v>57.666707379999998</v>
      </c>
    </row>
    <row r="301" spans="1:48" x14ac:dyDescent="0.25">
      <c r="A301" t="s">
        <v>131</v>
      </c>
      <c r="B301">
        <v>436.97972836125501</v>
      </c>
      <c r="C301">
        <v>443.99557924519303</v>
      </c>
      <c r="D301">
        <v>451.1232291</v>
      </c>
      <c r="E301">
        <v>461.12252990000002</v>
      </c>
      <c r="F301">
        <v>391.37043829999999</v>
      </c>
      <c r="G301">
        <v>354.63506899999999</v>
      </c>
      <c r="H301">
        <v>356.47221309999998</v>
      </c>
      <c r="I301">
        <v>336.16951449999999</v>
      </c>
      <c r="J301">
        <v>334.49092869999998</v>
      </c>
      <c r="K301">
        <v>366.05006209999999</v>
      </c>
      <c r="L301">
        <v>384.92471189999998</v>
      </c>
      <c r="M301">
        <v>390.5570214</v>
      </c>
      <c r="N301">
        <v>392.98725280000002</v>
      </c>
      <c r="O301">
        <v>394.75849870000002</v>
      </c>
      <c r="P301">
        <v>395.35198179999998</v>
      </c>
      <c r="Q301">
        <v>400.58292290000003</v>
      </c>
      <c r="R301">
        <v>407.82718199999999</v>
      </c>
      <c r="S301">
        <v>407.07294400000001</v>
      </c>
      <c r="T301">
        <v>174.38552730000001</v>
      </c>
      <c r="U301">
        <v>93.885608779999998</v>
      </c>
      <c r="V301">
        <v>62.098184969999998</v>
      </c>
      <c r="W301">
        <v>46.393903719999997</v>
      </c>
      <c r="X301">
        <v>37.317108609999998</v>
      </c>
      <c r="Y301">
        <v>31.518049529999999</v>
      </c>
      <c r="Z301">
        <v>27.45414851</v>
      </c>
      <c r="AA301">
        <v>24.4429284</v>
      </c>
      <c r="AB301">
        <v>22.081287410000002</v>
      </c>
      <c r="AC301">
        <v>18.919688730000001</v>
      </c>
      <c r="AD301">
        <v>16.163066270000002</v>
      </c>
      <c r="AE301">
        <v>13.988882240000001</v>
      </c>
      <c r="AF301">
        <v>12.302224689999999</v>
      </c>
      <c r="AG301">
        <v>10.932126759999999</v>
      </c>
      <c r="AH301">
        <v>9.7960097800000003</v>
      </c>
      <c r="AI301">
        <v>8.8601309839999995</v>
      </c>
      <c r="AJ301">
        <v>8.063606601</v>
      </c>
      <c r="AK301">
        <v>7.3740333969999998</v>
      </c>
      <c r="AL301">
        <v>6.7642471320000004</v>
      </c>
      <c r="AM301">
        <v>6.2299544679999999</v>
      </c>
      <c r="AN301">
        <v>5.7507907920000001</v>
      </c>
      <c r="AO301">
        <v>5.3150625619999996</v>
      </c>
      <c r="AP301">
        <v>4.9229316949999999</v>
      </c>
      <c r="AQ301">
        <v>4.5608728899999997</v>
      </c>
      <c r="AR301">
        <v>4.2236357079999998</v>
      </c>
      <c r="AS301">
        <v>3.9159056169999999</v>
      </c>
      <c r="AT301">
        <v>3.6290870580000001</v>
      </c>
      <c r="AU301">
        <v>3.3629763430000001</v>
      </c>
      <c r="AV301">
        <v>3.1185006450000001</v>
      </c>
    </row>
    <row r="302" spans="1:48" x14ac:dyDescent="0.25">
      <c r="A302" t="s">
        <v>132</v>
      </c>
      <c r="B302">
        <v>33.161813715990398</v>
      </c>
      <c r="C302">
        <v>33.694237361693197</v>
      </c>
      <c r="D302">
        <v>34.235107040000003</v>
      </c>
      <c r="E302">
        <v>35.671882099999998</v>
      </c>
      <c r="F302">
        <v>29.185427910000001</v>
      </c>
      <c r="G302">
        <v>28.987870099999999</v>
      </c>
      <c r="H302">
        <v>29.057086810000001</v>
      </c>
      <c r="I302">
        <v>25.967978169999999</v>
      </c>
      <c r="J302">
        <v>25.48451588</v>
      </c>
      <c r="K302">
        <v>29.125554180000002</v>
      </c>
      <c r="L302">
        <v>31.826279069999998</v>
      </c>
      <c r="M302">
        <v>34.3766149</v>
      </c>
      <c r="N302">
        <v>36.046364799999999</v>
      </c>
      <c r="O302">
        <v>36.541796069999997</v>
      </c>
      <c r="P302">
        <v>36.441747390000003</v>
      </c>
      <c r="Q302">
        <v>35.916704860000003</v>
      </c>
      <c r="R302">
        <v>35.735178070000003</v>
      </c>
      <c r="S302">
        <v>36.476450540000002</v>
      </c>
      <c r="T302">
        <v>32.326980159999998</v>
      </c>
      <c r="U302">
        <v>29.42818218</v>
      </c>
      <c r="V302">
        <v>26.58807251</v>
      </c>
      <c r="W302">
        <v>23.732603869999998</v>
      </c>
      <c r="X302">
        <v>21.442542620000001</v>
      </c>
      <c r="Y302">
        <v>19.532255620000001</v>
      </c>
      <c r="Z302">
        <v>17.87450651</v>
      </c>
      <c r="AA302">
        <v>16.400750510000002</v>
      </c>
      <c r="AB302">
        <v>15.05005839</v>
      </c>
      <c r="AC302">
        <v>14.223328889999999</v>
      </c>
      <c r="AD302">
        <v>13.57757426</v>
      </c>
      <c r="AE302">
        <v>12.983722670000001</v>
      </c>
      <c r="AF302">
        <v>12.40043968</v>
      </c>
      <c r="AG302">
        <v>11.791666169999999</v>
      </c>
      <c r="AH302">
        <v>11.13980499</v>
      </c>
      <c r="AI302">
        <v>10.46048045</v>
      </c>
      <c r="AJ302">
        <v>9.7758474129999904</v>
      </c>
      <c r="AK302">
        <v>9.1004951740000006</v>
      </c>
      <c r="AL302">
        <v>8.4410904759999994</v>
      </c>
      <c r="AM302">
        <v>7.8423234710000003</v>
      </c>
      <c r="AN302">
        <v>7.2793748840000001</v>
      </c>
      <c r="AO302">
        <v>6.7434426009999999</v>
      </c>
      <c r="AP302">
        <v>6.2352910789999996</v>
      </c>
      <c r="AQ302">
        <v>5.751626796</v>
      </c>
      <c r="AR302">
        <v>5.287561825</v>
      </c>
      <c r="AS302">
        <v>4.8479573089999999</v>
      </c>
      <c r="AT302">
        <v>4.4361628140000002</v>
      </c>
      <c r="AU302">
        <v>4.0554797569999996</v>
      </c>
      <c r="AV302">
        <v>3.7056542050000001</v>
      </c>
    </row>
    <row r="303" spans="1:48" x14ac:dyDescent="0.25">
      <c r="A303" t="s">
        <v>133</v>
      </c>
      <c r="B303">
        <v>95.050866053925105</v>
      </c>
      <c r="C303">
        <v>96.576938453494606</v>
      </c>
      <c r="D303">
        <v>98.127288809999996</v>
      </c>
      <c r="E303">
        <v>100.4956878</v>
      </c>
      <c r="F303">
        <v>81.381751089999995</v>
      </c>
      <c r="G303">
        <v>84.515850520000001</v>
      </c>
      <c r="H303">
        <v>82.738977829999996</v>
      </c>
      <c r="I303">
        <v>73.721378250000001</v>
      </c>
      <c r="J303">
        <v>74.202193019999996</v>
      </c>
      <c r="K303">
        <v>86.356800030000002</v>
      </c>
      <c r="L303">
        <v>93.434377600000005</v>
      </c>
      <c r="M303">
        <v>97.755570820000003</v>
      </c>
      <c r="N303">
        <v>101.54560499999999</v>
      </c>
      <c r="O303">
        <v>105.0223134</v>
      </c>
      <c r="P303">
        <v>108.6777786</v>
      </c>
      <c r="Q303">
        <v>111.9439576</v>
      </c>
      <c r="R303">
        <v>115.2274571</v>
      </c>
      <c r="S303">
        <v>120.8056807</v>
      </c>
      <c r="T303">
        <v>115.1857152</v>
      </c>
      <c r="U303">
        <v>114.1200037</v>
      </c>
      <c r="V303">
        <v>112.881595</v>
      </c>
      <c r="W303">
        <v>110.7055766</v>
      </c>
      <c r="X303">
        <v>109.1223387</v>
      </c>
      <c r="Y303">
        <v>107.6189368</v>
      </c>
      <c r="Z303">
        <v>105.9508556</v>
      </c>
      <c r="AA303">
        <v>104.0101971</v>
      </c>
      <c r="AB303">
        <v>101.7377326</v>
      </c>
      <c r="AC303">
        <v>101.1722005</v>
      </c>
      <c r="AD303">
        <v>101.077552</v>
      </c>
      <c r="AE303">
        <v>100.96400490000001</v>
      </c>
      <c r="AF303">
        <v>100.6914625</v>
      </c>
      <c r="AG303">
        <v>100.17364929999999</v>
      </c>
      <c r="AH303">
        <v>99.32525416</v>
      </c>
      <c r="AI303">
        <v>98.194396150000003</v>
      </c>
      <c r="AJ303">
        <v>96.871635249999997</v>
      </c>
      <c r="AK303">
        <v>95.412438379999998</v>
      </c>
      <c r="AL303">
        <v>93.835024590000003</v>
      </c>
      <c r="AM303">
        <v>92.427244999999999</v>
      </c>
      <c r="AN303">
        <v>91.045131979999894</v>
      </c>
      <c r="AO303">
        <v>89.624814169999894</v>
      </c>
      <c r="AP303">
        <v>88.154138149999994</v>
      </c>
      <c r="AQ303">
        <v>86.625246840000003</v>
      </c>
      <c r="AR303">
        <v>85.00020318</v>
      </c>
      <c r="AS303">
        <v>83.303726760000004</v>
      </c>
      <c r="AT303">
        <v>81.58095969</v>
      </c>
      <c r="AU303">
        <v>79.863926480000003</v>
      </c>
      <c r="AV303">
        <v>78.163300860000007</v>
      </c>
    </row>
    <row r="304" spans="1:48" x14ac:dyDescent="0.25">
      <c r="A304" t="s">
        <v>134</v>
      </c>
      <c r="B304">
        <v>4.4803034579382803</v>
      </c>
      <c r="C304">
        <v>4.5522361791506896</v>
      </c>
      <c r="D304">
        <v>4.6253213369999999</v>
      </c>
      <c r="E304">
        <v>4.5941387469999997</v>
      </c>
      <c r="F304">
        <v>4.1708712060000002</v>
      </c>
      <c r="G304">
        <v>3.7607510940000002</v>
      </c>
      <c r="H304">
        <v>3.705901157</v>
      </c>
      <c r="I304">
        <v>3.5593612889999999</v>
      </c>
      <c r="J304">
        <v>3.4380500349999998</v>
      </c>
      <c r="K304">
        <v>3.4827194330000002</v>
      </c>
      <c r="L304">
        <v>3.3748082469999998</v>
      </c>
      <c r="M304">
        <v>3.1986441750000001</v>
      </c>
      <c r="N304">
        <v>3.0100477950000002</v>
      </c>
      <c r="O304">
        <v>2.8177945719999999</v>
      </c>
      <c r="P304">
        <v>2.558053278</v>
      </c>
      <c r="Q304">
        <v>2.5154786410000001</v>
      </c>
      <c r="R304">
        <v>2.5043495670000002</v>
      </c>
      <c r="S304">
        <v>2.5272831920000001</v>
      </c>
      <c r="T304">
        <v>1.6410179659999999</v>
      </c>
      <c r="U304">
        <v>1.176010083</v>
      </c>
      <c r="V304">
        <v>0.9479883804</v>
      </c>
      <c r="W304">
        <v>0.8191395038</v>
      </c>
      <c r="X304">
        <v>0.7394104454</v>
      </c>
      <c r="Y304">
        <v>0.67723668020000005</v>
      </c>
      <c r="Z304">
        <v>0.62550290720000001</v>
      </c>
      <c r="AA304">
        <v>0.5815105277</v>
      </c>
      <c r="AB304">
        <v>0.54339276859999996</v>
      </c>
      <c r="AC304">
        <v>0.52032113049999995</v>
      </c>
      <c r="AD304">
        <v>0.50044495970000002</v>
      </c>
      <c r="AE304">
        <v>0.48236320760000001</v>
      </c>
      <c r="AF304">
        <v>0.46573550530000002</v>
      </c>
      <c r="AG304">
        <v>0.44995343110000002</v>
      </c>
      <c r="AH304">
        <v>0.43494986120000001</v>
      </c>
      <c r="AI304">
        <v>0.4207248931</v>
      </c>
      <c r="AJ304">
        <v>0.40723090449999999</v>
      </c>
      <c r="AK304">
        <v>0.39442903400000001</v>
      </c>
      <c r="AL304">
        <v>0.38228032449999999</v>
      </c>
      <c r="AM304">
        <v>0.37182426470000002</v>
      </c>
      <c r="AN304">
        <v>0.36200025879999997</v>
      </c>
      <c r="AO304">
        <v>0.35264392259999999</v>
      </c>
      <c r="AP304">
        <v>0.3437844317</v>
      </c>
      <c r="AQ304">
        <v>0.33538895000000002</v>
      </c>
      <c r="AR304">
        <v>0.32741813079999998</v>
      </c>
      <c r="AS304">
        <v>0.31991542210000001</v>
      </c>
      <c r="AT304">
        <v>0.3128406219</v>
      </c>
      <c r="AU304">
        <v>0.3061863219</v>
      </c>
      <c r="AV304">
        <v>0.29994955690000003</v>
      </c>
    </row>
    <row r="305" spans="1:48" x14ac:dyDescent="0.25">
      <c r="A305" t="s">
        <v>135</v>
      </c>
      <c r="B305">
        <v>652.07533448306697</v>
      </c>
      <c r="C305">
        <v>662.54461489793596</v>
      </c>
      <c r="D305">
        <v>673.18342310000003</v>
      </c>
      <c r="E305">
        <v>641.73308610000004</v>
      </c>
      <c r="F305">
        <v>608.9098252</v>
      </c>
      <c r="G305">
        <v>541.01187979999997</v>
      </c>
      <c r="H305">
        <v>512.26238679999994</v>
      </c>
      <c r="I305">
        <v>490.81351189999998</v>
      </c>
      <c r="J305">
        <v>464.38017100000002</v>
      </c>
      <c r="K305">
        <v>432.3709187</v>
      </c>
      <c r="L305">
        <v>402.16787269999998</v>
      </c>
      <c r="M305">
        <v>370.15848519999997</v>
      </c>
      <c r="N305">
        <v>337.42589889999999</v>
      </c>
      <c r="O305">
        <v>307.4850204</v>
      </c>
      <c r="P305">
        <v>280.30807040000002</v>
      </c>
      <c r="Q305">
        <v>253.79871969999999</v>
      </c>
      <c r="R305">
        <v>229.24728150000001</v>
      </c>
      <c r="S305">
        <v>222.87344590000001</v>
      </c>
      <c r="T305">
        <v>240.84368799999999</v>
      </c>
      <c r="U305">
        <v>247.27002529999999</v>
      </c>
      <c r="V305">
        <v>246.1079829</v>
      </c>
      <c r="W305">
        <v>241.22240650000001</v>
      </c>
      <c r="X305">
        <v>229.4582997</v>
      </c>
      <c r="Y305">
        <v>216.38552999999999</v>
      </c>
      <c r="Z305">
        <v>203.23253149999999</v>
      </c>
      <c r="AA305">
        <v>190.56727029999999</v>
      </c>
      <c r="AB305">
        <v>178.44140909999999</v>
      </c>
      <c r="AC305">
        <v>168.057196</v>
      </c>
      <c r="AD305">
        <v>158.2632907</v>
      </c>
      <c r="AE305">
        <v>149.00743969999999</v>
      </c>
      <c r="AF305">
        <v>140.35131899999999</v>
      </c>
      <c r="AG305">
        <v>132.04345119999999</v>
      </c>
      <c r="AH305">
        <v>124.2028545</v>
      </c>
      <c r="AI305">
        <v>116.7807337</v>
      </c>
      <c r="AJ305">
        <v>109.7163149</v>
      </c>
      <c r="AK305">
        <v>102.94798609999999</v>
      </c>
      <c r="AL305">
        <v>96.429510919999998</v>
      </c>
      <c r="AM305">
        <v>90.179873119999996</v>
      </c>
      <c r="AN305">
        <v>84.185956849999997</v>
      </c>
      <c r="AO305">
        <v>78.408571850000001</v>
      </c>
      <c r="AP305">
        <v>72.89728599</v>
      </c>
      <c r="AQ305">
        <v>67.626555089999997</v>
      </c>
      <c r="AR305">
        <v>62.589727459999999</v>
      </c>
      <c r="AS305">
        <v>57.836575000000003</v>
      </c>
      <c r="AT305">
        <v>53.32399693</v>
      </c>
      <c r="AU305">
        <v>49.048031430000002</v>
      </c>
      <c r="AV305">
        <v>45.058030199999997</v>
      </c>
    </row>
    <row r="306" spans="1:48" x14ac:dyDescent="0.25">
      <c r="A306" t="s">
        <v>136</v>
      </c>
      <c r="B306">
        <v>42.127470312227302</v>
      </c>
      <c r="C306">
        <v>42.803840474606503</v>
      </c>
      <c r="D306">
        <v>43.49029007</v>
      </c>
      <c r="E306">
        <v>43.635894659999998</v>
      </c>
      <c r="F306">
        <v>42.691689060000002</v>
      </c>
      <c r="G306">
        <v>41.290488420000003</v>
      </c>
      <c r="H306">
        <v>41.662832610000002</v>
      </c>
      <c r="I306">
        <v>41.455833759999997</v>
      </c>
      <c r="J306">
        <v>40.036023389999997</v>
      </c>
      <c r="K306">
        <v>39.086888000000002</v>
      </c>
      <c r="L306">
        <v>38.710999579999999</v>
      </c>
      <c r="M306">
        <v>38.899838940000002</v>
      </c>
      <c r="N306">
        <v>38.152406050000003</v>
      </c>
      <c r="O306">
        <v>36.214207100000003</v>
      </c>
      <c r="P306">
        <v>33.336327930000003</v>
      </c>
      <c r="Q306">
        <v>30.510650049999999</v>
      </c>
      <c r="R306">
        <v>27.62990151</v>
      </c>
      <c r="S306">
        <v>27.26978235</v>
      </c>
      <c r="T306">
        <v>32.447389020000003</v>
      </c>
      <c r="U306">
        <v>32.420150290000002</v>
      </c>
      <c r="V306">
        <v>31.16425272</v>
      </c>
      <c r="W306">
        <v>29.495392840000001</v>
      </c>
      <c r="X306">
        <v>27.794401870000002</v>
      </c>
      <c r="Y306">
        <v>26.100430979999999</v>
      </c>
      <c r="Z306">
        <v>24.425661510000001</v>
      </c>
      <c r="AA306">
        <v>22.793911560000002</v>
      </c>
      <c r="AB306">
        <v>21.205499549999999</v>
      </c>
      <c r="AC306">
        <v>19.754954829999999</v>
      </c>
      <c r="AD306">
        <v>18.399616649999999</v>
      </c>
      <c r="AE306">
        <v>17.12172983</v>
      </c>
      <c r="AF306">
        <v>15.92084453</v>
      </c>
      <c r="AG306">
        <v>14.75529319</v>
      </c>
      <c r="AH306">
        <v>13.647698699999999</v>
      </c>
      <c r="AI306">
        <v>12.61103793</v>
      </c>
      <c r="AJ306">
        <v>11.647661360000001</v>
      </c>
      <c r="AK306">
        <v>10.75746481</v>
      </c>
      <c r="AL306">
        <v>9.9379961669999997</v>
      </c>
      <c r="AM306">
        <v>9.2001169429999994</v>
      </c>
      <c r="AN306">
        <v>8.5327621679999996</v>
      </c>
      <c r="AO306">
        <v>7.9288958840000001</v>
      </c>
      <c r="AP306">
        <v>7.388592118</v>
      </c>
      <c r="AQ306">
        <v>6.9047171949999999</v>
      </c>
      <c r="AR306">
        <v>6.4729148690000002</v>
      </c>
      <c r="AS306">
        <v>6.0937181169999999</v>
      </c>
      <c r="AT306">
        <v>5.7602594270000003</v>
      </c>
      <c r="AU306">
        <v>5.4688281500000002</v>
      </c>
      <c r="AV306">
        <v>5.2176085619999997</v>
      </c>
    </row>
    <row r="307" spans="1:48" x14ac:dyDescent="0.25">
      <c r="A307" t="s">
        <v>574</v>
      </c>
      <c r="B307">
        <v>0.96116878123798499</v>
      </c>
      <c r="C307">
        <v>0.98039215686274495</v>
      </c>
      <c r="D307">
        <v>1.0000000060000001</v>
      </c>
      <c r="E307">
        <v>1.0119133069999999</v>
      </c>
      <c r="F307">
        <v>1.5188783189999999</v>
      </c>
      <c r="G307">
        <v>1.2421414470000001</v>
      </c>
      <c r="H307">
        <v>1.348650014</v>
      </c>
      <c r="I307">
        <v>1.6630828099999999</v>
      </c>
      <c r="J307">
        <v>1.5733501089999999</v>
      </c>
      <c r="K307">
        <v>1.233743772</v>
      </c>
      <c r="L307">
        <v>1.183921639</v>
      </c>
      <c r="M307">
        <v>1.137938602</v>
      </c>
      <c r="N307">
        <v>1.1487105470000001</v>
      </c>
      <c r="O307">
        <v>1.163793329</v>
      </c>
      <c r="P307">
        <v>1.180038964</v>
      </c>
      <c r="Q307">
        <v>1.197088259</v>
      </c>
      <c r="R307">
        <v>1.215005991</v>
      </c>
      <c r="S307">
        <v>1.3187526000000001</v>
      </c>
      <c r="T307">
        <v>1.4324819550000001</v>
      </c>
      <c r="U307">
        <v>1.5568999619999999</v>
      </c>
      <c r="V307">
        <v>1.6928244480000001</v>
      </c>
      <c r="W307">
        <v>1.8411457790000001</v>
      </c>
      <c r="X307">
        <v>1.969451152</v>
      </c>
      <c r="Y307">
        <v>2.1067587579999998</v>
      </c>
      <c r="Z307">
        <v>2.253719239</v>
      </c>
      <c r="AA307">
        <v>2.4110629050000001</v>
      </c>
      <c r="AB307">
        <v>2.5795610990000002</v>
      </c>
      <c r="AC307">
        <v>2.6662037920000001</v>
      </c>
      <c r="AD307">
        <v>2.755444255</v>
      </c>
      <c r="AE307">
        <v>2.8474517270000002</v>
      </c>
      <c r="AF307">
        <v>2.942402644</v>
      </c>
      <c r="AG307">
        <v>3.0404013390000002</v>
      </c>
      <c r="AH307">
        <v>3.1415751159999998</v>
      </c>
      <c r="AI307">
        <v>3.2460510739999999</v>
      </c>
      <c r="AJ307">
        <v>3.3539394250000001</v>
      </c>
      <c r="AK307">
        <v>3.4653498429999998</v>
      </c>
      <c r="AL307">
        <v>3.5803907189999999</v>
      </c>
      <c r="AM307">
        <v>3.681380705</v>
      </c>
      <c r="AN307">
        <v>3.7851386410000001</v>
      </c>
      <c r="AO307">
        <v>3.8917523749999998</v>
      </c>
      <c r="AP307">
        <v>4.0013426819999998</v>
      </c>
      <c r="AQ307">
        <v>4.1140145410000004</v>
      </c>
      <c r="AR307">
        <v>4.2298663699999999</v>
      </c>
      <c r="AS307">
        <v>4.3490360839999997</v>
      </c>
      <c r="AT307">
        <v>4.471634248</v>
      </c>
      <c r="AU307">
        <v>4.5977832830000001</v>
      </c>
      <c r="AV307">
        <v>4.7276455909999999</v>
      </c>
    </row>
    <row r="308" spans="1:48" x14ac:dyDescent="0.25">
      <c r="A308" t="s">
        <v>575</v>
      </c>
      <c r="B308">
        <v>0.96116878123798499</v>
      </c>
      <c r="C308">
        <v>0.98039215686274495</v>
      </c>
      <c r="D308">
        <v>1.0000000060000001</v>
      </c>
      <c r="E308">
        <v>1.0119133069999999</v>
      </c>
      <c r="F308">
        <v>1.5188783189999999</v>
      </c>
      <c r="G308">
        <v>1.2421414470000001</v>
      </c>
      <c r="H308">
        <v>1.348650014</v>
      </c>
      <c r="I308">
        <v>1.6630828099999999</v>
      </c>
      <c r="J308">
        <v>1.5733501089999999</v>
      </c>
      <c r="K308">
        <v>1.233743772</v>
      </c>
      <c r="L308">
        <v>1.183921639</v>
      </c>
      <c r="M308">
        <v>1.137938602</v>
      </c>
      <c r="N308">
        <v>1.1487105470000001</v>
      </c>
      <c r="O308">
        <v>1.163793329</v>
      </c>
      <c r="P308">
        <v>1.180038964</v>
      </c>
      <c r="Q308">
        <v>1.197088259</v>
      </c>
      <c r="R308">
        <v>1.215005991</v>
      </c>
      <c r="S308">
        <v>1.3187526000000001</v>
      </c>
      <c r="T308">
        <v>1.4324819550000001</v>
      </c>
      <c r="U308">
        <v>1.5568999619999999</v>
      </c>
      <c r="V308">
        <v>1.6928244480000001</v>
      </c>
      <c r="W308">
        <v>1.8411457790000001</v>
      </c>
      <c r="X308">
        <v>1.969451152</v>
      </c>
      <c r="Y308">
        <v>2.1067587579999998</v>
      </c>
      <c r="Z308">
        <v>2.253719239</v>
      </c>
      <c r="AA308">
        <v>2.4110629050000001</v>
      </c>
      <c r="AB308">
        <v>2.5795610990000002</v>
      </c>
      <c r="AC308">
        <v>2.6662037920000001</v>
      </c>
      <c r="AD308">
        <v>2.755444255</v>
      </c>
      <c r="AE308">
        <v>2.8474517270000002</v>
      </c>
      <c r="AF308">
        <v>2.942402644</v>
      </c>
      <c r="AG308">
        <v>3.0404013390000002</v>
      </c>
      <c r="AH308">
        <v>3.1415751159999998</v>
      </c>
      <c r="AI308">
        <v>3.2460510739999999</v>
      </c>
      <c r="AJ308">
        <v>3.3539394250000001</v>
      </c>
      <c r="AK308">
        <v>3.4653498429999998</v>
      </c>
      <c r="AL308">
        <v>3.5803907189999999</v>
      </c>
      <c r="AM308">
        <v>3.681380705</v>
      </c>
      <c r="AN308">
        <v>3.7851386410000001</v>
      </c>
      <c r="AO308">
        <v>3.8917523749999998</v>
      </c>
      <c r="AP308">
        <v>4.0013426819999998</v>
      </c>
      <c r="AQ308">
        <v>4.1140145410000004</v>
      </c>
      <c r="AR308">
        <v>4.2298663699999999</v>
      </c>
      <c r="AS308">
        <v>4.3490360839999997</v>
      </c>
      <c r="AT308">
        <v>4.471634248</v>
      </c>
      <c r="AU308">
        <v>4.5977832830000001</v>
      </c>
      <c r="AV308">
        <v>4.7276455909999999</v>
      </c>
    </row>
    <row r="309" spans="1:48" x14ac:dyDescent="0.25">
      <c r="A309" t="s">
        <v>576</v>
      </c>
      <c r="B309">
        <v>0.96116878123798499</v>
      </c>
      <c r="C309">
        <v>0.98039215686274495</v>
      </c>
      <c r="D309">
        <v>1.0000000060000001</v>
      </c>
      <c r="E309">
        <v>1.0119133069999999</v>
      </c>
      <c r="F309">
        <v>1.5188783189999999</v>
      </c>
      <c r="G309">
        <v>1.2421414470000001</v>
      </c>
      <c r="H309">
        <v>1.348650014</v>
      </c>
      <c r="I309">
        <v>1.6630828099999999</v>
      </c>
      <c r="J309">
        <v>1.5733501089999999</v>
      </c>
      <c r="K309">
        <v>1.233743772</v>
      </c>
      <c r="L309">
        <v>1.183921639</v>
      </c>
      <c r="M309">
        <v>1.137938602</v>
      </c>
      <c r="N309">
        <v>1.1487105470000001</v>
      </c>
      <c r="O309">
        <v>1.163793329</v>
      </c>
      <c r="P309">
        <v>1.180038964</v>
      </c>
      <c r="Q309">
        <v>1.197088259</v>
      </c>
      <c r="R309">
        <v>1.215005991</v>
      </c>
      <c r="S309">
        <v>1.3187526000000001</v>
      </c>
      <c r="T309">
        <v>1.4324819550000001</v>
      </c>
      <c r="U309">
        <v>1.5568999619999999</v>
      </c>
      <c r="V309">
        <v>1.6928244480000001</v>
      </c>
      <c r="W309">
        <v>1.8411457790000001</v>
      </c>
      <c r="X309">
        <v>1.969451152</v>
      </c>
      <c r="Y309">
        <v>2.1067587579999998</v>
      </c>
      <c r="Z309">
        <v>2.253719239</v>
      </c>
      <c r="AA309">
        <v>2.4110629050000001</v>
      </c>
      <c r="AB309">
        <v>2.5795610990000002</v>
      </c>
      <c r="AC309">
        <v>2.6662037920000001</v>
      </c>
      <c r="AD309">
        <v>2.755444255</v>
      </c>
      <c r="AE309">
        <v>2.8474517270000002</v>
      </c>
      <c r="AF309">
        <v>2.942402644</v>
      </c>
      <c r="AG309">
        <v>3.0404013390000002</v>
      </c>
      <c r="AH309">
        <v>3.1415751159999998</v>
      </c>
      <c r="AI309">
        <v>3.2460510739999999</v>
      </c>
      <c r="AJ309">
        <v>3.3539394250000001</v>
      </c>
      <c r="AK309">
        <v>3.4653498429999998</v>
      </c>
      <c r="AL309">
        <v>3.5803907189999999</v>
      </c>
      <c r="AM309">
        <v>3.681380705</v>
      </c>
      <c r="AN309">
        <v>3.7851386410000001</v>
      </c>
      <c r="AO309">
        <v>3.8917523749999998</v>
      </c>
      <c r="AP309">
        <v>4.0013426819999998</v>
      </c>
      <c r="AQ309">
        <v>4.1140145410000004</v>
      </c>
      <c r="AR309">
        <v>4.2298663699999999</v>
      </c>
      <c r="AS309">
        <v>4.3490360839999997</v>
      </c>
      <c r="AT309">
        <v>4.471634248</v>
      </c>
      <c r="AU309">
        <v>4.5977832830000001</v>
      </c>
      <c r="AV309">
        <v>4.7276455909999999</v>
      </c>
    </row>
    <row r="310" spans="1:48" x14ac:dyDescent="0.25">
      <c r="A310" t="s">
        <v>577</v>
      </c>
      <c r="B310">
        <v>0.96116878123798499</v>
      </c>
      <c r="C310">
        <v>0.98039215686274495</v>
      </c>
      <c r="D310">
        <v>1.0000000060000001</v>
      </c>
      <c r="E310">
        <v>1.0119133069999999</v>
      </c>
      <c r="F310">
        <v>1.5188783189999999</v>
      </c>
      <c r="G310">
        <v>1.2421414470000001</v>
      </c>
      <c r="H310">
        <v>1.348650014</v>
      </c>
      <c r="I310">
        <v>1.6630828099999999</v>
      </c>
      <c r="J310">
        <v>1.5733501089999999</v>
      </c>
      <c r="K310">
        <v>1.233743772</v>
      </c>
      <c r="L310">
        <v>1.183921639</v>
      </c>
      <c r="M310">
        <v>1.137938602</v>
      </c>
      <c r="N310">
        <v>1.1487105470000001</v>
      </c>
      <c r="O310">
        <v>1.163793329</v>
      </c>
      <c r="P310">
        <v>1.180038964</v>
      </c>
      <c r="Q310">
        <v>1.197088259</v>
      </c>
      <c r="R310">
        <v>1.215005991</v>
      </c>
      <c r="S310">
        <v>1.3187526000000001</v>
      </c>
      <c r="T310">
        <v>1.4324819550000001</v>
      </c>
      <c r="U310">
        <v>1.5568999619999999</v>
      </c>
      <c r="V310">
        <v>1.6928244480000001</v>
      </c>
      <c r="W310">
        <v>1.8411457790000001</v>
      </c>
      <c r="X310">
        <v>1.969451152</v>
      </c>
      <c r="Y310">
        <v>2.1067587579999998</v>
      </c>
      <c r="Z310">
        <v>2.253719239</v>
      </c>
      <c r="AA310">
        <v>2.4110629050000001</v>
      </c>
      <c r="AB310">
        <v>2.5795610990000002</v>
      </c>
      <c r="AC310">
        <v>2.6662037920000001</v>
      </c>
      <c r="AD310">
        <v>2.755444255</v>
      </c>
      <c r="AE310">
        <v>2.8474517270000002</v>
      </c>
      <c r="AF310">
        <v>2.942402644</v>
      </c>
      <c r="AG310">
        <v>3.0404013390000002</v>
      </c>
      <c r="AH310">
        <v>3.1415751159999998</v>
      </c>
      <c r="AI310">
        <v>3.2460510739999999</v>
      </c>
      <c r="AJ310">
        <v>3.3539394250000001</v>
      </c>
      <c r="AK310">
        <v>3.4653498429999998</v>
      </c>
      <c r="AL310">
        <v>3.5803907189999999</v>
      </c>
      <c r="AM310">
        <v>3.681380705</v>
      </c>
      <c r="AN310">
        <v>3.7851386410000001</v>
      </c>
      <c r="AO310">
        <v>3.8917523749999998</v>
      </c>
      <c r="AP310">
        <v>4.0013426819999998</v>
      </c>
      <c r="AQ310">
        <v>4.1140145410000004</v>
      </c>
      <c r="AR310">
        <v>4.2298663699999999</v>
      </c>
      <c r="AS310">
        <v>4.3490360839999997</v>
      </c>
      <c r="AT310">
        <v>4.471634248</v>
      </c>
      <c r="AU310">
        <v>4.5977832830000001</v>
      </c>
      <c r="AV310">
        <v>4.7276455909999999</v>
      </c>
    </row>
    <row r="311" spans="1:48" x14ac:dyDescent="0.25">
      <c r="A311" t="s">
        <v>578</v>
      </c>
      <c r="B311">
        <v>0.96116878123798499</v>
      </c>
      <c r="C311">
        <v>0.98039215686274495</v>
      </c>
      <c r="D311">
        <v>1.0000000060000001</v>
      </c>
      <c r="E311">
        <v>1.0119133069999999</v>
      </c>
      <c r="F311">
        <v>1.5188783189999999</v>
      </c>
      <c r="G311">
        <v>1.2421414470000001</v>
      </c>
      <c r="H311">
        <v>1.348650014</v>
      </c>
      <c r="I311">
        <v>1.6630828099999999</v>
      </c>
      <c r="J311">
        <v>1.5733501089999999</v>
      </c>
      <c r="K311">
        <v>1.233743772</v>
      </c>
      <c r="L311">
        <v>1.183921639</v>
      </c>
      <c r="M311">
        <v>1.137938602</v>
      </c>
      <c r="N311">
        <v>1.1487105470000001</v>
      </c>
      <c r="O311">
        <v>1.163793329</v>
      </c>
      <c r="P311">
        <v>1.180038964</v>
      </c>
      <c r="Q311">
        <v>1.197088259</v>
      </c>
      <c r="R311">
        <v>1.215005991</v>
      </c>
      <c r="S311">
        <v>1.3187526000000001</v>
      </c>
      <c r="T311">
        <v>1.4324819550000001</v>
      </c>
      <c r="U311">
        <v>1.5568999619999999</v>
      </c>
      <c r="V311">
        <v>1.6928244480000001</v>
      </c>
      <c r="W311">
        <v>1.8411457790000001</v>
      </c>
      <c r="X311">
        <v>1.969451152</v>
      </c>
      <c r="Y311">
        <v>2.1067587579999998</v>
      </c>
      <c r="Z311">
        <v>2.253719239</v>
      </c>
      <c r="AA311">
        <v>2.4110629050000001</v>
      </c>
      <c r="AB311">
        <v>2.5795610990000002</v>
      </c>
      <c r="AC311">
        <v>2.6662037920000001</v>
      </c>
      <c r="AD311">
        <v>2.755444255</v>
      </c>
      <c r="AE311">
        <v>2.8474517270000002</v>
      </c>
      <c r="AF311">
        <v>2.942402644</v>
      </c>
      <c r="AG311">
        <v>3.0404013390000002</v>
      </c>
      <c r="AH311">
        <v>3.1415751159999998</v>
      </c>
      <c r="AI311">
        <v>3.2460510739999999</v>
      </c>
      <c r="AJ311">
        <v>3.3539394250000001</v>
      </c>
      <c r="AK311">
        <v>3.4653498429999998</v>
      </c>
      <c r="AL311">
        <v>3.5803907189999999</v>
      </c>
      <c r="AM311">
        <v>3.681380705</v>
      </c>
      <c r="AN311">
        <v>3.7851386410000001</v>
      </c>
      <c r="AO311">
        <v>3.8917523749999998</v>
      </c>
      <c r="AP311">
        <v>4.0013426819999998</v>
      </c>
      <c r="AQ311">
        <v>4.1140145410000004</v>
      </c>
      <c r="AR311">
        <v>4.2298663699999999</v>
      </c>
      <c r="AS311">
        <v>4.3490360839999997</v>
      </c>
      <c r="AT311">
        <v>4.471634248</v>
      </c>
      <c r="AU311">
        <v>4.5977832830000001</v>
      </c>
      <c r="AV311">
        <v>4.7276455909999999</v>
      </c>
    </row>
    <row r="312" spans="1:48" x14ac:dyDescent="0.25">
      <c r="A312" t="s">
        <v>579</v>
      </c>
      <c r="B312">
        <v>0.96116878123798499</v>
      </c>
      <c r="C312">
        <v>0.98039215686274495</v>
      </c>
      <c r="D312">
        <v>1.0000000060000001</v>
      </c>
      <c r="E312">
        <v>1.0119133069999999</v>
      </c>
      <c r="F312">
        <v>1.5188783189999999</v>
      </c>
      <c r="G312">
        <v>1.2421414470000001</v>
      </c>
      <c r="H312">
        <v>1.348650014</v>
      </c>
      <c r="I312">
        <v>1.6630828099999999</v>
      </c>
      <c r="J312">
        <v>1.5733501089999999</v>
      </c>
      <c r="K312">
        <v>1.233743772</v>
      </c>
      <c r="L312">
        <v>1.213806162</v>
      </c>
      <c r="M312">
        <v>1.1977076470000001</v>
      </c>
      <c r="N312">
        <v>1.242633332</v>
      </c>
      <c r="O312">
        <v>1.294004462</v>
      </c>
      <c r="P312">
        <v>1.3704460650000001</v>
      </c>
      <c r="Q312">
        <v>1.3874953590000001</v>
      </c>
      <c r="R312">
        <v>1.4054130920000001</v>
      </c>
      <c r="S312">
        <v>1.5091597000000001</v>
      </c>
      <c r="T312">
        <v>1.709750254</v>
      </c>
      <c r="U312">
        <v>1.937905054</v>
      </c>
      <c r="V312">
        <v>2.177566331</v>
      </c>
      <c r="W312">
        <v>2.4296244539999998</v>
      </c>
      <c r="X312">
        <v>2.6501126039999998</v>
      </c>
      <c r="Y312">
        <v>2.8940430429999999</v>
      </c>
      <c r="Z312">
        <v>3.1643283850000001</v>
      </c>
      <c r="AA312">
        <v>3.4643152499999998</v>
      </c>
      <c r="AB312">
        <v>3.7978011149999999</v>
      </c>
      <c r="AC312">
        <v>3.997994657</v>
      </c>
      <c r="AD312">
        <v>4.2113699249999996</v>
      </c>
      <c r="AE312">
        <v>4.4390826729999997</v>
      </c>
      <c r="AF312">
        <v>4.6823878099999998</v>
      </c>
      <c r="AG312">
        <v>4.9425686640000004</v>
      </c>
      <c r="AH312">
        <v>5.2210414260000002</v>
      </c>
      <c r="AI312">
        <v>5.5193422170000002</v>
      </c>
      <c r="AJ312">
        <v>5.839121607</v>
      </c>
      <c r="AK312">
        <v>6.1821732020000004</v>
      </c>
      <c r="AL312">
        <v>6.5504462810000001</v>
      </c>
      <c r="AM312">
        <v>6.8902534380000002</v>
      </c>
      <c r="AN312">
        <v>7.252031433</v>
      </c>
      <c r="AO312">
        <v>7.6374121849999996</v>
      </c>
      <c r="AP312">
        <v>8.0481846969999999</v>
      </c>
      <c r="AQ312">
        <v>8.4862563150000003</v>
      </c>
      <c r="AR312">
        <v>8.9536727500000008</v>
      </c>
      <c r="AS312">
        <v>9.4526757900000007</v>
      </c>
      <c r="AT312">
        <v>9.985649037</v>
      </c>
      <c r="AU312">
        <v>10.55517073</v>
      </c>
      <c r="AV312">
        <v>11.164056540000001</v>
      </c>
    </row>
    <row r="313" spans="1:48" x14ac:dyDescent="0.25">
      <c r="A313" t="s">
        <v>580</v>
      </c>
      <c r="B313">
        <v>0.96116878123798499</v>
      </c>
      <c r="C313">
        <v>0.98039215686274495</v>
      </c>
      <c r="D313">
        <v>1.0000000060000001</v>
      </c>
      <c r="E313">
        <v>1.0119133069999999</v>
      </c>
      <c r="F313">
        <v>1.5188783189999999</v>
      </c>
      <c r="G313">
        <v>1.2421414470000001</v>
      </c>
      <c r="H313">
        <v>1.348650014</v>
      </c>
      <c r="I313">
        <v>1.6630828099999999</v>
      </c>
      <c r="J313">
        <v>1.5733501089999999</v>
      </c>
      <c r="K313">
        <v>1.233743772</v>
      </c>
      <c r="L313">
        <v>1.183921639</v>
      </c>
      <c r="M313">
        <v>1.137938602</v>
      </c>
      <c r="N313">
        <v>1.1487105470000001</v>
      </c>
      <c r="O313">
        <v>1.163793329</v>
      </c>
      <c r="P313">
        <v>1.180038964</v>
      </c>
      <c r="Q313">
        <v>1.197088259</v>
      </c>
      <c r="R313">
        <v>1.215005991</v>
      </c>
      <c r="S313">
        <v>1.3187526000000001</v>
      </c>
      <c r="T313">
        <v>1.4324819550000001</v>
      </c>
      <c r="U313">
        <v>1.5568999619999999</v>
      </c>
      <c r="V313">
        <v>1.6928244480000001</v>
      </c>
      <c r="W313">
        <v>1.8411457790000001</v>
      </c>
      <c r="X313">
        <v>1.969451152</v>
      </c>
      <c r="Y313">
        <v>2.1067587579999998</v>
      </c>
      <c r="Z313">
        <v>2.253719239</v>
      </c>
      <c r="AA313">
        <v>2.4110629050000001</v>
      </c>
      <c r="AB313">
        <v>2.5795610990000002</v>
      </c>
      <c r="AC313">
        <v>2.6662037920000001</v>
      </c>
      <c r="AD313">
        <v>2.755444255</v>
      </c>
      <c r="AE313">
        <v>2.8474517270000002</v>
      </c>
      <c r="AF313">
        <v>2.942402644</v>
      </c>
      <c r="AG313">
        <v>3.0404013390000002</v>
      </c>
      <c r="AH313">
        <v>3.1415751159999998</v>
      </c>
      <c r="AI313">
        <v>3.2460510739999999</v>
      </c>
      <c r="AJ313">
        <v>3.3539394250000001</v>
      </c>
      <c r="AK313">
        <v>3.4653498429999998</v>
      </c>
      <c r="AL313">
        <v>3.5803907189999999</v>
      </c>
      <c r="AM313">
        <v>3.681380705</v>
      </c>
      <c r="AN313">
        <v>3.7851386410000001</v>
      </c>
      <c r="AO313">
        <v>3.8917523749999998</v>
      </c>
      <c r="AP313">
        <v>4.0013426819999998</v>
      </c>
      <c r="AQ313">
        <v>4.1140145410000004</v>
      </c>
      <c r="AR313">
        <v>4.2298663699999999</v>
      </c>
      <c r="AS313">
        <v>4.3490360839999997</v>
      </c>
      <c r="AT313">
        <v>4.471634248</v>
      </c>
      <c r="AU313">
        <v>4.5977832830000001</v>
      </c>
      <c r="AV313">
        <v>4.7276455909999999</v>
      </c>
    </row>
    <row r="314" spans="1:48" x14ac:dyDescent="0.25">
      <c r="A314" t="s">
        <v>581</v>
      </c>
      <c r="B314">
        <v>0.96116878123798499</v>
      </c>
      <c r="C314">
        <v>0.98039215686274495</v>
      </c>
      <c r="D314">
        <v>1.0000000060000001</v>
      </c>
      <c r="E314">
        <v>1.0119133069999999</v>
      </c>
      <c r="F314">
        <v>1.5188783189999999</v>
      </c>
      <c r="G314">
        <v>1.2421414470000001</v>
      </c>
      <c r="H314">
        <v>1.348650014</v>
      </c>
      <c r="I314">
        <v>1.6630828099999999</v>
      </c>
      <c r="J314">
        <v>1.5733501089999999</v>
      </c>
      <c r="K314">
        <v>1.233743772</v>
      </c>
      <c r="L314">
        <v>1.183921639</v>
      </c>
      <c r="M314">
        <v>1.137938602</v>
      </c>
      <c r="N314">
        <v>1.1487105470000001</v>
      </c>
      <c r="O314">
        <v>1.163793329</v>
      </c>
      <c r="P314">
        <v>1.180038964</v>
      </c>
      <c r="Q314">
        <v>1.197088259</v>
      </c>
      <c r="R314">
        <v>1.215005991</v>
      </c>
      <c r="S314">
        <v>1.3187526000000001</v>
      </c>
      <c r="T314">
        <v>1.4324819550000001</v>
      </c>
      <c r="U314">
        <v>1.5568999619999999</v>
      </c>
      <c r="V314">
        <v>1.6928244480000001</v>
      </c>
      <c r="W314">
        <v>1.8411457790000001</v>
      </c>
      <c r="X314">
        <v>1.969451152</v>
      </c>
      <c r="Y314">
        <v>2.1067587579999998</v>
      </c>
      <c r="Z314">
        <v>2.253719239</v>
      </c>
      <c r="AA314">
        <v>2.4110629050000001</v>
      </c>
      <c r="AB314">
        <v>2.5795610990000002</v>
      </c>
      <c r="AC314">
        <v>2.6662037920000001</v>
      </c>
      <c r="AD314">
        <v>2.755444255</v>
      </c>
      <c r="AE314">
        <v>2.8474517270000002</v>
      </c>
      <c r="AF314">
        <v>2.942402644</v>
      </c>
      <c r="AG314">
        <v>3.0404013390000002</v>
      </c>
      <c r="AH314">
        <v>3.1415751159999998</v>
      </c>
      <c r="AI314">
        <v>3.2460510739999999</v>
      </c>
      <c r="AJ314">
        <v>3.3539394250000001</v>
      </c>
      <c r="AK314">
        <v>3.4653498429999998</v>
      </c>
      <c r="AL314">
        <v>3.5803907189999999</v>
      </c>
      <c r="AM314">
        <v>3.681380705</v>
      </c>
      <c r="AN314">
        <v>3.7851386410000001</v>
      </c>
      <c r="AO314">
        <v>3.8917523749999998</v>
      </c>
      <c r="AP314">
        <v>4.0013426819999998</v>
      </c>
      <c r="AQ314">
        <v>4.1140145410000004</v>
      </c>
      <c r="AR314">
        <v>4.2298663699999999</v>
      </c>
      <c r="AS314">
        <v>4.3490360839999997</v>
      </c>
      <c r="AT314">
        <v>4.471634248</v>
      </c>
      <c r="AU314">
        <v>4.5977832830000001</v>
      </c>
      <c r="AV314">
        <v>4.7276455909999999</v>
      </c>
    </row>
    <row r="315" spans="1:48" x14ac:dyDescent="0.25">
      <c r="A315" t="s">
        <v>582</v>
      </c>
      <c r="B315">
        <v>0.96116878123798499</v>
      </c>
      <c r="C315">
        <v>0.98039215686274495</v>
      </c>
      <c r="D315">
        <v>1.0000000060000001</v>
      </c>
      <c r="E315">
        <v>1.0119133069999999</v>
      </c>
      <c r="F315">
        <v>1.5188783189999999</v>
      </c>
      <c r="G315">
        <v>1.2421414470000001</v>
      </c>
      <c r="H315">
        <v>1.348650014</v>
      </c>
      <c r="I315">
        <v>1.6630828099999999</v>
      </c>
      <c r="J315">
        <v>1.5733501089999999</v>
      </c>
      <c r="K315">
        <v>1.233743772</v>
      </c>
      <c r="L315">
        <v>1.183921639</v>
      </c>
      <c r="M315">
        <v>1.137938602</v>
      </c>
      <c r="N315">
        <v>1.1487105470000001</v>
      </c>
      <c r="O315">
        <v>1.163793329</v>
      </c>
      <c r="P315">
        <v>1.180038964</v>
      </c>
      <c r="Q315">
        <v>1.197088259</v>
      </c>
      <c r="R315">
        <v>1.215005991</v>
      </c>
      <c r="S315">
        <v>1.3187526000000001</v>
      </c>
      <c r="T315">
        <v>1.4324819550000001</v>
      </c>
      <c r="U315">
        <v>1.5568999619999999</v>
      </c>
      <c r="V315">
        <v>1.6928244480000001</v>
      </c>
      <c r="W315">
        <v>1.8411457790000001</v>
      </c>
      <c r="X315">
        <v>1.969451152</v>
      </c>
      <c r="Y315">
        <v>2.1067587579999998</v>
      </c>
      <c r="Z315">
        <v>2.253719239</v>
      </c>
      <c r="AA315">
        <v>2.4110629050000001</v>
      </c>
      <c r="AB315">
        <v>2.5795610990000002</v>
      </c>
      <c r="AC315">
        <v>2.6662037920000001</v>
      </c>
      <c r="AD315">
        <v>2.755444255</v>
      </c>
      <c r="AE315">
        <v>2.8474517270000002</v>
      </c>
      <c r="AF315">
        <v>2.942402644</v>
      </c>
      <c r="AG315">
        <v>3.0404013390000002</v>
      </c>
      <c r="AH315">
        <v>3.1415751159999998</v>
      </c>
      <c r="AI315">
        <v>3.2460510739999999</v>
      </c>
      <c r="AJ315">
        <v>3.3539394250000001</v>
      </c>
      <c r="AK315">
        <v>3.4653498429999998</v>
      </c>
      <c r="AL315">
        <v>3.5803907189999999</v>
      </c>
      <c r="AM315">
        <v>3.681380705</v>
      </c>
      <c r="AN315">
        <v>3.7851386410000001</v>
      </c>
      <c r="AO315">
        <v>3.8917523749999998</v>
      </c>
      <c r="AP315">
        <v>4.0013426819999998</v>
      </c>
      <c r="AQ315">
        <v>4.1140145410000004</v>
      </c>
      <c r="AR315">
        <v>4.2298663699999999</v>
      </c>
      <c r="AS315">
        <v>4.3490360839999997</v>
      </c>
      <c r="AT315">
        <v>4.471634248</v>
      </c>
      <c r="AU315">
        <v>4.5977832830000001</v>
      </c>
      <c r="AV315">
        <v>4.7276455909999999</v>
      </c>
    </row>
    <row r="316" spans="1:48" x14ac:dyDescent="0.25">
      <c r="A316" t="s">
        <v>583</v>
      </c>
      <c r="B316">
        <v>0.96116878123798499</v>
      </c>
      <c r="C316">
        <v>0.98039215686274495</v>
      </c>
      <c r="D316">
        <v>1.0000000060000001</v>
      </c>
      <c r="E316">
        <v>1.0119133069999999</v>
      </c>
      <c r="F316">
        <v>1.5188783189999999</v>
      </c>
      <c r="G316">
        <v>1.2421414470000001</v>
      </c>
      <c r="H316">
        <v>1.348650014</v>
      </c>
      <c r="I316">
        <v>1.6630828099999999</v>
      </c>
      <c r="J316">
        <v>1.5733501089999999</v>
      </c>
      <c r="K316">
        <v>1.233743772</v>
      </c>
      <c r="L316">
        <v>1.183921639</v>
      </c>
      <c r="M316">
        <v>1.137938602</v>
      </c>
      <c r="N316">
        <v>1.1487105470000001</v>
      </c>
      <c r="O316">
        <v>1.163793329</v>
      </c>
      <c r="P316">
        <v>1.180038964</v>
      </c>
      <c r="Q316">
        <v>1.197088259</v>
      </c>
      <c r="R316">
        <v>1.215005991</v>
      </c>
      <c r="S316">
        <v>1.3187526000000001</v>
      </c>
      <c r="T316">
        <v>1.4324819550000001</v>
      </c>
      <c r="U316">
        <v>1.5568999619999999</v>
      </c>
      <c r="V316">
        <v>1.6928244480000001</v>
      </c>
      <c r="W316">
        <v>1.8411457790000001</v>
      </c>
      <c r="X316">
        <v>1.969451152</v>
      </c>
      <c r="Y316">
        <v>2.1067587579999998</v>
      </c>
      <c r="Z316">
        <v>2.253719239</v>
      </c>
      <c r="AA316">
        <v>2.4110629050000001</v>
      </c>
      <c r="AB316">
        <v>2.5795610990000002</v>
      </c>
      <c r="AC316">
        <v>2.6662037920000001</v>
      </c>
      <c r="AD316">
        <v>2.755444255</v>
      </c>
      <c r="AE316">
        <v>2.8474517270000002</v>
      </c>
      <c r="AF316">
        <v>2.942402644</v>
      </c>
      <c r="AG316">
        <v>3.0404013390000002</v>
      </c>
      <c r="AH316">
        <v>3.1415751159999998</v>
      </c>
      <c r="AI316">
        <v>3.2460510739999999</v>
      </c>
      <c r="AJ316">
        <v>3.3539394250000001</v>
      </c>
      <c r="AK316">
        <v>3.4653498429999998</v>
      </c>
      <c r="AL316">
        <v>3.5803907189999999</v>
      </c>
      <c r="AM316">
        <v>3.681380705</v>
      </c>
      <c r="AN316">
        <v>3.7851386410000001</v>
      </c>
      <c r="AO316">
        <v>3.8917523749999998</v>
      </c>
      <c r="AP316">
        <v>4.0013426819999998</v>
      </c>
      <c r="AQ316">
        <v>4.1140145410000004</v>
      </c>
      <c r="AR316">
        <v>4.2298663699999999</v>
      </c>
      <c r="AS316">
        <v>4.3490360839999997</v>
      </c>
      <c r="AT316">
        <v>4.471634248</v>
      </c>
      <c r="AU316">
        <v>4.5977832830000001</v>
      </c>
      <c r="AV316">
        <v>4.7276455909999999</v>
      </c>
    </row>
    <row r="317" spans="1:48" x14ac:dyDescent="0.25">
      <c r="A317" t="s">
        <v>584</v>
      </c>
      <c r="B317">
        <v>0.96116878123798499</v>
      </c>
      <c r="C317">
        <v>0.98039215686274495</v>
      </c>
      <c r="D317">
        <v>1.0000000060000001</v>
      </c>
      <c r="E317">
        <v>1.0119133069999999</v>
      </c>
      <c r="F317">
        <v>1.5188783189999999</v>
      </c>
      <c r="G317">
        <v>1.2421414470000001</v>
      </c>
      <c r="H317">
        <v>1.348650014</v>
      </c>
      <c r="I317">
        <v>1.6630828099999999</v>
      </c>
      <c r="J317">
        <v>1.5733501089999999</v>
      </c>
      <c r="K317">
        <v>1.233743772</v>
      </c>
      <c r="L317">
        <v>1.183921639</v>
      </c>
      <c r="M317">
        <v>1.137938602</v>
      </c>
      <c r="N317">
        <v>1.1487105470000001</v>
      </c>
      <c r="O317">
        <v>1.163793329</v>
      </c>
      <c r="P317">
        <v>1.180038964</v>
      </c>
      <c r="Q317">
        <v>1.197088259</v>
      </c>
      <c r="R317">
        <v>1.215005991</v>
      </c>
      <c r="S317">
        <v>1.3187526000000001</v>
      </c>
      <c r="T317">
        <v>1.4324819550000001</v>
      </c>
      <c r="U317">
        <v>1.5568999619999999</v>
      </c>
      <c r="V317">
        <v>1.6928244480000001</v>
      </c>
      <c r="W317">
        <v>1.8411457790000001</v>
      </c>
      <c r="X317">
        <v>1.969451152</v>
      </c>
      <c r="Y317">
        <v>2.1067587579999998</v>
      </c>
      <c r="Z317">
        <v>2.253719239</v>
      </c>
      <c r="AA317">
        <v>2.4110629050000001</v>
      </c>
      <c r="AB317">
        <v>2.5795610990000002</v>
      </c>
      <c r="AC317">
        <v>2.6662037920000001</v>
      </c>
      <c r="AD317">
        <v>2.755444255</v>
      </c>
      <c r="AE317">
        <v>2.8474517270000002</v>
      </c>
      <c r="AF317">
        <v>2.942402644</v>
      </c>
      <c r="AG317">
        <v>3.0404013390000002</v>
      </c>
      <c r="AH317">
        <v>3.1415751159999998</v>
      </c>
      <c r="AI317">
        <v>3.2460510739999999</v>
      </c>
      <c r="AJ317">
        <v>3.3539394250000001</v>
      </c>
      <c r="AK317">
        <v>3.4653498429999998</v>
      </c>
      <c r="AL317">
        <v>3.5803907189999999</v>
      </c>
      <c r="AM317">
        <v>3.681380705</v>
      </c>
      <c r="AN317">
        <v>3.7851386410000001</v>
      </c>
      <c r="AO317">
        <v>3.8917523749999998</v>
      </c>
      <c r="AP317">
        <v>4.0013426819999998</v>
      </c>
      <c r="AQ317">
        <v>4.1140145410000004</v>
      </c>
      <c r="AR317">
        <v>4.2298663699999999</v>
      </c>
      <c r="AS317">
        <v>4.3490360839999997</v>
      </c>
      <c r="AT317">
        <v>4.471634248</v>
      </c>
      <c r="AU317">
        <v>4.5977832830000001</v>
      </c>
      <c r="AV317">
        <v>4.7276455909999999</v>
      </c>
    </row>
    <row r="318" spans="1:48" x14ac:dyDescent="0.25">
      <c r="A318" t="s">
        <v>386</v>
      </c>
      <c r="B318">
        <v>2658.2125005242901</v>
      </c>
      <c r="C318">
        <v>2700.8909620434001</v>
      </c>
      <c r="D318">
        <v>2744.253123</v>
      </c>
      <c r="E318">
        <v>2810.4619499999999</v>
      </c>
      <c r="F318">
        <v>2710.3936220000001</v>
      </c>
      <c r="G318">
        <v>2753.005259</v>
      </c>
      <c r="H318">
        <v>2862.4717559999999</v>
      </c>
      <c r="I318">
        <v>2757.8036929999998</v>
      </c>
      <c r="J318">
        <v>2689.0820600000002</v>
      </c>
      <c r="K318">
        <v>2558.1210729999998</v>
      </c>
      <c r="L318">
        <v>2668.8685890000002</v>
      </c>
      <c r="M318">
        <v>2723.484387</v>
      </c>
      <c r="N318">
        <v>2802.868226</v>
      </c>
      <c r="O318">
        <v>2841.5677420000002</v>
      </c>
      <c r="P318">
        <v>2847.619232</v>
      </c>
      <c r="Q318">
        <v>2841.4718990000001</v>
      </c>
      <c r="R318">
        <v>2826.3176060000001</v>
      </c>
      <c r="S318">
        <v>2806.6283020000001</v>
      </c>
      <c r="T318">
        <v>2747.5213720000002</v>
      </c>
      <c r="U318">
        <v>2666.5881399999998</v>
      </c>
      <c r="V318">
        <v>2580.9509659999999</v>
      </c>
      <c r="W318">
        <v>2493.8940349999998</v>
      </c>
      <c r="X318">
        <v>2417.8334009999999</v>
      </c>
      <c r="Y318">
        <v>2350.392382</v>
      </c>
      <c r="Z318">
        <v>2288.001863</v>
      </c>
      <c r="AA318">
        <v>2229.8202930000002</v>
      </c>
      <c r="AB318">
        <v>2173.4246680000001</v>
      </c>
      <c r="AC318">
        <v>2134.242839</v>
      </c>
      <c r="AD318">
        <v>2104.3668990000001</v>
      </c>
      <c r="AE318">
        <v>2081.1113519999999</v>
      </c>
      <c r="AF318">
        <v>2063.5704679999999</v>
      </c>
      <c r="AG318">
        <v>2047.3156799999999</v>
      </c>
      <c r="AH318">
        <v>2033.580215</v>
      </c>
      <c r="AI318">
        <v>2021.4602809999999</v>
      </c>
      <c r="AJ318">
        <v>2011.3138140000001</v>
      </c>
      <c r="AK318">
        <v>2002.75414</v>
      </c>
      <c r="AL318">
        <v>1995.4130749999999</v>
      </c>
      <c r="AM318">
        <v>1991.514302</v>
      </c>
      <c r="AN318">
        <v>1989.9976939999999</v>
      </c>
      <c r="AO318">
        <v>1989.541275</v>
      </c>
      <c r="AP318">
        <v>1991.266529</v>
      </c>
      <c r="AQ318">
        <v>1993.8730230000001</v>
      </c>
      <c r="AR318">
        <v>1996.168842</v>
      </c>
      <c r="AS318">
        <v>1999.969955</v>
      </c>
      <c r="AT318">
        <v>2003.638823</v>
      </c>
      <c r="AU318">
        <v>2007.3658419999999</v>
      </c>
      <c r="AV318">
        <v>2011.2838830000001</v>
      </c>
    </row>
    <row r="319" spans="1:48" x14ac:dyDescent="0.25">
      <c r="A319" t="s">
        <v>387</v>
      </c>
      <c r="B319">
        <v>672.78785651441206</v>
      </c>
      <c r="C319">
        <v>683.58968317014899</v>
      </c>
      <c r="D319">
        <v>694.56398179999997</v>
      </c>
      <c r="E319">
        <v>702.28307919999997</v>
      </c>
      <c r="F319">
        <v>668.73859089999996</v>
      </c>
      <c r="G319">
        <v>683.40291669999999</v>
      </c>
      <c r="H319">
        <v>676.46615129999998</v>
      </c>
      <c r="I319">
        <v>661.45432370000003</v>
      </c>
      <c r="J319">
        <v>619.67199340000002</v>
      </c>
      <c r="K319">
        <v>602.15425960000005</v>
      </c>
      <c r="L319">
        <v>607.77512479999996</v>
      </c>
      <c r="M319">
        <v>626.66858130000003</v>
      </c>
      <c r="N319">
        <v>637.04281930000002</v>
      </c>
      <c r="O319">
        <v>632.92507590000002</v>
      </c>
      <c r="P319">
        <v>617.41666970000006</v>
      </c>
      <c r="Q319">
        <v>607.85533359999999</v>
      </c>
      <c r="R319">
        <v>600.71205750000001</v>
      </c>
      <c r="S319">
        <v>594.77659459999995</v>
      </c>
      <c r="T319">
        <v>473.40392980000001</v>
      </c>
      <c r="U319">
        <v>367.63610130000001</v>
      </c>
      <c r="V319">
        <v>292.8522203</v>
      </c>
      <c r="W319">
        <v>240.90234129999999</v>
      </c>
      <c r="X319">
        <v>204.43608080000001</v>
      </c>
      <c r="Y319">
        <v>177.71441709999999</v>
      </c>
      <c r="Z319">
        <v>157.31859130000001</v>
      </c>
      <c r="AA319">
        <v>141.1955969</v>
      </c>
      <c r="AB319">
        <v>128.05505629999999</v>
      </c>
      <c r="AC319">
        <v>117.2050952</v>
      </c>
      <c r="AD319">
        <v>107.958178</v>
      </c>
      <c r="AE319">
        <v>99.907144650000006</v>
      </c>
      <c r="AF319">
        <v>92.784644249999999</v>
      </c>
      <c r="AG319">
        <v>86.387234699999894</v>
      </c>
      <c r="AH319">
        <v>80.541041100000001</v>
      </c>
      <c r="AI319">
        <v>75.173964979999994</v>
      </c>
      <c r="AJ319">
        <v>70.240858950000003</v>
      </c>
      <c r="AK319">
        <v>65.695104220000005</v>
      </c>
      <c r="AL319">
        <v>61.48810598</v>
      </c>
      <c r="AM319">
        <v>57.572030220000002</v>
      </c>
      <c r="AN319">
        <v>53.912614329999997</v>
      </c>
      <c r="AO319">
        <v>50.481036799999998</v>
      </c>
      <c r="AP319">
        <v>47.254227329999999</v>
      </c>
      <c r="AQ319">
        <v>44.202874960000003</v>
      </c>
      <c r="AR319">
        <v>41.297866640000002</v>
      </c>
      <c r="AS319">
        <v>38.530933599999997</v>
      </c>
      <c r="AT319">
        <v>35.898788099999997</v>
      </c>
      <c r="AU319">
        <v>33.400194280000001</v>
      </c>
      <c r="AV319">
        <v>31.027317199999999</v>
      </c>
    </row>
    <row r="320" spans="1:48" x14ac:dyDescent="0.25">
      <c r="A320" t="s">
        <v>388</v>
      </c>
      <c r="B320">
        <v>325.38665747948801</v>
      </c>
      <c r="C320">
        <v>330.61084551461801</v>
      </c>
      <c r="D320">
        <v>335.91855720000001</v>
      </c>
      <c r="E320">
        <v>327.30740759999998</v>
      </c>
      <c r="F320">
        <v>304.77271439999998</v>
      </c>
      <c r="G320">
        <v>270.2088033</v>
      </c>
      <c r="H320">
        <v>283.1053488</v>
      </c>
      <c r="I320">
        <v>270.91339620000002</v>
      </c>
      <c r="J320">
        <v>253.28352989999999</v>
      </c>
      <c r="K320">
        <v>242.48565590000001</v>
      </c>
      <c r="L320">
        <v>242.47831489999999</v>
      </c>
      <c r="M320">
        <v>257.44433550000002</v>
      </c>
      <c r="N320">
        <v>265.7461874</v>
      </c>
      <c r="O320">
        <v>268.98010340000002</v>
      </c>
      <c r="P320">
        <v>268.31042589999998</v>
      </c>
      <c r="Q320">
        <v>265.82720419999998</v>
      </c>
      <c r="R320">
        <v>262.2154678</v>
      </c>
      <c r="S320">
        <v>257.54575519999997</v>
      </c>
      <c r="T320">
        <v>207.23213179999999</v>
      </c>
      <c r="U320">
        <v>166.5329236</v>
      </c>
      <c r="V320">
        <v>136.22602649999999</v>
      </c>
      <c r="W320">
        <v>114.44380940000001</v>
      </c>
      <c r="X320">
        <v>98.94863762</v>
      </c>
      <c r="Y320">
        <v>87.604025250000007</v>
      </c>
      <c r="Z320">
        <v>78.978163629999997</v>
      </c>
      <c r="AA320">
        <v>72.172817010000003</v>
      </c>
      <c r="AB320">
        <v>66.525632400000006</v>
      </c>
      <c r="AC320">
        <v>62.021847289999997</v>
      </c>
      <c r="AD320">
        <v>58.022748839999998</v>
      </c>
      <c r="AE320">
        <v>54.408227689999997</v>
      </c>
      <c r="AF320">
        <v>51.129580990000001</v>
      </c>
      <c r="AG320">
        <v>48.109830719999998</v>
      </c>
      <c r="AH320">
        <v>45.292955419999998</v>
      </c>
      <c r="AI320">
        <v>42.685159810000002</v>
      </c>
      <c r="AJ320">
        <v>40.266197579999996</v>
      </c>
      <c r="AK320">
        <v>38.019500960000002</v>
      </c>
      <c r="AL320">
        <v>35.919826380000003</v>
      </c>
      <c r="AM320">
        <v>33.950242869999997</v>
      </c>
      <c r="AN320">
        <v>32.09493466</v>
      </c>
      <c r="AO320">
        <v>30.33912158</v>
      </c>
      <c r="AP320">
        <v>28.675737219999998</v>
      </c>
      <c r="AQ320">
        <v>27.088041230000002</v>
      </c>
      <c r="AR320">
        <v>25.559499779999999</v>
      </c>
      <c r="AS320">
        <v>24.090174359999999</v>
      </c>
      <c r="AT320">
        <v>22.67838631</v>
      </c>
      <c r="AU320">
        <v>21.325220999999999</v>
      </c>
      <c r="AV320">
        <v>20.261111769999999</v>
      </c>
    </row>
    <row r="321" spans="1:48" x14ac:dyDescent="0.25">
      <c r="A321" t="s">
        <v>389</v>
      </c>
      <c r="B321">
        <v>62.4262784359981</v>
      </c>
      <c r="C321">
        <v>63.428552528639898</v>
      </c>
      <c r="D321">
        <v>64.446809979999998</v>
      </c>
      <c r="E321">
        <v>65.051051169999994</v>
      </c>
      <c r="F321">
        <v>59.777441850000002</v>
      </c>
      <c r="G321">
        <v>53.207989150000003</v>
      </c>
      <c r="H321">
        <v>54.269046400000001</v>
      </c>
      <c r="I321">
        <v>58.522846809999997</v>
      </c>
      <c r="J321">
        <v>52.60508033</v>
      </c>
      <c r="K321">
        <v>50.212598010000001</v>
      </c>
      <c r="L321">
        <v>51.213662220000003</v>
      </c>
      <c r="M321">
        <v>52.697431139999999</v>
      </c>
      <c r="N321">
        <v>54.539207949999998</v>
      </c>
      <c r="O321">
        <v>55.116909530000001</v>
      </c>
      <c r="P321">
        <v>55.15672885</v>
      </c>
      <c r="Q321">
        <v>54.861827640000001</v>
      </c>
      <c r="R321">
        <v>54.355178760000001</v>
      </c>
      <c r="S321">
        <v>53.666124869999997</v>
      </c>
      <c r="T321">
        <v>40.404086030000002</v>
      </c>
      <c r="U321">
        <v>30.270150189999999</v>
      </c>
      <c r="V321">
        <v>23.668402140000001</v>
      </c>
      <c r="W321">
        <v>19.316539030000001</v>
      </c>
      <c r="X321">
        <v>16.37255163</v>
      </c>
      <c r="Y321">
        <v>14.29415275</v>
      </c>
      <c r="Z321">
        <v>12.751842099999999</v>
      </c>
      <c r="AA321">
        <v>11.571505780000001</v>
      </c>
      <c r="AB321">
        <v>10.6262557</v>
      </c>
      <c r="AC321">
        <v>9.8554705770000002</v>
      </c>
      <c r="AD321">
        <v>9.1891095919999994</v>
      </c>
      <c r="AE321">
        <v>8.6051969079999999</v>
      </c>
      <c r="AF321">
        <v>8.0941835500000003</v>
      </c>
      <c r="AG321">
        <v>7.6219004010000004</v>
      </c>
      <c r="AH321">
        <v>7.1896455799999996</v>
      </c>
      <c r="AI321">
        <v>6.7878621790000002</v>
      </c>
      <c r="AJ321">
        <v>6.415149413</v>
      </c>
      <c r="AK321">
        <v>6.0664201479999997</v>
      </c>
      <c r="AL321">
        <v>5.7367764399999999</v>
      </c>
      <c r="AM321">
        <v>5.4274958509999998</v>
      </c>
      <c r="AN321">
        <v>5.1347406940000004</v>
      </c>
      <c r="AO321">
        <v>4.8534394369999996</v>
      </c>
      <c r="AP321">
        <v>4.587474855</v>
      </c>
      <c r="AQ321">
        <v>4.3318426199999998</v>
      </c>
      <c r="AR321">
        <v>4.0821611119999996</v>
      </c>
      <c r="AS321">
        <v>3.8435660839999999</v>
      </c>
      <c r="AT321">
        <v>3.6119988730000001</v>
      </c>
      <c r="AU321">
        <v>3.3884389179999999</v>
      </c>
      <c r="AV321">
        <v>3.174055278</v>
      </c>
    </row>
    <row r="322" spans="1:48" x14ac:dyDescent="0.25">
      <c r="A322" t="s">
        <v>390</v>
      </c>
      <c r="B322">
        <v>365.03930514131201</v>
      </c>
      <c r="C322">
        <v>370.90012926066402</v>
      </c>
      <c r="D322">
        <v>376.854624</v>
      </c>
      <c r="E322">
        <v>381.3653046</v>
      </c>
      <c r="F322">
        <v>352.55667920000002</v>
      </c>
      <c r="G322">
        <v>309.78130609999999</v>
      </c>
      <c r="H322">
        <v>317.1804477</v>
      </c>
      <c r="I322">
        <v>347.74445830000002</v>
      </c>
      <c r="J322">
        <v>312.0160659</v>
      </c>
      <c r="K322">
        <v>296.90192400000001</v>
      </c>
      <c r="L322">
        <v>301.74377270000002</v>
      </c>
      <c r="M322">
        <v>305.68839270000001</v>
      </c>
      <c r="N322">
        <v>321.8736404</v>
      </c>
      <c r="O322">
        <v>321.8037109</v>
      </c>
      <c r="P322">
        <v>320.43448489999997</v>
      </c>
      <c r="Q322">
        <v>318.26785539999997</v>
      </c>
      <c r="R322">
        <v>315.25663530000003</v>
      </c>
      <c r="S322">
        <v>312.10131689999997</v>
      </c>
      <c r="T322">
        <v>257.7305619</v>
      </c>
      <c r="U322">
        <v>207.82435480000001</v>
      </c>
      <c r="V322">
        <v>173.0583992</v>
      </c>
      <c r="W322">
        <v>148.30011640000001</v>
      </c>
      <c r="X322">
        <v>130.58729769999999</v>
      </c>
      <c r="Y322">
        <v>118.112218</v>
      </c>
      <c r="Z322">
        <v>108.3041532</v>
      </c>
      <c r="AA322">
        <v>101.0987884</v>
      </c>
      <c r="AB322">
        <v>94.763002569999998</v>
      </c>
      <c r="AC322">
        <v>90.160132750000002</v>
      </c>
      <c r="AD322">
        <v>85.421044969999997</v>
      </c>
      <c r="AE322">
        <v>81.057918209999997</v>
      </c>
      <c r="AF322">
        <v>77.878863300000006</v>
      </c>
      <c r="AG322">
        <v>73.942723349999994</v>
      </c>
      <c r="AH322">
        <v>70.632948290000002</v>
      </c>
      <c r="AI322">
        <v>67.293898929999997</v>
      </c>
      <c r="AJ322">
        <v>64.22901349</v>
      </c>
      <c r="AK322">
        <v>61.225878199999997</v>
      </c>
      <c r="AL322">
        <v>58.156136500000002</v>
      </c>
      <c r="AM322">
        <v>55.428595100000003</v>
      </c>
      <c r="AN322">
        <v>52.879353610000003</v>
      </c>
      <c r="AO322">
        <v>50.145625330000001</v>
      </c>
      <c r="AP322">
        <v>47.764722489999997</v>
      </c>
      <c r="AQ322">
        <v>45.418464589999999</v>
      </c>
      <c r="AR322">
        <v>42.835763360000001</v>
      </c>
      <c r="AS322">
        <v>40.620342729999997</v>
      </c>
      <c r="AT322">
        <v>38.354212799999999</v>
      </c>
      <c r="AU322">
        <v>36.134293069999998</v>
      </c>
      <c r="AV322">
        <v>34.021320609999997</v>
      </c>
    </row>
    <row r="323" spans="1:48" x14ac:dyDescent="0.25">
      <c r="A323" t="s">
        <v>391</v>
      </c>
      <c r="B323">
        <v>138.515481814726</v>
      </c>
      <c r="C323">
        <v>140.73939267936399</v>
      </c>
      <c r="D323">
        <v>142.99870060000001</v>
      </c>
      <c r="E323">
        <v>143.5507264</v>
      </c>
      <c r="F323">
        <v>134.523213</v>
      </c>
      <c r="G323">
        <v>124.0133476</v>
      </c>
      <c r="H323">
        <v>129.1011274</v>
      </c>
      <c r="I323">
        <v>120.4368559</v>
      </c>
      <c r="J323">
        <v>109.682241</v>
      </c>
      <c r="K323">
        <v>107.7927274</v>
      </c>
      <c r="L323">
        <v>107.041196</v>
      </c>
      <c r="M323">
        <v>113.0852761</v>
      </c>
      <c r="N323">
        <v>115.29339659999999</v>
      </c>
      <c r="O323">
        <v>115.2928625</v>
      </c>
      <c r="P323">
        <v>114.2638863</v>
      </c>
      <c r="Q323">
        <v>112.6164545</v>
      </c>
      <c r="R323">
        <v>110.6182427</v>
      </c>
      <c r="S323">
        <v>108.4354597</v>
      </c>
      <c r="T323">
        <v>81.939358189999894</v>
      </c>
      <c r="U323">
        <v>61.282868260000001</v>
      </c>
      <c r="V323">
        <v>47.872197120000003</v>
      </c>
      <c r="W323">
        <v>39.03813779</v>
      </c>
      <c r="X323">
        <v>33.059979120000001</v>
      </c>
      <c r="Y323">
        <v>28.825762510000001</v>
      </c>
      <c r="Z323">
        <v>25.67590315</v>
      </c>
      <c r="AA323">
        <v>23.24530519</v>
      </c>
      <c r="AB323">
        <v>21.29603668</v>
      </c>
      <c r="AC323">
        <v>19.69537308</v>
      </c>
      <c r="AD323">
        <v>18.32018905</v>
      </c>
      <c r="AE323">
        <v>17.1190414</v>
      </c>
      <c r="AF323">
        <v>16.059613880000001</v>
      </c>
      <c r="AG323">
        <v>15.097954659999999</v>
      </c>
      <c r="AH323">
        <v>14.21479121</v>
      </c>
      <c r="AI323">
        <v>13.403629069999999</v>
      </c>
      <c r="AJ323">
        <v>12.65506534</v>
      </c>
      <c r="AK323">
        <v>11.9615451</v>
      </c>
      <c r="AL323">
        <v>11.318616430000001</v>
      </c>
      <c r="AM323">
        <v>10.716514950000001</v>
      </c>
      <c r="AN323">
        <v>10.14833589</v>
      </c>
      <c r="AO323">
        <v>9.6090496049999903</v>
      </c>
      <c r="AP323">
        <v>9.0980359330000002</v>
      </c>
      <c r="AQ323">
        <v>8.6087965690000008</v>
      </c>
      <c r="AR323">
        <v>8.1359188610000004</v>
      </c>
      <c r="AS323">
        <v>7.6803956600000003</v>
      </c>
      <c r="AT323">
        <v>7.2400539850000003</v>
      </c>
      <c r="AU323">
        <v>6.8152564739999999</v>
      </c>
      <c r="AV323">
        <v>6.4055861419999998</v>
      </c>
    </row>
    <row r="324" spans="1:48" x14ac:dyDescent="0.25">
      <c r="A324" t="s">
        <v>392</v>
      </c>
      <c r="B324">
        <v>60.295994980130502</v>
      </c>
      <c r="C324">
        <v>61.264066682828698</v>
      </c>
      <c r="D324">
        <v>62.247594630000002</v>
      </c>
      <c r="E324">
        <v>62.834336700000001</v>
      </c>
      <c r="F324">
        <v>62.490022230000001</v>
      </c>
      <c r="G324">
        <v>59.88447644</v>
      </c>
      <c r="H324">
        <v>61.689806259999997</v>
      </c>
      <c r="I324">
        <v>60.930989109999999</v>
      </c>
      <c r="J324">
        <v>58.06460483</v>
      </c>
      <c r="K324">
        <v>57.63893788</v>
      </c>
      <c r="L324">
        <v>57.78754885</v>
      </c>
      <c r="M324">
        <v>60.353061879999998</v>
      </c>
      <c r="N324">
        <v>61.606211960000003</v>
      </c>
      <c r="O324">
        <v>61.954704390000003</v>
      </c>
      <c r="P324">
        <v>61.796295960000002</v>
      </c>
      <c r="Q324">
        <v>61.305870069999997</v>
      </c>
      <c r="R324">
        <v>60.57772568</v>
      </c>
      <c r="S324">
        <v>59.725067580000001</v>
      </c>
      <c r="T324">
        <v>50.722961589999997</v>
      </c>
      <c r="U324">
        <v>42.889731099999999</v>
      </c>
      <c r="V324">
        <v>37.111885819999998</v>
      </c>
      <c r="W324">
        <v>32.841696980000002</v>
      </c>
      <c r="X324">
        <v>29.68057486</v>
      </c>
      <c r="Y324">
        <v>27.262466589999999</v>
      </c>
      <c r="Z324">
        <v>25.340849089999999</v>
      </c>
      <c r="AA324">
        <v>23.77268892</v>
      </c>
      <c r="AB324">
        <v>22.45091613</v>
      </c>
      <c r="AC324">
        <v>21.350660080000001</v>
      </c>
      <c r="AD324">
        <v>20.389571360000001</v>
      </c>
      <c r="AE324">
        <v>19.5352085</v>
      </c>
      <c r="AF324">
        <v>18.771640619999999</v>
      </c>
      <c r="AG324">
        <v>18.062102620000001</v>
      </c>
      <c r="AH324">
        <v>17.400461409999998</v>
      </c>
      <c r="AI324">
        <v>16.781824499999999</v>
      </c>
      <c r="AJ324">
        <v>16.20388767</v>
      </c>
      <c r="AK324">
        <v>15.662394839999999</v>
      </c>
      <c r="AL324">
        <v>15.151826700000001</v>
      </c>
      <c r="AM324">
        <v>14.67503771</v>
      </c>
      <c r="AN324">
        <v>14.225596250000001</v>
      </c>
      <c r="AO324">
        <v>13.79652042</v>
      </c>
      <c r="AP324">
        <v>13.391214270000001</v>
      </c>
      <c r="AQ324">
        <v>13.00180991</v>
      </c>
      <c r="AR324">
        <v>12.621083820000001</v>
      </c>
      <c r="AS324">
        <v>12.25533931</v>
      </c>
      <c r="AT324">
        <v>11.89897369</v>
      </c>
      <c r="AU324">
        <v>11.553225380000001</v>
      </c>
      <c r="AV324">
        <v>11.22055484</v>
      </c>
    </row>
    <row r="325" spans="1:48" x14ac:dyDescent="0.25">
      <c r="A325" t="s">
        <v>393</v>
      </c>
      <c r="B325">
        <v>4284.82595466771</v>
      </c>
      <c r="C325">
        <v>4353.6202213361203</v>
      </c>
      <c r="D325">
        <v>4423.5181270000003</v>
      </c>
      <c r="E325">
        <v>4474.830551</v>
      </c>
      <c r="F325">
        <v>4522.9731410000004</v>
      </c>
      <c r="G325">
        <v>4262.7164240000002</v>
      </c>
      <c r="H325">
        <v>4445.2586359999996</v>
      </c>
      <c r="I325">
        <v>4517.8255239999999</v>
      </c>
      <c r="J325">
        <v>4457.313091</v>
      </c>
      <c r="K325">
        <v>4470.8738480000002</v>
      </c>
      <c r="L325">
        <v>4493.6007970000001</v>
      </c>
      <c r="M325">
        <v>4597.3681859999997</v>
      </c>
      <c r="N325">
        <v>4711.1998990000002</v>
      </c>
      <c r="O325">
        <v>4767.6784989999996</v>
      </c>
      <c r="P325">
        <v>4782.7715410000001</v>
      </c>
      <c r="Q325">
        <v>4769.1208880000004</v>
      </c>
      <c r="R325">
        <v>4735.6856879999996</v>
      </c>
      <c r="S325">
        <v>4686.5415169999997</v>
      </c>
      <c r="T325">
        <v>4397.6025200000004</v>
      </c>
      <c r="U325">
        <v>4119.2613380000003</v>
      </c>
      <c r="V325">
        <v>3869.6239369999998</v>
      </c>
      <c r="W325">
        <v>3649.5645690000001</v>
      </c>
      <c r="X325">
        <v>3464.0382540000001</v>
      </c>
      <c r="Y325">
        <v>3303.9325389999999</v>
      </c>
      <c r="Z325">
        <v>3162.8326010000001</v>
      </c>
      <c r="AA325">
        <v>3036.13535</v>
      </c>
      <c r="AB325">
        <v>2920.6489710000001</v>
      </c>
      <c r="AC325">
        <v>2825.391361</v>
      </c>
      <c r="AD325">
        <v>2743.621228</v>
      </c>
      <c r="AE325">
        <v>2671.0339650000001</v>
      </c>
      <c r="AF325">
        <v>2604.9231519999998</v>
      </c>
      <c r="AG325">
        <v>2543.6593349999998</v>
      </c>
      <c r="AH325">
        <v>2486.1453809999998</v>
      </c>
      <c r="AI325">
        <v>2431.636657</v>
      </c>
      <c r="AJ325">
        <v>2379.8825889999998</v>
      </c>
      <c r="AK325">
        <v>2330.6251259999999</v>
      </c>
      <c r="AL325">
        <v>2283.6376949999999</v>
      </c>
      <c r="AM325">
        <v>2238.7774129999998</v>
      </c>
      <c r="AN325">
        <v>2195.781708</v>
      </c>
      <c r="AO325">
        <v>2154.3070659999998</v>
      </c>
      <c r="AP325">
        <v>2114.0244029999999</v>
      </c>
      <c r="AQ325">
        <v>2074.7044190000001</v>
      </c>
      <c r="AR325">
        <v>2036.0223040000001</v>
      </c>
      <c r="AS325">
        <v>1997.7457240000001</v>
      </c>
      <c r="AT325">
        <v>1959.7728870000001</v>
      </c>
      <c r="AU325">
        <v>1921.9403380000001</v>
      </c>
      <c r="AV325">
        <v>1883.9225759999999</v>
      </c>
    </row>
    <row r="326" spans="1:48" x14ac:dyDescent="0.25">
      <c r="A326" t="s">
        <v>394</v>
      </c>
      <c r="B326">
        <v>115.215550225581</v>
      </c>
      <c r="C326">
        <v>117.06537315197799</v>
      </c>
      <c r="D326">
        <v>118.9448891</v>
      </c>
      <c r="E326">
        <v>122.2462384</v>
      </c>
      <c r="F326">
        <v>117.9424834</v>
      </c>
      <c r="G326">
        <v>101.26019290000001</v>
      </c>
      <c r="H326">
        <v>106.541448</v>
      </c>
      <c r="I326">
        <v>108.72104950000001</v>
      </c>
      <c r="J326">
        <v>101.80990060000001</v>
      </c>
      <c r="K326">
        <v>95.524440650000003</v>
      </c>
      <c r="L326">
        <v>92.934476090000004</v>
      </c>
      <c r="M326">
        <v>96.523973690000005</v>
      </c>
      <c r="N326">
        <v>98.557236169999996</v>
      </c>
      <c r="O326">
        <v>99.405450049999999</v>
      </c>
      <c r="P326">
        <v>99.841412309999996</v>
      </c>
      <c r="Q326">
        <v>99.926572840000006</v>
      </c>
      <c r="R326">
        <v>99.714246230000001</v>
      </c>
      <c r="S326">
        <v>99.269247129999997</v>
      </c>
      <c r="T326">
        <v>84.478311969999893</v>
      </c>
      <c r="U326">
        <v>72.682366759999894</v>
      </c>
      <c r="V326">
        <v>64.096533719999996</v>
      </c>
      <c r="W326">
        <v>57.653907940000003</v>
      </c>
      <c r="X326">
        <v>52.79079814</v>
      </c>
      <c r="Y326">
        <v>49.115937029999998</v>
      </c>
      <c r="Z326">
        <v>46.204013609999997</v>
      </c>
      <c r="AA326">
        <v>43.931501609999998</v>
      </c>
      <c r="AB326">
        <v>42.027801940000003</v>
      </c>
      <c r="AC326">
        <v>40.639363709999998</v>
      </c>
      <c r="AD326">
        <v>39.432510190000002</v>
      </c>
      <c r="AE326">
        <v>38.424869880000003</v>
      </c>
      <c r="AF326">
        <v>37.682696149999998</v>
      </c>
      <c r="AG326">
        <v>36.944802029999998</v>
      </c>
      <c r="AH326">
        <v>36.351943869999999</v>
      </c>
      <c r="AI326">
        <v>35.856019029999999</v>
      </c>
      <c r="AJ326">
        <v>35.461129249999999</v>
      </c>
      <c r="AK326">
        <v>35.131173529999998</v>
      </c>
      <c r="AL326">
        <v>34.834435089999999</v>
      </c>
      <c r="AM326">
        <v>34.636103230000003</v>
      </c>
      <c r="AN326">
        <v>34.4982264</v>
      </c>
      <c r="AO326">
        <v>34.362499579999998</v>
      </c>
      <c r="AP326">
        <v>34.306155250000003</v>
      </c>
      <c r="AQ326">
        <v>34.270730129999997</v>
      </c>
      <c r="AR326">
        <v>34.211972340000003</v>
      </c>
      <c r="AS326">
        <v>34.230491929999999</v>
      </c>
      <c r="AT326">
        <v>34.248465039999999</v>
      </c>
      <c r="AU326">
        <v>34.279601960000001</v>
      </c>
      <c r="AV326">
        <v>34.499535209999998</v>
      </c>
    </row>
    <row r="327" spans="1:48" x14ac:dyDescent="0.25">
      <c r="A327" t="s">
        <v>395</v>
      </c>
      <c r="B327">
        <v>2004.2307638155301</v>
      </c>
      <c r="C327">
        <v>2036.4093370153901</v>
      </c>
      <c r="D327">
        <v>2069.1007020000002</v>
      </c>
      <c r="E327">
        <v>2106.8621419999999</v>
      </c>
      <c r="F327">
        <v>2040.2546990000001</v>
      </c>
      <c r="G327">
        <v>1901.8637389999999</v>
      </c>
      <c r="H327">
        <v>1923.6974849999999</v>
      </c>
      <c r="I327">
        <v>1893.9108140000001</v>
      </c>
      <c r="J327">
        <v>1791.944387</v>
      </c>
      <c r="K327">
        <v>1728.9086359999999</v>
      </c>
      <c r="L327">
        <v>1738.889441</v>
      </c>
      <c r="M327">
        <v>1808.29214</v>
      </c>
      <c r="N327">
        <v>1841.917616</v>
      </c>
      <c r="O327">
        <v>1844.837972</v>
      </c>
      <c r="P327">
        <v>1828.240761</v>
      </c>
      <c r="Q327">
        <v>1808.1682000000001</v>
      </c>
      <c r="R327">
        <v>1784.803124</v>
      </c>
      <c r="S327">
        <v>1764.5682260000001</v>
      </c>
      <c r="T327">
        <v>1507.1506690000001</v>
      </c>
      <c r="U327">
        <v>1205.236664</v>
      </c>
      <c r="V327">
        <v>983.38499909999996</v>
      </c>
      <c r="W327">
        <v>822.28264430000002</v>
      </c>
      <c r="X327">
        <v>705.6644172</v>
      </c>
      <c r="Y327">
        <v>619.98932639999998</v>
      </c>
      <c r="Z327">
        <v>554.02792360000001</v>
      </c>
      <c r="AA327">
        <v>501.96384740000002</v>
      </c>
      <c r="AB327">
        <v>459.17982660000001</v>
      </c>
      <c r="AC327">
        <v>424.59506549999998</v>
      </c>
      <c r="AD327">
        <v>394.30596809999997</v>
      </c>
      <c r="AE327">
        <v>367.68907730000001</v>
      </c>
      <c r="AF327">
        <v>344.34518730000002</v>
      </c>
      <c r="AG327">
        <v>322.44263189999998</v>
      </c>
      <c r="AH327">
        <v>301.86190470000003</v>
      </c>
      <c r="AI327">
        <v>283.31404509999999</v>
      </c>
      <c r="AJ327">
        <v>266.1419166</v>
      </c>
      <c r="AK327">
        <v>250.1576719</v>
      </c>
      <c r="AL327">
        <v>235.0637299</v>
      </c>
      <c r="AM327">
        <v>221.19715429999999</v>
      </c>
      <c r="AN327">
        <v>208.15542840000001</v>
      </c>
      <c r="AO327">
        <v>195.75437049999999</v>
      </c>
      <c r="AP327">
        <v>184.18850560000001</v>
      </c>
      <c r="AQ327">
        <v>173.10450929999999</v>
      </c>
      <c r="AR327">
        <v>162.41674280000001</v>
      </c>
      <c r="AS327">
        <v>152.39998410000001</v>
      </c>
      <c r="AT327">
        <v>142.80166929999999</v>
      </c>
      <c r="AU327">
        <v>133.67793639999999</v>
      </c>
      <c r="AV327">
        <v>125.1219703</v>
      </c>
    </row>
    <row r="328" spans="1:48" x14ac:dyDescent="0.25">
      <c r="A328" t="s">
        <v>396</v>
      </c>
      <c r="B328">
        <v>2556.2241232246101</v>
      </c>
      <c r="C328">
        <v>2597.2651283570999</v>
      </c>
      <c r="D328">
        <v>2638.9623799999999</v>
      </c>
      <c r="E328">
        <v>2743.279505</v>
      </c>
      <c r="F328">
        <v>2653.7024689999998</v>
      </c>
      <c r="G328">
        <v>2461.8268579999999</v>
      </c>
      <c r="H328">
        <v>2430.1943919999999</v>
      </c>
      <c r="I328">
        <v>2442.406825</v>
      </c>
      <c r="J328">
        <v>2354.5935450000002</v>
      </c>
      <c r="K328">
        <v>2339.633808</v>
      </c>
      <c r="L328">
        <v>2289.297372</v>
      </c>
      <c r="M328">
        <v>2279.0198890000001</v>
      </c>
      <c r="N328">
        <v>2475.4213479999999</v>
      </c>
      <c r="O328">
        <v>2498.853032</v>
      </c>
      <c r="P328">
        <v>2518.9297150000002</v>
      </c>
      <c r="Q328">
        <v>2535.3066570000001</v>
      </c>
      <c r="R328">
        <v>2544.6038990000002</v>
      </c>
      <c r="S328">
        <v>2558.1784640000001</v>
      </c>
      <c r="T328">
        <v>2626.99467</v>
      </c>
      <c r="U328">
        <v>2631.724044</v>
      </c>
      <c r="V328">
        <v>2655.0407660000001</v>
      </c>
      <c r="W328">
        <v>2663.5701509999999</v>
      </c>
      <c r="X328">
        <v>2663.1451360000001</v>
      </c>
      <c r="Y328">
        <v>2677.47136</v>
      </c>
      <c r="Z328">
        <v>2676.0021900000002</v>
      </c>
      <c r="AA328">
        <v>2692.2578389999999</v>
      </c>
      <c r="AB328">
        <v>2684.240937</v>
      </c>
      <c r="AC328">
        <v>2715.5193250000002</v>
      </c>
      <c r="AD328">
        <v>2716.17461</v>
      </c>
      <c r="AE328">
        <v>2712.4106900000002</v>
      </c>
      <c r="AF328">
        <v>2750.6279039999999</v>
      </c>
      <c r="AG328">
        <v>2733.9764770000002</v>
      </c>
      <c r="AH328">
        <v>2738.9343990000002</v>
      </c>
      <c r="AI328">
        <v>2730.2062780000001</v>
      </c>
      <c r="AJ328">
        <v>2726.9582209999999</v>
      </c>
      <c r="AK328">
        <v>2717.1705710000001</v>
      </c>
      <c r="AL328">
        <v>2692.6180340000001</v>
      </c>
      <c r="AM328">
        <v>2683.6007490000002</v>
      </c>
      <c r="AN328">
        <v>2680.8920670000002</v>
      </c>
      <c r="AO328">
        <v>2656.459734</v>
      </c>
      <c r="AP328">
        <v>2653.888743</v>
      </c>
      <c r="AQ328">
        <v>2649.022661</v>
      </c>
      <c r="AR328">
        <v>2616.7496080000001</v>
      </c>
      <c r="AS328">
        <v>2613.8766679999999</v>
      </c>
      <c r="AT328">
        <v>2600.7262369999999</v>
      </c>
      <c r="AU328">
        <v>2586.0877380000002</v>
      </c>
      <c r="AV328">
        <v>2576.7036589999998</v>
      </c>
    </row>
    <row r="329" spans="1:48" x14ac:dyDescent="0.25">
      <c r="A329" t="s">
        <v>397</v>
      </c>
      <c r="B329">
        <v>82.997120180449301</v>
      </c>
      <c r="C329">
        <v>84.329665791125606</v>
      </c>
      <c r="D329">
        <v>85.683376390000006</v>
      </c>
      <c r="E329">
        <v>87.902457029999894</v>
      </c>
      <c r="F329">
        <v>84.093619869999998</v>
      </c>
      <c r="G329">
        <v>82.035826709999995</v>
      </c>
      <c r="H329">
        <v>84.48793431</v>
      </c>
      <c r="I329">
        <v>82.543773400000006</v>
      </c>
      <c r="J329">
        <v>78.668786359999999</v>
      </c>
      <c r="K329">
        <v>79.23491448</v>
      </c>
      <c r="L329">
        <v>79.781738379999894</v>
      </c>
      <c r="M329">
        <v>77.788744010000002</v>
      </c>
      <c r="N329">
        <v>77.969591170000001</v>
      </c>
      <c r="O329">
        <v>76.551606530000001</v>
      </c>
      <c r="P329">
        <v>73.584277189999995</v>
      </c>
      <c r="Q329">
        <v>72.400698899999995</v>
      </c>
      <c r="R329">
        <v>71.826589580000004</v>
      </c>
      <c r="S329">
        <v>71.573808779999894</v>
      </c>
      <c r="T329">
        <v>66.382487729999994</v>
      </c>
      <c r="U329">
        <v>60.514533399999998</v>
      </c>
      <c r="V329">
        <v>55.183018250000003</v>
      </c>
      <c r="W329">
        <v>50.622942780000002</v>
      </c>
      <c r="X329">
        <v>47.170568639999999</v>
      </c>
      <c r="Y329">
        <v>44.381780280000001</v>
      </c>
      <c r="Z329">
        <v>41.993641179999997</v>
      </c>
      <c r="AA329">
        <v>39.877717969999999</v>
      </c>
      <c r="AB329">
        <v>37.92745807</v>
      </c>
      <c r="AC329">
        <v>36.58788766</v>
      </c>
      <c r="AD329">
        <v>35.479358660000003</v>
      </c>
      <c r="AE329">
        <v>34.463208399999999</v>
      </c>
      <c r="AF329">
        <v>33.495623760000001</v>
      </c>
      <c r="AG329">
        <v>32.51168723</v>
      </c>
      <c r="AH329">
        <v>31.482665820000001</v>
      </c>
      <c r="AI329">
        <v>30.425187999999999</v>
      </c>
      <c r="AJ329">
        <v>29.358060529999999</v>
      </c>
      <c r="AK329">
        <v>28.291291659999999</v>
      </c>
      <c r="AL329">
        <v>27.2224526</v>
      </c>
      <c r="AM329">
        <v>26.21376588</v>
      </c>
      <c r="AN329">
        <v>25.216250129999999</v>
      </c>
      <c r="AO329">
        <v>24.201705749999999</v>
      </c>
      <c r="AP329">
        <v>23.16208842</v>
      </c>
      <c r="AQ329">
        <v>22.072770030000001</v>
      </c>
      <c r="AR329">
        <v>20.900779419999999</v>
      </c>
      <c r="AS329">
        <v>19.642953250000001</v>
      </c>
      <c r="AT329">
        <v>18.295140239999998</v>
      </c>
      <c r="AU329">
        <v>16.857971580000001</v>
      </c>
      <c r="AV329">
        <v>15.364001269999999</v>
      </c>
    </row>
    <row r="330" spans="1:48" x14ac:dyDescent="0.25">
      <c r="A330" t="s">
        <v>398</v>
      </c>
      <c r="B330">
        <v>960.48798452073095</v>
      </c>
      <c r="C330">
        <v>975.90892979085197</v>
      </c>
      <c r="D330">
        <v>991.56605590000004</v>
      </c>
      <c r="E330">
        <v>994.3736619</v>
      </c>
      <c r="F330">
        <v>939.94514790000005</v>
      </c>
      <c r="G330">
        <v>871.80836969999996</v>
      </c>
      <c r="H330">
        <v>878.11734750000005</v>
      </c>
      <c r="I330">
        <v>852.01541940000004</v>
      </c>
      <c r="J330">
        <v>811.92985399999998</v>
      </c>
      <c r="K330">
        <v>797.04801320000001</v>
      </c>
      <c r="L330">
        <v>782.31836950000002</v>
      </c>
      <c r="M330">
        <v>731.37649880000004</v>
      </c>
      <c r="N330">
        <v>736.29863490000002</v>
      </c>
      <c r="O330">
        <v>737.92129420000003</v>
      </c>
      <c r="P330">
        <v>737.15621940000005</v>
      </c>
      <c r="Q330">
        <v>736.79846999999995</v>
      </c>
      <c r="R330">
        <v>736.93078869999999</v>
      </c>
      <c r="S330">
        <v>736.64619140000002</v>
      </c>
      <c r="T330">
        <v>672.76640450000002</v>
      </c>
      <c r="U330">
        <v>596.90459109999995</v>
      </c>
      <c r="V330">
        <v>521.1594126</v>
      </c>
      <c r="W330">
        <v>445.63704810000002</v>
      </c>
      <c r="X330">
        <v>371.83830920000003</v>
      </c>
      <c r="Y330">
        <v>299.03522750000002</v>
      </c>
      <c r="Z330">
        <v>226.72613910000001</v>
      </c>
      <c r="AA330">
        <v>154.8015714</v>
      </c>
      <c r="AB330">
        <v>83.273434480000006</v>
      </c>
      <c r="AC330">
        <v>69.021963549999995</v>
      </c>
      <c r="AD330">
        <v>54.983652040000003</v>
      </c>
      <c r="AE330">
        <v>40.978301989999999</v>
      </c>
      <c r="AF330">
        <v>26.966727330000001</v>
      </c>
      <c r="AG330">
        <v>26.928653229999998</v>
      </c>
      <c r="AH330">
        <v>26.862589660000001</v>
      </c>
      <c r="AI330">
        <v>26.769783409999999</v>
      </c>
      <c r="AJ330">
        <v>26.654215300000001</v>
      </c>
      <c r="AK330">
        <v>26.517759439999999</v>
      </c>
      <c r="AL330">
        <v>26.35973018</v>
      </c>
      <c r="AM330">
        <v>26.211620190000001</v>
      </c>
      <c r="AN330">
        <v>26.059906130000002</v>
      </c>
      <c r="AO330">
        <v>25.895162259999999</v>
      </c>
      <c r="AP330">
        <v>25.719105840000001</v>
      </c>
      <c r="AQ330">
        <v>25.528352770000001</v>
      </c>
      <c r="AR330">
        <v>25.317138549999999</v>
      </c>
      <c r="AS330">
        <v>25.090969600000001</v>
      </c>
      <c r="AT330">
        <v>24.848210340000001</v>
      </c>
      <c r="AU330">
        <v>24.590438509999998</v>
      </c>
      <c r="AV330">
        <v>24.213621180000001</v>
      </c>
    </row>
    <row r="331" spans="1:48" x14ac:dyDescent="0.25">
      <c r="A331" t="s">
        <v>399</v>
      </c>
      <c r="B331">
        <v>4581.1403937596397</v>
      </c>
      <c r="C331">
        <v>4654.69208459329</v>
      </c>
      <c r="D331">
        <v>4729.4169579999998</v>
      </c>
      <c r="E331">
        <v>4750.9055239999998</v>
      </c>
      <c r="F331">
        <v>4506.2851520000004</v>
      </c>
      <c r="G331">
        <v>4112.5400049999998</v>
      </c>
      <c r="H331">
        <v>4152.6014359999999</v>
      </c>
      <c r="I331">
        <v>4106.0338069999998</v>
      </c>
      <c r="J331">
        <v>3898.593664</v>
      </c>
      <c r="K331">
        <v>3793.320181</v>
      </c>
      <c r="L331">
        <v>3764.5132509999999</v>
      </c>
      <c r="M331">
        <v>3655.8549119999998</v>
      </c>
      <c r="N331">
        <v>3730.9306259999998</v>
      </c>
      <c r="O331">
        <v>3770.5449560000002</v>
      </c>
      <c r="P331">
        <v>3781.8952220000001</v>
      </c>
      <c r="Q331">
        <v>3802.3331349999999</v>
      </c>
      <c r="R331">
        <v>3821.0642579999999</v>
      </c>
      <c r="S331">
        <v>3834.1815329999999</v>
      </c>
      <c r="T331">
        <v>3599.2183140000002</v>
      </c>
      <c r="U331">
        <v>3375.0365179999999</v>
      </c>
      <c r="V331">
        <v>3142.853388</v>
      </c>
      <c r="W331">
        <v>2913.5981299999999</v>
      </c>
      <c r="X331">
        <v>2704.0459510000001</v>
      </c>
      <c r="Y331">
        <v>2515.132623</v>
      </c>
      <c r="Z331">
        <v>2341.8736020000001</v>
      </c>
      <c r="AA331">
        <v>2183.4285749999999</v>
      </c>
      <c r="AB331">
        <v>2035.174358</v>
      </c>
      <c r="AC331">
        <v>1907.4597249999999</v>
      </c>
      <c r="AD331">
        <v>1787.745234</v>
      </c>
      <c r="AE331">
        <v>1674.4085669999999</v>
      </c>
      <c r="AF331">
        <v>1567.009</v>
      </c>
      <c r="AG331">
        <v>1460.849561</v>
      </c>
      <c r="AH331">
        <v>1357.1488549999999</v>
      </c>
      <c r="AI331">
        <v>1256.2325209999999</v>
      </c>
      <c r="AJ331">
        <v>1157.128181</v>
      </c>
      <c r="AK331">
        <v>1059.2359289999999</v>
      </c>
      <c r="AL331">
        <v>961.94072779999999</v>
      </c>
      <c r="AM331">
        <v>866.43173939999997</v>
      </c>
      <c r="AN331">
        <v>771.58951890000003</v>
      </c>
      <c r="AO331">
        <v>676.75854890000005</v>
      </c>
      <c r="AP331">
        <v>582.41712710000002</v>
      </c>
      <c r="AQ331">
        <v>487.94291509999999</v>
      </c>
      <c r="AR331">
        <v>393.16646420000001</v>
      </c>
      <c r="AS331">
        <v>298.58916809999999</v>
      </c>
      <c r="AT331">
        <v>203.7895417</v>
      </c>
      <c r="AU331">
        <v>108.83560060000001</v>
      </c>
      <c r="AV331">
        <v>13.924569119999999</v>
      </c>
    </row>
    <row r="332" spans="1:48" x14ac:dyDescent="0.25">
      <c r="A332" t="s">
        <v>400</v>
      </c>
      <c r="B332">
        <v>650.30482003720397</v>
      </c>
      <c r="C332">
        <v>660.74567426995497</v>
      </c>
      <c r="D332">
        <v>671.3529747</v>
      </c>
      <c r="E332">
        <v>816.9737308</v>
      </c>
      <c r="F332">
        <v>737.0572555</v>
      </c>
      <c r="G332">
        <v>561.99873939999998</v>
      </c>
      <c r="H332">
        <v>720.43902639999999</v>
      </c>
      <c r="I332">
        <v>599.91538539999999</v>
      </c>
      <c r="J332">
        <v>755.68573309999999</v>
      </c>
      <c r="K332">
        <v>717.95140679999997</v>
      </c>
      <c r="L332">
        <v>778.03553090000003</v>
      </c>
      <c r="M332">
        <v>848.37978869999995</v>
      </c>
      <c r="N332">
        <v>965.58127339999999</v>
      </c>
      <c r="O332">
        <v>990.27863730000001</v>
      </c>
      <c r="P332">
        <v>1006.102775</v>
      </c>
      <c r="Q332">
        <v>1015.803225</v>
      </c>
      <c r="R332">
        <v>1021.158319</v>
      </c>
      <c r="S332">
        <v>1023.318878</v>
      </c>
      <c r="T332">
        <v>999.08668079999995</v>
      </c>
      <c r="U332">
        <v>975.06036600000004</v>
      </c>
      <c r="V332">
        <v>952.75085769999998</v>
      </c>
      <c r="W332">
        <v>930.64760539999997</v>
      </c>
      <c r="X332">
        <v>910.54993219999994</v>
      </c>
      <c r="Y332">
        <v>892.64784220000001</v>
      </c>
      <c r="Z332">
        <v>875.96879239999998</v>
      </c>
      <c r="AA332">
        <v>860.4971802</v>
      </c>
      <c r="AB332">
        <v>845.45202289999997</v>
      </c>
      <c r="AC332">
        <v>833.96235309999997</v>
      </c>
      <c r="AD332">
        <v>823.90238999999997</v>
      </c>
      <c r="AE332">
        <v>815.10846279999998</v>
      </c>
      <c r="AF332">
        <v>807.66412300000002</v>
      </c>
      <c r="AG332">
        <v>800.21264380000002</v>
      </c>
      <c r="AH332">
        <v>793.14746260000004</v>
      </c>
      <c r="AI332">
        <v>786.90362730000004</v>
      </c>
      <c r="AJ332">
        <v>781.15604370000005</v>
      </c>
      <c r="AK332">
        <v>775.79199259999996</v>
      </c>
      <c r="AL332">
        <v>770.62227580000001</v>
      </c>
      <c r="AM332">
        <v>766.33986730000004</v>
      </c>
      <c r="AN332">
        <v>762.55495359999998</v>
      </c>
      <c r="AO332">
        <v>758.97495160000005</v>
      </c>
      <c r="AP332">
        <v>755.91460519999998</v>
      </c>
      <c r="AQ332">
        <v>752.97991130000003</v>
      </c>
      <c r="AR332">
        <v>750.00819249999995</v>
      </c>
      <c r="AS332">
        <v>747.44312339999999</v>
      </c>
      <c r="AT332">
        <v>744.83260270000005</v>
      </c>
      <c r="AU332">
        <v>742.19518960000005</v>
      </c>
      <c r="AV332">
        <v>740.32484369999997</v>
      </c>
    </row>
    <row r="333" spans="1:48" x14ac:dyDescent="0.25">
      <c r="A333" t="s">
        <v>401</v>
      </c>
      <c r="B333">
        <v>1672.04344464059</v>
      </c>
      <c r="C333">
        <v>1698.88864298207</v>
      </c>
      <c r="D333">
        <v>1726.163687</v>
      </c>
      <c r="E333">
        <v>1794.926385</v>
      </c>
      <c r="F333">
        <v>1791.5363990000001</v>
      </c>
      <c r="G333">
        <v>1466.17174</v>
      </c>
      <c r="H333">
        <v>1521.1446860000001</v>
      </c>
      <c r="I333">
        <v>1602.8095490000001</v>
      </c>
      <c r="J333">
        <v>1570.3057980000001</v>
      </c>
      <c r="K333">
        <v>1523.4024939999999</v>
      </c>
      <c r="L333">
        <v>1513.1018019999999</v>
      </c>
      <c r="M333">
        <v>1541.7760169999999</v>
      </c>
      <c r="N333">
        <v>1595.1706999999999</v>
      </c>
      <c r="O333">
        <v>1637.8163460000001</v>
      </c>
      <c r="P333">
        <v>1672.2018760000001</v>
      </c>
      <c r="Q333">
        <v>1697.4929540000001</v>
      </c>
      <c r="R333">
        <v>1716.467361</v>
      </c>
      <c r="S333">
        <v>1729.47405</v>
      </c>
      <c r="T333">
        <v>1726.5870809999999</v>
      </c>
      <c r="U333">
        <v>1721.3365610000001</v>
      </c>
      <c r="V333">
        <v>1714.9681430000001</v>
      </c>
      <c r="W333">
        <v>1707.205293</v>
      </c>
      <c r="X333">
        <v>1701.4602620000001</v>
      </c>
      <c r="Y333">
        <v>1698.4791809999999</v>
      </c>
      <c r="Z333">
        <v>1697.52423</v>
      </c>
      <c r="AA333">
        <v>1698.423581</v>
      </c>
      <c r="AB333">
        <v>1700.0356469999999</v>
      </c>
      <c r="AC333">
        <v>1707.1488529999999</v>
      </c>
      <c r="AD333">
        <v>1716.8475209999999</v>
      </c>
      <c r="AE333">
        <v>1727.9123090000001</v>
      </c>
      <c r="AF333">
        <v>1740.274414</v>
      </c>
      <c r="AG333">
        <v>1752.270759</v>
      </c>
      <c r="AH333">
        <v>1763.7730770000001</v>
      </c>
      <c r="AI333">
        <v>1775.235081</v>
      </c>
      <c r="AJ333">
        <v>1786.532612</v>
      </c>
      <c r="AK333">
        <v>1797.658044</v>
      </c>
      <c r="AL333">
        <v>1808.3814890000001</v>
      </c>
      <c r="AM333">
        <v>1819.3818249999999</v>
      </c>
      <c r="AN333">
        <v>1830.7052490000001</v>
      </c>
      <c r="AO333">
        <v>1841.978355</v>
      </c>
      <c r="AP333">
        <v>1853.536222</v>
      </c>
      <c r="AQ333">
        <v>1865.1699819999999</v>
      </c>
      <c r="AR333">
        <v>1876.4639279999999</v>
      </c>
      <c r="AS333">
        <v>1887.9115670000001</v>
      </c>
      <c r="AT333">
        <v>1899.2386779999999</v>
      </c>
      <c r="AU333">
        <v>1910.321612</v>
      </c>
      <c r="AV333">
        <v>1922.945608</v>
      </c>
    </row>
    <row r="334" spans="1:48" x14ac:dyDescent="0.25">
      <c r="A334" t="s">
        <v>402</v>
      </c>
      <c r="B334">
        <v>12236.3340614835</v>
      </c>
      <c r="C334">
        <v>12432.792362795</v>
      </c>
      <c r="D334">
        <v>12632.39697</v>
      </c>
      <c r="E334">
        <v>12876.357050000001</v>
      </c>
      <c r="F334">
        <v>12470.534470000001</v>
      </c>
      <c r="G334">
        <v>12121.78152</v>
      </c>
      <c r="H334">
        <v>12074.11896</v>
      </c>
      <c r="I334">
        <v>11579.616120000001</v>
      </c>
      <c r="J334">
        <v>10853.063179999999</v>
      </c>
      <c r="K334">
        <v>10450.798119999999</v>
      </c>
      <c r="L334">
        <v>10385.01483</v>
      </c>
      <c r="M334">
        <v>10737.111349999999</v>
      </c>
      <c r="N334">
        <v>11031.243469999999</v>
      </c>
      <c r="O334">
        <v>11003.13768</v>
      </c>
      <c r="P334">
        <v>10771.68966</v>
      </c>
      <c r="Q334">
        <v>10411.95578</v>
      </c>
      <c r="R334">
        <v>10140.419749999999</v>
      </c>
      <c r="S334">
        <v>9035.1838270000007</v>
      </c>
      <c r="T334">
        <v>7466.6446340000002</v>
      </c>
      <c r="U334">
        <v>5885.0119869999999</v>
      </c>
      <c r="V334">
        <v>4691.0726070000001</v>
      </c>
      <c r="W334">
        <v>3831.0184279999999</v>
      </c>
      <c r="X334">
        <v>3218.7722140000001</v>
      </c>
      <c r="Y334">
        <v>2774.9184599999999</v>
      </c>
      <c r="Z334">
        <v>2442.0141330000001</v>
      </c>
      <c r="AA334">
        <v>2185.6889759999999</v>
      </c>
      <c r="AB334">
        <v>1981.466909</v>
      </c>
      <c r="AC334">
        <v>1816.7001230000001</v>
      </c>
      <c r="AD334">
        <v>1679.7258879999999</v>
      </c>
      <c r="AE334">
        <v>1563.3612499999999</v>
      </c>
      <c r="AF334">
        <v>1463.388453</v>
      </c>
      <c r="AG334">
        <v>1374.104521</v>
      </c>
      <c r="AH334">
        <v>1293.2923679999999</v>
      </c>
      <c r="AI334">
        <v>1219.7960969999999</v>
      </c>
      <c r="AJ334">
        <v>1152.743003</v>
      </c>
      <c r="AK334">
        <v>1091.2789049999999</v>
      </c>
      <c r="AL334">
        <v>1034.4419250000001</v>
      </c>
      <c r="AM334">
        <v>982.0299837</v>
      </c>
      <c r="AN334">
        <v>933.43810470000005</v>
      </c>
      <c r="AO334">
        <v>888.02887280000004</v>
      </c>
      <c r="AP334">
        <v>845.87805649999996</v>
      </c>
      <c r="AQ334">
        <v>806.35922470000003</v>
      </c>
      <c r="AR334">
        <v>768.8637602</v>
      </c>
      <c r="AS334">
        <v>733.72137399999997</v>
      </c>
      <c r="AT334">
        <v>700.69007639999995</v>
      </c>
      <c r="AU334">
        <v>669.87852759999998</v>
      </c>
      <c r="AV334">
        <v>641.27756480000005</v>
      </c>
    </row>
    <row r="335" spans="1:48" x14ac:dyDescent="0.25">
      <c r="A335" t="s">
        <v>403</v>
      </c>
      <c r="B335">
        <v>1272.31833465464</v>
      </c>
      <c r="C335">
        <v>1292.7458170605501</v>
      </c>
      <c r="D335">
        <v>1313.499898</v>
      </c>
      <c r="E335">
        <v>1304.6860830000001</v>
      </c>
      <c r="F335">
        <v>1242.744375</v>
      </c>
      <c r="G335">
        <v>1266.093525</v>
      </c>
      <c r="H335">
        <v>1216.1742280000001</v>
      </c>
      <c r="I335">
        <v>1141.4837170000001</v>
      </c>
      <c r="J335">
        <v>1071.284531</v>
      </c>
      <c r="K335">
        <v>1030.8497199999999</v>
      </c>
      <c r="L335">
        <v>1006.227376</v>
      </c>
      <c r="M335">
        <v>1012.219105</v>
      </c>
      <c r="N335">
        <v>1032.6531910000001</v>
      </c>
      <c r="O335">
        <v>1049.543872</v>
      </c>
      <c r="P335">
        <v>1061.7894530000001</v>
      </c>
      <c r="Q335">
        <v>1067.377311</v>
      </c>
      <c r="R335">
        <v>1069.775787</v>
      </c>
      <c r="S335">
        <v>916.08922829999995</v>
      </c>
      <c r="T335">
        <v>735.60863129999996</v>
      </c>
      <c r="U335">
        <v>576.15965080000001</v>
      </c>
      <c r="V335">
        <v>468.69877400000001</v>
      </c>
      <c r="W335">
        <v>397.7843317</v>
      </c>
      <c r="X335">
        <v>350.17652140000001</v>
      </c>
      <c r="Y335">
        <v>316.80469699999998</v>
      </c>
      <c r="Z335">
        <v>292.23992420000002</v>
      </c>
      <c r="AA335">
        <v>273.34307050000001</v>
      </c>
      <c r="AB335">
        <v>258.18416500000001</v>
      </c>
      <c r="AC335">
        <v>245.6850914</v>
      </c>
      <c r="AD335">
        <v>235.14549980000001</v>
      </c>
      <c r="AE335">
        <v>226.05666959999999</v>
      </c>
      <c r="AF335">
        <v>218.1625153</v>
      </c>
      <c r="AG335">
        <v>211.1623798</v>
      </c>
      <c r="AH335">
        <v>204.81785619999999</v>
      </c>
      <c r="AI335">
        <v>199.05539419999999</v>
      </c>
      <c r="AJ335">
        <v>193.85874799999999</v>
      </c>
      <c r="AK335">
        <v>189.1758312</v>
      </c>
      <c r="AL335">
        <v>184.91924349999999</v>
      </c>
      <c r="AM335">
        <v>181.0189857</v>
      </c>
      <c r="AN335">
        <v>177.45433639999999</v>
      </c>
      <c r="AO335">
        <v>174.1645245</v>
      </c>
      <c r="AP335">
        <v>171.12755440000001</v>
      </c>
      <c r="AQ335">
        <v>168.3068959</v>
      </c>
      <c r="AR335">
        <v>165.62144359999999</v>
      </c>
      <c r="AS335">
        <v>163.08610709999999</v>
      </c>
      <c r="AT335">
        <v>160.72489849999999</v>
      </c>
      <c r="AU335">
        <v>158.55021379999999</v>
      </c>
      <c r="AV335">
        <v>156.55658489999999</v>
      </c>
    </row>
    <row r="336" spans="1:48" x14ac:dyDescent="0.25">
      <c r="A336" t="s">
        <v>404</v>
      </c>
      <c r="B336">
        <v>304.11964018749597</v>
      </c>
      <c r="C336">
        <v>309.00237938099201</v>
      </c>
      <c r="D336">
        <v>313.96334450000001</v>
      </c>
      <c r="E336">
        <v>314.67919840000002</v>
      </c>
      <c r="F336">
        <v>306.18220969999999</v>
      </c>
      <c r="G336">
        <v>296.19147700000002</v>
      </c>
      <c r="H336">
        <v>293.88745599999999</v>
      </c>
      <c r="I336">
        <v>287.59523639999998</v>
      </c>
      <c r="J336">
        <v>278.22982639999998</v>
      </c>
      <c r="K336">
        <v>271.22367650000001</v>
      </c>
      <c r="L336">
        <v>267.61485909999999</v>
      </c>
      <c r="M336">
        <v>266.56991979999998</v>
      </c>
      <c r="N336">
        <v>267.57011920000002</v>
      </c>
      <c r="O336">
        <v>265.89274799999998</v>
      </c>
      <c r="P336">
        <v>262.31530190000001</v>
      </c>
      <c r="Q336">
        <v>258.89979210000001</v>
      </c>
      <c r="R336">
        <v>255.59548169999999</v>
      </c>
      <c r="S336">
        <v>249.00086429999999</v>
      </c>
      <c r="T336">
        <v>225.39993229999999</v>
      </c>
      <c r="U336">
        <v>206.0033502</v>
      </c>
      <c r="V336">
        <v>190.35062679999999</v>
      </c>
      <c r="W336">
        <v>177.27016789999999</v>
      </c>
      <c r="X336">
        <v>166.2393237</v>
      </c>
      <c r="Y336">
        <v>156.47363300000001</v>
      </c>
      <c r="Z336">
        <v>147.408894</v>
      </c>
      <c r="AA336">
        <v>138.9056343</v>
      </c>
      <c r="AB336">
        <v>130.715857</v>
      </c>
      <c r="AC336">
        <v>122.72650299999999</v>
      </c>
      <c r="AD336">
        <v>115.0720257</v>
      </c>
      <c r="AE336">
        <v>107.79742589999999</v>
      </c>
      <c r="AF336">
        <v>100.99832139999999</v>
      </c>
      <c r="AG336">
        <v>94.406227599999994</v>
      </c>
      <c r="AH336">
        <v>88.144774279999893</v>
      </c>
      <c r="AI336">
        <v>82.14222796</v>
      </c>
      <c r="AJ336">
        <v>76.431282510000003</v>
      </c>
      <c r="AK336">
        <v>70.991462589999998</v>
      </c>
      <c r="AL336">
        <v>65.811782969999996</v>
      </c>
      <c r="AM336">
        <v>60.966865910000003</v>
      </c>
      <c r="AN336">
        <v>56.449339260000002</v>
      </c>
      <c r="AO336">
        <v>52.217640080000002</v>
      </c>
      <c r="AP336">
        <v>48.348290300000002</v>
      </c>
      <c r="AQ336">
        <v>44.810354410000002</v>
      </c>
      <c r="AR336">
        <v>41.571401809999998</v>
      </c>
      <c r="AS336">
        <v>38.705764569999999</v>
      </c>
      <c r="AT336">
        <v>36.165712650000003</v>
      </c>
      <c r="AU336">
        <v>33.955167000000003</v>
      </c>
      <c r="AV336">
        <v>32.079581099999999</v>
      </c>
    </row>
    <row r="337" spans="1:48" x14ac:dyDescent="0.25">
      <c r="A337" t="s">
        <v>405</v>
      </c>
      <c r="B337">
        <v>335.64329622468102</v>
      </c>
      <c r="C337">
        <v>341.03215791246799</v>
      </c>
      <c r="D337">
        <v>346.50828080000002</v>
      </c>
      <c r="E337">
        <v>321.26447009999998</v>
      </c>
      <c r="F337">
        <v>295.6163358</v>
      </c>
      <c r="G337">
        <v>254.64143089999999</v>
      </c>
      <c r="H337">
        <v>233.7547185</v>
      </c>
      <c r="I337">
        <v>217.14025240000001</v>
      </c>
      <c r="J337">
        <v>199.1882995</v>
      </c>
      <c r="K337">
        <v>179.813593</v>
      </c>
      <c r="L337">
        <v>162.16525709999999</v>
      </c>
      <c r="M337">
        <v>144.72055689999999</v>
      </c>
      <c r="N337">
        <v>131.73216210000001</v>
      </c>
      <c r="O337">
        <v>120.2398779</v>
      </c>
      <c r="P337">
        <v>109.8257588</v>
      </c>
      <c r="Q337">
        <v>99.634184390000001</v>
      </c>
      <c r="R337">
        <v>90.171054990000002</v>
      </c>
      <c r="S337">
        <v>92.166972509999894</v>
      </c>
      <c r="T337">
        <v>105.240921</v>
      </c>
      <c r="U337">
        <v>114.2236429</v>
      </c>
      <c r="V337">
        <v>120.18278359999999</v>
      </c>
      <c r="W337">
        <v>124.5213469</v>
      </c>
      <c r="X337">
        <v>125.2037294</v>
      </c>
      <c r="Y337">
        <v>124.7983452</v>
      </c>
      <c r="Z337">
        <v>123.8861481</v>
      </c>
      <c r="AA337">
        <v>122.77512040000001</v>
      </c>
      <c r="AB337">
        <v>121.49978419999999</v>
      </c>
      <c r="AC337">
        <v>120.93208300000001</v>
      </c>
      <c r="AD337">
        <v>120.3530928</v>
      </c>
      <c r="AE337">
        <v>119.7476344</v>
      </c>
      <c r="AF337">
        <v>119.1921838</v>
      </c>
      <c r="AG337">
        <v>118.49820320000001</v>
      </c>
      <c r="AH337">
        <v>117.7829145</v>
      </c>
      <c r="AI337">
        <v>117.02286549999999</v>
      </c>
      <c r="AJ337">
        <v>116.1751507</v>
      </c>
      <c r="AK337">
        <v>115.1852104</v>
      </c>
      <c r="AL337">
        <v>114.0041241</v>
      </c>
      <c r="AM337">
        <v>112.6541939</v>
      </c>
      <c r="AN337">
        <v>111.1220936</v>
      </c>
      <c r="AO337">
        <v>109.3562514</v>
      </c>
      <c r="AP337">
        <v>107.425504</v>
      </c>
      <c r="AQ337">
        <v>105.299491</v>
      </c>
      <c r="AR337">
        <v>102.9727554</v>
      </c>
      <c r="AS337">
        <v>100.53786959999999</v>
      </c>
      <c r="AT337">
        <v>97.938957930000001</v>
      </c>
      <c r="AU337">
        <v>95.182714070000003</v>
      </c>
      <c r="AV337">
        <v>92.386950220000003</v>
      </c>
    </row>
    <row r="338" spans="1:48" x14ac:dyDescent="0.25">
      <c r="A338" t="s">
        <v>406</v>
      </c>
      <c r="B338">
        <v>70.640260628004796</v>
      </c>
      <c r="C338">
        <v>71.774412861627098</v>
      </c>
      <c r="D338">
        <v>72.925466499999999</v>
      </c>
      <c r="E338">
        <v>73.169619449999999</v>
      </c>
      <c r="F338">
        <v>71.586354920000005</v>
      </c>
      <c r="G338">
        <v>69.23679113</v>
      </c>
      <c r="H338">
        <v>69.861145989999997</v>
      </c>
      <c r="I338">
        <v>69.514045809999999</v>
      </c>
      <c r="J338">
        <v>67.13327683</v>
      </c>
      <c r="K338">
        <v>65.541745939999998</v>
      </c>
      <c r="L338">
        <v>64.911448050000004</v>
      </c>
      <c r="M338">
        <v>65.228098009999997</v>
      </c>
      <c r="N338">
        <v>63.974786199999997</v>
      </c>
      <c r="O338">
        <v>60.724771339999997</v>
      </c>
      <c r="P338">
        <v>55.899080949999998</v>
      </c>
      <c r="Q338">
        <v>51.160922650000003</v>
      </c>
      <c r="R338">
        <v>46.330421250000001</v>
      </c>
      <c r="S338">
        <v>45.726565540000003</v>
      </c>
      <c r="T338">
        <v>54.408490489999998</v>
      </c>
      <c r="U338">
        <v>54.362816170000002</v>
      </c>
      <c r="V338">
        <v>52.256899629999999</v>
      </c>
      <c r="W338">
        <v>49.45851888</v>
      </c>
      <c r="X338">
        <v>46.606260050000003</v>
      </c>
      <c r="Y338">
        <v>43.765772630000001</v>
      </c>
      <c r="Z338">
        <v>40.957482570000003</v>
      </c>
      <c r="AA338">
        <v>38.221328569999997</v>
      </c>
      <c r="AB338">
        <v>35.557844619999997</v>
      </c>
      <c r="AC338">
        <v>33.125539660000001</v>
      </c>
      <c r="AD338">
        <v>30.852879000000001</v>
      </c>
      <c r="AE338">
        <v>28.710090480000002</v>
      </c>
      <c r="AF338">
        <v>26.696419769999999</v>
      </c>
      <c r="AG338">
        <v>24.741997820000002</v>
      </c>
      <c r="AH338">
        <v>22.884759249999998</v>
      </c>
      <c r="AI338">
        <v>21.146463879999999</v>
      </c>
      <c r="AJ338">
        <v>19.531053060000001</v>
      </c>
      <c r="AK338">
        <v>18.038352100000001</v>
      </c>
      <c r="AL338">
        <v>16.664249229999999</v>
      </c>
      <c r="AM338">
        <v>15.426957270000001</v>
      </c>
      <c r="AN338">
        <v>14.307922169999999</v>
      </c>
      <c r="AO338">
        <v>13.29534597</v>
      </c>
      <c r="AP338">
        <v>12.38935279</v>
      </c>
      <c r="AQ338">
        <v>11.577980739999999</v>
      </c>
      <c r="AR338">
        <v>10.85392515</v>
      </c>
      <c r="AS338">
        <v>10.218079749999999</v>
      </c>
      <c r="AT338">
        <v>9.6589289239999996</v>
      </c>
      <c r="AU338">
        <v>9.170250588</v>
      </c>
      <c r="AV338">
        <v>8.7490000899999902</v>
      </c>
    </row>
    <row r="339" spans="1:48" x14ac:dyDescent="0.25">
      <c r="A339" t="s">
        <v>585</v>
      </c>
      <c r="B339">
        <v>0.96116878123798499</v>
      </c>
      <c r="C339">
        <v>0.98039215686274495</v>
      </c>
      <c r="D339">
        <v>0.99999997799999996</v>
      </c>
      <c r="E339">
        <v>1.01959939</v>
      </c>
      <c r="F339">
        <v>1.105090935</v>
      </c>
      <c r="G339">
        <v>1.0184046550000001</v>
      </c>
      <c r="H339">
        <v>1.0634221159999999</v>
      </c>
      <c r="I339">
        <v>1.1534310969999999</v>
      </c>
      <c r="J339">
        <v>1.2503727090000001</v>
      </c>
      <c r="K339">
        <v>1.260547818</v>
      </c>
      <c r="L339">
        <v>1.2358090610000001</v>
      </c>
      <c r="M339">
        <v>1.1562836759999999</v>
      </c>
      <c r="N339">
        <v>1.1603543730000001</v>
      </c>
      <c r="O339">
        <v>1.205404439</v>
      </c>
      <c r="P339">
        <v>1.280112237</v>
      </c>
      <c r="Q339">
        <v>1.3443914530000001</v>
      </c>
      <c r="R339">
        <v>1.4174806339999999</v>
      </c>
      <c r="S339">
        <v>1.500037617</v>
      </c>
      <c r="T339">
        <v>1.617919951</v>
      </c>
      <c r="U339">
        <v>1.747916638</v>
      </c>
      <c r="V339">
        <v>1.88309153</v>
      </c>
      <c r="W339">
        <v>2.0229432150000002</v>
      </c>
      <c r="X339">
        <v>2.146308538</v>
      </c>
      <c r="Y339">
        <v>2.2700958369999999</v>
      </c>
      <c r="Z339">
        <v>2.396909376</v>
      </c>
      <c r="AA339">
        <v>2.5280325320000001</v>
      </c>
      <c r="AB339">
        <v>2.6638531639999998</v>
      </c>
      <c r="AC339">
        <v>2.7481204159999999</v>
      </c>
      <c r="AD339">
        <v>2.8194376430000001</v>
      </c>
      <c r="AE339">
        <v>2.8837751470000001</v>
      </c>
      <c r="AF339">
        <v>2.9438842080000001</v>
      </c>
      <c r="AG339">
        <v>3.0005313220000001</v>
      </c>
      <c r="AH339">
        <v>3.0535988270000001</v>
      </c>
      <c r="AI339">
        <v>3.1027554070000001</v>
      </c>
      <c r="AJ339">
        <v>3.1475765199999999</v>
      </c>
      <c r="AK339">
        <v>3.1877660080000001</v>
      </c>
      <c r="AL339">
        <v>3.223157289</v>
      </c>
      <c r="AM339">
        <v>3.2449564259999999</v>
      </c>
      <c r="AN339">
        <v>3.2617638229999999</v>
      </c>
      <c r="AO339">
        <v>3.2746440940000001</v>
      </c>
      <c r="AP339">
        <v>3.2845645659999998</v>
      </c>
      <c r="AQ339">
        <v>3.2925756920000002</v>
      </c>
      <c r="AR339">
        <v>3.2996358510000001</v>
      </c>
      <c r="AS339">
        <v>3.3067436219999999</v>
      </c>
      <c r="AT339">
        <v>3.315122407</v>
      </c>
      <c r="AU339">
        <v>3.3258736739999999</v>
      </c>
      <c r="AV339">
        <v>3.3401935549999999</v>
      </c>
    </row>
    <row r="340" spans="1:48" x14ac:dyDescent="0.25">
      <c r="A340" t="s">
        <v>586</v>
      </c>
      <c r="B340">
        <v>0.96116878123798499</v>
      </c>
      <c r="C340">
        <v>0.98039215686274495</v>
      </c>
      <c r="D340">
        <v>0.99999997799999996</v>
      </c>
      <c r="E340">
        <v>1.01959939</v>
      </c>
      <c r="F340">
        <v>1.105090935</v>
      </c>
      <c r="G340">
        <v>1.0184046550000001</v>
      </c>
      <c r="H340">
        <v>1.0634221159999999</v>
      </c>
      <c r="I340">
        <v>1.1534310969999999</v>
      </c>
      <c r="J340">
        <v>1.2503727090000001</v>
      </c>
      <c r="K340">
        <v>1.260547818</v>
      </c>
      <c r="L340">
        <v>1.2693915019999999</v>
      </c>
      <c r="M340">
        <v>1.223123228</v>
      </c>
      <c r="N340">
        <v>1.2650756160000001</v>
      </c>
      <c r="O340">
        <v>1.3501304599999999</v>
      </c>
      <c r="P340">
        <v>1.4910433400000001</v>
      </c>
      <c r="Q340">
        <v>1.5545852979999999</v>
      </c>
      <c r="R340">
        <v>1.626899428</v>
      </c>
      <c r="S340">
        <v>1.7089573199999999</v>
      </c>
      <c r="T340">
        <v>1.9165192440000001</v>
      </c>
      <c r="U340">
        <v>2.1530465080000001</v>
      </c>
      <c r="V340">
        <v>2.3911457230000002</v>
      </c>
      <c r="W340">
        <v>2.6297372069999998</v>
      </c>
      <c r="X340">
        <v>2.8353339210000001</v>
      </c>
      <c r="Y340">
        <v>3.050667904</v>
      </c>
      <c r="Z340">
        <v>3.2789135539999998</v>
      </c>
      <c r="AA340">
        <v>3.5218345339999999</v>
      </c>
      <c r="AB340">
        <v>3.7801753489999999</v>
      </c>
      <c r="AC340">
        <v>3.9293389730000001</v>
      </c>
      <c r="AD340">
        <v>4.0648355489999997</v>
      </c>
      <c r="AE340">
        <v>4.1917988470000003</v>
      </c>
      <c r="AF340">
        <v>4.3120899870000002</v>
      </c>
      <c r="AG340">
        <v>4.4255592520000002</v>
      </c>
      <c r="AH340">
        <v>4.531179624</v>
      </c>
      <c r="AI340">
        <v>4.6277536689999996</v>
      </c>
      <c r="AJ340">
        <v>4.7140712340000004</v>
      </c>
      <c r="AK340">
        <v>4.7891662290000001</v>
      </c>
      <c r="AL340">
        <v>4.8523478620000002</v>
      </c>
      <c r="AM340">
        <v>4.8751514870000001</v>
      </c>
      <c r="AN340">
        <v>4.8852473400000003</v>
      </c>
      <c r="AO340">
        <v>4.8839744720000002</v>
      </c>
      <c r="AP340">
        <v>4.8727341239999999</v>
      </c>
      <c r="AQ340">
        <v>4.8531441070000003</v>
      </c>
      <c r="AR340">
        <v>4.8268326220000004</v>
      </c>
      <c r="AS340">
        <v>4.7955373830000001</v>
      </c>
      <c r="AT340">
        <v>4.7612575789999996</v>
      </c>
      <c r="AU340">
        <v>4.7258771089999998</v>
      </c>
      <c r="AV340">
        <v>4.6913553910000001</v>
      </c>
    </row>
    <row r="341" spans="1:48" x14ac:dyDescent="0.25">
      <c r="A341" t="s">
        <v>587</v>
      </c>
      <c r="B341">
        <v>0.96116878123798499</v>
      </c>
      <c r="C341">
        <v>0.98039215686274495</v>
      </c>
      <c r="D341">
        <v>0.99999997799999996</v>
      </c>
      <c r="E341">
        <v>1.01959939</v>
      </c>
      <c r="F341">
        <v>1.105090935</v>
      </c>
      <c r="G341">
        <v>1.0184046550000001</v>
      </c>
      <c r="H341">
        <v>1.0634221159999999</v>
      </c>
      <c r="I341">
        <v>1.1534310969999999</v>
      </c>
      <c r="J341">
        <v>1.2503727090000001</v>
      </c>
      <c r="K341">
        <v>1.260547818</v>
      </c>
      <c r="L341">
        <v>1.230382925</v>
      </c>
      <c r="M341">
        <v>1.145483969</v>
      </c>
      <c r="N341">
        <v>1.1434338719999999</v>
      </c>
      <c r="O341">
        <v>1.1820201029999999</v>
      </c>
      <c r="P341">
        <v>1.246030709</v>
      </c>
      <c r="Q341">
        <v>1.3104290489999999</v>
      </c>
      <c r="R341">
        <v>1.38364346</v>
      </c>
      <c r="S341">
        <v>1.466281084</v>
      </c>
      <c r="T341">
        <v>1.5696732959999999</v>
      </c>
      <c r="U341">
        <v>1.6824571370000001</v>
      </c>
      <c r="V341">
        <v>1.801001868</v>
      </c>
      <c r="W341">
        <v>1.924899513</v>
      </c>
      <c r="X341">
        <v>2.0349781689999999</v>
      </c>
      <c r="Y341">
        <v>2.143973667</v>
      </c>
      <c r="Z341">
        <v>2.2543981510000002</v>
      </c>
      <c r="AA341">
        <v>2.3674573959999998</v>
      </c>
      <c r="AB341">
        <v>2.483481635</v>
      </c>
      <c r="AC341">
        <v>2.5572631530000001</v>
      </c>
      <c r="AD341">
        <v>2.6182105</v>
      </c>
      <c r="AE341">
        <v>2.672429143</v>
      </c>
      <c r="AF341">
        <v>2.7228141880000001</v>
      </c>
      <c r="AG341">
        <v>2.7702801730000002</v>
      </c>
      <c r="AH341">
        <v>2.8148563649999998</v>
      </c>
      <c r="AI341">
        <v>2.8563513930000002</v>
      </c>
      <c r="AJ341">
        <v>2.8944676500000002</v>
      </c>
      <c r="AK341">
        <v>2.929017226</v>
      </c>
      <c r="AL341">
        <v>2.9599182370000001</v>
      </c>
      <c r="AM341">
        <v>2.981555073</v>
      </c>
      <c r="AN341">
        <v>2.999446898</v>
      </c>
      <c r="AO341">
        <v>3.0146139839999999</v>
      </c>
      <c r="AP341">
        <v>3.0279535499999999</v>
      </c>
      <c r="AQ341">
        <v>3.0404243740000001</v>
      </c>
      <c r="AR341">
        <v>3.0528766090000001</v>
      </c>
      <c r="AS341">
        <v>3.0661894080000001</v>
      </c>
      <c r="AT341">
        <v>3.0814608219999999</v>
      </c>
      <c r="AU341">
        <v>3.099665898</v>
      </c>
      <c r="AV341">
        <v>3.1218774379999998</v>
      </c>
    </row>
    <row r="342" spans="1:48" x14ac:dyDescent="0.25">
      <c r="A342" t="s">
        <v>588</v>
      </c>
      <c r="B342">
        <v>0.96116878123798499</v>
      </c>
      <c r="C342">
        <v>0.98039215686274495</v>
      </c>
      <c r="D342">
        <v>0.99999997799999996</v>
      </c>
      <c r="E342">
        <v>1.01959939</v>
      </c>
      <c r="F342">
        <v>1.105090935</v>
      </c>
      <c r="G342">
        <v>1.0184046550000001</v>
      </c>
      <c r="H342">
        <v>1.0634221159999999</v>
      </c>
      <c r="I342">
        <v>1.1534310969999999</v>
      </c>
      <c r="J342">
        <v>1.2503727090000001</v>
      </c>
      <c r="K342">
        <v>1.260547818</v>
      </c>
      <c r="L342">
        <v>1.2243016470000001</v>
      </c>
      <c r="M342">
        <v>1.1333803259999999</v>
      </c>
      <c r="N342">
        <v>1.1244704219999999</v>
      </c>
      <c r="O342">
        <v>1.155812386</v>
      </c>
      <c r="P342">
        <v>1.2078342419999999</v>
      </c>
      <c r="Q342">
        <v>1.2723660880000001</v>
      </c>
      <c r="R342">
        <v>1.3457208490000001</v>
      </c>
      <c r="S342">
        <v>1.428448851</v>
      </c>
      <c r="T342">
        <v>1.5156014310000001</v>
      </c>
      <c r="U342">
        <v>1.6090941780000001</v>
      </c>
      <c r="V342">
        <v>1.7090008539999999</v>
      </c>
      <c r="W342">
        <v>1.815018198</v>
      </c>
      <c r="X342">
        <v>1.9102059790000001</v>
      </c>
      <c r="Y342">
        <v>2.002623743</v>
      </c>
      <c r="Z342">
        <v>2.0946803890000001</v>
      </c>
      <c r="AA342">
        <v>2.1874947200000001</v>
      </c>
      <c r="AB342">
        <v>2.281332387</v>
      </c>
      <c r="AC342">
        <v>2.3433621420000001</v>
      </c>
      <c r="AD342">
        <v>2.3926875700000001</v>
      </c>
      <c r="AE342">
        <v>2.435565618</v>
      </c>
      <c r="AF342">
        <v>2.4750525890000001</v>
      </c>
      <c r="AG342">
        <v>2.5122289320000002</v>
      </c>
      <c r="AH342">
        <v>2.5472885860000001</v>
      </c>
      <c r="AI342">
        <v>2.580197021</v>
      </c>
      <c r="AJ342">
        <v>2.610798892</v>
      </c>
      <c r="AK342">
        <v>2.6390276020000001</v>
      </c>
      <c r="AL342">
        <v>2.6648961959999999</v>
      </c>
      <c r="AM342">
        <v>2.6863511340000001</v>
      </c>
      <c r="AN342">
        <v>2.70545832</v>
      </c>
      <c r="AO342">
        <v>2.7231883269999999</v>
      </c>
      <c r="AP342">
        <v>2.7403598009999999</v>
      </c>
      <c r="AQ342">
        <v>2.757828779</v>
      </c>
      <c r="AR342">
        <v>2.77632412</v>
      </c>
      <c r="AS342">
        <v>2.7965911289999998</v>
      </c>
      <c r="AT342">
        <v>2.8195873749999998</v>
      </c>
      <c r="AU342">
        <v>2.846146219</v>
      </c>
      <c r="AV342">
        <v>2.8772022420000001</v>
      </c>
    </row>
    <row r="343" spans="1:48" x14ac:dyDescent="0.25">
      <c r="A343" t="s">
        <v>589</v>
      </c>
      <c r="B343">
        <v>0.96116878123798499</v>
      </c>
      <c r="C343">
        <v>0.98039215686274495</v>
      </c>
      <c r="D343">
        <v>0.99999997799999996</v>
      </c>
      <c r="E343">
        <v>1.01959939</v>
      </c>
      <c r="F343">
        <v>1.105090935</v>
      </c>
      <c r="G343">
        <v>1.0184046550000001</v>
      </c>
      <c r="H343">
        <v>1.0634221159999999</v>
      </c>
      <c r="I343">
        <v>1.1534310969999999</v>
      </c>
      <c r="J343">
        <v>1.2503727090000001</v>
      </c>
      <c r="K343">
        <v>1.260547818</v>
      </c>
      <c r="L343">
        <v>1.2243016470000001</v>
      </c>
      <c r="M343">
        <v>1.1333803259999999</v>
      </c>
      <c r="N343">
        <v>1.1244704219999999</v>
      </c>
      <c r="O343">
        <v>1.155812386</v>
      </c>
      <c r="P343">
        <v>1.2078342419999999</v>
      </c>
      <c r="Q343">
        <v>1.2723660880000001</v>
      </c>
      <c r="R343">
        <v>1.3457208490000001</v>
      </c>
      <c r="S343">
        <v>1.428448851</v>
      </c>
      <c r="T343">
        <v>1.5156014310000001</v>
      </c>
      <c r="U343">
        <v>1.6090941780000001</v>
      </c>
      <c r="V343">
        <v>1.7090008539999999</v>
      </c>
      <c r="W343">
        <v>1.815018198</v>
      </c>
      <c r="X343">
        <v>1.9102059790000001</v>
      </c>
      <c r="Y343">
        <v>2.002623743</v>
      </c>
      <c r="Z343">
        <v>2.0946803890000001</v>
      </c>
      <c r="AA343">
        <v>2.1874947200000001</v>
      </c>
      <c r="AB343">
        <v>2.281332387</v>
      </c>
      <c r="AC343">
        <v>2.3433621420000001</v>
      </c>
      <c r="AD343">
        <v>2.3926875700000001</v>
      </c>
      <c r="AE343">
        <v>2.435565618</v>
      </c>
      <c r="AF343">
        <v>2.4750525890000001</v>
      </c>
      <c r="AG343">
        <v>2.5122289320000002</v>
      </c>
      <c r="AH343">
        <v>2.5472885860000001</v>
      </c>
      <c r="AI343">
        <v>2.580197021</v>
      </c>
      <c r="AJ343">
        <v>2.610798892</v>
      </c>
      <c r="AK343">
        <v>2.6390276020000001</v>
      </c>
      <c r="AL343">
        <v>2.6648961959999999</v>
      </c>
      <c r="AM343">
        <v>2.6863511340000001</v>
      </c>
      <c r="AN343">
        <v>2.70545832</v>
      </c>
      <c r="AO343">
        <v>2.7231883269999999</v>
      </c>
      <c r="AP343">
        <v>2.7403598009999999</v>
      </c>
      <c r="AQ343">
        <v>2.757828779</v>
      </c>
      <c r="AR343">
        <v>2.77632412</v>
      </c>
      <c r="AS343">
        <v>2.7965911289999998</v>
      </c>
      <c r="AT343">
        <v>2.8195873749999998</v>
      </c>
      <c r="AU343">
        <v>2.846146219</v>
      </c>
      <c r="AV343">
        <v>2.8772022420000001</v>
      </c>
    </row>
    <row r="344" spans="1:48" x14ac:dyDescent="0.25">
      <c r="A344" t="s">
        <v>590</v>
      </c>
      <c r="B344">
        <v>0.96116878123798499</v>
      </c>
      <c r="C344">
        <v>0.98039215686274495</v>
      </c>
      <c r="D344">
        <v>0.99999997799999996</v>
      </c>
      <c r="E344">
        <v>1.01959939</v>
      </c>
      <c r="F344">
        <v>1.105090935</v>
      </c>
      <c r="G344">
        <v>1.0184046550000001</v>
      </c>
      <c r="H344">
        <v>1.0634221159999999</v>
      </c>
      <c r="I344">
        <v>1.1534310969999999</v>
      </c>
      <c r="J344">
        <v>1.2503727090000001</v>
      </c>
      <c r="K344">
        <v>1.260547818</v>
      </c>
      <c r="L344">
        <v>1.2243016470000001</v>
      </c>
      <c r="M344">
        <v>1.1333803259999999</v>
      </c>
      <c r="N344">
        <v>1.1244704219999999</v>
      </c>
      <c r="O344">
        <v>1.155812386</v>
      </c>
      <c r="P344">
        <v>1.2078342419999999</v>
      </c>
      <c r="Q344">
        <v>1.2723660880000001</v>
      </c>
      <c r="R344">
        <v>1.3457208490000001</v>
      </c>
      <c r="S344">
        <v>1.428448851</v>
      </c>
      <c r="T344">
        <v>1.5156014310000001</v>
      </c>
      <c r="U344">
        <v>1.6090941780000001</v>
      </c>
      <c r="V344">
        <v>1.7090008539999999</v>
      </c>
      <c r="W344">
        <v>1.815018198</v>
      </c>
      <c r="X344">
        <v>1.9102059790000001</v>
      </c>
      <c r="Y344">
        <v>2.002623743</v>
      </c>
      <c r="Z344">
        <v>2.0946803890000001</v>
      </c>
      <c r="AA344">
        <v>2.1874947200000001</v>
      </c>
      <c r="AB344">
        <v>2.281332387</v>
      </c>
      <c r="AC344">
        <v>2.3433621420000001</v>
      </c>
      <c r="AD344">
        <v>2.3926875700000001</v>
      </c>
      <c r="AE344">
        <v>2.435565618</v>
      </c>
      <c r="AF344">
        <v>2.4750525890000001</v>
      </c>
      <c r="AG344">
        <v>2.5122289320000002</v>
      </c>
      <c r="AH344">
        <v>2.5472885860000001</v>
      </c>
      <c r="AI344">
        <v>2.580197021</v>
      </c>
      <c r="AJ344">
        <v>2.610798892</v>
      </c>
      <c r="AK344">
        <v>2.6390276020000001</v>
      </c>
      <c r="AL344">
        <v>2.6648961959999999</v>
      </c>
      <c r="AM344">
        <v>2.6863511340000001</v>
      </c>
      <c r="AN344">
        <v>2.70545832</v>
      </c>
      <c r="AO344">
        <v>2.7231883269999999</v>
      </c>
      <c r="AP344">
        <v>2.7403598009999999</v>
      </c>
      <c r="AQ344">
        <v>2.757828779</v>
      </c>
      <c r="AR344">
        <v>2.77632412</v>
      </c>
      <c r="AS344">
        <v>2.7965911289999998</v>
      </c>
      <c r="AT344">
        <v>2.8195873749999998</v>
      </c>
      <c r="AU344">
        <v>2.846146219</v>
      </c>
      <c r="AV344">
        <v>2.8772022420000001</v>
      </c>
    </row>
    <row r="345" spans="1:48" x14ac:dyDescent="0.25">
      <c r="A345" t="s">
        <v>591</v>
      </c>
      <c r="B345">
        <v>0.96116878123798499</v>
      </c>
      <c r="C345">
        <v>0.98039215686274495</v>
      </c>
      <c r="D345">
        <v>0.99999997799999996</v>
      </c>
      <c r="E345">
        <v>1.01959939</v>
      </c>
      <c r="F345">
        <v>1.105090935</v>
      </c>
      <c r="G345">
        <v>1.0184046550000001</v>
      </c>
      <c r="H345">
        <v>1.0634221159999999</v>
      </c>
      <c r="I345">
        <v>1.1534310969999999</v>
      </c>
      <c r="J345">
        <v>1.2503727090000001</v>
      </c>
      <c r="K345">
        <v>1.260547818</v>
      </c>
      <c r="L345">
        <v>1.2243016470000001</v>
      </c>
      <c r="M345">
        <v>1.1333803259999999</v>
      </c>
      <c r="N345">
        <v>1.1244704219999999</v>
      </c>
      <c r="O345">
        <v>1.155812386</v>
      </c>
      <c r="P345">
        <v>1.2078342419999999</v>
      </c>
      <c r="Q345">
        <v>1.2723660880000001</v>
      </c>
      <c r="R345">
        <v>1.3457208490000001</v>
      </c>
      <c r="S345">
        <v>1.428448851</v>
      </c>
      <c r="T345">
        <v>1.5156014310000001</v>
      </c>
      <c r="U345">
        <v>1.6090941780000001</v>
      </c>
      <c r="V345">
        <v>1.7090008539999999</v>
      </c>
      <c r="W345">
        <v>1.815018198</v>
      </c>
      <c r="X345">
        <v>1.9102059790000001</v>
      </c>
      <c r="Y345">
        <v>2.002623743</v>
      </c>
      <c r="Z345">
        <v>2.0946803890000001</v>
      </c>
      <c r="AA345">
        <v>2.1874947200000001</v>
      </c>
      <c r="AB345">
        <v>2.281332387</v>
      </c>
      <c r="AC345">
        <v>2.3433621420000001</v>
      </c>
      <c r="AD345">
        <v>2.3926875700000001</v>
      </c>
      <c r="AE345">
        <v>2.435565618</v>
      </c>
      <c r="AF345">
        <v>2.4750525890000001</v>
      </c>
      <c r="AG345">
        <v>2.5122289320000002</v>
      </c>
      <c r="AH345">
        <v>2.5472885860000001</v>
      </c>
      <c r="AI345">
        <v>2.580197021</v>
      </c>
      <c r="AJ345">
        <v>2.610798892</v>
      </c>
      <c r="AK345">
        <v>2.6390276020000001</v>
      </c>
      <c r="AL345">
        <v>2.6648961959999999</v>
      </c>
      <c r="AM345">
        <v>2.6863511340000001</v>
      </c>
      <c r="AN345">
        <v>2.70545832</v>
      </c>
      <c r="AO345">
        <v>2.7231883269999999</v>
      </c>
      <c r="AP345">
        <v>2.7403598009999999</v>
      </c>
      <c r="AQ345">
        <v>2.757828779</v>
      </c>
      <c r="AR345">
        <v>2.77632412</v>
      </c>
      <c r="AS345">
        <v>2.7965911289999998</v>
      </c>
      <c r="AT345">
        <v>2.8195873749999998</v>
      </c>
      <c r="AU345">
        <v>2.846146219</v>
      </c>
      <c r="AV345">
        <v>2.8772022420000001</v>
      </c>
    </row>
    <row r="346" spans="1:48" x14ac:dyDescent="0.25">
      <c r="A346" t="s">
        <v>592</v>
      </c>
      <c r="B346">
        <v>0.96116878123798499</v>
      </c>
      <c r="C346">
        <v>0.98039215686274495</v>
      </c>
      <c r="D346">
        <v>0.99999997799999996</v>
      </c>
      <c r="E346">
        <v>1.01959939</v>
      </c>
      <c r="F346">
        <v>1.105090935</v>
      </c>
      <c r="G346">
        <v>1.0184046550000001</v>
      </c>
      <c r="H346">
        <v>1.0634221159999999</v>
      </c>
      <c r="I346">
        <v>1.1534310969999999</v>
      </c>
      <c r="J346">
        <v>1.2503727090000001</v>
      </c>
      <c r="K346">
        <v>1.260547818</v>
      </c>
      <c r="L346">
        <v>1.2243016470000001</v>
      </c>
      <c r="M346">
        <v>1.1333803259999999</v>
      </c>
      <c r="N346">
        <v>1.1244704219999999</v>
      </c>
      <c r="O346">
        <v>1.155812386</v>
      </c>
      <c r="P346">
        <v>1.2078342419999999</v>
      </c>
      <c r="Q346">
        <v>1.2723660880000001</v>
      </c>
      <c r="R346">
        <v>1.3457208490000001</v>
      </c>
      <c r="S346">
        <v>1.428448851</v>
      </c>
      <c r="T346">
        <v>1.5156014310000001</v>
      </c>
      <c r="U346">
        <v>1.6090941780000001</v>
      </c>
      <c r="V346">
        <v>1.7090008539999999</v>
      </c>
      <c r="W346">
        <v>1.815018198</v>
      </c>
      <c r="X346">
        <v>1.9102059790000001</v>
      </c>
      <c r="Y346">
        <v>2.002623743</v>
      </c>
      <c r="Z346">
        <v>2.0946803890000001</v>
      </c>
      <c r="AA346">
        <v>2.1874947200000001</v>
      </c>
      <c r="AB346">
        <v>2.281332387</v>
      </c>
      <c r="AC346">
        <v>2.3433621420000001</v>
      </c>
      <c r="AD346">
        <v>2.3926875700000001</v>
      </c>
      <c r="AE346">
        <v>2.435565618</v>
      </c>
      <c r="AF346">
        <v>2.4750525890000001</v>
      </c>
      <c r="AG346">
        <v>2.5122289320000002</v>
      </c>
      <c r="AH346">
        <v>2.5472885860000001</v>
      </c>
      <c r="AI346">
        <v>2.580197021</v>
      </c>
      <c r="AJ346">
        <v>2.610798892</v>
      </c>
      <c r="AK346">
        <v>2.6390276020000001</v>
      </c>
      <c r="AL346">
        <v>2.6648961959999999</v>
      </c>
      <c r="AM346">
        <v>2.6863511340000001</v>
      </c>
      <c r="AN346">
        <v>2.70545832</v>
      </c>
      <c r="AO346">
        <v>2.7231883269999999</v>
      </c>
      <c r="AP346">
        <v>2.7403598009999999</v>
      </c>
      <c r="AQ346">
        <v>2.757828779</v>
      </c>
      <c r="AR346">
        <v>2.77632412</v>
      </c>
      <c r="AS346">
        <v>2.7965911289999998</v>
      </c>
      <c r="AT346">
        <v>2.8195873749999998</v>
      </c>
      <c r="AU346">
        <v>2.846146219</v>
      </c>
      <c r="AV346">
        <v>2.8772022420000001</v>
      </c>
    </row>
    <row r="347" spans="1:48" x14ac:dyDescent="0.25">
      <c r="A347" t="s">
        <v>593</v>
      </c>
      <c r="B347">
        <v>0.96116878123798499</v>
      </c>
      <c r="C347">
        <v>0.98039215686274495</v>
      </c>
      <c r="D347">
        <v>0.99999997799999996</v>
      </c>
      <c r="E347">
        <v>1.01959939</v>
      </c>
      <c r="F347">
        <v>1.105090935</v>
      </c>
      <c r="G347">
        <v>1.0184046550000001</v>
      </c>
      <c r="H347">
        <v>1.0634221159999999</v>
      </c>
      <c r="I347">
        <v>1.1534310969999999</v>
      </c>
      <c r="J347">
        <v>1.2503727090000001</v>
      </c>
      <c r="K347">
        <v>1.260547818</v>
      </c>
      <c r="L347">
        <v>1.2243016470000001</v>
      </c>
      <c r="M347">
        <v>1.1333803259999999</v>
      </c>
      <c r="N347">
        <v>1.1244704219999999</v>
      </c>
      <c r="O347">
        <v>1.155812386</v>
      </c>
      <c r="P347">
        <v>1.2078342419999999</v>
      </c>
      <c r="Q347">
        <v>1.2723660880000001</v>
      </c>
      <c r="R347">
        <v>1.3457208490000001</v>
      </c>
      <c r="S347">
        <v>1.428448851</v>
      </c>
      <c r="T347">
        <v>1.5156014310000001</v>
      </c>
      <c r="U347">
        <v>1.6090941780000001</v>
      </c>
      <c r="V347">
        <v>1.7090008539999999</v>
      </c>
      <c r="W347">
        <v>1.815018198</v>
      </c>
      <c r="X347">
        <v>1.9102059790000001</v>
      </c>
      <c r="Y347">
        <v>2.002623743</v>
      </c>
      <c r="Z347">
        <v>2.0946803890000001</v>
      </c>
      <c r="AA347">
        <v>2.1874947200000001</v>
      </c>
      <c r="AB347">
        <v>2.281332387</v>
      </c>
      <c r="AC347">
        <v>2.3433621420000001</v>
      </c>
      <c r="AD347">
        <v>2.3926875700000001</v>
      </c>
      <c r="AE347">
        <v>2.435565618</v>
      </c>
      <c r="AF347">
        <v>2.4750525890000001</v>
      </c>
      <c r="AG347">
        <v>2.5122289320000002</v>
      </c>
      <c r="AH347">
        <v>2.5472885860000001</v>
      </c>
      <c r="AI347">
        <v>2.580197021</v>
      </c>
      <c r="AJ347">
        <v>2.610798892</v>
      </c>
      <c r="AK347">
        <v>2.6390276020000001</v>
      </c>
      <c r="AL347">
        <v>2.6648961959999999</v>
      </c>
      <c r="AM347">
        <v>2.6863511340000001</v>
      </c>
      <c r="AN347">
        <v>2.70545832</v>
      </c>
      <c r="AO347">
        <v>2.7231883269999999</v>
      </c>
      <c r="AP347">
        <v>2.7403598009999999</v>
      </c>
      <c r="AQ347">
        <v>2.757828779</v>
      </c>
      <c r="AR347">
        <v>2.77632412</v>
      </c>
      <c r="AS347">
        <v>2.7965911289999998</v>
      </c>
      <c r="AT347">
        <v>2.8195873749999998</v>
      </c>
      <c r="AU347">
        <v>2.846146219</v>
      </c>
      <c r="AV347">
        <v>2.8772022420000001</v>
      </c>
    </row>
    <row r="348" spans="1:48" x14ac:dyDescent="0.25">
      <c r="A348" t="s">
        <v>594</v>
      </c>
      <c r="B348">
        <v>0.96116878123798499</v>
      </c>
      <c r="C348">
        <v>0.98039215686274495</v>
      </c>
      <c r="D348">
        <v>0.99999997799999996</v>
      </c>
      <c r="E348">
        <v>1.01959939</v>
      </c>
      <c r="F348">
        <v>1.105090935</v>
      </c>
      <c r="G348">
        <v>1.0184046550000001</v>
      </c>
      <c r="H348">
        <v>1.0634221159999999</v>
      </c>
      <c r="I348">
        <v>1.1534310969999999</v>
      </c>
      <c r="J348">
        <v>1.2503727090000001</v>
      </c>
      <c r="K348">
        <v>1.260547818</v>
      </c>
      <c r="L348">
        <v>1.2427863779999999</v>
      </c>
      <c r="M348">
        <v>1.1701707160000001</v>
      </c>
      <c r="N348">
        <v>1.182111972</v>
      </c>
      <c r="O348">
        <v>1.235473703</v>
      </c>
      <c r="P348">
        <v>1.3239367200000001</v>
      </c>
      <c r="Q348">
        <v>1.388062758</v>
      </c>
      <c r="R348">
        <v>1.4609909089999999</v>
      </c>
      <c r="S348">
        <v>1.5434441969999999</v>
      </c>
      <c r="T348">
        <v>1.679958974</v>
      </c>
      <c r="U348">
        <v>1.832089179</v>
      </c>
      <c r="V348">
        <v>1.98864833</v>
      </c>
      <c r="W348">
        <v>2.149014867</v>
      </c>
      <c r="X348">
        <v>2.2894651449999999</v>
      </c>
      <c r="Y348">
        <v>2.4322728059999998</v>
      </c>
      <c r="Z348">
        <v>2.580160572</v>
      </c>
      <c r="AA348">
        <v>2.7345116049999998</v>
      </c>
      <c r="AB348">
        <v>2.8957878639999999</v>
      </c>
      <c r="AC348">
        <v>2.9935384279999999</v>
      </c>
      <c r="AD348">
        <v>3.0781899940000002</v>
      </c>
      <c r="AE348">
        <v>3.1555390600000002</v>
      </c>
      <c r="AF348">
        <v>3.2281519589999998</v>
      </c>
      <c r="AG348">
        <v>3.2966048309999998</v>
      </c>
      <c r="AH348">
        <v>3.360591077</v>
      </c>
      <c r="AI348">
        <v>3.4195994330000001</v>
      </c>
      <c r="AJ348">
        <v>3.4730421310000001</v>
      </c>
      <c r="AK348">
        <v>3.5204838249999999</v>
      </c>
      <c r="AL348">
        <v>3.5616490189999999</v>
      </c>
      <c r="AM348">
        <v>3.5836568550000001</v>
      </c>
      <c r="AN348">
        <v>3.5990698160000001</v>
      </c>
      <c r="AO348">
        <v>3.6090095340000001</v>
      </c>
      <c r="AP348">
        <v>3.614533491</v>
      </c>
      <c r="AQ348">
        <v>3.616810015</v>
      </c>
      <c r="AR348">
        <v>3.6169366539999999</v>
      </c>
      <c r="AS348">
        <v>3.616065554</v>
      </c>
      <c r="AT348">
        <v>3.6155813000000001</v>
      </c>
      <c r="AU348">
        <v>3.6167479230000001</v>
      </c>
      <c r="AV348">
        <v>3.620920141</v>
      </c>
    </row>
    <row r="349" spans="1:48" x14ac:dyDescent="0.25">
      <c r="A349" t="s">
        <v>595</v>
      </c>
      <c r="B349">
        <v>0.96116878123798499</v>
      </c>
      <c r="C349">
        <v>0.98039215686274495</v>
      </c>
      <c r="D349">
        <v>0.99999997799999996</v>
      </c>
      <c r="E349">
        <v>1.01959939</v>
      </c>
      <c r="F349">
        <v>1.105090935</v>
      </c>
      <c r="G349">
        <v>1.0184046550000001</v>
      </c>
      <c r="H349">
        <v>1.0634221159999999</v>
      </c>
      <c r="I349">
        <v>1.1534310969999999</v>
      </c>
      <c r="J349">
        <v>1.2503727090000001</v>
      </c>
      <c r="K349">
        <v>1.260547818</v>
      </c>
      <c r="L349">
        <v>1.224301654</v>
      </c>
      <c r="M349">
        <v>1.133380338</v>
      </c>
      <c r="N349">
        <v>1.1244704409999999</v>
      </c>
      <c r="O349">
        <v>1.155812413</v>
      </c>
      <c r="P349">
        <v>1.207834281</v>
      </c>
      <c r="Q349">
        <v>1.272366127</v>
      </c>
      <c r="R349">
        <v>1.345720888</v>
      </c>
      <c r="S349">
        <v>1.4284488900000001</v>
      </c>
      <c r="T349">
        <v>1.515601486</v>
      </c>
      <c r="U349">
        <v>1.6090942539999999</v>
      </c>
      <c r="V349">
        <v>1.709000949</v>
      </c>
      <c r="W349">
        <v>1.815018311</v>
      </c>
      <c r="X349">
        <v>1.910206107</v>
      </c>
      <c r="Y349">
        <v>2.002623888</v>
      </c>
      <c r="Z349">
        <v>2.0946805529999999</v>
      </c>
      <c r="AA349">
        <v>2.187494906</v>
      </c>
      <c r="AB349">
        <v>2.2813325949999999</v>
      </c>
      <c r="AC349">
        <v>2.3433623620000001</v>
      </c>
      <c r="AD349">
        <v>2.3926878020000002</v>
      </c>
      <c r="AE349">
        <v>2.4355658619999998</v>
      </c>
      <c r="AF349">
        <v>2.4750528439999999</v>
      </c>
      <c r="AG349">
        <v>2.512229198</v>
      </c>
      <c r="AH349">
        <v>2.5472888619999998</v>
      </c>
      <c r="AI349">
        <v>2.580197305</v>
      </c>
      <c r="AJ349">
        <v>2.6107991840000002</v>
      </c>
      <c r="AK349">
        <v>2.6390278999999999</v>
      </c>
      <c r="AL349">
        <v>2.6648964999999998</v>
      </c>
      <c r="AM349">
        <v>2.686351438</v>
      </c>
      <c r="AN349">
        <v>2.7054586220000001</v>
      </c>
      <c r="AO349">
        <v>2.7231886269999999</v>
      </c>
      <c r="AP349">
        <v>2.7403600969999999</v>
      </c>
      <c r="AQ349">
        <v>2.7578290700000001</v>
      </c>
      <c r="AR349">
        <v>2.776324405</v>
      </c>
      <c r="AS349">
        <v>2.7965914070000002</v>
      </c>
      <c r="AT349">
        <v>2.8195876449999999</v>
      </c>
      <c r="AU349">
        <v>2.8461464799999998</v>
      </c>
      <c r="AV349">
        <v>2.8772024940000001</v>
      </c>
    </row>
    <row r="350" spans="1:48" x14ac:dyDescent="0.25">
      <c r="A350" t="s">
        <v>596</v>
      </c>
      <c r="B350">
        <v>0.96116878123798499</v>
      </c>
      <c r="C350">
        <v>0.98039215686274495</v>
      </c>
      <c r="D350">
        <v>0.99999997799999996</v>
      </c>
      <c r="E350">
        <v>1.01959939</v>
      </c>
      <c r="F350">
        <v>1.105090935</v>
      </c>
      <c r="G350">
        <v>1.0184046550000001</v>
      </c>
      <c r="H350">
        <v>1.0634221159999999</v>
      </c>
      <c r="I350">
        <v>1.1534310969999999</v>
      </c>
      <c r="J350">
        <v>1.2503727090000001</v>
      </c>
      <c r="K350">
        <v>1.260547818</v>
      </c>
      <c r="L350">
        <v>1.2911596089999999</v>
      </c>
      <c r="M350">
        <v>1.2664485640000001</v>
      </c>
      <c r="N350">
        <v>1.3329558269999999</v>
      </c>
      <c r="O350">
        <v>1.443941731</v>
      </c>
      <c r="P350">
        <v>1.6277686840000001</v>
      </c>
      <c r="Q350">
        <v>1.6908327519999999</v>
      </c>
      <c r="R350">
        <v>1.762644495</v>
      </c>
      <c r="S350">
        <v>1.8443788759999999</v>
      </c>
      <c r="T350">
        <v>2.1100710280000001</v>
      </c>
      <c r="U350">
        <v>2.4156513099999999</v>
      </c>
      <c r="V350">
        <v>2.7204659759999998</v>
      </c>
      <c r="W350">
        <v>3.0230605050000001</v>
      </c>
      <c r="X350">
        <v>3.28195953</v>
      </c>
      <c r="Y350">
        <v>3.5566339880000002</v>
      </c>
      <c r="Z350">
        <v>3.8506278379999999</v>
      </c>
      <c r="AA350">
        <v>4.1660160629999998</v>
      </c>
      <c r="AB350">
        <v>4.5037743470000002</v>
      </c>
      <c r="AC350">
        <v>4.6950037379999996</v>
      </c>
      <c r="AD350">
        <v>4.8721013070000003</v>
      </c>
      <c r="AE350">
        <v>5.0396585859999998</v>
      </c>
      <c r="AF350">
        <v>5.1989596950000001</v>
      </c>
      <c r="AG350">
        <v>5.3492610249999997</v>
      </c>
      <c r="AH350">
        <v>5.4889461150000001</v>
      </c>
      <c r="AI350">
        <v>5.6162561169999998</v>
      </c>
      <c r="AJ350">
        <v>5.7294716430000001</v>
      </c>
      <c r="AK350">
        <v>5.8271923560000003</v>
      </c>
      <c r="AL350">
        <v>5.9083876679999996</v>
      </c>
      <c r="AM350">
        <v>5.931842402</v>
      </c>
      <c r="AN350">
        <v>5.9375878369999997</v>
      </c>
      <c r="AO350">
        <v>5.9271409190000002</v>
      </c>
      <c r="AP350">
        <v>5.9021841469999998</v>
      </c>
      <c r="AQ350">
        <v>5.8647030950000003</v>
      </c>
      <c r="AR350">
        <v>5.8167601409999996</v>
      </c>
      <c r="AS350">
        <v>5.7605721079999999</v>
      </c>
      <c r="AT350">
        <v>5.6986410459999997</v>
      </c>
      <c r="AU350">
        <v>5.6333580269999999</v>
      </c>
      <c r="AV350">
        <v>5.5671772290000003</v>
      </c>
    </row>
    <row r="351" spans="1:48" x14ac:dyDescent="0.25">
      <c r="A351" t="s">
        <v>597</v>
      </c>
      <c r="B351">
        <v>0.96116878123798499</v>
      </c>
      <c r="C351">
        <v>0.98039215686274495</v>
      </c>
      <c r="D351">
        <v>0.99999997799999996</v>
      </c>
      <c r="E351">
        <v>1.01959939</v>
      </c>
      <c r="F351">
        <v>1.105090935</v>
      </c>
      <c r="G351">
        <v>1.0184046550000001</v>
      </c>
      <c r="H351">
        <v>1.0634221159999999</v>
      </c>
      <c r="I351">
        <v>1.1534310969999999</v>
      </c>
      <c r="J351">
        <v>1.2503727090000001</v>
      </c>
      <c r="K351">
        <v>1.260547818</v>
      </c>
      <c r="L351">
        <v>1.241060031</v>
      </c>
      <c r="M351">
        <v>1.166734747</v>
      </c>
      <c r="N351">
        <v>1.1767286480000001</v>
      </c>
      <c r="O351">
        <v>1.2280338850000001</v>
      </c>
      <c r="P351">
        <v>1.313093547</v>
      </c>
      <c r="Q351">
        <v>1.377257486</v>
      </c>
      <c r="R351">
        <v>1.450225479</v>
      </c>
      <c r="S351">
        <v>1.5327044240000001</v>
      </c>
      <c r="T351">
        <v>1.6646091110000001</v>
      </c>
      <c r="U351">
        <v>1.8112629819999999</v>
      </c>
      <c r="V351">
        <v>1.9625311809999999</v>
      </c>
      <c r="W351">
        <v>2.117821878</v>
      </c>
      <c r="X351">
        <v>2.2540449499999999</v>
      </c>
      <c r="Y351">
        <v>2.3921465419999999</v>
      </c>
      <c r="Z351">
        <v>2.5348200649999999</v>
      </c>
      <c r="AA351">
        <v>2.683423994</v>
      </c>
      <c r="AB351">
        <v>2.838401953</v>
      </c>
      <c r="AC351">
        <v>2.9328164390000002</v>
      </c>
      <c r="AD351">
        <v>3.014168787</v>
      </c>
      <c r="AE351">
        <v>3.0882984969999998</v>
      </c>
      <c r="AF351">
        <v>3.1578176629999999</v>
      </c>
      <c r="AG351">
        <v>3.2233495219999999</v>
      </c>
      <c r="AH351">
        <v>3.2846342239999999</v>
      </c>
      <c r="AI351">
        <v>3.341205027</v>
      </c>
      <c r="AJ351">
        <v>3.3925145479999999</v>
      </c>
      <c r="AK351">
        <v>3.4381618820000002</v>
      </c>
      <c r="AL351">
        <v>3.4778984789999998</v>
      </c>
      <c r="AM351">
        <v>3.4998546789999998</v>
      </c>
      <c r="AN351">
        <v>3.515612655</v>
      </c>
      <c r="AO351">
        <v>3.526279932</v>
      </c>
      <c r="AP351">
        <v>3.5328916860000001</v>
      </c>
      <c r="AQ351">
        <v>3.536587081</v>
      </c>
      <c r="AR351">
        <v>3.5384292309999998</v>
      </c>
      <c r="AS351">
        <v>3.5395322839999999</v>
      </c>
      <c r="AT351">
        <v>3.5412409469999999</v>
      </c>
      <c r="AU351">
        <v>3.5447790289999999</v>
      </c>
      <c r="AV351">
        <v>3.5514620090000002</v>
      </c>
    </row>
    <row r="352" spans="1:48" x14ac:dyDescent="0.25">
      <c r="A352" t="s">
        <v>598</v>
      </c>
      <c r="B352">
        <v>0.96116878123798499</v>
      </c>
      <c r="C352">
        <v>0.98039215686274495</v>
      </c>
      <c r="D352">
        <v>0.99999997799999996</v>
      </c>
      <c r="E352">
        <v>1.01959939</v>
      </c>
      <c r="F352">
        <v>1.105090935</v>
      </c>
      <c r="G352">
        <v>1.0184046550000001</v>
      </c>
      <c r="H352">
        <v>1.0634221159999999</v>
      </c>
      <c r="I352">
        <v>1.1534310969999999</v>
      </c>
      <c r="J352">
        <v>1.2503727090000001</v>
      </c>
      <c r="K352">
        <v>1.260547818</v>
      </c>
      <c r="L352">
        <v>1.279243664</v>
      </c>
      <c r="M352">
        <v>1.2427321090000001</v>
      </c>
      <c r="N352">
        <v>1.2957979390000001</v>
      </c>
      <c r="O352">
        <v>1.3925890809999999</v>
      </c>
      <c r="P352">
        <v>1.552924706</v>
      </c>
      <c r="Q352">
        <v>1.616250373</v>
      </c>
      <c r="R352">
        <v>1.688337124</v>
      </c>
      <c r="S352">
        <v>1.7702485969999999</v>
      </c>
      <c r="T352">
        <v>2.004120039</v>
      </c>
      <c r="U352">
        <v>2.271900434</v>
      </c>
      <c r="V352">
        <v>2.5401948060000001</v>
      </c>
      <c r="W352">
        <v>2.807753822</v>
      </c>
      <c r="X352">
        <v>3.0374749579999998</v>
      </c>
      <c r="Y352">
        <v>3.279666212</v>
      </c>
      <c r="Z352">
        <v>3.537669245</v>
      </c>
      <c r="AA352">
        <v>3.8133886220000002</v>
      </c>
      <c r="AB352">
        <v>4.1076734789999998</v>
      </c>
      <c r="AC352">
        <v>4.2758759079999997</v>
      </c>
      <c r="AD352">
        <v>4.4302009330000001</v>
      </c>
      <c r="AE352">
        <v>4.5755369110000004</v>
      </c>
      <c r="AF352">
        <v>4.7134838139999999</v>
      </c>
      <c r="AG352">
        <v>4.8436231300000001</v>
      </c>
      <c r="AH352">
        <v>4.9646610620000002</v>
      </c>
      <c r="AI352">
        <v>5.075146084</v>
      </c>
      <c r="AJ352">
        <v>5.1736375629999998</v>
      </c>
      <c r="AK352">
        <v>5.2589728710000001</v>
      </c>
      <c r="AL352">
        <v>5.3303074260000001</v>
      </c>
      <c r="AM352">
        <v>5.3534057410000004</v>
      </c>
      <c r="AN352">
        <v>5.3615326110000003</v>
      </c>
      <c r="AO352">
        <v>5.3561076029999999</v>
      </c>
      <c r="AP352">
        <v>5.3386592540000004</v>
      </c>
      <c r="AQ352">
        <v>5.3109718240000001</v>
      </c>
      <c r="AR352">
        <v>5.2748700189999997</v>
      </c>
      <c r="AS352">
        <v>5.2323083959999996</v>
      </c>
      <c r="AT352">
        <v>5.1855137390000001</v>
      </c>
      <c r="AU352">
        <v>5.13659949</v>
      </c>
      <c r="AV352">
        <v>5.087748994</v>
      </c>
    </row>
    <row r="353" spans="1:48" x14ac:dyDescent="0.25">
      <c r="A353" t="s">
        <v>599</v>
      </c>
      <c r="B353">
        <v>0.96116878123798499</v>
      </c>
      <c r="C353">
        <v>0.98039215686274495</v>
      </c>
      <c r="D353">
        <v>0.99999997799999996</v>
      </c>
      <c r="E353">
        <v>1.01959939</v>
      </c>
      <c r="F353">
        <v>1.105090935</v>
      </c>
      <c r="G353">
        <v>1.0184046550000001</v>
      </c>
      <c r="H353">
        <v>1.0634221159999999</v>
      </c>
      <c r="I353">
        <v>1.1534310969999999</v>
      </c>
      <c r="J353">
        <v>1.2503727090000001</v>
      </c>
      <c r="K353">
        <v>1.260547818</v>
      </c>
      <c r="L353">
        <v>1.235014813</v>
      </c>
      <c r="M353">
        <v>1.154702873</v>
      </c>
      <c r="N353">
        <v>1.1578776420000001</v>
      </c>
      <c r="O353">
        <v>1.201981567</v>
      </c>
      <c r="P353">
        <v>1.2751235679999999</v>
      </c>
      <c r="Q353">
        <v>1.3394202209999999</v>
      </c>
      <c r="R353">
        <v>1.412527732</v>
      </c>
      <c r="S353">
        <v>1.4950965190000001</v>
      </c>
      <c r="T353">
        <v>1.6108578680000001</v>
      </c>
      <c r="U353">
        <v>1.738335033</v>
      </c>
      <c r="V353">
        <v>1.871075692</v>
      </c>
      <c r="W353">
        <v>2.008592111</v>
      </c>
      <c r="X353">
        <v>2.130012604</v>
      </c>
      <c r="Y353">
        <v>2.25163476</v>
      </c>
      <c r="Z353">
        <v>2.3760493579999999</v>
      </c>
      <c r="AA353">
        <v>2.504528417</v>
      </c>
      <c r="AB353">
        <v>2.63745136</v>
      </c>
      <c r="AC353">
        <v>2.720183767</v>
      </c>
      <c r="AD353">
        <v>2.7899831079999999</v>
      </c>
      <c r="AE353">
        <v>2.852839468</v>
      </c>
      <c r="AF353">
        <v>2.9115251799999999</v>
      </c>
      <c r="AG353">
        <v>2.9668284109999998</v>
      </c>
      <c r="AH353">
        <v>3.0186530029999998</v>
      </c>
      <c r="AI353">
        <v>3.0666881269999999</v>
      </c>
      <c r="AJ353">
        <v>3.1105278190000001</v>
      </c>
      <c r="AK353">
        <v>3.1498917679999998</v>
      </c>
      <c r="AL353">
        <v>3.184625788</v>
      </c>
      <c r="AM353">
        <v>3.2064011680000002</v>
      </c>
      <c r="AN353">
        <v>3.2233672979999999</v>
      </c>
      <c r="AO353">
        <v>3.2365822999999998</v>
      </c>
      <c r="AP353">
        <v>3.2470032409999998</v>
      </c>
      <c r="AQ353">
        <v>3.2556671530000001</v>
      </c>
      <c r="AR353">
        <v>3.2635165750000001</v>
      </c>
      <c r="AS353">
        <v>3.2715326039999999</v>
      </c>
      <c r="AT353">
        <v>3.280920294</v>
      </c>
      <c r="AU353">
        <v>3.29276261</v>
      </c>
      <c r="AV353">
        <v>3.3082376290000002</v>
      </c>
    </row>
    <row r="354" spans="1:48" x14ac:dyDescent="0.25">
      <c r="A354" t="s">
        <v>600</v>
      </c>
      <c r="B354">
        <v>0.96116878123798499</v>
      </c>
      <c r="C354">
        <v>0.98039215686274495</v>
      </c>
      <c r="D354">
        <v>0.99999997799999996</v>
      </c>
      <c r="E354">
        <v>1.01959939</v>
      </c>
      <c r="F354">
        <v>1.105090935</v>
      </c>
      <c r="G354">
        <v>1.0184046550000001</v>
      </c>
      <c r="H354">
        <v>1.0634221159999999</v>
      </c>
      <c r="I354">
        <v>1.1534310969999999</v>
      </c>
      <c r="J354">
        <v>1.2503727090000001</v>
      </c>
      <c r="K354">
        <v>1.260547818</v>
      </c>
      <c r="L354">
        <v>1.2243016470000001</v>
      </c>
      <c r="M354">
        <v>1.1333803259999999</v>
      </c>
      <c r="N354">
        <v>1.1244704219999999</v>
      </c>
      <c r="O354">
        <v>1.155812386</v>
      </c>
      <c r="P354">
        <v>1.2078342419999999</v>
      </c>
      <c r="Q354">
        <v>1.2723660880000001</v>
      </c>
      <c r="R354">
        <v>1.3457208490000001</v>
      </c>
      <c r="S354">
        <v>1.428448851</v>
      </c>
      <c r="T354">
        <v>1.5156014310000001</v>
      </c>
      <c r="U354">
        <v>1.6090941780000001</v>
      </c>
      <c r="V354">
        <v>1.7090008539999999</v>
      </c>
      <c r="W354">
        <v>1.815018198</v>
      </c>
      <c r="X354">
        <v>1.9102059790000001</v>
      </c>
      <c r="Y354">
        <v>2.002623743</v>
      </c>
      <c r="Z354">
        <v>2.0946803890000001</v>
      </c>
      <c r="AA354">
        <v>2.1874947200000001</v>
      </c>
      <c r="AB354">
        <v>2.281332387</v>
      </c>
      <c r="AC354">
        <v>2.3433621420000001</v>
      </c>
      <c r="AD354">
        <v>2.3926875700000001</v>
      </c>
      <c r="AE354">
        <v>2.435565618</v>
      </c>
      <c r="AF354">
        <v>2.4750525890000001</v>
      </c>
      <c r="AG354">
        <v>2.5122289320000002</v>
      </c>
      <c r="AH354">
        <v>2.5472885860000001</v>
      </c>
      <c r="AI354">
        <v>2.580197021</v>
      </c>
      <c r="AJ354">
        <v>2.610798892</v>
      </c>
      <c r="AK354">
        <v>2.6390276020000001</v>
      </c>
      <c r="AL354">
        <v>2.6648961959999999</v>
      </c>
      <c r="AM354">
        <v>2.6863511340000001</v>
      </c>
      <c r="AN354">
        <v>2.70545832</v>
      </c>
      <c r="AO354">
        <v>2.7231883269999999</v>
      </c>
      <c r="AP354">
        <v>2.7403598009999999</v>
      </c>
      <c r="AQ354">
        <v>2.757828779</v>
      </c>
      <c r="AR354">
        <v>2.77632412</v>
      </c>
      <c r="AS354">
        <v>2.7965911289999998</v>
      </c>
      <c r="AT354">
        <v>2.8195873749999998</v>
      </c>
      <c r="AU354">
        <v>2.846146219</v>
      </c>
      <c r="AV354">
        <v>2.8772022420000001</v>
      </c>
    </row>
    <row r="355" spans="1:48" x14ac:dyDescent="0.25">
      <c r="A355" t="s">
        <v>601</v>
      </c>
      <c r="B355">
        <v>0.96116878123798499</v>
      </c>
      <c r="C355">
        <v>0.98039215686274495</v>
      </c>
      <c r="D355">
        <v>0.99999997799999996</v>
      </c>
      <c r="E355">
        <v>1.01959939</v>
      </c>
      <c r="F355">
        <v>1.105090935</v>
      </c>
      <c r="G355">
        <v>1.0184046550000001</v>
      </c>
      <c r="H355">
        <v>1.0634221159999999</v>
      </c>
      <c r="I355">
        <v>1.1534310969999999</v>
      </c>
      <c r="J355">
        <v>1.2503727090000001</v>
      </c>
      <c r="K355">
        <v>1.260547818</v>
      </c>
      <c r="L355">
        <v>1.2289014469999999</v>
      </c>
      <c r="M355">
        <v>1.142535364</v>
      </c>
      <c r="N355">
        <v>1.138814129</v>
      </c>
      <c r="O355">
        <v>1.1756355620000001</v>
      </c>
      <c r="P355">
        <v>1.2367255530000001</v>
      </c>
      <c r="Q355">
        <v>1.3011564170000001</v>
      </c>
      <c r="R355">
        <v>1.3744050189999999</v>
      </c>
      <c r="S355">
        <v>1.4570646599999999</v>
      </c>
      <c r="T355">
        <v>1.5565006859999999</v>
      </c>
      <c r="U355">
        <v>1.6645849660000001</v>
      </c>
      <c r="V355">
        <v>1.7785892240000001</v>
      </c>
      <c r="W355">
        <v>1.898130995</v>
      </c>
      <c r="X355">
        <v>2.0045820399999998</v>
      </c>
      <c r="Y355">
        <v>2.1095389870000001</v>
      </c>
      <c r="Z355">
        <v>2.2154888270000002</v>
      </c>
      <c r="AA355">
        <v>2.3236161480000002</v>
      </c>
      <c r="AB355">
        <v>2.434235449</v>
      </c>
      <c r="AC355">
        <v>2.5051540839999999</v>
      </c>
      <c r="AD355">
        <v>2.563270181</v>
      </c>
      <c r="AE355">
        <v>2.6147261070000001</v>
      </c>
      <c r="AF355">
        <v>2.66245624</v>
      </c>
      <c r="AG355">
        <v>2.7074155339999999</v>
      </c>
      <c r="AH355">
        <v>2.7496733739999999</v>
      </c>
      <c r="AI355">
        <v>2.7890765960000001</v>
      </c>
      <c r="AJ355">
        <v>2.825362251</v>
      </c>
      <c r="AK355">
        <v>2.8583719809999999</v>
      </c>
      <c r="AL355">
        <v>2.8880470310000002</v>
      </c>
      <c r="AM355">
        <v>2.9096395529999999</v>
      </c>
      <c r="AN355">
        <v>2.9278274569999998</v>
      </c>
      <c r="AO355">
        <v>2.943618903</v>
      </c>
      <c r="AP355">
        <v>2.9578919720000001</v>
      </c>
      <c r="AQ355">
        <v>2.9715804119999998</v>
      </c>
      <c r="AR355">
        <v>2.9855048260000001</v>
      </c>
      <c r="AS355">
        <v>3.0005117600000002</v>
      </c>
      <c r="AT355">
        <v>3.0176650440000001</v>
      </c>
      <c r="AU355">
        <v>3.037905206</v>
      </c>
      <c r="AV355">
        <v>3.0622713770000001</v>
      </c>
    </row>
    <row r="356" spans="1:48" x14ac:dyDescent="0.25">
      <c r="A356" t="s">
        <v>602</v>
      </c>
      <c r="B356">
        <v>0.96116878123798499</v>
      </c>
      <c r="C356">
        <v>0.98039215686274495</v>
      </c>
      <c r="D356">
        <v>0.99999997799999996</v>
      </c>
      <c r="E356">
        <v>1.01959939</v>
      </c>
      <c r="F356">
        <v>1.105090935</v>
      </c>
      <c r="G356">
        <v>1.0184046550000001</v>
      </c>
      <c r="H356">
        <v>1.0634221159999999</v>
      </c>
      <c r="I356">
        <v>1.1534310969999999</v>
      </c>
      <c r="J356">
        <v>1.2503727090000001</v>
      </c>
      <c r="K356">
        <v>1.260547818</v>
      </c>
      <c r="L356">
        <v>1.2289014490000001</v>
      </c>
      <c r="M356">
        <v>1.1425353680000001</v>
      </c>
      <c r="N356">
        <v>1.1388141350000001</v>
      </c>
      <c r="O356">
        <v>1.1756355709999999</v>
      </c>
      <c r="P356">
        <v>1.236725565</v>
      </c>
      <c r="Q356">
        <v>1.3011564289999999</v>
      </c>
      <c r="R356">
        <v>1.374405031</v>
      </c>
      <c r="S356">
        <v>1.457064672</v>
      </c>
      <c r="T356">
        <v>1.5565007040000001</v>
      </c>
      <c r="U356">
        <v>1.664584989</v>
      </c>
      <c r="V356">
        <v>1.778589253</v>
      </c>
      <c r="W356">
        <v>1.8981310300000001</v>
      </c>
      <c r="X356">
        <v>2.00458208</v>
      </c>
      <c r="Y356">
        <v>2.1095390319999998</v>
      </c>
      <c r="Z356">
        <v>2.2154888779999999</v>
      </c>
      <c r="AA356">
        <v>2.323616205</v>
      </c>
      <c r="AB356">
        <v>2.434235513</v>
      </c>
      <c r="AC356">
        <v>2.5051541519999998</v>
      </c>
      <c r="AD356">
        <v>2.5632702520000001</v>
      </c>
      <c r="AE356">
        <v>2.6147261820000001</v>
      </c>
      <c r="AF356">
        <v>2.6624563179999998</v>
      </c>
      <c r="AG356">
        <v>2.707415616</v>
      </c>
      <c r="AH356">
        <v>2.7496734589999998</v>
      </c>
      <c r="AI356">
        <v>2.7890766839999999</v>
      </c>
      <c r="AJ356">
        <v>2.8253623409999999</v>
      </c>
      <c r="AK356">
        <v>2.858372073</v>
      </c>
      <c r="AL356">
        <v>2.8880471239999999</v>
      </c>
      <c r="AM356">
        <v>2.9096396470000001</v>
      </c>
      <c r="AN356">
        <v>2.9278275499999999</v>
      </c>
      <c r="AO356">
        <v>2.9436189960000001</v>
      </c>
      <c r="AP356">
        <v>2.9578920630000001</v>
      </c>
      <c r="AQ356">
        <v>2.971580501</v>
      </c>
      <c r="AR356">
        <v>2.9855049139999998</v>
      </c>
      <c r="AS356">
        <v>3.0005118460000002</v>
      </c>
      <c r="AT356">
        <v>3.0176651269999999</v>
      </c>
      <c r="AU356">
        <v>3.0379052870000001</v>
      </c>
      <c r="AV356">
        <v>3.0622714549999999</v>
      </c>
    </row>
    <row r="357" spans="1:48" x14ac:dyDescent="0.25">
      <c r="A357" t="s">
        <v>603</v>
      </c>
      <c r="B357">
        <v>0.96116878123798499</v>
      </c>
      <c r="C357">
        <v>0.98039215686274495</v>
      </c>
      <c r="D357">
        <v>0.99999997799999996</v>
      </c>
      <c r="E357">
        <v>1.01959939</v>
      </c>
      <c r="F357">
        <v>1.105090935</v>
      </c>
      <c r="G357">
        <v>1.0184046550000001</v>
      </c>
      <c r="H357">
        <v>1.0634221159999999</v>
      </c>
      <c r="I357">
        <v>1.1534310969999999</v>
      </c>
      <c r="J357">
        <v>1.2503727090000001</v>
      </c>
      <c r="K357">
        <v>1.260547818</v>
      </c>
      <c r="L357">
        <v>1.2243016470000001</v>
      </c>
      <c r="M357">
        <v>1.1333803259999999</v>
      </c>
      <c r="N357">
        <v>1.1244704219999999</v>
      </c>
      <c r="O357">
        <v>1.155812386</v>
      </c>
      <c r="P357">
        <v>1.2078342419999999</v>
      </c>
      <c r="Q357">
        <v>1.2723660880000001</v>
      </c>
      <c r="R357">
        <v>1.3457208490000001</v>
      </c>
      <c r="S357">
        <v>1.428448851</v>
      </c>
      <c r="T357">
        <v>1.5156014310000001</v>
      </c>
      <c r="U357">
        <v>1.6090941780000001</v>
      </c>
      <c r="V357">
        <v>1.7090008539999999</v>
      </c>
      <c r="W357">
        <v>1.815018198</v>
      </c>
      <c r="X357">
        <v>1.9102059790000001</v>
      </c>
      <c r="Y357">
        <v>2.002623743</v>
      </c>
      <c r="Z357">
        <v>2.0946803890000001</v>
      </c>
      <c r="AA357">
        <v>2.1874947200000001</v>
      </c>
      <c r="AB357">
        <v>2.281332387</v>
      </c>
      <c r="AC357">
        <v>2.3433621420000001</v>
      </c>
      <c r="AD357">
        <v>2.3926875700000001</v>
      </c>
      <c r="AE357">
        <v>2.435565618</v>
      </c>
      <c r="AF357">
        <v>2.4750525890000001</v>
      </c>
      <c r="AG357">
        <v>2.5122289320000002</v>
      </c>
      <c r="AH357">
        <v>2.5472885860000001</v>
      </c>
      <c r="AI357">
        <v>2.580197021</v>
      </c>
      <c r="AJ357">
        <v>2.610798892</v>
      </c>
      <c r="AK357">
        <v>2.6390276020000001</v>
      </c>
      <c r="AL357">
        <v>2.6648961959999999</v>
      </c>
      <c r="AM357">
        <v>2.6863511340000001</v>
      </c>
      <c r="AN357">
        <v>2.70545832</v>
      </c>
      <c r="AO357">
        <v>2.7231883269999999</v>
      </c>
      <c r="AP357">
        <v>2.7403598009999999</v>
      </c>
      <c r="AQ357">
        <v>2.757828779</v>
      </c>
      <c r="AR357">
        <v>2.77632412</v>
      </c>
      <c r="AS357">
        <v>2.7965911289999998</v>
      </c>
      <c r="AT357">
        <v>2.8195873749999998</v>
      </c>
      <c r="AU357">
        <v>2.846146219</v>
      </c>
      <c r="AV357">
        <v>2.8772022420000001</v>
      </c>
    </row>
    <row r="358" spans="1:48" x14ac:dyDescent="0.25">
      <c r="A358" t="s">
        <v>604</v>
      </c>
      <c r="B358">
        <v>0.96116878123798499</v>
      </c>
      <c r="C358">
        <v>0.98039215686274495</v>
      </c>
      <c r="D358">
        <v>0.99999997799999996</v>
      </c>
      <c r="E358">
        <v>1.01959939</v>
      </c>
      <c r="F358">
        <v>1.105090935</v>
      </c>
      <c r="G358">
        <v>1.0184046550000001</v>
      </c>
      <c r="H358">
        <v>1.0634221159999999</v>
      </c>
      <c r="I358">
        <v>1.1534310969999999</v>
      </c>
      <c r="J358">
        <v>1.2503727090000001</v>
      </c>
      <c r="K358">
        <v>1.260547818</v>
      </c>
      <c r="L358">
        <v>1.2243016470000001</v>
      </c>
      <c r="M358">
        <v>1.1333803259999999</v>
      </c>
      <c r="N358">
        <v>1.1244704219999999</v>
      </c>
      <c r="O358">
        <v>1.155812386</v>
      </c>
      <c r="P358">
        <v>1.2078342419999999</v>
      </c>
      <c r="Q358">
        <v>1.2723660880000001</v>
      </c>
      <c r="R358">
        <v>1.3457208490000001</v>
      </c>
      <c r="S358">
        <v>1.428448851</v>
      </c>
      <c r="T358">
        <v>1.5156014310000001</v>
      </c>
      <c r="U358">
        <v>1.6090941780000001</v>
      </c>
      <c r="V358">
        <v>1.7090008539999999</v>
      </c>
      <c r="W358">
        <v>1.815018198</v>
      </c>
      <c r="X358">
        <v>1.9102059790000001</v>
      </c>
      <c r="Y358">
        <v>2.002623743</v>
      </c>
      <c r="Z358">
        <v>2.0946803890000001</v>
      </c>
      <c r="AA358">
        <v>2.1874947200000001</v>
      </c>
      <c r="AB358">
        <v>2.281332387</v>
      </c>
      <c r="AC358">
        <v>2.3433621420000001</v>
      </c>
      <c r="AD358">
        <v>2.3926875700000001</v>
      </c>
      <c r="AE358">
        <v>2.435565618</v>
      </c>
      <c r="AF358">
        <v>2.4750525890000001</v>
      </c>
      <c r="AG358">
        <v>2.5122289320000002</v>
      </c>
      <c r="AH358">
        <v>2.5472885860000001</v>
      </c>
      <c r="AI358">
        <v>2.580197021</v>
      </c>
      <c r="AJ358">
        <v>2.610798892</v>
      </c>
      <c r="AK358">
        <v>2.6390276020000001</v>
      </c>
      <c r="AL358">
        <v>2.6648961959999999</v>
      </c>
      <c r="AM358">
        <v>2.6863511340000001</v>
      </c>
      <c r="AN358">
        <v>2.70545832</v>
      </c>
      <c r="AO358">
        <v>2.7231883269999999</v>
      </c>
      <c r="AP358">
        <v>2.7403598009999999</v>
      </c>
      <c r="AQ358">
        <v>2.757828779</v>
      </c>
      <c r="AR358">
        <v>2.77632412</v>
      </c>
      <c r="AS358">
        <v>2.7965911289999998</v>
      </c>
      <c r="AT358">
        <v>2.8195873749999998</v>
      </c>
      <c r="AU358">
        <v>2.846146219</v>
      </c>
      <c r="AV358">
        <v>2.8772022420000001</v>
      </c>
    </row>
    <row r="359" spans="1:48" x14ac:dyDescent="0.25">
      <c r="A359" t="s">
        <v>605</v>
      </c>
      <c r="B359">
        <v>0.96116878123798499</v>
      </c>
      <c r="C359">
        <v>0.98039215686274495</v>
      </c>
      <c r="D359">
        <v>0.99999997799999996</v>
      </c>
      <c r="E359">
        <v>1.01959939</v>
      </c>
      <c r="F359">
        <v>1.105090935</v>
      </c>
      <c r="G359">
        <v>1.0184046550000001</v>
      </c>
      <c r="H359">
        <v>1.0634221159999999</v>
      </c>
      <c r="I359">
        <v>1.1534310969999999</v>
      </c>
      <c r="J359">
        <v>1.2503727090000001</v>
      </c>
      <c r="K359">
        <v>1.260547818</v>
      </c>
      <c r="L359">
        <v>1.2243016470000001</v>
      </c>
      <c r="M359">
        <v>1.1333803259999999</v>
      </c>
      <c r="N359">
        <v>1.1244704219999999</v>
      </c>
      <c r="O359">
        <v>1.155812386</v>
      </c>
      <c r="P359">
        <v>1.2078342419999999</v>
      </c>
      <c r="Q359">
        <v>1.2723660880000001</v>
      </c>
      <c r="R359">
        <v>1.3457208490000001</v>
      </c>
      <c r="S359">
        <v>1.428448851</v>
      </c>
      <c r="T359">
        <v>1.5156014310000001</v>
      </c>
      <c r="U359">
        <v>1.6090941780000001</v>
      </c>
      <c r="V359">
        <v>1.7090008539999999</v>
      </c>
      <c r="W359">
        <v>1.815018198</v>
      </c>
      <c r="X359">
        <v>1.9102059790000001</v>
      </c>
      <c r="Y359">
        <v>2.002623743</v>
      </c>
      <c r="Z359">
        <v>2.0946803890000001</v>
      </c>
      <c r="AA359">
        <v>2.1874947200000001</v>
      </c>
      <c r="AB359">
        <v>2.281332387</v>
      </c>
      <c r="AC359">
        <v>2.3433621420000001</v>
      </c>
      <c r="AD359">
        <v>2.3926875700000001</v>
      </c>
      <c r="AE359">
        <v>2.435565618</v>
      </c>
      <c r="AF359">
        <v>2.4750525890000001</v>
      </c>
      <c r="AG359">
        <v>2.5122289320000002</v>
      </c>
      <c r="AH359">
        <v>2.5472885860000001</v>
      </c>
      <c r="AI359">
        <v>2.580197021</v>
      </c>
      <c r="AJ359">
        <v>2.610798892</v>
      </c>
      <c r="AK359">
        <v>2.6390276020000001</v>
      </c>
      <c r="AL359">
        <v>2.6648961959999999</v>
      </c>
      <c r="AM359">
        <v>2.6863511340000001</v>
      </c>
      <c r="AN359">
        <v>2.70545832</v>
      </c>
      <c r="AO359">
        <v>2.7231883269999999</v>
      </c>
      <c r="AP359">
        <v>2.7403598009999999</v>
      </c>
      <c r="AQ359">
        <v>2.757828779</v>
      </c>
      <c r="AR359">
        <v>2.77632412</v>
      </c>
      <c r="AS359">
        <v>2.7965911289999998</v>
      </c>
      <c r="AT359">
        <v>2.8195873749999998</v>
      </c>
      <c r="AU359">
        <v>2.846146219</v>
      </c>
      <c r="AV359">
        <v>2.8772022420000001</v>
      </c>
    </row>
    <row r="360" spans="1:48" x14ac:dyDescent="0.25">
      <c r="A360" t="s">
        <v>407</v>
      </c>
      <c r="B360">
        <v>1149.53667369449</v>
      </c>
      <c r="C360">
        <v>1167.99285681882</v>
      </c>
      <c r="D360">
        <v>1186.744704</v>
      </c>
      <c r="E360">
        <v>1215.3765289999999</v>
      </c>
      <c r="F360">
        <v>1172.1022559999999</v>
      </c>
      <c r="G360">
        <v>1190.5295410000001</v>
      </c>
      <c r="H360">
        <v>1237.8680260000001</v>
      </c>
      <c r="I360">
        <v>1192.6046100000001</v>
      </c>
      <c r="J360">
        <v>1162.8861300000001</v>
      </c>
      <c r="K360">
        <v>1106.252412</v>
      </c>
      <c r="L360">
        <v>1154.1448700000001</v>
      </c>
      <c r="M360">
        <v>1177.7633209999999</v>
      </c>
      <c r="N360">
        <v>1212.0926440000001</v>
      </c>
      <c r="O360">
        <v>1228.828143</v>
      </c>
      <c r="P360">
        <v>1231.445093</v>
      </c>
      <c r="Q360">
        <v>1228.7866959999999</v>
      </c>
      <c r="R360">
        <v>1222.233264</v>
      </c>
      <c r="S360">
        <v>1213.718678</v>
      </c>
      <c r="T360">
        <v>1188.1580489999999</v>
      </c>
      <c r="U360">
        <v>1153.158696</v>
      </c>
      <c r="V360">
        <v>1116.1251360000001</v>
      </c>
      <c r="W360">
        <v>1078.4776059999999</v>
      </c>
      <c r="X360">
        <v>1045.585394</v>
      </c>
      <c r="Y360">
        <v>1016.420711</v>
      </c>
      <c r="Z360">
        <v>989.44010309999999</v>
      </c>
      <c r="AA360">
        <v>964.27964369999995</v>
      </c>
      <c r="AB360">
        <v>939.89151089999996</v>
      </c>
      <c r="AC360">
        <v>922.94743700000004</v>
      </c>
      <c r="AD360">
        <v>910.02766880000001</v>
      </c>
      <c r="AE360">
        <v>899.97087150000004</v>
      </c>
      <c r="AF360">
        <v>892.38536480000005</v>
      </c>
      <c r="AG360">
        <v>885.35602640000002</v>
      </c>
      <c r="AH360">
        <v>879.41616239999996</v>
      </c>
      <c r="AI360">
        <v>874.17493019999995</v>
      </c>
      <c r="AJ360">
        <v>869.78711859999999</v>
      </c>
      <c r="AK360">
        <v>866.085511</v>
      </c>
      <c r="AL360">
        <v>862.910888</v>
      </c>
      <c r="AM360">
        <v>861.22487420000004</v>
      </c>
      <c r="AN360">
        <v>860.56902119999995</v>
      </c>
      <c r="AO360">
        <v>860.37164399999995</v>
      </c>
      <c r="AP360">
        <v>861.11772550000001</v>
      </c>
      <c r="AQ360">
        <v>862.24489640000002</v>
      </c>
      <c r="AR360">
        <v>863.23771710000005</v>
      </c>
      <c r="AS360">
        <v>864.88149820000001</v>
      </c>
      <c r="AT360">
        <v>866.4680899</v>
      </c>
      <c r="AU360">
        <v>868.07982890000005</v>
      </c>
      <c r="AV360">
        <v>869.77417500000001</v>
      </c>
    </row>
    <row r="361" spans="1:48" x14ac:dyDescent="0.25">
      <c r="A361" t="s">
        <v>408</v>
      </c>
      <c r="B361">
        <v>280.36024509619102</v>
      </c>
      <c r="C361">
        <v>284.86151951630097</v>
      </c>
      <c r="D361">
        <v>289.43466539999997</v>
      </c>
      <c r="E361">
        <v>292.65132290000003</v>
      </c>
      <c r="F361">
        <v>278.67285870000001</v>
      </c>
      <c r="G361">
        <v>284.78369129999999</v>
      </c>
      <c r="H361">
        <v>281.89304270000002</v>
      </c>
      <c r="I361">
        <v>275.6374012</v>
      </c>
      <c r="J361">
        <v>258.22611139999998</v>
      </c>
      <c r="K361">
        <v>250.92622309999999</v>
      </c>
      <c r="L361">
        <v>253.26851740000001</v>
      </c>
      <c r="M361">
        <v>261.1416888</v>
      </c>
      <c r="N361">
        <v>265.46478089999999</v>
      </c>
      <c r="O361">
        <v>263.74885890000002</v>
      </c>
      <c r="P361">
        <v>257.28628600000002</v>
      </c>
      <c r="Q361">
        <v>253.3019415</v>
      </c>
      <c r="R361">
        <v>250.32523710000001</v>
      </c>
      <c r="S361">
        <v>247.8518454</v>
      </c>
      <c r="T361">
        <v>197.274134</v>
      </c>
      <c r="U361">
        <v>153.1991793</v>
      </c>
      <c r="V361">
        <v>122.03567510000001</v>
      </c>
      <c r="W361">
        <v>100.3874235</v>
      </c>
      <c r="X361">
        <v>85.19141535</v>
      </c>
      <c r="Y361">
        <v>74.05611897</v>
      </c>
      <c r="Z361">
        <v>65.556888990000004</v>
      </c>
      <c r="AA361">
        <v>58.838208459999997</v>
      </c>
      <c r="AB361">
        <v>53.362358780000001</v>
      </c>
      <c r="AC361">
        <v>48.841026030000002</v>
      </c>
      <c r="AD361">
        <v>44.987704430000001</v>
      </c>
      <c r="AE361">
        <v>41.632724619999998</v>
      </c>
      <c r="AF361">
        <v>38.664677660000002</v>
      </c>
      <c r="AG361">
        <v>35.998786330000001</v>
      </c>
      <c r="AH361">
        <v>33.562594509999997</v>
      </c>
      <c r="AI361">
        <v>31.32605775</v>
      </c>
      <c r="AJ361">
        <v>29.270362479999999</v>
      </c>
      <c r="AK361">
        <v>27.376081989999999</v>
      </c>
      <c r="AL361">
        <v>25.622966139999999</v>
      </c>
      <c r="AM361">
        <v>23.9910818</v>
      </c>
      <c r="AN361">
        <v>22.466151289999999</v>
      </c>
      <c r="AO361">
        <v>21.036164240000002</v>
      </c>
      <c r="AP361">
        <v>19.691506960000002</v>
      </c>
      <c r="AQ361">
        <v>18.419965130000001</v>
      </c>
      <c r="AR361">
        <v>17.209406950000002</v>
      </c>
      <c r="AS361">
        <v>16.056386700000001</v>
      </c>
      <c r="AT361">
        <v>14.959534319999999</v>
      </c>
      <c r="AU361">
        <v>13.918334829999999</v>
      </c>
      <c r="AV361">
        <v>12.92952328</v>
      </c>
    </row>
    <row r="362" spans="1:48" x14ac:dyDescent="0.25">
      <c r="A362" t="s">
        <v>409</v>
      </c>
      <c r="B362">
        <v>134.72040376546801</v>
      </c>
      <c r="C362">
        <v>136.88338342447199</v>
      </c>
      <c r="D362">
        <v>139.08094449999999</v>
      </c>
      <c r="E362">
        <v>135.51565529999999</v>
      </c>
      <c r="F362">
        <v>126.18557699999999</v>
      </c>
      <c r="G362">
        <v>111.8750208</v>
      </c>
      <c r="H362">
        <v>117.2146</v>
      </c>
      <c r="I362">
        <v>112.1667447</v>
      </c>
      <c r="J362">
        <v>104.8674204</v>
      </c>
      <c r="K362">
        <v>100.3967579</v>
      </c>
      <c r="L362">
        <v>100.39371850000001</v>
      </c>
      <c r="M362">
        <v>106.590126</v>
      </c>
      <c r="N362">
        <v>110.0273562</v>
      </c>
      <c r="O362">
        <v>111.3663001</v>
      </c>
      <c r="P362">
        <v>111.0890323</v>
      </c>
      <c r="Q362">
        <v>110.06089969999999</v>
      </c>
      <c r="R362">
        <v>108.56552619999999</v>
      </c>
      <c r="S362">
        <v>106.63211699999999</v>
      </c>
      <c r="T362">
        <v>85.80068</v>
      </c>
      <c r="U362">
        <v>68.949916009999995</v>
      </c>
      <c r="V362">
        <v>56.401898699999997</v>
      </c>
      <c r="W362">
        <v>47.383369479999999</v>
      </c>
      <c r="X362">
        <v>40.967876539999999</v>
      </c>
      <c r="Y362">
        <v>36.270846949999999</v>
      </c>
      <c r="Z362">
        <v>32.699466459999996</v>
      </c>
      <c r="AA362">
        <v>29.881836960000001</v>
      </c>
      <c r="AB362">
        <v>27.5437233</v>
      </c>
      <c r="AC362">
        <v>25.679013309999998</v>
      </c>
      <c r="AD362">
        <v>24.023259629999998</v>
      </c>
      <c r="AE362">
        <v>22.526733149999998</v>
      </c>
      <c r="AF362">
        <v>21.16926935</v>
      </c>
      <c r="AG362">
        <v>19.918996889999999</v>
      </c>
      <c r="AH362">
        <v>18.75272111</v>
      </c>
      <c r="AI362">
        <v>17.673010959999999</v>
      </c>
      <c r="AJ362">
        <v>16.671483819999999</v>
      </c>
      <c r="AK362">
        <v>15.74128011</v>
      </c>
      <c r="AL362">
        <v>14.871948189999999</v>
      </c>
      <c r="AM362">
        <v>14.05647811</v>
      </c>
      <c r="AN362">
        <v>13.28832162</v>
      </c>
      <c r="AO362">
        <v>12.56135928</v>
      </c>
      <c r="AP362">
        <v>11.872665359999999</v>
      </c>
      <c r="AQ362">
        <v>11.215308820000001</v>
      </c>
      <c r="AR362">
        <v>10.582444150000001</v>
      </c>
      <c r="AS362">
        <v>9.9740967909999902</v>
      </c>
      <c r="AT362">
        <v>9.3895717300000001</v>
      </c>
      <c r="AU362">
        <v>8.8293183450000008</v>
      </c>
      <c r="AV362">
        <v>8.3887433470000001</v>
      </c>
    </row>
    <row r="363" spans="1:48" x14ac:dyDescent="0.25">
      <c r="A363" t="s">
        <v>410</v>
      </c>
      <c r="B363">
        <v>25.7205480340882</v>
      </c>
      <c r="C363">
        <v>26.1334997523225</v>
      </c>
      <c r="D363">
        <v>26.553036850000002</v>
      </c>
      <c r="E363">
        <v>26.80199314</v>
      </c>
      <c r="F363">
        <v>24.62918827</v>
      </c>
      <c r="G363">
        <v>21.922476799999998</v>
      </c>
      <c r="H363">
        <v>22.359648050000001</v>
      </c>
      <c r="I363">
        <v>24.112276600000001</v>
      </c>
      <c r="J363">
        <v>21.674069469999999</v>
      </c>
      <c r="K363">
        <v>20.688331439999999</v>
      </c>
      <c r="L363">
        <v>21.100784669999999</v>
      </c>
      <c r="M363">
        <v>21.712119359999999</v>
      </c>
      <c r="N363">
        <v>22.470958589999999</v>
      </c>
      <c r="O363">
        <v>22.70898017</v>
      </c>
      <c r="P363">
        <v>22.725386319999998</v>
      </c>
      <c r="Q363">
        <v>22.603882670000001</v>
      </c>
      <c r="R363">
        <v>22.395135849999999</v>
      </c>
      <c r="S363">
        <v>22.111235480000001</v>
      </c>
      <c r="T363">
        <v>16.64707975</v>
      </c>
      <c r="U363">
        <v>12.47174862</v>
      </c>
      <c r="V363">
        <v>9.7517309920000006</v>
      </c>
      <c r="W363">
        <v>7.9586991649999996</v>
      </c>
      <c r="X363">
        <v>6.7457329059999998</v>
      </c>
      <c r="Y363">
        <v>5.8894018929999996</v>
      </c>
      <c r="Z363">
        <v>5.2539471439999996</v>
      </c>
      <c r="AA363">
        <v>4.7676311599999996</v>
      </c>
      <c r="AB363">
        <v>4.3781741739999998</v>
      </c>
      <c r="AC363">
        <v>4.0605993299999996</v>
      </c>
      <c r="AD363">
        <v>3.7860487699999998</v>
      </c>
      <c r="AE363">
        <v>3.5454681259999998</v>
      </c>
      <c r="AF363">
        <v>3.3349230799999998</v>
      </c>
      <c r="AG363">
        <v>3.1403354530000001</v>
      </c>
      <c r="AH363">
        <v>2.9622400880000002</v>
      </c>
      <c r="AI363">
        <v>2.7966993960000002</v>
      </c>
      <c r="AJ363">
        <v>2.6431362360000001</v>
      </c>
      <c r="AK363">
        <v>2.499454632</v>
      </c>
      <c r="AL363">
        <v>2.3636365600000002</v>
      </c>
      <c r="AM363">
        <v>2.236208392</v>
      </c>
      <c r="AN363">
        <v>2.115588947</v>
      </c>
      <c r="AO363">
        <v>1.9996886780000001</v>
      </c>
      <c r="AP363">
        <v>1.890107344</v>
      </c>
      <c r="AQ363">
        <v>1.784783091</v>
      </c>
      <c r="AR363">
        <v>1.681910625</v>
      </c>
      <c r="AS363">
        <v>1.5836059520000001</v>
      </c>
      <c r="AT363">
        <v>1.4881968430000001</v>
      </c>
      <c r="AU363">
        <v>1.396086843</v>
      </c>
      <c r="AV363">
        <v>1.307757619</v>
      </c>
    </row>
    <row r="364" spans="1:48" x14ac:dyDescent="0.25">
      <c r="A364" t="s">
        <v>411</v>
      </c>
      <c r="B364">
        <v>151.249249897765</v>
      </c>
      <c r="C364">
        <v>153.677605527829</v>
      </c>
      <c r="D364">
        <v>156.14477239999999</v>
      </c>
      <c r="E364">
        <v>158.01371370000001</v>
      </c>
      <c r="F364">
        <v>146.0772375</v>
      </c>
      <c r="G364">
        <v>128.35382250000001</v>
      </c>
      <c r="H364">
        <v>131.4195598</v>
      </c>
      <c r="I364">
        <v>144.08335690000001</v>
      </c>
      <c r="J364">
        <v>129.2797659</v>
      </c>
      <c r="K364">
        <v>123.01741939999999</v>
      </c>
      <c r="L364">
        <v>125.0235759</v>
      </c>
      <c r="M364">
        <v>126.6579775</v>
      </c>
      <c r="N364">
        <v>133.3641227</v>
      </c>
      <c r="O364">
        <v>133.33514829999999</v>
      </c>
      <c r="P364">
        <v>132.76782750000001</v>
      </c>
      <c r="Q364">
        <v>131.870113</v>
      </c>
      <c r="R364">
        <v>130.62245340000001</v>
      </c>
      <c r="S364">
        <v>129.3150886</v>
      </c>
      <c r="T364">
        <v>106.78727910000001</v>
      </c>
      <c r="U364">
        <v>86.109296529999995</v>
      </c>
      <c r="V364">
        <v>71.704478660000007</v>
      </c>
      <c r="W364">
        <v>61.446208800000001</v>
      </c>
      <c r="X364">
        <v>54.107134629999997</v>
      </c>
      <c r="Y364">
        <v>48.938248919999999</v>
      </c>
      <c r="Z364">
        <v>44.874405850000002</v>
      </c>
      <c r="AA364">
        <v>41.888957429999998</v>
      </c>
      <c r="AB364">
        <v>39.263807640000003</v>
      </c>
      <c r="AC364">
        <v>37.356668880000001</v>
      </c>
      <c r="AD364">
        <v>35.39308999</v>
      </c>
      <c r="AE364">
        <v>33.585285630000001</v>
      </c>
      <c r="AF364">
        <v>32.268085910000003</v>
      </c>
      <c r="AG364">
        <v>30.637197919999998</v>
      </c>
      <c r="AH364">
        <v>29.265836029999999</v>
      </c>
      <c r="AI364">
        <v>27.882344700000001</v>
      </c>
      <c r="AJ364">
        <v>26.612449609999999</v>
      </c>
      <c r="AK364">
        <v>25.36813987</v>
      </c>
      <c r="AL364">
        <v>24.096232650000001</v>
      </c>
      <c r="AM364">
        <v>22.96611163</v>
      </c>
      <c r="AN364">
        <v>21.90986685</v>
      </c>
      <c r="AO364">
        <v>20.777182379999999</v>
      </c>
      <c r="AP364">
        <v>19.7906865</v>
      </c>
      <c r="AQ364">
        <v>18.8185453</v>
      </c>
      <c r="AR364">
        <v>17.748436909999999</v>
      </c>
      <c r="AS364">
        <v>16.830506419999999</v>
      </c>
      <c r="AT364">
        <v>15.891565200000001</v>
      </c>
      <c r="AU364">
        <v>14.97177056</v>
      </c>
      <c r="AV364">
        <v>14.09628813</v>
      </c>
    </row>
    <row r="365" spans="1:48" x14ac:dyDescent="0.25">
      <c r="A365" t="s">
        <v>412</v>
      </c>
      <c r="B365">
        <v>57.151100019970301</v>
      </c>
      <c r="C365">
        <v>58.068679416838002</v>
      </c>
      <c r="D365">
        <v>59.000863520000003</v>
      </c>
      <c r="E365">
        <v>59.228627860000003</v>
      </c>
      <c r="F365">
        <v>55.503901079999999</v>
      </c>
      <c r="G365">
        <v>51.167560039999998</v>
      </c>
      <c r="H365">
        <v>53.266763760000003</v>
      </c>
      <c r="I365">
        <v>49.691909590000002</v>
      </c>
      <c r="J365">
        <v>45.254585579999997</v>
      </c>
      <c r="K365">
        <v>44.474977559999999</v>
      </c>
      <c r="L365">
        <v>44.164897809999999</v>
      </c>
      <c r="M365">
        <v>46.658668349999999</v>
      </c>
      <c r="N365">
        <v>47.569732680000001</v>
      </c>
      <c r="O365">
        <v>47.56951231</v>
      </c>
      <c r="P365">
        <v>47.144959589999999</v>
      </c>
      <c r="Q365">
        <v>46.465233859999998</v>
      </c>
      <c r="R365">
        <v>45.640777249999999</v>
      </c>
      <c r="S365">
        <v>44.740167100000001</v>
      </c>
      <c r="T365">
        <v>33.807949800000003</v>
      </c>
      <c r="U365">
        <v>25.285139879999999</v>
      </c>
      <c r="V365">
        <v>19.751934510000002</v>
      </c>
      <c r="W365">
        <v>16.107026359999999</v>
      </c>
      <c r="X365">
        <v>13.640454829999999</v>
      </c>
      <c r="Y365">
        <v>11.893428910000001</v>
      </c>
      <c r="Z365">
        <v>10.59380576</v>
      </c>
      <c r="AA365">
        <v>9.5909478460000006</v>
      </c>
      <c r="AB365">
        <v>8.7866851149999903</v>
      </c>
      <c r="AC365">
        <v>8.1262557950000005</v>
      </c>
      <c r="AD365">
        <v>7.5588587150000004</v>
      </c>
      <c r="AE365">
        <v>7.0632685549999996</v>
      </c>
      <c r="AF365">
        <v>6.6261517269999999</v>
      </c>
      <c r="AG365">
        <v>6.2293738269999999</v>
      </c>
      <c r="AH365">
        <v>5.8649830569999999</v>
      </c>
      <c r="AI365">
        <v>5.5302998289999996</v>
      </c>
      <c r="AJ365">
        <v>5.2214445310000004</v>
      </c>
      <c r="AK365">
        <v>4.9353000229999999</v>
      </c>
      <c r="AL365">
        <v>4.6700294519999996</v>
      </c>
      <c r="AM365">
        <v>4.4216040660000004</v>
      </c>
      <c r="AN365">
        <v>4.1871749769999997</v>
      </c>
      <c r="AO365">
        <v>3.9646669659999998</v>
      </c>
      <c r="AP365">
        <v>3.7538241559999999</v>
      </c>
      <c r="AQ365">
        <v>3.551965364</v>
      </c>
      <c r="AR365">
        <v>3.356857346</v>
      </c>
      <c r="AS365">
        <v>3.1689097479999999</v>
      </c>
      <c r="AT365">
        <v>2.9872260060000002</v>
      </c>
      <c r="AU365">
        <v>2.8119557419999999</v>
      </c>
      <c r="AV365">
        <v>2.6429269099999999</v>
      </c>
    </row>
    <row r="366" spans="1:48" x14ac:dyDescent="0.25">
      <c r="A366" t="s">
        <v>413</v>
      </c>
      <c r="B366">
        <v>65.373084538858294</v>
      </c>
      <c r="C366">
        <v>66.422670556653003</v>
      </c>
      <c r="D366">
        <v>67.489014280000006</v>
      </c>
      <c r="E366">
        <v>68.125161649999995</v>
      </c>
      <c r="F366">
        <v>67.751854960000003</v>
      </c>
      <c r="G366">
        <v>64.926914999999994</v>
      </c>
      <c r="H366">
        <v>66.884258590000002</v>
      </c>
      <c r="I366">
        <v>66.061546930000006</v>
      </c>
      <c r="J366">
        <v>62.953805170000003</v>
      </c>
      <c r="K366">
        <v>62.49229588</v>
      </c>
      <c r="L366">
        <v>62.653420300000001</v>
      </c>
      <c r="M366">
        <v>65.434956630000002</v>
      </c>
      <c r="N366">
        <v>66.793625410000004</v>
      </c>
      <c r="O366">
        <v>67.171461870000002</v>
      </c>
      <c r="P366">
        <v>66.999715010000003</v>
      </c>
      <c r="Q366">
        <v>66.467993899999996</v>
      </c>
      <c r="R366">
        <v>65.678537739999996</v>
      </c>
      <c r="S366">
        <v>64.754083469999998</v>
      </c>
      <c r="T366">
        <v>54.993975249999998</v>
      </c>
      <c r="U366">
        <v>46.501165090000001</v>
      </c>
      <c r="V366">
        <v>40.23680925</v>
      </c>
      <c r="W366">
        <v>35.607058709999997</v>
      </c>
      <c r="X366">
        <v>32.179761360000001</v>
      </c>
      <c r="Y366">
        <v>29.558041679999999</v>
      </c>
      <c r="Z366">
        <v>27.474618679999999</v>
      </c>
      <c r="AA366">
        <v>25.774415080000001</v>
      </c>
      <c r="AB366">
        <v>24.341345369999999</v>
      </c>
      <c r="AC366">
        <v>23.148444720000001</v>
      </c>
      <c r="AD366">
        <v>22.10642966</v>
      </c>
      <c r="AE366">
        <v>21.180127089999999</v>
      </c>
      <c r="AF366">
        <v>20.352264689999998</v>
      </c>
      <c r="AG366">
        <v>19.582981620000002</v>
      </c>
      <c r="AH366">
        <v>18.865628399999999</v>
      </c>
      <c r="AI366">
        <v>18.194900539999999</v>
      </c>
      <c r="AJ366">
        <v>17.568299830000001</v>
      </c>
      <c r="AK366">
        <v>16.981211810000001</v>
      </c>
      <c r="AL366">
        <v>16.427652420000001</v>
      </c>
      <c r="AM366">
        <v>15.91071648</v>
      </c>
      <c r="AN366">
        <v>15.4234308</v>
      </c>
      <c r="AO366">
        <v>14.9582256</v>
      </c>
      <c r="AP366">
        <v>14.51879155</v>
      </c>
      <c r="AQ366">
        <v>14.096598269999999</v>
      </c>
      <c r="AR366">
        <v>13.683813990000001</v>
      </c>
      <c r="AS366">
        <v>13.28727278</v>
      </c>
      <c r="AT366">
        <v>12.90090019</v>
      </c>
      <c r="AU366">
        <v>12.52603891</v>
      </c>
      <c r="AV366">
        <v>12.165356600000001</v>
      </c>
    </row>
    <row r="367" spans="1:48" x14ac:dyDescent="0.25">
      <c r="A367" t="s">
        <v>414</v>
      </c>
      <c r="B367">
        <v>2428.8625537297398</v>
      </c>
      <c r="C367">
        <v>2467.8587276677299</v>
      </c>
      <c r="D367">
        <v>2507.4805019999999</v>
      </c>
      <c r="E367">
        <v>2536.5670570000002</v>
      </c>
      <c r="F367">
        <v>2563.8567849999999</v>
      </c>
      <c r="G367">
        <v>2416.3297200000002</v>
      </c>
      <c r="H367">
        <v>2519.8041549999998</v>
      </c>
      <c r="I367">
        <v>2560.9388469999999</v>
      </c>
      <c r="J367">
        <v>2526.6372470000001</v>
      </c>
      <c r="K367">
        <v>2534.3241910000002</v>
      </c>
      <c r="L367">
        <v>2547.2070100000001</v>
      </c>
      <c r="M367">
        <v>2606.027771</v>
      </c>
      <c r="N367">
        <v>2670.5535159999999</v>
      </c>
      <c r="O367">
        <v>2702.5685279999998</v>
      </c>
      <c r="P367">
        <v>2711.1240509999998</v>
      </c>
      <c r="Q367">
        <v>2703.3861499999998</v>
      </c>
      <c r="R367">
        <v>2684.4333369999999</v>
      </c>
      <c r="S367">
        <v>2656.5758609999998</v>
      </c>
      <c r="T367">
        <v>2492.7901860000002</v>
      </c>
      <c r="U367">
        <v>2335.011904</v>
      </c>
      <c r="V367">
        <v>2193.504422</v>
      </c>
      <c r="W367">
        <v>2068.7633089999999</v>
      </c>
      <c r="X367">
        <v>1963.5973289999999</v>
      </c>
      <c r="Y367">
        <v>1872.8410699999999</v>
      </c>
      <c r="Z367">
        <v>1792.858275</v>
      </c>
      <c r="AA367">
        <v>1721.039673</v>
      </c>
      <c r="AB367">
        <v>1655.575977</v>
      </c>
      <c r="AC367">
        <v>1601.5790019999999</v>
      </c>
      <c r="AD367">
        <v>1555.227431</v>
      </c>
      <c r="AE367">
        <v>1514.081189</v>
      </c>
      <c r="AF367">
        <v>1476.606137</v>
      </c>
      <c r="AG367">
        <v>1441.878614</v>
      </c>
      <c r="AH367">
        <v>1409.276709</v>
      </c>
      <c r="AI367">
        <v>1378.378324</v>
      </c>
      <c r="AJ367">
        <v>1349.0414229999999</v>
      </c>
      <c r="AK367">
        <v>1321.119727</v>
      </c>
      <c r="AL367">
        <v>1294.4848039999999</v>
      </c>
      <c r="AM367">
        <v>1269.0556590000001</v>
      </c>
      <c r="AN367">
        <v>1244.6834530000001</v>
      </c>
      <c r="AO367">
        <v>1221.173466</v>
      </c>
      <c r="AP367">
        <v>1198.339154</v>
      </c>
      <c r="AQ367">
        <v>1176.0505390000001</v>
      </c>
      <c r="AR367">
        <v>1154.123501</v>
      </c>
      <c r="AS367">
        <v>1132.426342</v>
      </c>
      <c r="AT367">
        <v>1110.9013600000001</v>
      </c>
      <c r="AU367">
        <v>1089.4558999999999</v>
      </c>
      <c r="AV367">
        <v>1067.905452</v>
      </c>
    </row>
    <row r="368" spans="1:48" x14ac:dyDescent="0.25">
      <c r="A368" t="s">
        <v>415</v>
      </c>
      <c r="B368">
        <v>47.517052488424603</v>
      </c>
      <c r="C368">
        <v>48.279954135952401</v>
      </c>
      <c r="D368">
        <v>49.055101739999998</v>
      </c>
      <c r="E368">
        <v>50.416640059999999</v>
      </c>
      <c r="F368">
        <v>48.641690840000003</v>
      </c>
      <c r="G368">
        <v>41.761601540000001</v>
      </c>
      <c r="H368">
        <v>43.939690149999997</v>
      </c>
      <c r="I368">
        <v>44.838598650000002</v>
      </c>
      <c r="J368">
        <v>41.988311320000001</v>
      </c>
      <c r="K368">
        <v>39.396069820000001</v>
      </c>
      <c r="L368">
        <v>38.327919880000003</v>
      </c>
      <c r="M368">
        <v>39.808295970000003</v>
      </c>
      <c r="N368">
        <v>40.646851529999999</v>
      </c>
      <c r="O368">
        <v>40.996670829999999</v>
      </c>
      <c r="P368">
        <v>41.176469840000003</v>
      </c>
      <c r="Q368">
        <v>41.211591640000002</v>
      </c>
      <c r="R368">
        <v>41.124024169999998</v>
      </c>
      <c r="S368">
        <v>40.9404982</v>
      </c>
      <c r="T368">
        <v>34.8404393</v>
      </c>
      <c r="U368">
        <v>29.975570399999999</v>
      </c>
      <c r="V368">
        <v>26.434611919999998</v>
      </c>
      <c r="W368">
        <v>23.777552289999999</v>
      </c>
      <c r="X368">
        <v>21.771914649999999</v>
      </c>
      <c r="Y368">
        <v>20.256333049999999</v>
      </c>
      <c r="Z368">
        <v>19.055401249999999</v>
      </c>
      <c r="AA368">
        <v>18.118174710000002</v>
      </c>
      <c r="AB368">
        <v>17.333053280000001</v>
      </c>
      <c r="AC368">
        <v>16.76043533</v>
      </c>
      <c r="AD368">
        <v>16.262706319999999</v>
      </c>
      <c r="AE368">
        <v>15.847136559999999</v>
      </c>
      <c r="AF368">
        <v>15.54105021</v>
      </c>
      <c r="AG368">
        <v>15.23672884</v>
      </c>
      <c r="AH368">
        <v>14.992223020000001</v>
      </c>
      <c r="AI368">
        <v>14.787694330000001</v>
      </c>
      <c r="AJ368">
        <v>14.624834379999999</v>
      </c>
      <c r="AK368">
        <v>14.488754459999999</v>
      </c>
      <c r="AL368">
        <v>14.366373960000001</v>
      </c>
      <c r="AM368">
        <v>14.28457818</v>
      </c>
      <c r="AN368">
        <v>14.22771519</v>
      </c>
      <c r="AO368">
        <v>14.17173891</v>
      </c>
      <c r="AP368">
        <v>14.148501449999999</v>
      </c>
      <c r="AQ368">
        <v>14.13389147</v>
      </c>
      <c r="AR368">
        <v>14.109658659999999</v>
      </c>
      <c r="AS368">
        <v>14.11729648</v>
      </c>
      <c r="AT368">
        <v>14.124708930000001</v>
      </c>
      <c r="AU368">
        <v>14.13755038</v>
      </c>
      <c r="AV368">
        <v>14.22825497</v>
      </c>
    </row>
    <row r="369" spans="1:48" x14ac:dyDescent="0.25">
      <c r="A369" t="s">
        <v>416</v>
      </c>
      <c r="B369">
        <v>856.18218746100797</v>
      </c>
      <c r="C369">
        <v>869.92846942066899</v>
      </c>
      <c r="D369">
        <v>883.89380949999997</v>
      </c>
      <c r="E369">
        <v>900.02502200000004</v>
      </c>
      <c r="F369">
        <v>871.57115969999995</v>
      </c>
      <c r="G369">
        <v>812.45228129999998</v>
      </c>
      <c r="H369">
        <v>821.77938310000002</v>
      </c>
      <c r="I369">
        <v>809.05489169999998</v>
      </c>
      <c r="J369">
        <v>765.49611579999998</v>
      </c>
      <c r="K369">
        <v>738.56803549999995</v>
      </c>
      <c r="L369">
        <v>742.83171010000001</v>
      </c>
      <c r="M369">
        <v>772.47967029999995</v>
      </c>
      <c r="N369">
        <v>786.84405119999997</v>
      </c>
      <c r="O369">
        <v>788.09159060000002</v>
      </c>
      <c r="P369">
        <v>781.00147070000003</v>
      </c>
      <c r="Q369">
        <v>772.42672500000003</v>
      </c>
      <c r="R369">
        <v>762.44545800000003</v>
      </c>
      <c r="S369">
        <v>753.80136430000005</v>
      </c>
      <c r="T369">
        <v>643.83581990000005</v>
      </c>
      <c r="U369">
        <v>514.86195220000002</v>
      </c>
      <c r="V369">
        <v>420.08970970000001</v>
      </c>
      <c r="W369">
        <v>351.26880890000001</v>
      </c>
      <c r="X369">
        <v>301.45096819999998</v>
      </c>
      <c r="Y369">
        <v>264.85164650000002</v>
      </c>
      <c r="Z369">
        <v>236.67376440000001</v>
      </c>
      <c r="AA369">
        <v>214.43264550000001</v>
      </c>
      <c r="AB369">
        <v>196.1558497</v>
      </c>
      <c r="AC369">
        <v>181.3816745</v>
      </c>
      <c r="AD369">
        <v>168.44255279999999</v>
      </c>
      <c r="AE369">
        <v>157.07215170000001</v>
      </c>
      <c r="AF369">
        <v>147.0999353</v>
      </c>
      <c r="AG369">
        <v>137.743439</v>
      </c>
      <c r="AH369">
        <v>128.95161110000001</v>
      </c>
      <c r="AI369">
        <v>121.0281986</v>
      </c>
      <c r="AJ369">
        <v>113.69248109999999</v>
      </c>
      <c r="AK369">
        <v>106.8642128</v>
      </c>
      <c r="AL369">
        <v>100.4162705</v>
      </c>
      <c r="AM369">
        <v>94.49264368</v>
      </c>
      <c r="AN369">
        <v>88.921382320000006</v>
      </c>
      <c r="AO369">
        <v>83.623806299999998</v>
      </c>
      <c r="AP369">
        <v>78.683014189999994</v>
      </c>
      <c r="AQ369">
        <v>73.948070299999998</v>
      </c>
      <c r="AR369">
        <v>69.382390830000006</v>
      </c>
      <c r="AS369">
        <v>65.103357410000001</v>
      </c>
      <c r="AT369">
        <v>61.003078000000002</v>
      </c>
      <c r="AU369">
        <v>57.105533999999999</v>
      </c>
      <c r="AV369">
        <v>53.450532819999999</v>
      </c>
    </row>
    <row r="370" spans="1:48" x14ac:dyDescent="0.25">
      <c r="A370" t="s">
        <v>417</v>
      </c>
      <c r="B370">
        <v>1103.3221449510499</v>
      </c>
      <c r="C370">
        <v>1121.0363388679</v>
      </c>
      <c r="D370">
        <v>1139.0337830000001</v>
      </c>
      <c r="E370">
        <v>1184.059332</v>
      </c>
      <c r="F370">
        <v>1145.395927</v>
      </c>
      <c r="G370">
        <v>1062.5782240000001</v>
      </c>
      <c r="H370">
        <v>1048.9249609999999</v>
      </c>
      <c r="I370">
        <v>1054.1961140000001</v>
      </c>
      <c r="J370">
        <v>1016.293985</v>
      </c>
      <c r="K370">
        <v>1009.837036</v>
      </c>
      <c r="L370">
        <v>988.11073090000002</v>
      </c>
      <c r="M370">
        <v>983.67474470000002</v>
      </c>
      <c r="N370">
        <v>1068.445903</v>
      </c>
      <c r="O370">
        <v>1078.5595290000001</v>
      </c>
      <c r="P370">
        <v>1087.225064</v>
      </c>
      <c r="Q370">
        <v>1094.2937099999999</v>
      </c>
      <c r="R370">
        <v>1098.306603</v>
      </c>
      <c r="S370">
        <v>1104.1656809999999</v>
      </c>
      <c r="T370">
        <v>1133.868258</v>
      </c>
      <c r="U370">
        <v>1135.9095589999999</v>
      </c>
      <c r="V370">
        <v>1145.973565</v>
      </c>
      <c r="W370">
        <v>1149.6550339999999</v>
      </c>
      <c r="X370">
        <v>1149.4715880000001</v>
      </c>
      <c r="Y370">
        <v>1155.6550999999999</v>
      </c>
      <c r="Z370">
        <v>1155.020974</v>
      </c>
      <c r="AA370">
        <v>1162.0372669999999</v>
      </c>
      <c r="AB370">
        <v>1158.5769969999999</v>
      </c>
      <c r="AC370">
        <v>1172.077432</v>
      </c>
      <c r="AD370">
        <v>1172.3602679999999</v>
      </c>
      <c r="AE370">
        <v>1170.7356769999999</v>
      </c>
      <c r="AF370">
        <v>1187.2310620000001</v>
      </c>
      <c r="AG370">
        <v>1180.043942</v>
      </c>
      <c r="AH370">
        <v>1182.1838889999999</v>
      </c>
      <c r="AI370">
        <v>1178.4166419999999</v>
      </c>
      <c r="AJ370">
        <v>1177.014709</v>
      </c>
      <c r="AK370">
        <v>1172.790146</v>
      </c>
      <c r="AL370">
        <v>1162.1927350000001</v>
      </c>
      <c r="AM370">
        <v>1158.3006780000001</v>
      </c>
      <c r="AN370">
        <v>1157.1315509999999</v>
      </c>
      <c r="AO370">
        <v>1146.5860230000001</v>
      </c>
      <c r="AP370">
        <v>1145.4763270000001</v>
      </c>
      <c r="AQ370">
        <v>1143.3760199999999</v>
      </c>
      <c r="AR370">
        <v>1129.4462659999999</v>
      </c>
      <c r="AS370">
        <v>1128.206242</v>
      </c>
      <c r="AT370">
        <v>1122.530229</v>
      </c>
      <c r="AU370">
        <v>1116.211933</v>
      </c>
      <c r="AV370">
        <v>1112.16156</v>
      </c>
    </row>
    <row r="371" spans="1:48" x14ac:dyDescent="0.25">
      <c r="A371" t="s">
        <v>418</v>
      </c>
      <c r="B371">
        <v>34.209099631423797</v>
      </c>
      <c r="C371">
        <v>34.758337791253098</v>
      </c>
      <c r="D371">
        <v>35.316299569999998</v>
      </c>
      <c r="E371">
        <v>36.230942759999998</v>
      </c>
      <c r="F371">
        <v>34.661046239999997</v>
      </c>
      <c r="G371">
        <v>33.812881259999997</v>
      </c>
      <c r="H371">
        <v>34.823571659999999</v>
      </c>
      <c r="I371">
        <v>34.022242730000002</v>
      </c>
      <c r="J371">
        <v>32.425081069999997</v>
      </c>
      <c r="K371">
        <v>32.658423300000003</v>
      </c>
      <c r="L371">
        <v>32.883808870000003</v>
      </c>
      <c r="M371">
        <v>32.062352140000002</v>
      </c>
      <c r="N371">
        <v>32.1368923</v>
      </c>
      <c r="O371">
        <v>31.552438559999999</v>
      </c>
      <c r="P371">
        <v>30.32938811</v>
      </c>
      <c r="Q371">
        <v>29.841550130000002</v>
      </c>
      <c r="R371">
        <v>29.604918269999999</v>
      </c>
      <c r="S371">
        <v>29.500729060000001</v>
      </c>
      <c r="T371">
        <v>27.361011220000002</v>
      </c>
      <c r="U371">
        <v>24.942404</v>
      </c>
      <c r="V371">
        <v>22.74490205</v>
      </c>
      <c r="W371">
        <v>20.865366040000001</v>
      </c>
      <c r="X371">
        <v>19.44239365</v>
      </c>
      <c r="Y371">
        <v>18.292932820000001</v>
      </c>
      <c r="Z371">
        <v>17.30860844</v>
      </c>
      <c r="AA371">
        <v>16.43648387</v>
      </c>
      <c r="AB371">
        <v>15.632641100000001</v>
      </c>
      <c r="AC371">
        <v>15.08050751</v>
      </c>
      <c r="AD371">
        <v>14.62360275</v>
      </c>
      <c r="AE371">
        <v>14.204773940000001</v>
      </c>
      <c r="AF371">
        <v>13.80596252</v>
      </c>
      <c r="AG371">
        <v>13.400411310000001</v>
      </c>
      <c r="AH371">
        <v>12.976277359999999</v>
      </c>
      <c r="AI371">
        <v>12.540414480000001</v>
      </c>
      <c r="AJ371">
        <v>12.10057428</v>
      </c>
      <c r="AK371">
        <v>11.660881890000001</v>
      </c>
      <c r="AL371">
        <v>11.220336209999999</v>
      </c>
      <c r="AM371">
        <v>10.80458366</v>
      </c>
      <c r="AN371">
        <v>10.39343547</v>
      </c>
      <c r="AO371">
        <v>9.9752685549999995</v>
      </c>
      <c r="AP371">
        <v>9.5467672700000001</v>
      </c>
      <c r="AQ371">
        <v>9.0977805899999904</v>
      </c>
      <c r="AR371">
        <v>8.6147187289999998</v>
      </c>
      <c r="AS371">
        <v>8.0962778380000007</v>
      </c>
      <c r="AT371">
        <v>7.5407468809999996</v>
      </c>
      <c r="AU371">
        <v>6.9483860169999998</v>
      </c>
      <c r="AV371">
        <v>6.3326130970000003</v>
      </c>
    </row>
    <row r="372" spans="1:48" x14ac:dyDescent="0.25">
      <c r="A372" t="s">
        <v>419</v>
      </c>
      <c r="B372">
        <v>402.39756320906599</v>
      </c>
      <c r="C372">
        <v>408.85818624556703</v>
      </c>
      <c r="D372">
        <v>415.41775749999999</v>
      </c>
      <c r="E372">
        <v>416.59400729999999</v>
      </c>
      <c r="F372">
        <v>393.79111779999999</v>
      </c>
      <c r="G372">
        <v>365.245135</v>
      </c>
      <c r="H372">
        <v>367.88828860000001</v>
      </c>
      <c r="I372">
        <v>356.95285530000001</v>
      </c>
      <c r="J372">
        <v>340.15896090000001</v>
      </c>
      <c r="K372">
        <v>333.92419630000001</v>
      </c>
      <c r="L372">
        <v>327.75319480000002</v>
      </c>
      <c r="M372">
        <v>306.41103859999998</v>
      </c>
      <c r="N372">
        <v>308.47317329999998</v>
      </c>
      <c r="O372">
        <v>309.1529883</v>
      </c>
      <c r="P372">
        <v>308.83245929999998</v>
      </c>
      <c r="Q372">
        <v>308.68257979999998</v>
      </c>
      <c r="R372">
        <v>308.73801479999997</v>
      </c>
      <c r="S372">
        <v>308.61878250000001</v>
      </c>
      <c r="T372">
        <v>281.85627110000001</v>
      </c>
      <c r="U372">
        <v>250.0738758</v>
      </c>
      <c r="V372">
        <v>218.3403448</v>
      </c>
      <c r="W372">
        <v>186.70016190000001</v>
      </c>
      <c r="X372">
        <v>155.78209409999999</v>
      </c>
      <c r="Y372">
        <v>125.2811579</v>
      </c>
      <c r="Z372">
        <v>94.987180839999894</v>
      </c>
      <c r="AA372">
        <v>64.854299190000006</v>
      </c>
      <c r="AB372">
        <v>34.887502660000003</v>
      </c>
      <c r="AC372">
        <v>28.91683226</v>
      </c>
      <c r="AD372">
        <v>23.035465259999999</v>
      </c>
      <c r="AE372">
        <v>17.167907490000001</v>
      </c>
      <c r="AF372">
        <v>11.29774192</v>
      </c>
      <c r="AG372">
        <v>11.281790730000001</v>
      </c>
      <c r="AH372">
        <v>11.25411332</v>
      </c>
      <c r="AI372">
        <v>11.215232029999999</v>
      </c>
      <c r="AJ372">
        <v>11.16681464</v>
      </c>
      <c r="AK372">
        <v>11.1096463</v>
      </c>
      <c r="AL372">
        <v>11.043439749999999</v>
      </c>
      <c r="AM372">
        <v>10.981388900000001</v>
      </c>
      <c r="AN372">
        <v>10.917828119999999</v>
      </c>
      <c r="AO372">
        <v>10.848808480000001</v>
      </c>
      <c r="AP372">
        <v>10.77504944</v>
      </c>
      <c r="AQ372">
        <v>10.695133220000001</v>
      </c>
      <c r="AR372">
        <v>10.606644770000001</v>
      </c>
      <c r="AS372">
        <v>10.51189102</v>
      </c>
      <c r="AT372">
        <v>10.410186749999999</v>
      </c>
      <c r="AU372">
        <v>10.302192939999999</v>
      </c>
      <c r="AV372">
        <v>10.144324879999999</v>
      </c>
    </row>
    <row r="373" spans="1:48" x14ac:dyDescent="0.25">
      <c r="A373" t="s">
        <v>420</v>
      </c>
      <c r="B373">
        <v>2054.0877526149902</v>
      </c>
      <c r="C373">
        <v>2087.0667958967301</v>
      </c>
      <c r="D373">
        <v>2120.5718700000002</v>
      </c>
      <c r="E373">
        <v>2130.2068949999998</v>
      </c>
      <c r="F373">
        <v>2020.524224</v>
      </c>
      <c r="G373">
        <v>1843.9771169999999</v>
      </c>
      <c r="H373">
        <v>1861.9398269999999</v>
      </c>
      <c r="I373">
        <v>1841.059874</v>
      </c>
      <c r="J373">
        <v>1748.0480419999999</v>
      </c>
      <c r="K373">
        <v>1700.845609</v>
      </c>
      <c r="L373">
        <v>1687.929183</v>
      </c>
      <c r="M373">
        <v>1639.2090519999999</v>
      </c>
      <c r="N373">
        <v>1672.871435</v>
      </c>
      <c r="O373">
        <v>1690.6336739999999</v>
      </c>
      <c r="P373">
        <v>1695.722896</v>
      </c>
      <c r="Q373">
        <v>1704.8868299999999</v>
      </c>
      <c r="R373">
        <v>1713.2854749999999</v>
      </c>
      <c r="S373">
        <v>1719.1669870000001</v>
      </c>
      <c r="T373">
        <v>1613.8143829999999</v>
      </c>
      <c r="U373">
        <v>1513.295944</v>
      </c>
      <c r="V373">
        <v>1409.1898739999999</v>
      </c>
      <c r="W373">
        <v>1306.3966</v>
      </c>
      <c r="X373">
        <v>1212.437776</v>
      </c>
      <c r="Y373">
        <v>1127.732982</v>
      </c>
      <c r="Z373">
        <v>1050.047253</v>
      </c>
      <c r="AA373">
        <v>979.00380889999997</v>
      </c>
      <c r="AB373">
        <v>912.52971160000004</v>
      </c>
      <c r="AC373">
        <v>855.26513569999997</v>
      </c>
      <c r="AD373">
        <v>801.58765619999997</v>
      </c>
      <c r="AE373">
        <v>750.76985969999998</v>
      </c>
      <c r="AF373">
        <v>702.61413489999995</v>
      </c>
      <c r="AG373">
        <v>655.01445799999999</v>
      </c>
      <c r="AH373">
        <v>608.5172255</v>
      </c>
      <c r="AI373">
        <v>563.2684471</v>
      </c>
      <c r="AJ373">
        <v>518.83212909999997</v>
      </c>
      <c r="AK373">
        <v>474.93928649999998</v>
      </c>
      <c r="AL373">
        <v>431.31414840000002</v>
      </c>
      <c r="AM373">
        <v>388.48991109999997</v>
      </c>
      <c r="AN373">
        <v>345.9646386</v>
      </c>
      <c r="AO373">
        <v>303.44441060000003</v>
      </c>
      <c r="AP373">
        <v>261.14368580000001</v>
      </c>
      <c r="AQ373">
        <v>218.78342069999999</v>
      </c>
      <c r="AR373">
        <v>176.28763789999999</v>
      </c>
      <c r="AS373">
        <v>133.88115199999999</v>
      </c>
      <c r="AT373">
        <v>91.374977770000001</v>
      </c>
      <c r="AU373">
        <v>48.799612089999997</v>
      </c>
      <c r="AV373">
        <v>6.2434862149999999</v>
      </c>
    </row>
    <row r="374" spans="1:48" x14ac:dyDescent="0.25">
      <c r="A374" t="s">
        <v>421</v>
      </c>
      <c r="B374">
        <v>270.87794889743401</v>
      </c>
      <c r="C374">
        <v>275.22698198493703</v>
      </c>
      <c r="D374">
        <v>279.64534659999998</v>
      </c>
      <c r="E374">
        <v>340.30221169999999</v>
      </c>
      <c r="F374">
        <v>307.01380560000001</v>
      </c>
      <c r="G374">
        <v>234.09493689999999</v>
      </c>
      <c r="H374">
        <v>300.09164900000002</v>
      </c>
      <c r="I374">
        <v>249.8887354</v>
      </c>
      <c r="J374">
        <v>314.7733111</v>
      </c>
      <c r="K374">
        <v>299.05545599999999</v>
      </c>
      <c r="L374">
        <v>324.08289509999997</v>
      </c>
      <c r="M374">
        <v>353.38409000000001</v>
      </c>
      <c r="N374">
        <v>402.20319269999999</v>
      </c>
      <c r="O374">
        <v>412.49063189999998</v>
      </c>
      <c r="P374">
        <v>419.08201780000002</v>
      </c>
      <c r="Q374">
        <v>423.12264269999997</v>
      </c>
      <c r="R374">
        <v>425.35325360000002</v>
      </c>
      <c r="S374">
        <v>426.25321279999997</v>
      </c>
      <c r="T374">
        <v>416.15953400000001</v>
      </c>
      <c r="U374">
        <v>406.15161360000002</v>
      </c>
      <c r="V374">
        <v>396.85881180000001</v>
      </c>
      <c r="W374">
        <v>387.6519237</v>
      </c>
      <c r="X374">
        <v>379.28043960000002</v>
      </c>
      <c r="Y374">
        <v>371.82350359999998</v>
      </c>
      <c r="Z374">
        <v>364.87601269999999</v>
      </c>
      <c r="AA374">
        <v>358.43146789999997</v>
      </c>
      <c r="AB374">
        <v>352.1645585</v>
      </c>
      <c r="AC374">
        <v>347.3786518</v>
      </c>
      <c r="AD374">
        <v>343.1882751</v>
      </c>
      <c r="AE374">
        <v>339.52525300000002</v>
      </c>
      <c r="AF374">
        <v>336.4243879</v>
      </c>
      <c r="AG374">
        <v>333.32054900000003</v>
      </c>
      <c r="AH374">
        <v>330.37761870000003</v>
      </c>
      <c r="AI374">
        <v>327.7768117</v>
      </c>
      <c r="AJ374">
        <v>325.3827134</v>
      </c>
      <c r="AK374">
        <v>323.14837180000001</v>
      </c>
      <c r="AL374">
        <v>320.99497810000003</v>
      </c>
      <c r="AM374">
        <v>319.21118380000001</v>
      </c>
      <c r="AN374">
        <v>317.63461589999997</v>
      </c>
      <c r="AO374">
        <v>316.14340199999998</v>
      </c>
      <c r="AP374">
        <v>314.86864539999999</v>
      </c>
      <c r="AQ374">
        <v>313.64622809999997</v>
      </c>
      <c r="AR374">
        <v>312.4083885</v>
      </c>
      <c r="AS374">
        <v>311.33993470000001</v>
      </c>
      <c r="AT374">
        <v>310.25254849999999</v>
      </c>
      <c r="AU374">
        <v>309.15396049999998</v>
      </c>
      <c r="AV374">
        <v>308.37488669999999</v>
      </c>
    </row>
    <row r="375" spans="1:48" x14ac:dyDescent="0.25">
      <c r="A375" t="s">
        <v>422</v>
      </c>
      <c r="B375">
        <v>709.85816294119195</v>
      </c>
      <c r="C375">
        <v>721.25516535734096</v>
      </c>
      <c r="D375">
        <v>732.83465669999998</v>
      </c>
      <c r="E375">
        <v>762.02753610000002</v>
      </c>
      <c r="F375">
        <v>760.58833360000006</v>
      </c>
      <c r="G375">
        <v>622.45630110000002</v>
      </c>
      <c r="H375">
        <v>645.79480639999997</v>
      </c>
      <c r="I375">
        <v>680.46523869999999</v>
      </c>
      <c r="J375">
        <v>666.66592479999997</v>
      </c>
      <c r="K375">
        <v>646.75334780000003</v>
      </c>
      <c r="L375">
        <v>642.38023759999999</v>
      </c>
      <c r="M375">
        <v>654.55374070000005</v>
      </c>
      <c r="N375">
        <v>677.22220159999995</v>
      </c>
      <c r="O375">
        <v>695.32720970000003</v>
      </c>
      <c r="P375">
        <v>709.92542430000003</v>
      </c>
      <c r="Q375">
        <v>720.66263230000004</v>
      </c>
      <c r="R375">
        <v>728.71812699999998</v>
      </c>
      <c r="S375">
        <v>734.24005569999997</v>
      </c>
      <c r="T375">
        <v>733.01440649999995</v>
      </c>
      <c r="U375">
        <v>730.78532299999995</v>
      </c>
      <c r="V375">
        <v>728.0816413</v>
      </c>
      <c r="W375">
        <v>724.78596000000005</v>
      </c>
      <c r="X375">
        <v>722.3469341</v>
      </c>
      <c r="Y375">
        <v>721.08133039999996</v>
      </c>
      <c r="Z375">
        <v>720.67591030000006</v>
      </c>
      <c r="AA375">
        <v>721.05772560000003</v>
      </c>
      <c r="AB375">
        <v>721.74212039999998</v>
      </c>
      <c r="AC375">
        <v>724.76199880000001</v>
      </c>
      <c r="AD375">
        <v>728.8795222</v>
      </c>
      <c r="AE375">
        <v>733.57702610000001</v>
      </c>
      <c r="AF375">
        <v>738.82529939999995</v>
      </c>
      <c r="AG375">
        <v>743.91829089999999</v>
      </c>
      <c r="AH375">
        <v>748.80154619999996</v>
      </c>
      <c r="AI375">
        <v>753.66768590000004</v>
      </c>
      <c r="AJ375">
        <v>758.46399910000002</v>
      </c>
      <c r="AK375">
        <v>763.18724910000003</v>
      </c>
      <c r="AL375">
        <v>767.73983699999997</v>
      </c>
      <c r="AM375">
        <v>772.40997770000001</v>
      </c>
      <c r="AN375">
        <v>777.21728429999996</v>
      </c>
      <c r="AO375">
        <v>782.00322800000004</v>
      </c>
      <c r="AP375">
        <v>786.91006609999999</v>
      </c>
      <c r="AQ375">
        <v>791.8491239</v>
      </c>
      <c r="AR375">
        <v>796.64391539999997</v>
      </c>
      <c r="AS375">
        <v>801.5039567</v>
      </c>
      <c r="AT375">
        <v>806.31282829999998</v>
      </c>
      <c r="AU375">
        <v>811.01803559999996</v>
      </c>
      <c r="AV375">
        <v>816.37749380000002</v>
      </c>
    </row>
    <row r="376" spans="1:48" x14ac:dyDescent="0.25">
      <c r="A376" t="s">
        <v>423</v>
      </c>
      <c r="B376">
        <v>6361.6776772599596</v>
      </c>
      <c r="C376">
        <v>6463.8164701113201</v>
      </c>
      <c r="D376">
        <v>6567.5910290000002</v>
      </c>
      <c r="E376">
        <v>6694.4260240000003</v>
      </c>
      <c r="F376">
        <v>6483.4386160000004</v>
      </c>
      <c r="G376">
        <v>6302.1217409999999</v>
      </c>
      <c r="H376">
        <v>6277.3419469999999</v>
      </c>
      <c r="I376">
        <v>6020.2496110000002</v>
      </c>
      <c r="J376">
        <v>5642.5142850000002</v>
      </c>
      <c r="K376">
        <v>5433.3764300000003</v>
      </c>
      <c r="L376">
        <v>5399.1756580000001</v>
      </c>
      <c r="M376">
        <v>5582.230861</v>
      </c>
      <c r="N376">
        <v>5735.1503329999996</v>
      </c>
      <c r="O376">
        <v>5720.5381150000003</v>
      </c>
      <c r="P376">
        <v>5600.2081410000001</v>
      </c>
      <c r="Q376">
        <v>5413.1822759999995</v>
      </c>
      <c r="R376">
        <v>5272.0105270000004</v>
      </c>
      <c r="S376">
        <v>4697.3976819999998</v>
      </c>
      <c r="T376">
        <v>3881.9131819999998</v>
      </c>
      <c r="U376">
        <v>3059.6213859999998</v>
      </c>
      <c r="V376">
        <v>2438.8915619999998</v>
      </c>
      <c r="W376">
        <v>1991.7488599999999</v>
      </c>
      <c r="X376">
        <v>1673.441673</v>
      </c>
      <c r="Y376">
        <v>1442.6818310000001</v>
      </c>
      <c r="Z376">
        <v>1269.604664</v>
      </c>
      <c r="AA376">
        <v>1136.341056</v>
      </c>
      <c r="AB376">
        <v>1030.165876</v>
      </c>
      <c r="AC376">
        <v>944.50352229999999</v>
      </c>
      <c r="AD376">
        <v>873.29053209999995</v>
      </c>
      <c r="AE376">
        <v>812.7924845</v>
      </c>
      <c r="AF376">
        <v>760.81656529999998</v>
      </c>
      <c r="AG376">
        <v>714.39779380000004</v>
      </c>
      <c r="AH376">
        <v>672.38350519999995</v>
      </c>
      <c r="AI376">
        <v>634.17274829999997</v>
      </c>
      <c r="AJ376">
        <v>599.31180289999998</v>
      </c>
      <c r="AK376">
        <v>567.35658030000002</v>
      </c>
      <c r="AL376">
        <v>537.80699919999995</v>
      </c>
      <c r="AM376">
        <v>510.55799839999997</v>
      </c>
      <c r="AN376">
        <v>485.29505030000001</v>
      </c>
      <c r="AO376">
        <v>461.68676240000002</v>
      </c>
      <c r="AP376">
        <v>439.7725269</v>
      </c>
      <c r="AQ376">
        <v>419.2266616</v>
      </c>
      <c r="AR376">
        <v>399.7327464</v>
      </c>
      <c r="AS376">
        <v>381.462198</v>
      </c>
      <c r="AT376">
        <v>364.28920579999999</v>
      </c>
      <c r="AU376">
        <v>348.2702625</v>
      </c>
      <c r="AV376">
        <v>333.40060419999998</v>
      </c>
    </row>
    <row r="377" spans="1:48" x14ac:dyDescent="0.25">
      <c r="A377" t="s">
        <v>424</v>
      </c>
      <c r="B377">
        <v>536.14457764921201</v>
      </c>
      <c r="C377">
        <v>544.75255226424804</v>
      </c>
      <c r="D377">
        <v>553.49815269999999</v>
      </c>
      <c r="E377">
        <v>549.78408320000005</v>
      </c>
      <c r="F377">
        <v>523.6823521</v>
      </c>
      <c r="G377">
        <v>533.52149369999995</v>
      </c>
      <c r="H377">
        <v>512.48590850000005</v>
      </c>
      <c r="I377">
        <v>481.01193619999998</v>
      </c>
      <c r="J377">
        <v>451.43057119999997</v>
      </c>
      <c r="K377">
        <v>434.39167140000001</v>
      </c>
      <c r="L377">
        <v>424.0160161</v>
      </c>
      <c r="M377">
        <v>426.54088209999998</v>
      </c>
      <c r="N377">
        <v>435.15163899999999</v>
      </c>
      <c r="O377">
        <v>442.26923449999998</v>
      </c>
      <c r="P377">
        <v>447.42942260000001</v>
      </c>
      <c r="Q377">
        <v>449.78410050000002</v>
      </c>
      <c r="R377">
        <v>450.79479889999999</v>
      </c>
      <c r="S377">
        <v>386.03253530000001</v>
      </c>
      <c r="T377">
        <v>309.97948250000002</v>
      </c>
      <c r="U377">
        <v>242.78898150000001</v>
      </c>
      <c r="V377">
        <v>197.50584380000001</v>
      </c>
      <c r="W377">
        <v>167.62307569999999</v>
      </c>
      <c r="X377">
        <v>147.5615324</v>
      </c>
      <c r="Y377">
        <v>133.4989175</v>
      </c>
      <c r="Z377">
        <v>123.14752249999999</v>
      </c>
      <c r="AA377">
        <v>115.1845423</v>
      </c>
      <c r="AB377">
        <v>108.7967031</v>
      </c>
      <c r="AC377">
        <v>103.5296953</v>
      </c>
      <c r="AD377">
        <v>99.088397310000005</v>
      </c>
      <c r="AE377">
        <v>95.25843836</v>
      </c>
      <c r="AF377">
        <v>91.931906069999997</v>
      </c>
      <c r="AG377">
        <v>88.982106029999997</v>
      </c>
      <c r="AH377">
        <v>86.308575450000006</v>
      </c>
      <c r="AI377">
        <v>83.880320929999996</v>
      </c>
      <c r="AJ377">
        <v>81.69049656</v>
      </c>
      <c r="AK377">
        <v>79.717153600000003</v>
      </c>
      <c r="AL377">
        <v>77.923462259999994</v>
      </c>
      <c r="AM377">
        <v>76.279925390000002</v>
      </c>
      <c r="AN377">
        <v>74.777811220000004</v>
      </c>
      <c r="AO377">
        <v>73.391511289999997</v>
      </c>
      <c r="AP377">
        <v>72.11175686</v>
      </c>
      <c r="AQ377">
        <v>70.923154339999996</v>
      </c>
      <c r="AR377">
        <v>69.791526610000005</v>
      </c>
      <c r="AS377">
        <v>68.72315648</v>
      </c>
      <c r="AT377">
        <v>67.728162429999998</v>
      </c>
      <c r="AU377">
        <v>66.811768009999994</v>
      </c>
      <c r="AV377">
        <v>65.971669050000003</v>
      </c>
    </row>
    <row r="378" spans="1:48" x14ac:dyDescent="0.25">
      <c r="A378" t="s">
        <v>425</v>
      </c>
      <c r="B378">
        <v>30110.5074380777</v>
      </c>
      <c r="C378">
        <v>30593.941374515602</v>
      </c>
      <c r="D378">
        <v>31085.120360000001</v>
      </c>
      <c r="E378">
        <v>31155.996159999999</v>
      </c>
      <c r="F378">
        <v>30314.719880000001</v>
      </c>
      <c r="G378">
        <v>29325.549859999999</v>
      </c>
      <c r="H378">
        <v>29097.4316</v>
      </c>
      <c r="I378">
        <v>28474.446759999999</v>
      </c>
      <c r="J378">
        <v>27547.189170000001</v>
      </c>
      <c r="K378">
        <v>26853.518980000001</v>
      </c>
      <c r="L378">
        <v>26496.214459999999</v>
      </c>
      <c r="M378">
        <v>26392.756310000001</v>
      </c>
      <c r="N378">
        <v>26491.784810000001</v>
      </c>
      <c r="O378">
        <v>26325.710370000001</v>
      </c>
      <c r="P378">
        <v>25971.511890000002</v>
      </c>
      <c r="Q378">
        <v>25633.3465</v>
      </c>
      <c r="R378">
        <v>25306.190839999999</v>
      </c>
      <c r="S378">
        <v>24653.26597</v>
      </c>
      <c r="T378">
        <v>22316.567040000002</v>
      </c>
      <c r="U378">
        <v>20396.135559999999</v>
      </c>
      <c r="V378">
        <v>18846.37888</v>
      </c>
      <c r="W378">
        <v>17551.298910000001</v>
      </c>
      <c r="X378">
        <v>16459.148740000001</v>
      </c>
      <c r="Y378">
        <v>15492.259840000001</v>
      </c>
      <c r="Z378">
        <v>14594.77131</v>
      </c>
      <c r="AA378">
        <v>13752.87414</v>
      </c>
      <c r="AB378">
        <v>12942.01447</v>
      </c>
      <c r="AC378">
        <v>12150.998460000001</v>
      </c>
      <c r="AD378">
        <v>11393.13819</v>
      </c>
      <c r="AE378">
        <v>10672.88911</v>
      </c>
      <c r="AF378">
        <v>9999.7182250000005</v>
      </c>
      <c r="AG378">
        <v>9347.0432120000005</v>
      </c>
      <c r="AH378">
        <v>8727.1045040000008</v>
      </c>
      <c r="AI378">
        <v>8132.7998559999996</v>
      </c>
      <c r="AJ378">
        <v>7567.3662480000003</v>
      </c>
      <c r="AK378">
        <v>7028.7764420000003</v>
      </c>
      <c r="AL378">
        <v>6515.9428029999999</v>
      </c>
      <c r="AM378">
        <v>6036.2535879999996</v>
      </c>
      <c r="AN378">
        <v>5588.9788920000001</v>
      </c>
      <c r="AO378">
        <v>5170.0036179999997</v>
      </c>
      <c r="AP378">
        <v>4786.9041070000003</v>
      </c>
      <c r="AQ378">
        <v>4436.6174739999997</v>
      </c>
      <c r="AR378">
        <v>4115.932804</v>
      </c>
      <c r="AS378">
        <v>3832.2096240000001</v>
      </c>
      <c r="AT378">
        <v>3580.7222419999998</v>
      </c>
      <c r="AU378">
        <v>3361.8588650000002</v>
      </c>
      <c r="AV378">
        <v>3176.1594369999998</v>
      </c>
    </row>
    <row r="379" spans="1:48" x14ac:dyDescent="0.25">
      <c r="A379" t="s">
        <v>426</v>
      </c>
      <c r="B379">
        <v>138.99346169116799</v>
      </c>
      <c r="C379">
        <v>141.225046677329</v>
      </c>
      <c r="D379">
        <v>143.49276750000001</v>
      </c>
      <c r="E379">
        <v>133.0390367</v>
      </c>
      <c r="F379">
        <v>122.4178713</v>
      </c>
      <c r="G379">
        <v>105.4497271</v>
      </c>
      <c r="H379">
        <v>96.800317109999995</v>
      </c>
      <c r="I379">
        <v>89.920089840000003</v>
      </c>
      <c r="J379">
        <v>82.485995059999894</v>
      </c>
      <c r="K379">
        <v>74.462722869999894</v>
      </c>
      <c r="L379">
        <v>67.154359119999995</v>
      </c>
      <c r="M379">
        <v>59.930323090000002</v>
      </c>
      <c r="N379">
        <v>54.551690549999996</v>
      </c>
      <c r="O379">
        <v>49.79261331</v>
      </c>
      <c r="P379">
        <v>45.48001575</v>
      </c>
      <c r="Q379">
        <v>41.259576299999999</v>
      </c>
      <c r="R379">
        <v>37.340793689999998</v>
      </c>
      <c r="S379">
        <v>38.167324379999997</v>
      </c>
      <c r="T379">
        <v>43.581385619999999</v>
      </c>
      <c r="U379">
        <v>47.301226380000003</v>
      </c>
      <c r="V379">
        <v>49.76896996</v>
      </c>
      <c r="W379">
        <v>51.565615200000003</v>
      </c>
      <c r="X379">
        <v>51.848197079999998</v>
      </c>
      <c r="Y379">
        <v>51.680323129999998</v>
      </c>
      <c r="Z379">
        <v>51.30257263</v>
      </c>
      <c r="AA379">
        <v>50.842484210000002</v>
      </c>
      <c r="AB379">
        <v>50.314353910000001</v>
      </c>
      <c r="AC379">
        <v>50.079262819999997</v>
      </c>
      <c r="AD379">
        <v>49.839496830000002</v>
      </c>
      <c r="AE379">
        <v>49.588770060000002</v>
      </c>
      <c r="AF379">
        <v>49.35875205</v>
      </c>
      <c r="AG379">
        <v>49.071367289999998</v>
      </c>
      <c r="AH379">
        <v>48.775158640000001</v>
      </c>
      <c r="AI379">
        <v>48.460414249999999</v>
      </c>
      <c r="AJ379">
        <v>48.109366540000003</v>
      </c>
      <c r="AK379">
        <v>47.699421719999997</v>
      </c>
      <c r="AL379">
        <v>47.210321299999997</v>
      </c>
      <c r="AM379">
        <v>46.651300839999998</v>
      </c>
      <c r="AN379">
        <v>46.016841800000002</v>
      </c>
      <c r="AO379">
        <v>45.285587739999997</v>
      </c>
      <c r="AP379">
        <v>44.48604469</v>
      </c>
      <c r="AQ379">
        <v>43.605640090000001</v>
      </c>
      <c r="AR379">
        <v>42.642114110000001</v>
      </c>
      <c r="AS379">
        <v>41.633801980000001</v>
      </c>
      <c r="AT379">
        <v>40.557564980000002</v>
      </c>
      <c r="AU379">
        <v>39.41617506</v>
      </c>
      <c r="AV379">
        <v>38.258419490000001</v>
      </c>
    </row>
    <row r="380" spans="1:48" x14ac:dyDescent="0.25">
      <c r="A380" t="s">
        <v>427</v>
      </c>
      <c r="B380">
        <v>6994.0843331033002</v>
      </c>
      <c r="C380">
        <v>7106.3766193719503</v>
      </c>
      <c r="D380">
        <v>7220.3423119999998</v>
      </c>
      <c r="E380">
        <v>7244.5158680000004</v>
      </c>
      <c r="F380">
        <v>7087.7570230000001</v>
      </c>
      <c r="G380">
        <v>6855.1269750000001</v>
      </c>
      <c r="H380">
        <v>6916.9442799999997</v>
      </c>
      <c r="I380">
        <v>6882.577929</v>
      </c>
      <c r="J380">
        <v>6646.8582580000002</v>
      </c>
      <c r="K380">
        <v>6489.2809619999998</v>
      </c>
      <c r="L380">
        <v>6426.8752379999996</v>
      </c>
      <c r="M380">
        <v>6458.2267160000001</v>
      </c>
      <c r="N380">
        <v>6334.1364530000001</v>
      </c>
      <c r="O380">
        <v>6012.3528429999997</v>
      </c>
      <c r="P380">
        <v>5534.5617759999996</v>
      </c>
      <c r="Q380">
        <v>5065.4372510000003</v>
      </c>
      <c r="R380">
        <v>4587.1698450000004</v>
      </c>
      <c r="S380">
        <v>4527.3821580000003</v>
      </c>
      <c r="T380">
        <v>5386.9785810000003</v>
      </c>
      <c r="U380">
        <v>5382.4563710000002</v>
      </c>
      <c r="V380">
        <v>5173.9498089999997</v>
      </c>
      <c r="W380">
        <v>4896.8824430000004</v>
      </c>
      <c r="X380">
        <v>4614.4806140000001</v>
      </c>
      <c r="Y380">
        <v>4333.2442709999996</v>
      </c>
      <c r="Z380">
        <v>4055.1957849999999</v>
      </c>
      <c r="AA380">
        <v>3784.289483</v>
      </c>
      <c r="AB380">
        <v>3520.5782330000002</v>
      </c>
      <c r="AC380">
        <v>3279.7559900000001</v>
      </c>
      <c r="AD380">
        <v>3054.7401110000001</v>
      </c>
      <c r="AE380">
        <v>2842.5828590000001</v>
      </c>
      <c r="AF380">
        <v>2643.209546</v>
      </c>
      <c r="AG380">
        <v>2449.7024470000001</v>
      </c>
      <c r="AH380">
        <v>2265.8174629999999</v>
      </c>
      <c r="AI380">
        <v>2093.7090320000002</v>
      </c>
      <c r="AJ380">
        <v>1933.7673870000001</v>
      </c>
      <c r="AK380">
        <v>1785.9752309999999</v>
      </c>
      <c r="AL380">
        <v>1649.925459</v>
      </c>
      <c r="AM380">
        <v>1527.4213199999999</v>
      </c>
      <c r="AN380">
        <v>1416.625779</v>
      </c>
      <c r="AO380">
        <v>1316.370723</v>
      </c>
      <c r="AP380">
        <v>1226.6684399999999</v>
      </c>
      <c r="AQ380">
        <v>1146.3345830000001</v>
      </c>
      <c r="AR380">
        <v>1074.6459199999999</v>
      </c>
      <c r="AS380">
        <v>1011.690937</v>
      </c>
      <c r="AT380">
        <v>956.32947650000006</v>
      </c>
      <c r="AU380">
        <v>907.94548889999999</v>
      </c>
      <c r="AV380">
        <v>866.23752400000001</v>
      </c>
    </row>
    <row r="381" spans="1:48" x14ac:dyDescent="0.25">
      <c r="A381" t="s">
        <v>606</v>
      </c>
      <c r="B381">
        <v>0.96116878123798499</v>
      </c>
      <c r="C381">
        <v>0.98039215686274495</v>
      </c>
      <c r="D381">
        <v>1.0000000010000001</v>
      </c>
      <c r="E381">
        <v>1.0232796200000001</v>
      </c>
      <c r="F381">
        <v>1.2012342920000001</v>
      </c>
      <c r="G381">
        <v>0.91455677349999998</v>
      </c>
      <c r="H381">
        <v>1.116510632</v>
      </c>
      <c r="I381">
        <v>1.3448254150000001</v>
      </c>
      <c r="J381">
        <v>1.492203615</v>
      </c>
      <c r="K381">
        <v>1.432269741</v>
      </c>
      <c r="L381">
        <v>1.3575669880000001</v>
      </c>
      <c r="M381">
        <v>1.1204178</v>
      </c>
      <c r="N381">
        <v>1.210189408</v>
      </c>
      <c r="O381">
        <v>1.3103245539999999</v>
      </c>
      <c r="P381">
        <v>1.42834145</v>
      </c>
      <c r="Q381">
        <v>1.533028874</v>
      </c>
      <c r="R381">
        <v>1.648274338</v>
      </c>
      <c r="S381">
        <v>1.7816954119999999</v>
      </c>
      <c r="T381">
        <v>1.959915608</v>
      </c>
      <c r="U381">
        <v>2.1589651449999998</v>
      </c>
      <c r="V381">
        <v>2.3732595170000002</v>
      </c>
      <c r="W381">
        <v>2.6041599560000002</v>
      </c>
      <c r="X381">
        <v>2.7987430899999999</v>
      </c>
      <c r="Y381">
        <v>3.0089665390000002</v>
      </c>
      <c r="Z381">
        <v>3.2359731819999999</v>
      </c>
      <c r="AA381">
        <v>3.4809939330000002</v>
      </c>
      <c r="AB381">
        <v>3.7452997130000001</v>
      </c>
      <c r="AC381">
        <v>3.8920369720000001</v>
      </c>
      <c r="AD381">
        <v>4.0429783410000004</v>
      </c>
      <c r="AE381">
        <v>4.1980588320000001</v>
      </c>
      <c r="AF381">
        <v>4.3572248309999999</v>
      </c>
      <c r="AG381">
        <v>4.5203549409999999</v>
      </c>
      <c r="AH381">
        <v>4.6873562839999998</v>
      </c>
      <c r="AI381">
        <v>4.8581589129999996</v>
      </c>
      <c r="AJ381">
        <v>5.0327130410000001</v>
      </c>
      <c r="AK381">
        <v>5.2110127750000004</v>
      </c>
      <c r="AL381">
        <v>5.3931036670000001</v>
      </c>
      <c r="AM381">
        <v>5.5705890330000001</v>
      </c>
      <c r="AN381">
        <v>5.7520371609999996</v>
      </c>
      <c r="AO381">
        <v>5.9378067760000004</v>
      </c>
      <c r="AP381">
        <v>6.1283524260000002</v>
      </c>
      <c r="AQ381">
        <v>6.3241718530000002</v>
      </c>
      <c r="AR381">
        <v>6.5257960329999998</v>
      </c>
      <c r="AS381">
        <v>6.7338269229999996</v>
      </c>
      <c r="AT381">
        <v>6.9488668230000004</v>
      </c>
      <c r="AU381">
        <v>7.1715385060000001</v>
      </c>
      <c r="AV381">
        <v>7.402497297</v>
      </c>
    </row>
    <row r="382" spans="1:48" x14ac:dyDescent="0.25">
      <c r="A382" t="s">
        <v>607</v>
      </c>
      <c r="B382">
        <v>0.96116878123798499</v>
      </c>
      <c r="C382">
        <v>0.98039215686274495</v>
      </c>
      <c r="D382">
        <v>1.0000000010000001</v>
      </c>
      <c r="E382">
        <v>1.0232796200000001</v>
      </c>
      <c r="F382">
        <v>1.2012342920000001</v>
      </c>
      <c r="G382">
        <v>0.91455677349999998</v>
      </c>
      <c r="H382">
        <v>1.116510632</v>
      </c>
      <c r="I382">
        <v>1.3448254150000001</v>
      </c>
      <c r="J382">
        <v>1.492203615</v>
      </c>
      <c r="K382">
        <v>1.432269741</v>
      </c>
      <c r="L382">
        <v>1.3911494289999999</v>
      </c>
      <c r="M382">
        <v>1.1872573529999999</v>
      </c>
      <c r="N382">
        <v>1.314910652</v>
      </c>
      <c r="O382">
        <v>1.4550505760000001</v>
      </c>
      <c r="P382">
        <v>1.639272555</v>
      </c>
      <c r="Q382">
        <v>1.743222721</v>
      </c>
      <c r="R382">
        <v>1.8576931329999999</v>
      </c>
      <c r="S382">
        <v>1.9906151169999999</v>
      </c>
      <c r="T382">
        <v>2.2585149040000001</v>
      </c>
      <c r="U382">
        <v>2.5640950180000002</v>
      </c>
      <c r="V382">
        <v>2.881313714</v>
      </c>
      <c r="W382">
        <v>3.2109539530000002</v>
      </c>
      <c r="X382">
        <v>3.4877684790000001</v>
      </c>
      <c r="Y382">
        <v>3.7895386119999999</v>
      </c>
      <c r="Z382">
        <v>4.117977368</v>
      </c>
      <c r="AA382">
        <v>4.4747959430000002</v>
      </c>
      <c r="AB382">
        <v>4.861621907</v>
      </c>
      <c r="AC382">
        <v>5.0732555389999998</v>
      </c>
      <c r="AD382">
        <v>5.2883762560000003</v>
      </c>
      <c r="AE382">
        <v>5.5060825419999997</v>
      </c>
      <c r="AF382">
        <v>5.7254306210000001</v>
      </c>
      <c r="AG382">
        <v>5.9453828819999996</v>
      </c>
      <c r="AH382">
        <v>6.1649370929999998</v>
      </c>
      <c r="AI382">
        <v>6.3831571870000001</v>
      </c>
      <c r="AJ382">
        <v>6.5992077670000002</v>
      </c>
      <c r="AK382">
        <v>6.8124130090000001</v>
      </c>
      <c r="AL382">
        <v>7.0222942530000001</v>
      </c>
      <c r="AM382">
        <v>7.2007841069999996</v>
      </c>
      <c r="AN382">
        <v>7.3755206900000001</v>
      </c>
      <c r="AO382">
        <v>7.5471371669999998</v>
      </c>
      <c r="AP382">
        <v>7.7165219970000001</v>
      </c>
      <c r="AQ382">
        <v>7.8847402799999999</v>
      </c>
      <c r="AR382">
        <v>8.0529928159999997</v>
      </c>
      <c r="AS382">
        <v>8.2226206959999999</v>
      </c>
      <c r="AT382">
        <v>8.3950020070000004</v>
      </c>
      <c r="AU382">
        <v>8.5715419520000005</v>
      </c>
      <c r="AV382">
        <v>8.7536591430000001</v>
      </c>
    </row>
    <row r="383" spans="1:48" x14ac:dyDescent="0.25">
      <c r="A383" t="s">
        <v>608</v>
      </c>
      <c r="B383">
        <v>0.96116878123798499</v>
      </c>
      <c r="C383">
        <v>0.98039215686274495</v>
      </c>
      <c r="D383">
        <v>1.0000000010000001</v>
      </c>
      <c r="E383">
        <v>1.0232796200000001</v>
      </c>
      <c r="F383">
        <v>1.2012342920000001</v>
      </c>
      <c r="G383">
        <v>0.91455677349999998</v>
      </c>
      <c r="H383">
        <v>1.116510632</v>
      </c>
      <c r="I383">
        <v>1.3448254150000001</v>
      </c>
      <c r="J383">
        <v>1.492203615</v>
      </c>
      <c r="K383">
        <v>1.432269741</v>
      </c>
      <c r="L383">
        <v>1.352140852</v>
      </c>
      <c r="M383">
        <v>1.1096180929999999</v>
      </c>
      <c r="N383">
        <v>1.193268907</v>
      </c>
      <c r="O383">
        <v>1.2869402169999999</v>
      </c>
      <c r="P383">
        <v>1.394259922</v>
      </c>
      <c r="Q383">
        <v>1.49906647</v>
      </c>
      <c r="R383">
        <v>1.6144371630000001</v>
      </c>
      <c r="S383">
        <v>1.7479388789999999</v>
      </c>
      <c r="T383">
        <v>1.9116689529999999</v>
      </c>
      <c r="U383">
        <v>2.0935056429999999</v>
      </c>
      <c r="V383">
        <v>2.2911698540000001</v>
      </c>
      <c r="W383">
        <v>2.5061162540000002</v>
      </c>
      <c r="X383">
        <v>2.6874127200000002</v>
      </c>
      <c r="Y383">
        <v>2.8828443680000002</v>
      </c>
      <c r="Z383">
        <v>3.0934619570000002</v>
      </c>
      <c r="AA383">
        <v>3.3204187959999998</v>
      </c>
      <c r="AB383">
        <v>3.5649281830000001</v>
      </c>
      <c r="AC383">
        <v>3.7011797070000001</v>
      </c>
      <c r="AD383">
        <v>3.8417511960000001</v>
      </c>
      <c r="AE383">
        <v>3.9867128260000002</v>
      </c>
      <c r="AF383">
        <v>4.1361548089999998</v>
      </c>
      <c r="AG383">
        <v>4.2901037899999999</v>
      </c>
      <c r="AH383">
        <v>4.4486138210000004</v>
      </c>
      <c r="AI383">
        <v>4.611754897</v>
      </c>
      <c r="AJ383">
        <v>4.7796041699999998</v>
      </c>
      <c r="AK383">
        <v>4.9522639909999997</v>
      </c>
      <c r="AL383">
        <v>5.1298646129999996</v>
      </c>
      <c r="AM383">
        <v>5.3071876769999999</v>
      </c>
      <c r="AN383">
        <v>5.489720234</v>
      </c>
      <c r="AO383">
        <v>5.6777766639999996</v>
      </c>
      <c r="AP383">
        <v>5.8717414080000001</v>
      </c>
      <c r="AQ383">
        <v>6.0720205329999999</v>
      </c>
      <c r="AR383">
        <v>6.2790367900000001</v>
      </c>
      <c r="AS383">
        <v>6.4932727059999999</v>
      </c>
      <c r="AT383">
        <v>6.7152052360000001</v>
      </c>
      <c r="AU383">
        <v>6.9453307280000001</v>
      </c>
      <c r="AV383">
        <v>7.1841811780000002</v>
      </c>
    </row>
    <row r="384" spans="1:48" x14ac:dyDescent="0.25">
      <c r="A384" t="s">
        <v>609</v>
      </c>
      <c r="B384">
        <v>0.96116878123798499</v>
      </c>
      <c r="C384">
        <v>0.98039215686274495</v>
      </c>
      <c r="D384">
        <v>1.0000000010000001</v>
      </c>
      <c r="E384">
        <v>1.0232796200000001</v>
      </c>
      <c r="F384">
        <v>1.2012342920000001</v>
      </c>
      <c r="G384">
        <v>0.91455677349999998</v>
      </c>
      <c r="H384">
        <v>1.116510632</v>
      </c>
      <c r="I384">
        <v>1.3448254150000001</v>
      </c>
      <c r="J384">
        <v>1.492203615</v>
      </c>
      <c r="K384">
        <v>1.432269741</v>
      </c>
      <c r="L384">
        <v>1.3460595740000001</v>
      </c>
      <c r="M384">
        <v>1.09751445</v>
      </c>
      <c r="N384">
        <v>1.174305457</v>
      </c>
      <c r="O384">
        <v>1.2607325</v>
      </c>
      <c r="P384">
        <v>1.3560634540000001</v>
      </c>
      <c r="Q384">
        <v>1.4610035079999999</v>
      </c>
      <c r="R384">
        <v>1.5765145519999999</v>
      </c>
      <c r="S384">
        <v>1.7101066460000001</v>
      </c>
      <c r="T384">
        <v>1.857597087</v>
      </c>
      <c r="U384">
        <v>2.0201426840000001</v>
      </c>
      <c r="V384">
        <v>2.1991688389999999</v>
      </c>
      <c r="W384">
        <v>2.3962349380000001</v>
      </c>
      <c r="X384">
        <v>2.5626405299999999</v>
      </c>
      <c r="Y384">
        <v>2.741494442</v>
      </c>
      <c r="Z384">
        <v>2.9337441929999999</v>
      </c>
      <c r="AA384">
        <v>3.140456119</v>
      </c>
      <c r="AB384">
        <v>3.362778933</v>
      </c>
      <c r="AC384">
        <v>3.4872786950000001</v>
      </c>
      <c r="AD384">
        <v>3.6162282640000001</v>
      </c>
      <c r="AE384">
        <v>3.7498492990000001</v>
      </c>
      <c r="AF384">
        <v>3.8883932080000001</v>
      </c>
      <c r="AG384">
        <v>4.0320525470000002</v>
      </c>
      <c r="AH384">
        <v>4.18104604</v>
      </c>
      <c r="AI384">
        <v>4.335600522</v>
      </c>
      <c r="AJ384">
        <v>4.4959354080000002</v>
      </c>
      <c r="AK384">
        <v>4.662274365</v>
      </c>
      <c r="AL384">
        <v>4.8348425700000002</v>
      </c>
      <c r="AM384">
        <v>5.0119837360000004</v>
      </c>
      <c r="AN384">
        <v>5.1957316530000002</v>
      </c>
      <c r="AO384">
        <v>5.3863510049999999</v>
      </c>
      <c r="AP384">
        <v>5.5841476569999999</v>
      </c>
      <c r="AQ384">
        <v>5.7894249359999996</v>
      </c>
      <c r="AR384">
        <v>6.0024842979999997</v>
      </c>
      <c r="AS384">
        <v>6.2236744259999996</v>
      </c>
      <c r="AT384">
        <v>6.4533317879999998</v>
      </c>
      <c r="AU384">
        <v>6.6918110469999998</v>
      </c>
      <c r="AV384">
        <v>6.9395059799999999</v>
      </c>
    </row>
    <row r="385" spans="1:48" x14ac:dyDescent="0.25">
      <c r="A385" t="s">
        <v>610</v>
      </c>
      <c r="B385">
        <v>0.96116878123798499</v>
      </c>
      <c r="C385">
        <v>0.98039215686274495</v>
      </c>
      <c r="D385">
        <v>1.0000000010000001</v>
      </c>
      <c r="E385">
        <v>1.0232796200000001</v>
      </c>
      <c r="F385">
        <v>1.2012342920000001</v>
      </c>
      <c r="G385">
        <v>0.91455677349999998</v>
      </c>
      <c r="H385">
        <v>1.116510632</v>
      </c>
      <c r="I385">
        <v>1.3448254150000001</v>
      </c>
      <c r="J385">
        <v>1.492203615</v>
      </c>
      <c r="K385">
        <v>1.432269741</v>
      </c>
      <c r="L385">
        <v>1.3460595740000001</v>
      </c>
      <c r="M385">
        <v>1.09751445</v>
      </c>
      <c r="N385">
        <v>1.174305457</v>
      </c>
      <c r="O385">
        <v>1.2607325</v>
      </c>
      <c r="P385">
        <v>1.3560634540000001</v>
      </c>
      <c r="Q385">
        <v>1.4610035079999999</v>
      </c>
      <c r="R385">
        <v>1.5765145519999999</v>
      </c>
      <c r="S385">
        <v>1.7101066460000001</v>
      </c>
      <c r="T385">
        <v>1.857597087</v>
      </c>
      <c r="U385">
        <v>2.0201426840000001</v>
      </c>
      <c r="V385">
        <v>2.1991688389999999</v>
      </c>
      <c r="W385">
        <v>2.3962349380000001</v>
      </c>
      <c r="X385">
        <v>2.5626405299999999</v>
      </c>
      <c r="Y385">
        <v>2.741494442</v>
      </c>
      <c r="Z385">
        <v>2.9337441929999999</v>
      </c>
      <c r="AA385">
        <v>3.140456119</v>
      </c>
      <c r="AB385">
        <v>3.362778933</v>
      </c>
      <c r="AC385">
        <v>3.4872786950000001</v>
      </c>
      <c r="AD385">
        <v>3.6162282640000001</v>
      </c>
      <c r="AE385">
        <v>3.7498492990000001</v>
      </c>
      <c r="AF385">
        <v>3.8883932080000001</v>
      </c>
      <c r="AG385">
        <v>4.0320525470000002</v>
      </c>
      <c r="AH385">
        <v>4.18104604</v>
      </c>
      <c r="AI385">
        <v>4.335600522</v>
      </c>
      <c r="AJ385">
        <v>4.4959354080000002</v>
      </c>
      <c r="AK385">
        <v>4.662274365</v>
      </c>
      <c r="AL385">
        <v>4.8348425700000002</v>
      </c>
      <c r="AM385">
        <v>5.0119837360000004</v>
      </c>
      <c r="AN385">
        <v>5.1957316530000002</v>
      </c>
      <c r="AO385">
        <v>5.3863510049999999</v>
      </c>
      <c r="AP385">
        <v>5.5841476569999999</v>
      </c>
      <c r="AQ385">
        <v>5.7894249359999996</v>
      </c>
      <c r="AR385">
        <v>6.0024842979999997</v>
      </c>
      <c r="AS385">
        <v>6.2236744259999996</v>
      </c>
      <c r="AT385">
        <v>6.4533317879999998</v>
      </c>
      <c r="AU385">
        <v>6.6918110469999998</v>
      </c>
      <c r="AV385">
        <v>6.9395059799999999</v>
      </c>
    </row>
    <row r="386" spans="1:48" x14ac:dyDescent="0.25">
      <c r="A386" t="s">
        <v>611</v>
      </c>
      <c r="B386">
        <v>0.96116878123798499</v>
      </c>
      <c r="C386">
        <v>0.98039215686274495</v>
      </c>
      <c r="D386">
        <v>1.0000000010000001</v>
      </c>
      <c r="E386">
        <v>1.0232796200000001</v>
      </c>
      <c r="F386">
        <v>1.2012342920000001</v>
      </c>
      <c r="G386">
        <v>0.91455677349999998</v>
      </c>
      <c r="H386">
        <v>1.116510632</v>
      </c>
      <c r="I386">
        <v>1.3448254150000001</v>
      </c>
      <c r="J386">
        <v>1.492203615</v>
      </c>
      <c r="K386">
        <v>1.432269741</v>
      </c>
      <c r="L386">
        <v>1.3460595740000001</v>
      </c>
      <c r="M386">
        <v>1.09751445</v>
      </c>
      <c r="N386">
        <v>1.174305457</v>
      </c>
      <c r="O386">
        <v>1.2607325</v>
      </c>
      <c r="P386">
        <v>1.3560634540000001</v>
      </c>
      <c r="Q386">
        <v>1.4610035079999999</v>
      </c>
      <c r="R386">
        <v>1.5765145519999999</v>
      </c>
      <c r="S386">
        <v>1.7101066460000001</v>
      </c>
      <c r="T386">
        <v>1.857597087</v>
      </c>
      <c r="U386">
        <v>2.0201426840000001</v>
      </c>
      <c r="V386">
        <v>2.1991688389999999</v>
      </c>
      <c r="W386">
        <v>2.3962349380000001</v>
      </c>
      <c r="X386">
        <v>2.5626405299999999</v>
      </c>
      <c r="Y386">
        <v>2.741494442</v>
      </c>
      <c r="Z386">
        <v>2.9337441929999999</v>
      </c>
      <c r="AA386">
        <v>3.140456119</v>
      </c>
      <c r="AB386">
        <v>3.362778933</v>
      </c>
      <c r="AC386">
        <v>3.4872786950000001</v>
      </c>
      <c r="AD386">
        <v>3.6162282640000001</v>
      </c>
      <c r="AE386">
        <v>3.7498492990000001</v>
      </c>
      <c r="AF386">
        <v>3.8883932080000001</v>
      </c>
      <c r="AG386">
        <v>4.0320525470000002</v>
      </c>
      <c r="AH386">
        <v>4.18104604</v>
      </c>
      <c r="AI386">
        <v>4.335600522</v>
      </c>
      <c r="AJ386">
        <v>4.4959354080000002</v>
      </c>
      <c r="AK386">
        <v>4.662274365</v>
      </c>
      <c r="AL386">
        <v>4.8348425700000002</v>
      </c>
      <c r="AM386">
        <v>5.0119837360000004</v>
      </c>
      <c r="AN386">
        <v>5.1957316530000002</v>
      </c>
      <c r="AO386">
        <v>5.3863510049999999</v>
      </c>
      <c r="AP386">
        <v>5.5841476569999999</v>
      </c>
      <c r="AQ386">
        <v>5.7894249359999996</v>
      </c>
      <c r="AR386">
        <v>6.0024842979999997</v>
      </c>
      <c r="AS386">
        <v>6.2236744259999996</v>
      </c>
      <c r="AT386">
        <v>6.4533317879999998</v>
      </c>
      <c r="AU386">
        <v>6.6918110469999998</v>
      </c>
      <c r="AV386">
        <v>6.9395059799999999</v>
      </c>
    </row>
    <row r="387" spans="1:48" x14ac:dyDescent="0.25">
      <c r="A387" t="s">
        <v>612</v>
      </c>
      <c r="B387">
        <v>0.96116878123798499</v>
      </c>
      <c r="C387">
        <v>0.98039215686274495</v>
      </c>
      <c r="D387">
        <v>1.0000000010000001</v>
      </c>
      <c r="E387">
        <v>1.0232796200000001</v>
      </c>
      <c r="F387">
        <v>1.2012342920000001</v>
      </c>
      <c r="G387">
        <v>0.91455677349999998</v>
      </c>
      <c r="H387">
        <v>1.116510632</v>
      </c>
      <c r="I387">
        <v>1.3448254150000001</v>
      </c>
      <c r="J387">
        <v>1.492203615</v>
      </c>
      <c r="K387">
        <v>1.432269741</v>
      </c>
      <c r="L387">
        <v>1.3460595740000001</v>
      </c>
      <c r="M387">
        <v>1.09751445</v>
      </c>
      <c r="N387">
        <v>1.174305457</v>
      </c>
      <c r="O387">
        <v>1.2607325</v>
      </c>
      <c r="P387">
        <v>1.3560634540000001</v>
      </c>
      <c r="Q387">
        <v>1.4610035079999999</v>
      </c>
      <c r="R387">
        <v>1.5765145519999999</v>
      </c>
      <c r="S387">
        <v>1.7101066460000001</v>
      </c>
      <c r="T387">
        <v>1.857597087</v>
      </c>
      <c r="U387">
        <v>2.0201426840000001</v>
      </c>
      <c r="V387">
        <v>2.1991688389999999</v>
      </c>
      <c r="W387">
        <v>2.3962349380000001</v>
      </c>
      <c r="X387">
        <v>2.5626405299999999</v>
      </c>
      <c r="Y387">
        <v>2.741494442</v>
      </c>
      <c r="Z387">
        <v>2.9337441929999999</v>
      </c>
      <c r="AA387">
        <v>3.140456119</v>
      </c>
      <c r="AB387">
        <v>3.362778933</v>
      </c>
      <c r="AC387">
        <v>3.4872786950000001</v>
      </c>
      <c r="AD387">
        <v>3.6162282640000001</v>
      </c>
      <c r="AE387">
        <v>3.7498492990000001</v>
      </c>
      <c r="AF387">
        <v>3.8883932080000001</v>
      </c>
      <c r="AG387">
        <v>4.0320525470000002</v>
      </c>
      <c r="AH387">
        <v>4.18104604</v>
      </c>
      <c r="AI387">
        <v>4.335600522</v>
      </c>
      <c r="AJ387">
        <v>4.4959354080000002</v>
      </c>
      <c r="AK387">
        <v>4.662274365</v>
      </c>
      <c r="AL387">
        <v>4.8348425700000002</v>
      </c>
      <c r="AM387">
        <v>5.0119837360000004</v>
      </c>
      <c r="AN387">
        <v>5.1957316530000002</v>
      </c>
      <c r="AO387">
        <v>5.3863510049999999</v>
      </c>
      <c r="AP387">
        <v>5.5841476569999999</v>
      </c>
      <c r="AQ387">
        <v>5.7894249359999996</v>
      </c>
      <c r="AR387">
        <v>6.0024842979999997</v>
      </c>
      <c r="AS387">
        <v>6.2236744259999996</v>
      </c>
      <c r="AT387">
        <v>6.4533317879999998</v>
      </c>
      <c r="AU387">
        <v>6.6918110469999998</v>
      </c>
      <c r="AV387">
        <v>6.9395059799999999</v>
      </c>
    </row>
    <row r="388" spans="1:48" x14ac:dyDescent="0.25">
      <c r="A388" t="s">
        <v>613</v>
      </c>
      <c r="B388">
        <v>0.96116878123798499</v>
      </c>
      <c r="C388">
        <v>0.98039215686274495</v>
      </c>
      <c r="D388">
        <v>1.0000000010000001</v>
      </c>
      <c r="E388">
        <v>1.0232796200000001</v>
      </c>
      <c r="F388">
        <v>1.2012342920000001</v>
      </c>
      <c r="G388">
        <v>0.91455677349999998</v>
      </c>
      <c r="H388">
        <v>1.116510632</v>
      </c>
      <c r="I388">
        <v>1.3448254150000001</v>
      </c>
      <c r="J388">
        <v>1.492203615</v>
      </c>
      <c r="K388">
        <v>1.432269741</v>
      </c>
      <c r="L388">
        <v>1.3460595740000001</v>
      </c>
      <c r="M388">
        <v>1.09751445</v>
      </c>
      <c r="N388">
        <v>1.174305457</v>
      </c>
      <c r="O388">
        <v>1.2607325</v>
      </c>
      <c r="P388">
        <v>1.3560634540000001</v>
      </c>
      <c r="Q388">
        <v>1.4610035079999999</v>
      </c>
      <c r="R388">
        <v>1.5765145519999999</v>
      </c>
      <c r="S388">
        <v>1.7101066460000001</v>
      </c>
      <c r="T388">
        <v>1.857597087</v>
      </c>
      <c r="U388">
        <v>2.0201426840000001</v>
      </c>
      <c r="V388">
        <v>2.1991688389999999</v>
      </c>
      <c r="W388">
        <v>2.3962349380000001</v>
      </c>
      <c r="X388">
        <v>2.5626405299999999</v>
      </c>
      <c r="Y388">
        <v>2.741494442</v>
      </c>
      <c r="Z388">
        <v>2.9337441929999999</v>
      </c>
      <c r="AA388">
        <v>3.140456119</v>
      </c>
      <c r="AB388">
        <v>3.362778933</v>
      </c>
      <c r="AC388">
        <v>3.4872786950000001</v>
      </c>
      <c r="AD388">
        <v>3.6162282640000001</v>
      </c>
      <c r="AE388">
        <v>3.7498492990000001</v>
      </c>
      <c r="AF388">
        <v>3.8883932080000001</v>
      </c>
      <c r="AG388">
        <v>4.0320525470000002</v>
      </c>
      <c r="AH388">
        <v>4.18104604</v>
      </c>
      <c r="AI388">
        <v>4.335600522</v>
      </c>
      <c r="AJ388">
        <v>4.4959354080000002</v>
      </c>
      <c r="AK388">
        <v>4.662274365</v>
      </c>
      <c r="AL388">
        <v>4.8348425700000002</v>
      </c>
      <c r="AM388">
        <v>5.0119837360000004</v>
      </c>
      <c r="AN388">
        <v>5.1957316530000002</v>
      </c>
      <c r="AO388">
        <v>5.3863510049999999</v>
      </c>
      <c r="AP388">
        <v>5.5841476569999999</v>
      </c>
      <c r="AQ388">
        <v>5.7894249359999996</v>
      </c>
      <c r="AR388">
        <v>6.0024842979999997</v>
      </c>
      <c r="AS388">
        <v>6.2236744259999996</v>
      </c>
      <c r="AT388">
        <v>6.4533317879999998</v>
      </c>
      <c r="AU388">
        <v>6.6918110469999998</v>
      </c>
      <c r="AV388">
        <v>6.9395059799999999</v>
      </c>
    </row>
    <row r="389" spans="1:48" x14ac:dyDescent="0.25">
      <c r="A389" t="s">
        <v>614</v>
      </c>
      <c r="B389">
        <v>0.96116878123798499</v>
      </c>
      <c r="C389">
        <v>0.98039215686274495</v>
      </c>
      <c r="D389">
        <v>1.0000000010000001</v>
      </c>
      <c r="E389">
        <v>1.0232796200000001</v>
      </c>
      <c r="F389">
        <v>1.2012342920000001</v>
      </c>
      <c r="G389">
        <v>0.91455677349999998</v>
      </c>
      <c r="H389">
        <v>1.116510632</v>
      </c>
      <c r="I389">
        <v>1.3448254150000001</v>
      </c>
      <c r="J389">
        <v>1.492203615</v>
      </c>
      <c r="K389">
        <v>1.432269741</v>
      </c>
      <c r="L389">
        <v>1.3460595740000001</v>
      </c>
      <c r="M389">
        <v>1.09751445</v>
      </c>
      <c r="N389">
        <v>1.174305457</v>
      </c>
      <c r="O389">
        <v>1.2607325</v>
      </c>
      <c r="P389">
        <v>1.3560634540000001</v>
      </c>
      <c r="Q389">
        <v>1.4610035079999999</v>
      </c>
      <c r="R389">
        <v>1.5765145519999999</v>
      </c>
      <c r="S389">
        <v>1.7101066460000001</v>
      </c>
      <c r="T389">
        <v>1.857597087</v>
      </c>
      <c r="U389">
        <v>2.0201426840000001</v>
      </c>
      <c r="V389">
        <v>2.1991688389999999</v>
      </c>
      <c r="W389">
        <v>2.3962349380000001</v>
      </c>
      <c r="X389">
        <v>2.5626405299999999</v>
      </c>
      <c r="Y389">
        <v>2.741494442</v>
      </c>
      <c r="Z389">
        <v>2.9337441929999999</v>
      </c>
      <c r="AA389">
        <v>3.140456119</v>
      </c>
      <c r="AB389">
        <v>3.362778933</v>
      </c>
      <c r="AC389">
        <v>3.4872786950000001</v>
      </c>
      <c r="AD389">
        <v>3.6162282640000001</v>
      </c>
      <c r="AE389">
        <v>3.7498492990000001</v>
      </c>
      <c r="AF389">
        <v>3.8883932080000001</v>
      </c>
      <c r="AG389">
        <v>4.0320525470000002</v>
      </c>
      <c r="AH389">
        <v>4.18104604</v>
      </c>
      <c r="AI389">
        <v>4.335600522</v>
      </c>
      <c r="AJ389">
        <v>4.4959354080000002</v>
      </c>
      <c r="AK389">
        <v>4.662274365</v>
      </c>
      <c r="AL389">
        <v>4.8348425700000002</v>
      </c>
      <c r="AM389">
        <v>5.0119837360000004</v>
      </c>
      <c r="AN389">
        <v>5.1957316530000002</v>
      </c>
      <c r="AO389">
        <v>5.3863510049999999</v>
      </c>
      <c r="AP389">
        <v>5.5841476569999999</v>
      </c>
      <c r="AQ389">
        <v>5.7894249359999996</v>
      </c>
      <c r="AR389">
        <v>6.0024842979999997</v>
      </c>
      <c r="AS389">
        <v>6.2236744259999996</v>
      </c>
      <c r="AT389">
        <v>6.4533317879999998</v>
      </c>
      <c r="AU389">
        <v>6.6918110469999998</v>
      </c>
      <c r="AV389">
        <v>6.9395059799999999</v>
      </c>
    </row>
    <row r="390" spans="1:48" x14ac:dyDescent="0.25">
      <c r="A390" t="s">
        <v>615</v>
      </c>
      <c r="B390">
        <v>0.96116878123798499</v>
      </c>
      <c r="C390">
        <v>0.98039215686274495</v>
      </c>
      <c r="D390">
        <v>1.0000000010000001</v>
      </c>
      <c r="E390">
        <v>1.0232796200000001</v>
      </c>
      <c r="F390">
        <v>1.2012342920000001</v>
      </c>
      <c r="G390">
        <v>0.91455677349999998</v>
      </c>
      <c r="H390">
        <v>1.116510632</v>
      </c>
      <c r="I390">
        <v>1.3448254150000001</v>
      </c>
      <c r="J390">
        <v>1.492203615</v>
      </c>
      <c r="K390">
        <v>1.432269741</v>
      </c>
      <c r="L390">
        <v>1.3645443049999999</v>
      </c>
      <c r="M390">
        <v>1.13430484</v>
      </c>
      <c r="N390">
        <v>1.231947007</v>
      </c>
      <c r="O390">
        <v>1.3403938179999999</v>
      </c>
      <c r="P390">
        <v>1.4721659330000001</v>
      </c>
      <c r="Q390">
        <v>1.5767001789999999</v>
      </c>
      <c r="R390">
        <v>1.691784613</v>
      </c>
      <c r="S390">
        <v>1.8251019930000001</v>
      </c>
      <c r="T390">
        <v>2.0219546319999999</v>
      </c>
      <c r="U390">
        <v>2.2431376869999999</v>
      </c>
      <c r="V390">
        <v>2.4788163170000002</v>
      </c>
      <c r="W390">
        <v>2.7302316100000001</v>
      </c>
      <c r="X390">
        <v>2.9418996979999998</v>
      </c>
      <c r="Y390">
        <v>3.1711435090000002</v>
      </c>
      <c r="Z390">
        <v>3.4192243790000001</v>
      </c>
      <c r="AA390">
        <v>3.687473008</v>
      </c>
      <c r="AB390">
        <v>3.9772344149999999</v>
      </c>
      <c r="AC390">
        <v>4.1374549869999999</v>
      </c>
      <c r="AD390">
        <v>4.3017306939999997</v>
      </c>
      <c r="AE390">
        <v>4.4698227470000003</v>
      </c>
      <c r="AF390">
        <v>4.6414925839999999</v>
      </c>
      <c r="AG390">
        <v>4.8164284510000002</v>
      </c>
      <c r="AH390">
        <v>4.9943485369999996</v>
      </c>
      <c r="AI390">
        <v>5.1750029409999998</v>
      </c>
      <c r="AJ390">
        <v>5.3581786539999996</v>
      </c>
      <c r="AK390">
        <v>5.5437305950000004</v>
      </c>
      <c r="AL390">
        <v>5.7315953999999998</v>
      </c>
      <c r="AM390">
        <v>5.9092894649999996</v>
      </c>
      <c r="AN390">
        <v>6.0893431570000001</v>
      </c>
      <c r="AO390">
        <v>6.2721722189999998</v>
      </c>
      <c r="AP390">
        <v>6.4583213529999997</v>
      </c>
      <c r="AQ390">
        <v>6.6484061780000001</v>
      </c>
      <c r="AR390">
        <v>6.8430968380000001</v>
      </c>
      <c r="AS390">
        <v>7.0431488570000003</v>
      </c>
      <c r="AT390">
        <v>7.2493257179999997</v>
      </c>
      <c r="AU390">
        <v>7.4624127580000001</v>
      </c>
      <c r="AV390">
        <v>7.6832238850000003</v>
      </c>
    </row>
    <row r="391" spans="1:48" x14ac:dyDescent="0.25">
      <c r="A391" t="s">
        <v>616</v>
      </c>
      <c r="B391">
        <v>0.96116878123798499</v>
      </c>
      <c r="C391">
        <v>0.98039215686274495</v>
      </c>
      <c r="D391">
        <v>1.0000000010000001</v>
      </c>
      <c r="E391">
        <v>1.0232796200000001</v>
      </c>
      <c r="F391">
        <v>1.2012342920000001</v>
      </c>
      <c r="G391">
        <v>0.91455677349999998</v>
      </c>
      <c r="H391">
        <v>1.116510632</v>
      </c>
      <c r="I391">
        <v>1.3448254150000001</v>
      </c>
      <c r="J391">
        <v>1.492203615</v>
      </c>
      <c r="K391">
        <v>1.432269741</v>
      </c>
      <c r="L391">
        <v>1.346059581</v>
      </c>
      <c r="M391">
        <v>1.0975144619999999</v>
      </c>
      <c r="N391">
        <v>1.174305476</v>
      </c>
      <c r="O391">
        <v>1.260732527</v>
      </c>
      <c r="P391">
        <v>1.356063493</v>
      </c>
      <c r="Q391">
        <v>1.461003547</v>
      </c>
      <c r="R391">
        <v>1.576514591</v>
      </c>
      <c r="S391">
        <v>1.710106685</v>
      </c>
      <c r="T391">
        <v>1.857597143</v>
      </c>
      <c r="U391">
        <v>2.0201427590000001</v>
      </c>
      <c r="V391">
        <v>2.1991689339999998</v>
      </c>
      <c r="W391">
        <v>2.3962350510000001</v>
      </c>
      <c r="X391">
        <v>2.5626406579999998</v>
      </c>
      <c r="Y391">
        <v>2.7414945880000001</v>
      </c>
      <c r="Z391">
        <v>2.9337443570000001</v>
      </c>
      <c r="AA391">
        <v>3.1404563040000002</v>
      </c>
      <c r="AB391">
        <v>3.3627791409999999</v>
      </c>
      <c r="AC391">
        <v>3.4872789150000001</v>
      </c>
      <c r="AD391">
        <v>3.6162284960000002</v>
      </c>
      <c r="AE391">
        <v>3.7498495429999998</v>
      </c>
      <c r="AF391">
        <v>3.8883934629999999</v>
      </c>
      <c r="AG391">
        <v>4.032052813</v>
      </c>
      <c r="AH391">
        <v>4.1810463149999997</v>
      </c>
      <c r="AI391">
        <v>4.3356008069999996</v>
      </c>
      <c r="AJ391">
        <v>4.4959357000000004</v>
      </c>
      <c r="AK391">
        <v>4.6622746629999998</v>
      </c>
      <c r="AL391">
        <v>4.8348428730000004</v>
      </c>
      <c r="AM391">
        <v>5.0119840399999998</v>
      </c>
      <c r="AN391">
        <v>5.1957319560000004</v>
      </c>
      <c r="AO391">
        <v>5.3863513049999998</v>
      </c>
      <c r="AP391">
        <v>5.5841479530000004</v>
      </c>
      <c r="AQ391">
        <v>5.7894252269999997</v>
      </c>
      <c r="AR391">
        <v>6.0024845830000002</v>
      </c>
      <c r="AS391">
        <v>6.2236747030000004</v>
      </c>
      <c r="AT391">
        <v>6.4533320569999999</v>
      </c>
      <c r="AU391">
        <v>6.6918113080000001</v>
      </c>
      <c r="AV391">
        <v>6.9395062320000003</v>
      </c>
    </row>
    <row r="392" spans="1:48" x14ac:dyDescent="0.25">
      <c r="A392" t="s">
        <v>617</v>
      </c>
      <c r="B392">
        <v>0.96116878123798499</v>
      </c>
      <c r="C392">
        <v>0.98039215686274495</v>
      </c>
      <c r="D392">
        <v>1.0000000010000001</v>
      </c>
      <c r="E392">
        <v>1.0232796200000001</v>
      </c>
      <c r="F392">
        <v>1.2012342920000001</v>
      </c>
      <c r="G392">
        <v>0.91455677349999998</v>
      </c>
      <c r="H392">
        <v>1.116510632</v>
      </c>
      <c r="I392">
        <v>1.3448254150000001</v>
      </c>
      <c r="J392">
        <v>1.492203615</v>
      </c>
      <c r="K392">
        <v>1.432269741</v>
      </c>
      <c r="L392">
        <v>1.4129175359999999</v>
      </c>
      <c r="M392">
        <v>1.230582689</v>
      </c>
      <c r="N392">
        <v>1.382790864</v>
      </c>
      <c r="O392">
        <v>1.548861847</v>
      </c>
      <c r="P392">
        <v>1.7759978999999999</v>
      </c>
      <c r="Q392">
        <v>1.879470175</v>
      </c>
      <c r="R392">
        <v>1.993438201</v>
      </c>
      <c r="S392">
        <v>2.1260366739999998</v>
      </c>
      <c r="T392">
        <v>2.452066689</v>
      </c>
      <c r="U392">
        <v>2.8266998220000001</v>
      </c>
      <c r="V392">
        <v>3.2106339699999999</v>
      </c>
      <c r="W392">
        <v>3.604277255</v>
      </c>
      <c r="X392">
        <v>3.9343940919999998</v>
      </c>
      <c r="Y392">
        <v>4.2955047000000004</v>
      </c>
      <c r="Z392">
        <v>4.6896916559999999</v>
      </c>
      <c r="AA392">
        <v>5.1189774769999996</v>
      </c>
      <c r="AB392">
        <v>5.5852209100000003</v>
      </c>
      <c r="AC392">
        <v>5.8389203099999998</v>
      </c>
      <c r="AD392">
        <v>6.0956420209999997</v>
      </c>
      <c r="AE392">
        <v>6.3539422879999998</v>
      </c>
      <c r="AF392">
        <v>6.6123003349999996</v>
      </c>
      <c r="AG392">
        <v>6.8690846609999996</v>
      </c>
      <c r="AH392">
        <v>7.1227035909999996</v>
      </c>
      <c r="AI392">
        <v>7.371659642</v>
      </c>
      <c r="AJ392">
        <v>7.6146081849999998</v>
      </c>
      <c r="AK392">
        <v>7.8504391440000001</v>
      </c>
      <c r="AL392">
        <v>8.0783340670000001</v>
      </c>
      <c r="AM392">
        <v>8.2574750300000002</v>
      </c>
      <c r="AN392">
        <v>8.4278611960000003</v>
      </c>
      <c r="AO392">
        <v>8.5903036210000003</v>
      </c>
      <c r="AP392">
        <v>8.7459720280000006</v>
      </c>
      <c r="AQ392">
        <v>8.8962992760000006</v>
      </c>
      <c r="AR392">
        <v>9.0429203430000005</v>
      </c>
      <c r="AS392">
        <v>9.1876554269999904</v>
      </c>
      <c r="AT392">
        <v>9.3323854809999904</v>
      </c>
      <c r="AU392">
        <v>9.4790228770000002</v>
      </c>
      <c r="AV392">
        <v>9.6294809879999903</v>
      </c>
    </row>
    <row r="393" spans="1:48" x14ac:dyDescent="0.25">
      <c r="A393" t="s">
        <v>618</v>
      </c>
      <c r="B393">
        <v>0.96116878123798499</v>
      </c>
      <c r="C393">
        <v>0.98039215686274495</v>
      </c>
      <c r="D393">
        <v>1.0000000010000001</v>
      </c>
      <c r="E393">
        <v>1.0232796200000001</v>
      </c>
      <c r="F393">
        <v>1.2012342920000001</v>
      </c>
      <c r="G393">
        <v>0.91455677349999998</v>
      </c>
      <c r="H393">
        <v>1.116510632</v>
      </c>
      <c r="I393">
        <v>1.3448254150000001</v>
      </c>
      <c r="J393">
        <v>1.492203615</v>
      </c>
      <c r="K393">
        <v>1.432269741</v>
      </c>
      <c r="L393">
        <v>1.3628179579999999</v>
      </c>
      <c r="M393">
        <v>1.1308688710000001</v>
      </c>
      <c r="N393">
        <v>1.226563683</v>
      </c>
      <c r="O393">
        <v>1.3329539989999999</v>
      </c>
      <c r="P393">
        <v>1.4613227609999999</v>
      </c>
      <c r="Q393">
        <v>1.5658949069999999</v>
      </c>
      <c r="R393">
        <v>1.6810191830000001</v>
      </c>
      <c r="S393">
        <v>1.8143622189999999</v>
      </c>
      <c r="T393">
        <v>2.006604769</v>
      </c>
      <c r="U393">
        <v>2.222311489</v>
      </c>
      <c r="V393">
        <v>2.4526991680000001</v>
      </c>
      <c r="W393">
        <v>2.6990386200000001</v>
      </c>
      <c r="X393">
        <v>2.9064795029999999</v>
      </c>
      <c r="Y393">
        <v>3.1310172440000001</v>
      </c>
      <c r="Z393">
        <v>3.373883872</v>
      </c>
      <c r="AA393">
        <v>3.6363853960000001</v>
      </c>
      <c r="AB393">
        <v>3.9198485029999999</v>
      </c>
      <c r="AC393">
        <v>4.0767329969999997</v>
      </c>
      <c r="AD393">
        <v>4.237709486</v>
      </c>
      <c r="AE393">
        <v>4.4025821829999998</v>
      </c>
      <c r="AF393">
        <v>4.5711582870000003</v>
      </c>
      <c r="AG393">
        <v>4.7431731419999998</v>
      </c>
      <c r="AH393">
        <v>4.9183916830000003</v>
      </c>
      <c r="AI393">
        <v>5.0966085339999996</v>
      </c>
      <c r="AJ393">
        <v>5.2776510710000002</v>
      </c>
      <c r="AK393">
        <v>5.4614086520000003</v>
      </c>
      <c r="AL393">
        <v>5.6478448590000001</v>
      </c>
      <c r="AM393">
        <v>5.8254872879999997</v>
      </c>
      <c r="AN393">
        <v>6.0058859939999998</v>
      </c>
      <c r="AO393">
        <v>6.189442616</v>
      </c>
      <c r="AP393">
        <v>6.3766795480000003</v>
      </c>
      <c r="AQ393">
        <v>6.5681832440000001</v>
      </c>
      <c r="AR393">
        <v>6.7645894139999996</v>
      </c>
      <c r="AS393">
        <v>6.9666155869999997</v>
      </c>
      <c r="AT393">
        <v>7.1749853650000004</v>
      </c>
      <c r="AU393">
        <v>7.3904438629999998</v>
      </c>
      <c r="AV393">
        <v>7.613765753</v>
      </c>
    </row>
    <row r="394" spans="1:48" x14ac:dyDescent="0.25">
      <c r="A394" t="s">
        <v>619</v>
      </c>
      <c r="B394">
        <v>0.96116878123798499</v>
      </c>
      <c r="C394">
        <v>0.98039215686274495</v>
      </c>
      <c r="D394">
        <v>1.0000000010000001</v>
      </c>
      <c r="E394">
        <v>1.0232796200000001</v>
      </c>
      <c r="F394">
        <v>1.2012342920000001</v>
      </c>
      <c r="G394">
        <v>0.91455677349999998</v>
      </c>
      <c r="H394">
        <v>1.116510632</v>
      </c>
      <c r="I394">
        <v>1.3448254150000001</v>
      </c>
      <c r="J394">
        <v>1.492203615</v>
      </c>
      <c r="K394">
        <v>1.432269741</v>
      </c>
      <c r="L394">
        <v>1.401001591</v>
      </c>
      <c r="M394">
        <v>1.206866233</v>
      </c>
      <c r="N394">
        <v>1.345632975</v>
      </c>
      <c r="O394">
        <v>1.4975091970000001</v>
      </c>
      <c r="P394">
        <v>1.701153921</v>
      </c>
      <c r="Q394">
        <v>1.804887796</v>
      </c>
      <c r="R394">
        <v>1.9191308300000001</v>
      </c>
      <c r="S394">
        <v>2.051906394</v>
      </c>
      <c r="T394">
        <v>2.3461156989999998</v>
      </c>
      <c r="U394">
        <v>2.6829489450000001</v>
      </c>
      <c r="V394">
        <v>3.0303627980000001</v>
      </c>
      <c r="W394">
        <v>3.3889705700000001</v>
      </c>
      <c r="X394">
        <v>3.6899095169999998</v>
      </c>
      <c r="Y394">
        <v>4.018536922</v>
      </c>
      <c r="Z394">
        <v>4.3767330610000004</v>
      </c>
      <c r="AA394">
        <v>4.7663500340000002</v>
      </c>
      <c r="AB394">
        <v>5.1891200389999996</v>
      </c>
      <c r="AC394">
        <v>5.4197924759999996</v>
      </c>
      <c r="AD394">
        <v>5.6537416440000001</v>
      </c>
      <c r="AE394">
        <v>5.889820609</v>
      </c>
      <c r="AF394">
        <v>6.12682445</v>
      </c>
      <c r="AG394">
        <v>6.3634467629999998</v>
      </c>
      <c r="AH394">
        <v>6.5984185350000004</v>
      </c>
      <c r="AI394">
        <v>6.8305496049999999</v>
      </c>
      <c r="AJ394">
        <v>7.0587740999999999</v>
      </c>
      <c r="AK394">
        <v>7.2822196549999996</v>
      </c>
      <c r="AL394">
        <v>7.5002538200000002</v>
      </c>
      <c r="AM394">
        <v>7.6790383640000002</v>
      </c>
      <c r="AN394">
        <v>7.8518059649999996</v>
      </c>
      <c r="AO394">
        <v>8.0192703010000006</v>
      </c>
      <c r="AP394">
        <v>8.1824471299999999</v>
      </c>
      <c r="AQ394">
        <v>8.342568</v>
      </c>
      <c r="AR394">
        <v>8.5010302160000002</v>
      </c>
      <c r="AS394">
        <v>8.6593917119999997</v>
      </c>
      <c r="AT394">
        <v>8.8192581699999995</v>
      </c>
      <c r="AU394">
        <v>8.9822643370000002</v>
      </c>
      <c r="AV394">
        <v>9.1500527490000003</v>
      </c>
    </row>
    <row r="395" spans="1:48" x14ac:dyDescent="0.25">
      <c r="A395" t="s">
        <v>620</v>
      </c>
      <c r="B395">
        <v>0.96116878123798499</v>
      </c>
      <c r="C395">
        <v>0.98039215686274495</v>
      </c>
      <c r="D395">
        <v>1.0000000010000001</v>
      </c>
      <c r="E395">
        <v>1.0232796200000001</v>
      </c>
      <c r="F395">
        <v>1.2012342920000001</v>
      </c>
      <c r="G395">
        <v>0.91455677349999998</v>
      </c>
      <c r="H395">
        <v>1.116510632</v>
      </c>
      <c r="I395">
        <v>1.3448254150000001</v>
      </c>
      <c r="J395">
        <v>1.492203615</v>
      </c>
      <c r="K395">
        <v>1.432269741</v>
      </c>
      <c r="L395">
        <v>1.35677274</v>
      </c>
      <c r="M395">
        <v>1.1188369970000001</v>
      </c>
      <c r="N395">
        <v>1.207712677</v>
      </c>
      <c r="O395">
        <v>1.3069016819999999</v>
      </c>
      <c r="P395">
        <v>1.423352781</v>
      </c>
      <c r="Q395">
        <v>1.528057642</v>
      </c>
      <c r="R395">
        <v>1.6433214359999999</v>
      </c>
      <c r="S395">
        <v>1.7767543139999999</v>
      </c>
      <c r="T395">
        <v>1.9528535250000001</v>
      </c>
      <c r="U395">
        <v>2.149383539</v>
      </c>
      <c r="V395">
        <v>2.3612436780000001</v>
      </c>
      <c r="W395">
        <v>2.589808852</v>
      </c>
      <c r="X395">
        <v>2.7824471559999999</v>
      </c>
      <c r="Y395">
        <v>2.9905054610000001</v>
      </c>
      <c r="Z395">
        <v>3.2151131639999999</v>
      </c>
      <c r="AA395">
        <v>3.457489818</v>
      </c>
      <c r="AB395">
        <v>3.7188979089999998</v>
      </c>
      <c r="AC395">
        <v>3.8641003230000002</v>
      </c>
      <c r="AD395">
        <v>4.0135238050000002</v>
      </c>
      <c r="AE395">
        <v>4.1671231530000004</v>
      </c>
      <c r="AF395">
        <v>4.3248658029999998</v>
      </c>
      <c r="AG395">
        <v>4.486652029</v>
      </c>
      <c r="AH395">
        <v>4.6524104599999996</v>
      </c>
      <c r="AI395">
        <v>4.8220916320000002</v>
      </c>
      <c r="AJ395">
        <v>4.9956643400000003</v>
      </c>
      <c r="AK395">
        <v>5.1731385349999996</v>
      </c>
      <c r="AL395">
        <v>5.3545721659999996</v>
      </c>
      <c r="AM395">
        <v>5.5320337750000004</v>
      </c>
      <c r="AN395">
        <v>5.713640635</v>
      </c>
      <c r="AO395">
        <v>5.8997449819999996</v>
      </c>
      <c r="AP395">
        <v>6.0907911009999998</v>
      </c>
      <c r="AQ395">
        <v>6.2872633139999996</v>
      </c>
      <c r="AR395">
        <v>6.4896767569999998</v>
      </c>
      <c r="AS395">
        <v>6.6986159040000004</v>
      </c>
      <c r="AT395">
        <v>6.9146647100000003</v>
      </c>
      <c r="AU395">
        <v>7.1384274420000002</v>
      </c>
      <c r="AV395">
        <v>7.3705413699999998</v>
      </c>
    </row>
    <row r="396" spans="1:48" x14ac:dyDescent="0.25">
      <c r="A396" t="s">
        <v>621</v>
      </c>
      <c r="B396">
        <v>0.96116878123798499</v>
      </c>
      <c r="C396">
        <v>0.98039215686274495</v>
      </c>
      <c r="D396">
        <v>1.0000000010000001</v>
      </c>
      <c r="E396">
        <v>1.0232796200000001</v>
      </c>
      <c r="F396">
        <v>1.2012342920000001</v>
      </c>
      <c r="G396">
        <v>0.91455677349999998</v>
      </c>
      <c r="H396">
        <v>1.116510632</v>
      </c>
      <c r="I396">
        <v>1.3448254150000001</v>
      </c>
      <c r="J396">
        <v>1.492203615</v>
      </c>
      <c r="K396">
        <v>1.432269741</v>
      </c>
      <c r="L396">
        <v>1.3460595740000001</v>
      </c>
      <c r="M396">
        <v>1.09751445</v>
      </c>
      <c r="N396">
        <v>1.174305457</v>
      </c>
      <c r="O396">
        <v>1.2607325</v>
      </c>
      <c r="P396">
        <v>1.3560634540000001</v>
      </c>
      <c r="Q396">
        <v>1.4610035079999999</v>
      </c>
      <c r="R396">
        <v>1.5765145519999999</v>
      </c>
      <c r="S396">
        <v>1.7101066460000001</v>
      </c>
      <c r="T396">
        <v>1.857597087</v>
      </c>
      <c r="U396">
        <v>2.0201426840000001</v>
      </c>
      <c r="V396">
        <v>2.1991688389999999</v>
      </c>
      <c r="W396">
        <v>2.3962349380000001</v>
      </c>
      <c r="X396">
        <v>2.5626405299999999</v>
      </c>
      <c r="Y396">
        <v>2.741494442</v>
      </c>
      <c r="Z396">
        <v>2.9337441929999999</v>
      </c>
      <c r="AA396">
        <v>3.140456119</v>
      </c>
      <c r="AB396">
        <v>3.362778933</v>
      </c>
      <c r="AC396">
        <v>3.4872786950000001</v>
      </c>
      <c r="AD396">
        <v>3.6162282640000001</v>
      </c>
      <c r="AE396">
        <v>3.7498492990000001</v>
      </c>
      <c r="AF396">
        <v>3.8883932080000001</v>
      </c>
      <c r="AG396">
        <v>4.0320525470000002</v>
      </c>
      <c r="AH396">
        <v>4.18104604</v>
      </c>
      <c r="AI396">
        <v>4.335600522</v>
      </c>
      <c r="AJ396">
        <v>4.4959354080000002</v>
      </c>
      <c r="AK396">
        <v>4.662274365</v>
      </c>
      <c r="AL396">
        <v>4.8348425700000002</v>
      </c>
      <c r="AM396">
        <v>5.0119837360000004</v>
      </c>
      <c r="AN396">
        <v>5.1957316530000002</v>
      </c>
      <c r="AO396">
        <v>5.3863510049999999</v>
      </c>
      <c r="AP396">
        <v>5.5841476569999999</v>
      </c>
      <c r="AQ396">
        <v>5.7894249359999996</v>
      </c>
      <c r="AR396">
        <v>6.0024842979999997</v>
      </c>
      <c r="AS396">
        <v>6.2236744259999996</v>
      </c>
      <c r="AT396">
        <v>6.4533317879999998</v>
      </c>
      <c r="AU396">
        <v>6.6918110469999998</v>
      </c>
      <c r="AV396">
        <v>6.9395059799999999</v>
      </c>
    </row>
    <row r="397" spans="1:48" x14ac:dyDescent="0.25">
      <c r="A397" t="s">
        <v>622</v>
      </c>
      <c r="B397">
        <v>0.96116878123798499</v>
      </c>
      <c r="C397">
        <v>0.98039215686274495</v>
      </c>
      <c r="D397">
        <v>1.0000000010000001</v>
      </c>
      <c r="E397">
        <v>1.0232796200000001</v>
      </c>
      <c r="F397">
        <v>1.2012342920000001</v>
      </c>
      <c r="G397">
        <v>0.91455677349999998</v>
      </c>
      <c r="H397">
        <v>1.116510632</v>
      </c>
      <c r="I397">
        <v>1.3448254150000001</v>
      </c>
      <c r="J397">
        <v>1.492203615</v>
      </c>
      <c r="K397">
        <v>1.432269741</v>
      </c>
      <c r="L397">
        <v>1.3506593739999999</v>
      </c>
      <c r="M397">
        <v>1.1066694880000001</v>
      </c>
      <c r="N397">
        <v>1.1886491640000001</v>
      </c>
      <c r="O397">
        <v>1.2805556769999999</v>
      </c>
      <c r="P397">
        <v>1.384954765</v>
      </c>
      <c r="Q397">
        <v>1.4897938369999999</v>
      </c>
      <c r="R397">
        <v>1.6051987219999999</v>
      </c>
      <c r="S397">
        <v>1.738722455</v>
      </c>
      <c r="T397">
        <v>1.8984963429999999</v>
      </c>
      <c r="U397">
        <v>2.0756334719999998</v>
      </c>
      <c r="V397">
        <v>2.26875721</v>
      </c>
      <c r="W397">
        <v>2.4793477359999998</v>
      </c>
      <c r="X397">
        <v>2.6570165910000001</v>
      </c>
      <c r="Y397">
        <v>2.8484096870000002</v>
      </c>
      <c r="Z397">
        <v>3.054552632</v>
      </c>
      <c r="AA397">
        <v>3.276577547</v>
      </c>
      <c r="AB397">
        <v>3.5156819960000001</v>
      </c>
      <c r="AC397">
        <v>3.6490706390000001</v>
      </c>
      <c r="AD397">
        <v>3.7868108760000001</v>
      </c>
      <c r="AE397">
        <v>3.9290097899999998</v>
      </c>
      <c r="AF397">
        <v>4.0757968599999996</v>
      </c>
      <c r="AG397">
        <v>4.2272391499999999</v>
      </c>
      <c r="AH397">
        <v>4.3834308289999999</v>
      </c>
      <c r="AI397">
        <v>4.5444800990000003</v>
      </c>
      <c r="AJ397">
        <v>4.7104987700000001</v>
      </c>
      <c r="AK397">
        <v>4.881618746</v>
      </c>
      <c r="AL397">
        <v>5.0579934059999996</v>
      </c>
      <c r="AM397">
        <v>5.2352721579999999</v>
      </c>
      <c r="AN397">
        <v>5.4181007919999997</v>
      </c>
      <c r="AO397">
        <v>5.6067815830000001</v>
      </c>
      <c r="AP397">
        <v>5.8016798290000002</v>
      </c>
      <c r="AQ397">
        <v>6.0031765699999999</v>
      </c>
      <c r="AR397">
        <v>6.2116650050000004</v>
      </c>
      <c r="AS397">
        <v>6.4275950579999996</v>
      </c>
      <c r="AT397">
        <v>6.6514094579999998</v>
      </c>
      <c r="AU397">
        <v>6.8835700360000001</v>
      </c>
      <c r="AV397">
        <v>7.124575117</v>
      </c>
    </row>
    <row r="398" spans="1:48" x14ac:dyDescent="0.25">
      <c r="A398" t="s">
        <v>623</v>
      </c>
      <c r="B398">
        <v>0.96116878123798499</v>
      </c>
      <c r="C398">
        <v>0.98039215686274495</v>
      </c>
      <c r="D398">
        <v>1.0000000010000001</v>
      </c>
      <c r="E398">
        <v>1.0232796200000001</v>
      </c>
      <c r="F398">
        <v>1.2012342920000001</v>
      </c>
      <c r="G398">
        <v>0.91455677349999998</v>
      </c>
      <c r="H398">
        <v>1.116510632</v>
      </c>
      <c r="I398">
        <v>1.3448254150000001</v>
      </c>
      <c r="J398">
        <v>1.492203615</v>
      </c>
      <c r="K398">
        <v>1.432269741</v>
      </c>
      <c r="L398">
        <v>1.3506593760000001</v>
      </c>
      <c r="M398">
        <v>1.106669492</v>
      </c>
      <c r="N398">
        <v>1.1886491699999999</v>
      </c>
      <c r="O398">
        <v>1.2805556849999999</v>
      </c>
      <c r="P398">
        <v>1.384954778</v>
      </c>
      <c r="Q398">
        <v>1.489793849</v>
      </c>
      <c r="R398">
        <v>1.605198734</v>
      </c>
      <c r="S398">
        <v>1.7387224670000001</v>
      </c>
      <c r="T398">
        <v>1.89849636</v>
      </c>
      <c r="U398">
        <v>2.0756334949999999</v>
      </c>
      <c r="V398">
        <v>2.2687572390000001</v>
      </c>
      <c r="W398">
        <v>2.479347771</v>
      </c>
      <c r="X398">
        <v>2.6570166309999999</v>
      </c>
      <c r="Y398">
        <v>2.8484097319999999</v>
      </c>
      <c r="Z398">
        <v>3.0545526820000002</v>
      </c>
      <c r="AA398">
        <v>3.2765776039999999</v>
      </c>
      <c r="AB398">
        <v>3.5156820600000001</v>
      </c>
      <c r="AC398">
        <v>3.6490707069999999</v>
      </c>
      <c r="AD398">
        <v>3.7868109479999998</v>
      </c>
      <c r="AE398">
        <v>3.9290098649999998</v>
      </c>
      <c r="AF398">
        <v>4.075796939</v>
      </c>
      <c r="AG398">
        <v>4.2272392319999996</v>
      </c>
      <c r="AH398">
        <v>4.3834309139999998</v>
      </c>
      <c r="AI398">
        <v>4.5444801869999996</v>
      </c>
      <c r="AJ398">
        <v>4.7104988600000004</v>
      </c>
      <c r="AK398">
        <v>4.8816188379999996</v>
      </c>
      <c r="AL398">
        <v>5.0579934990000002</v>
      </c>
      <c r="AM398">
        <v>5.2352722509999996</v>
      </c>
      <c r="AN398">
        <v>5.4181008850000003</v>
      </c>
      <c r="AO398">
        <v>5.6067816749999997</v>
      </c>
      <c r="AP398">
        <v>5.8016799209999999</v>
      </c>
      <c r="AQ398">
        <v>6.0031766590000002</v>
      </c>
      <c r="AR398">
        <v>6.2116650929999997</v>
      </c>
      <c r="AS398">
        <v>6.4275951439999996</v>
      </c>
      <c r="AT398">
        <v>6.6514095409999996</v>
      </c>
      <c r="AU398">
        <v>6.8835701169999997</v>
      </c>
      <c r="AV398">
        <v>7.1245751950000002</v>
      </c>
    </row>
    <row r="399" spans="1:48" x14ac:dyDescent="0.25">
      <c r="A399" t="s">
        <v>624</v>
      </c>
      <c r="B399">
        <v>0.96116878123798499</v>
      </c>
      <c r="C399">
        <v>0.98039215686274495</v>
      </c>
      <c r="D399">
        <v>1.0000000010000001</v>
      </c>
      <c r="E399">
        <v>1.0232796200000001</v>
      </c>
      <c r="F399">
        <v>1.2012342920000001</v>
      </c>
      <c r="G399">
        <v>0.91455677349999998</v>
      </c>
      <c r="H399">
        <v>1.116510632</v>
      </c>
      <c r="I399">
        <v>1.3448254150000001</v>
      </c>
      <c r="J399">
        <v>1.492203615</v>
      </c>
      <c r="K399">
        <v>1.432269741</v>
      </c>
      <c r="L399">
        <v>1.3460595740000001</v>
      </c>
      <c r="M399">
        <v>1.09751445</v>
      </c>
      <c r="N399">
        <v>1.174305457</v>
      </c>
      <c r="O399">
        <v>1.2607325</v>
      </c>
      <c r="P399">
        <v>1.3560634540000001</v>
      </c>
      <c r="Q399">
        <v>1.4610035079999999</v>
      </c>
      <c r="R399">
        <v>1.5765145519999999</v>
      </c>
      <c r="S399">
        <v>1.7101066460000001</v>
      </c>
      <c r="T399">
        <v>1.857597087</v>
      </c>
      <c r="U399">
        <v>2.0201426840000001</v>
      </c>
      <c r="V399">
        <v>2.1991688389999999</v>
      </c>
      <c r="W399">
        <v>2.3962349380000001</v>
      </c>
      <c r="X399">
        <v>2.5626405299999999</v>
      </c>
      <c r="Y399">
        <v>2.741494442</v>
      </c>
      <c r="Z399">
        <v>2.9337441929999999</v>
      </c>
      <c r="AA399">
        <v>3.140456119</v>
      </c>
      <c r="AB399">
        <v>3.362778933</v>
      </c>
      <c r="AC399">
        <v>3.4872786950000001</v>
      </c>
      <c r="AD399">
        <v>3.6162282640000001</v>
      </c>
      <c r="AE399">
        <v>3.7498492990000001</v>
      </c>
      <c r="AF399">
        <v>3.8883932080000001</v>
      </c>
      <c r="AG399">
        <v>4.0320525470000002</v>
      </c>
      <c r="AH399">
        <v>4.18104604</v>
      </c>
      <c r="AI399">
        <v>4.335600522</v>
      </c>
      <c r="AJ399">
        <v>4.4959354080000002</v>
      </c>
      <c r="AK399">
        <v>4.662274365</v>
      </c>
      <c r="AL399">
        <v>4.8348425700000002</v>
      </c>
      <c r="AM399">
        <v>5.0119837360000004</v>
      </c>
      <c r="AN399">
        <v>5.1957316530000002</v>
      </c>
      <c r="AO399">
        <v>5.3863510049999999</v>
      </c>
      <c r="AP399">
        <v>5.5841476569999999</v>
      </c>
      <c r="AQ399">
        <v>5.7894249359999996</v>
      </c>
      <c r="AR399">
        <v>6.0024842979999997</v>
      </c>
      <c r="AS399">
        <v>6.2236744259999996</v>
      </c>
      <c r="AT399">
        <v>6.4533317879999998</v>
      </c>
      <c r="AU399">
        <v>6.6918110469999998</v>
      </c>
      <c r="AV399">
        <v>6.9395059799999999</v>
      </c>
    </row>
    <row r="400" spans="1:48" x14ac:dyDescent="0.25">
      <c r="A400" t="s">
        <v>625</v>
      </c>
      <c r="B400">
        <v>0.96116878123798499</v>
      </c>
      <c r="C400">
        <v>0.98039215686274495</v>
      </c>
      <c r="D400">
        <v>1.0000000010000001</v>
      </c>
      <c r="E400">
        <v>1.0232796200000001</v>
      </c>
      <c r="F400">
        <v>1.2012342920000001</v>
      </c>
      <c r="G400">
        <v>0.91455677349999998</v>
      </c>
      <c r="H400">
        <v>1.116510632</v>
      </c>
      <c r="I400">
        <v>1.3448254150000001</v>
      </c>
      <c r="J400">
        <v>1.492203615</v>
      </c>
      <c r="K400">
        <v>1.432269741</v>
      </c>
      <c r="L400">
        <v>1.3460595740000001</v>
      </c>
      <c r="M400">
        <v>1.09751445</v>
      </c>
      <c r="N400">
        <v>1.174305457</v>
      </c>
      <c r="O400">
        <v>1.2607325</v>
      </c>
      <c r="P400">
        <v>1.3560634540000001</v>
      </c>
      <c r="Q400">
        <v>1.4610035079999999</v>
      </c>
      <c r="R400">
        <v>1.5765145519999999</v>
      </c>
      <c r="S400">
        <v>1.7101066460000001</v>
      </c>
      <c r="T400">
        <v>1.857597087</v>
      </c>
      <c r="U400">
        <v>2.0201426840000001</v>
      </c>
      <c r="V400">
        <v>2.1991688389999999</v>
      </c>
      <c r="W400">
        <v>2.3962349380000001</v>
      </c>
      <c r="X400">
        <v>2.5626405299999999</v>
      </c>
      <c r="Y400">
        <v>2.741494442</v>
      </c>
      <c r="Z400">
        <v>2.9337441929999999</v>
      </c>
      <c r="AA400">
        <v>3.140456119</v>
      </c>
      <c r="AB400">
        <v>3.362778933</v>
      </c>
      <c r="AC400">
        <v>3.4872786950000001</v>
      </c>
      <c r="AD400">
        <v>3.6162282640000001</v>
      </c>
      <c r="AE400">
        <v>3.7498492990000001</v>
      </c>
      <c r="AF400">
        <v>3.8883932080000001</v>
      </c>
      <c r="AG400">
        <v>4.0320525470000002</v>
      </c>
      <c r="AH400">
        <v>4.18104604</v>
      </c>
      <c r="AI400">
        <v>4.335600522</v>
      </c>
      <c r="AJ400">
        <v>4.4959354080000002</v>
      </c>
      <c r="AK400">
        <v>4.662274365</v>
      </c>
      <c r="AL400">
        <v>4.8348425700000002</v>
      </c>
      <c r="AM400">
        <v>5.0119837360000004</v>
      </c>
      <c r="AN400">
        <v>5.1957316530000002</v>
      </c>
      <c r="AO400">
        <v>5.3863510049999999</v>
      </c>
      <c r="AP400">
        <v>5.5841476569999999</v>
      </c>
      <c r="AQ400">
        <v>5.7894249359999996</v>
      </c>
      <c r="AR400">
        <v>6.0024842979999997</v>
      </c>
      <c r="AS400">
        <v>6.2236744259999996</v>
      </c>
      <c r="AT400">
        <v>6.4533317879999998</v>
      </c>
      <c r="AU400">
        <v>6.6918110469999998</v>
      </c>
      <c r="AV400">
        <v>6.9395059799999999</v>
      </c>
    </row>
    <row r="401" spans="1:48" x14ac:dyDescent="0.25">
      <c r="A401" t="s">
        <v>626</v>
      </c>
      <c r="B401">
        <v>0.96116878123798499</v>
      </c>
      <c r="C401">
        <v>0.98039215686274495</v>
      </c>
      <c r="D401">
        <v>1.0000000010000001</v>
      </c>
      <c r="E401">
        <v>1.0232796200000001</v>
      </c>
      <c r="F401">
        <v>1.2012342920000001</v>
      </c>
      <c r="G401">
        <v>0.91455677349999998</v>
      </c>
      <c r="H401">
        <v>1.116510632</v>
      </c>
      <c r="I401">
        <v>1.3448254150000001</v>
      </c>
      <c r="J401">
        <v>1.492203615</v>
      </c>
      <c r="K401">
        <v>1.432269741</v>
      </c>
      <c r="L401">
        <v>1.3460595740000001</v>
      </c>
      <c r="M401">
        <v>1.09751445</v>
      </c>
      <c r="N401">
        <v>1.174305457</v>
      </c>
      <c r="O401">
        <v>1.2607325</v>
      </c>
      <c r="P401">
        <v>1.3560634540000001</v>
      </c>
      <c r="Q401">
        <v>1.4610035079999999</v>
      </c>
      <c r="R401">
        <v>1.5765145519999999</v>
      </c>
      <c r="S401">
        <v>1.7101066460000001</v>
      </c>
      <c r="T401">
        <v>1.857597087</v>
      </c>
      <c r="U401">
        <v>2.0201426840000001</v>
      </c>
      <c r="V401">
        <v>2.1991688389999999</v>
      </c>
      <c r="W401">
        <v>2.3962349380000001</v>
      </c>
      <c r="X401">
        <v>2.5626405299999999</v>
      </c>
      <c r="Y401">
        <v>2.741494442</v>
      </c>
      <c r="Z401">
        <v>2.9337441929999999</v>
      </c>
      <c r="AA401">
        <v>3.140456119</v>
      </c>
      <c r="AB401">
        <v>3.362778933</v>
      </c>
      <c r="AC401">
        <v>3.4872786950000001</v>
      </c>
      <c r="AD401">
        <v>3.6162282640000001</v>
      </c>
      <c r="AE401">
        <v>3.7498492990000001</v>
      </c>
      <c r="AF401">
        <v>3.8883932080000001</v>
      </c>
      <c r="AG401">
        <v>4.0320525470000002</v>
      </c>
      <c r="AH401">
        <v>4.18104604</v>
      </c>
      <c r="AI401">
        <v>4.335600522</v>
      </c>
      <c r="AJ401">
        <v>4.4959354080000002</v>
      </c>
      <c r="AK401">
        <v>4.662274365</v>
      </c>
      <c r="AL401">
        <v>4.8348425700000002</v>
      </c>
      <c r="AM401">
        <v>5.0119837360000004</v>
      </c>
      <c r="AN401">
        <v>5.1957316530000002</v>
      </c>
      <c r="AO401">
        <v>5.3863510049999999</v>
      </c>
      <c r="AP401">
        <v>5.5841476569999999</v>
      </c>
      <c r="AQ401">
        <v>5.7894249359999996</v>
      </c>
      <c r="AR401">
        <v>6.0024842979999997</v>
      </c>
      <c r="AS401">
        <v>6.2236744259999996</v>
      </c>
      <c r="AT401">
        <v>6.4533317879999998</v>
      </c>
      <c r="AU401">
        <v>6.6918110469999998</v>
      </c>
      <c r="AV401">
        <v>6.9395059799999999</v>
      </c>
    </row>
    <row r="402" spans="1:48" x14ac:dyDescent="0.25">
      <c r="A402" t="s">
        <v>428</v>
      </c>
      <c r="B402">
        <v>753.37290077413604</v>
      </c>
      <c r="C402">
        <v>765.46854638143395</v>
      </c>
      <c r="D402">
        <v>777.76137349999999</v>
      </c>
      <c r="E402">
        <v>796.42193329999998</v>
      </c>
      <c r="F402">
        <v>797.38201119999997</v>
      </c>
      <c r="G402">
        <v>762.36872240000002</v>
      </c>
      <c r="H402">
        <v>802.82139849999999</v>
      </c>
      <c r="I402">
        <v>815.94929000000002</v>
      </c>
      <c r="J402">
        <v>843.08378210000001</v>
      </c>
      <c r="K402">
        <v>814.37856079999995</v>
      </c>
      <c r="L402">
        <v>839.47612930000003</v>
      </c>
      <c r="M402">
        <v>806.77653940000005</v>
      </c>
      <c r="N402">
        <v>816.43937600000004</v>
      </c>
      <c r="O402">
        <v>837.11162920000004</v>
      </c>
      <c r="P402">
        <v>864.14231729999995</v>
      </c>
      <c r="Q402">
        <v>888.34530480000001</v>
      </c>
      <c r="R402">
        <v>910.38961600000005</v>
      </c>
      <c r="S402">
        <v>926.93906909999998</v>
      </c>
      <c r="T402">
        <v>937.74369920000004</v>
      </c>
      <c r="U402">
        <v>941.38459639999996</v>
      </c>
      <c r="V402">
        <v>942.94750199999999</v>
      </c>
      <c r="W402">
        <v>943.57152440000004</v>
      </c>
      <c r="X402">
        <v>938.50140439999996</v>
      </c>
      <c r="Y402">
        <v>931.13747880000005</v>
      </c>
      <c r="Z402">
        <v>922.96575089999999</v>
      </c>
      <c r="AA402">
        <v>915.63484530000005</v>
      </c>
      <c r="AB402">
        <v>909.29100200000005</v>
      </c>
      <c r="AC402">
        <v>900.76130990000001</v>
      </c>
      <c r="AD402">
        <v>892.49226759999999</v>
      </c>
      <c r="AE402">
        <v>886.48490049999998</v>
      </c>
      <c r="AF402">
        <v>883.78165660000002</v>
      </c>
      <c r="AG402">
        <v>883.14888689999998</v>
      </c>
      <c r="AH402">
        <v>886.21354710000003</v>
      </c>
      <c r="AI402">
        <v>892.37176139999997</v>
      </c>
      <c r="AJ402">
        <v>901.12890819999996</v>
      </c>
      <c r="AK402">
        <v>911.84785829999998</v>
      </c>
      <c r="AL402">
        <v>924.12177999999994</v>
      </c>
      <c r="AM402">
        <v>937.97377740000002</v>
      </c>
      <c r="AN402">
        <v>953.38906589999999</v>
      </c>
      <c r="AO402">
        <v>969.97658999999999</v>
      </c>
      <c r="AP402">
        <v>988.52549980000003</v>
      </c>
      <c r="AQ402">
        <v>1008.659612</v>
      </c>
      <c r="AR402">
        <v>1030.2870539999999</v>
      </c>
      <c r="AS402">
        <v>1054.538425</v>
      </c>
      <c r="AT402">
        <v>1080.3482739999999</v>
      </c>
      <c r="AU402">
        <v>1107.673436</v>
      </c>
      <c r="AV402">
        <v>1136.7062579999999</v>
      </c>
    </row>
    <row r="403" spans="1:48" x14ac:dyDescent="0.25">
      <c r="A403" t="s">
        <v>429</v>
      </c>
      <c r="B403">
        <v>1270.92268488944</v>
      </c>
      <c r="C403">
        <v>1291.32775968693</v>
      </c>
      <c r="D403">
        <v>1312.064396</v>
      </c>
      <c r="E403">
        <v>1326.4552389999999</v>
      </c>
      <c r="F403">
        <v>1310.907455</v>
      </c>
      <c r="G403">
        <v>1261.740382</v>
      </c>
      <c r="H403">
        <v>1264.4761289999999</v>
      </c>
      <c r="I403">
        <v>1303.6200100000001</v>
      </c>
      <c r="J403">
        <v>1293.735602</v>
      </c>
      <c r="K403">
        <v>1276.615037</v>
      </c>
      <c r="L403">
        <v>1289.3580710000001</v>
      </c>
      <c r="M403">
        <v>1277.637995</v>
      </c>
      <c r="N403">
        <v>1304.987907</v>
      </c>
      <c r="O403">
        <v>1338.6186110000001</v>
      </c>
      <c r="P403">
        <v>1380.533428</v>
      </c>
      <c r="Q403">
        <v>1409.35879</v>
      </c>
      <c r="R403">
        <v>1433.1183490000001</v>
      </c>
      <c r="S403">
        <v>1448.482391</v>
      </c>
      <c r="T403">
        <v>1527.904544</v>
      </c>
      <c r="U403">
        <v>1571.179564</v>
      </c>
      <c r="V403">
        <v>1579.340062</v>
      </c>
      <c r="W403">
        <v>1565.9547689999999</v>
      </c>
      <c r="X403">
        <v>1536.66632</v>
      </c>
      <c r="Y403">
        <v>1500.195725</v>
      </c>
      <c r="Z403">
        <v>1461.2170140000001</v>
      </c>
      <c r="AA403">
        <v>1422.583267</v>
      </c>
      <c r="AB403">
        <v>1385.5834669999999</v>
      </c>
      <c r="AC403">
        <v>1347.9557</v>
      </c>
      <c r="AD403">
        <v>1311.754439</v>
      </c>
      <c r="AE403">
        <v>1278.2339629999999</v>
      </c>
      <c r="AF403">
        <v>1247.6446390000001</v>
      </c>
      <c r="AG403">
        <v>1219.762457</v>
      </c>
      <c r="AH403">
        <v>1195.2627299999999</v>
      </c>
      <c r="AI403">
        <v>1173.7860450000001</v>
      </c>
      <c r="AJ403">
        <v>1154.5353239999999</v>
      </c>
      <c r="AK403">
        <v>1136.881723</v>
      </c>
      <c r="AL403">
        <v>1120.38777</v>
      </c>
      <c r="AM403">
        <v>1104.2826359999999</v>
      </c>
      <c r="AN403">
        <v>1088.590058</v>
      </c>
      <c r="AO403">
        <v>1073.192233</v>
      </c>
      <c r="AP403">
        <v>1058.0973039999999</v>
      </c>
      <c r="AQ403">
        <v>1043.121515</v>
      </c>
      <c r="AR403">
        <v>1028.3674040000001</v>
      </c>
      <c r="AS403">
        <v>1013.858446</v>
      </c>
      <c r="AT403">
        <v>999.09708929999999</v>
      </c>
      <c r="AU403">
        <v>983.79767700000002</v>
      </c>
      <c r="AV403">
        <v>967.84250410000004</v>
      </c>
    </row>
    <row r="404" spans="1:48" x14ac:dyDescent="0.25">
      <c r="A404" t="s">
        <v>430</v>
      </c>
      <c r="B404">
        <v>369.179951526428</v>
      </c>
      <c r="C404">
        <v>375.10725506282301</v>
      </c>
      <c r="D404">
        <v>381.13099570000003</v>
      </c>
      <c r="E404">
        <v>371.30649740000001</v>
      </c>
      <c r="F404">
        <v>358.81001199999997</v>
      </c>
      <c r="G404">
        <v>299.64656280000003</v>
      </c>
      <c r="H404">
        <v>317.8368213</v>
      </c>
      <c r="I404">
        <v>320.65128490000001</v>
      </c>
      <c r="J404">
        <v>317.55519429999998</v>
      </c>
      <c r="K404">
        <v>308.72565079999998</v>
      </c>
      <c r="L404">
        <v>304.45643489999998</v>
      </c>
      <c r="M404">
        <v>303.61050829999999</v>
      </c>
      <c r="N404">
        <v>306.9994299</v>
      </c>
      <c r="O404">
        <v>313.03615250000001</v>
      </c>
      <c r="P404">
        <v>320.03778829999999</v>
      </c>
      <c r="Q404">
        <v>326.2098641</v>
      </c>
      <c r="R404">
        <v>331.5585097</v>
      </c>
      <c r="S404">
        <v>334.116196</v>
      </c>
      <c r="T404">
        <v>362.45792669999997</v>
      </c>
      <c r="U404">
        <v>389.84264109999998</v>
      </c>
      <c r="V404">
        <v>405.10558500000002</v>
      </c>
      <c r="W404">
        <v>412.06622040000002</v>
      </c>
      <c r="X404">
        <v>413.60553850000002</v>
      </c>
      <c r="Y404">
        <v>412.34232839999999</v>
      </c>
      <c r="Z404">
        <v>409.6121503</v>
      </c>
      <c r="AA404">
        <v>406.21697019999999</v>
      </c>
      <c r="AB404">
        <v>401.99865579999999</v>
      </c>
      <c r="AC404">
        <v>398.87287350000003</v>
      </c>
      <c r="AD404">
        <v>394.90966630000003</v>
      </c>
      <c r="AE404">
        <v>390.60369329999997</v>
      </c>
      <c r="AF404">
        <v>386.43103710000003</v>
      </c>
      <c r="AG404">
        <v>382.42259469999999</v>
      </c>
      <c r="AH404">
        <v>379.00506009999998</v>
      </c>
      <c r="AI404">
        <v>376.4006746</v>
      </c>
      <c r="AJ404">
        <v>374.37404700000002</v>
      </c>
      <c r="AK404">
        <v>372.78058820000001</v>
      </c>
      <c r="AL404">
        <v>371.46701569999999</v>
      </c>
      <c r="AM404">
        <v>370.38245439999997</v>
      </c>
      <c r="AN404">
        <v>369.4538417</v>
      </c>
      <c r="AO404">
        <v>368.5950977</v>
      </c>
      <c r="AP404">
        <v>367.84117529999997</v>
      </c>
      <c r="AQ404">
        <v>367.10502860000003</v>
      </c>
      <c r="AR404">
        <v>366.40750659999998</v>
      </c>
      <c r="AS404">
        <v>365.8054267</v>
      </c>
      <c r="AT404">
        <v>365.1026377</v>
      </c>
      <c r="AU404">
        <v>364.19434059999998</v>
      </c>
      <c r="AV404">
        <v>367.26941440000002</v>
      </c>
    </row>
    <row r="405" spans="1:48" x14ac:dyDescent="0.25">
      <c r="A405" t="s">
        <v>431</v>
      </c>
      <c r="B405">
        <v>176.87301867405199</v>
      </c>
      <c r="C405">
        <v>179.71277220006201</v>
      </c>
      <c r="D405">
        <v>182.59861269999999</v>
      </c>
      <c r="E405">
        <v>184.28332420000001</v>
      </c>
      <c r="F405">
        <v>175.73703750000001</v>
      </c>
      <c r="G405">
        <v>147.35240490000001</v>
      </c>
      <c r="H405">
        <v>152.14571480000001</v>
      </c>
      <c r="I405">
        <v>172.961229</v>
      </c>
      <c r="J405">
        <v>164.68095460000001</v>
      </c>
      <c r="K405">
        <v>159.62718839999999</v>
      </c>
      <c r="L405">
        <v>160.19568380000001</v>
      </c>
      <c r="M405">
        <v>154.25297180000001</v>
      </c>
      <c r="N405">
        <v>155.71349739999999</v>
      </c>
      <c r="O405">
        <v>157.84790720000001</v>
      </c>
      <c r="P405">
        <v>160.98089680000001</v>
      </c>
      <c r="Q405">
        <v>164.49925859999999</v>
      </c>
      <c r="R405">
        <v>167.98116949999999</v>
      </c>
      <c r="S405">
        <v>170.321383</v>
      </c>
      <c r="T405">
        <v>173.4277629</v>
      </c>
      <c r="U405">
        <v>174.23765499999999</v>
      </c>
      <c r="V405">
        <v>173.27608480000001</v>
      </c>
      <c r="W405">
        <v>171.36235429999999</v>
      </c>
      <c r="X405">
        <v>168.7355877</v>
      </c>
      <c r="Y405">
        <v>165.96193030000001</v>
      </c>
      <c r="Z405">
        <v>163.17882979999999</v>
      </c>
      <c r="AA405">
        <v>160.70661039999999</v>
      </c>
      <c r="AB405">
        <v>158.43564810000001</v>
      </c>
      <c r="AC405">
        <v>156.42338580000001</v>
      </c>
      <c r="AD405">
        <v>154.39593009999999</v>
      </c>
      <c r="AE405">
        <v>152.5548091</v>
      </c>
      <c r="AF405">
        <v>151.10929569999999</v>
      </c>
      <c r="AG405">
        <v>149.6963465</v>
      </c>
      <c r="AH405">
        <v>148.68836999999999</v>
      </c>
      <c r="AI405">
        <v>147.97154710000001</v>
      </c>
      <c r="AJ405">
        <v>147.48975300000001</v>
      </c>
      <c r="AK405">
        <v>147.12647229999999</v>
      </c>
      <c r="AL405">
        <v>146.78821400000001</v>
      </c>
      <c r="AM405">
        <v>146.55511619999999</v>
      </c>
      <c r="AN405">
        <v>146.35446640000001</v>
      </c>
      <c r="AO405">
        <v>146.0613501</v>
      </c>
      <c r="AP405">
        <v>145.8263494</v>
      </c>
      <c r="AQ405">
        <v>145.53900960000001</v>
      </c>
      <c r="AR405">
        <v>145.1350295</v>
      </c>
      <c r="AS405">
        <v>144.8065306</v>
      </c>
      <c r="AT405">
        <v>144.33241520000001</v>
      </c>
      <c r="AU405">
        <v>143.6871792</v>
      </c>
      <c r="AV405">
        <v>142.91392070000001</v>
      </c>
    </row>
    <row r="406" spans="1:48" x14ac:dyDescent="0.25">
      <c r="A406" t="s">
        <v>432</v>
      </c>
      <c r="B406">
        <v>292.20482710052897</v>
      </c>
      <c r="C406">
        <v>296.89627011595701</v>
      </c>
      <c r="D406">
        <v>301.6640165</v>
      </c>
      <c r="E406">
        <v>305.2301617</v>
      </c>
      <c r="F406">
        <v>292.83002959999999</v>
      </c>
      <c r="G406">
        <v>242.37475459999999</v>
      </c>
      <c r="H406">
        <v>251.23751340000001</v>
      </c>
      <c r="I406">
        <v>290.38072840000001</v>
      </c>
      <c r="J406">
        <v>275.97624350000001</v>
      </c>
      <c r="K406">
        <v>266.67031980000002</v>
      </c>
      <c r="L406">
        <v>266.66485410000001</v>
      </c>
      <c r="M406">
        <v>252.79833379999999</v>
      </c>
      <c r="N406">
        <v>259.63737880000002</v>
      </c>
      <c r="O406">
        <v>260.38777240000002</v>
      </c>
      <c r="P406">
        <v>264.23834119999998</v>
      </c>
      <c r="Q406">
        <v>269.62980649999997</v>
      </c>
      <c r="R406">
        <v>275.27311409999999</v>
      </c>
      <c r="S406">
        <v>279.86229889999998</v>
      </c>
      <c r="T406">
        <v>312.47713750000003</v>
      </c>
      <c r="U406">
        <v>337.82689449999998</v>
      </c>
      <c r="V406">
        <v>357.74867</v>
      </c>
      <c r="W406">
        <v>371.45830649999999</v>
      </c>
      <c r="X406">
        <v>379.97286129999998</v>
      </c>
      <c r="Y406">
        <v>387.16177959999999</v>
      </c>
      <c r="Z406">
        <v>391.26803619999998</v>
      </c>
      <c r="AA406">
        <v>396.3891271</v>
      </c>
      <c r="AB406">
        <v>398.87671410000002</v>
      </c>
      <c r="AC406">
        <v>403.98136210000001</v>
      </c>
      <c r="AD406">
        <v>405.1778382</v>
      </c>
      <c r="AE406">
        <v>405.67246110000002</v>
      </c>
      <c r="AF406">
        <v>410.44019250000002</v>
      </c>
      <c r="AG406">
        <v>409.97094529999998</v>
      </c>
      <c r="AH406">
        <v>412.3674178</v>
      </c>
      <c r="AI406">
        <v>414.12012579999998</v>
      </c>
      <c r="AJ406">
        <v>416.85968609999998</v>
      </c>
      <c r="AK406">
        <v>419.17485099999999</v>
      </c>
      <c r="AL406">
        <v>420.06751070000001</v>
      </c>
      <c r="AM406">
        <v>422.50726750000001</v>
      </c>
      <c r="AN406">
        <v>425.47209229999999</v>
      </c>
      <c r="AO406">
        <v>426.00525800000003</v>
      </c>
      <c r="AP406">
        <v>428.6122436</v>
      </c>
      <c r="AQ406">
        <v>430.75768040000003</v>
      </c>
      <c r="AR406">
        <v>429.91368790000001</v>
      </c>
      <c r="AS406">
        <v>432.0050627</v>
      </c>
      <c r="AT406">
        <v>432.63295340000002</v>
      </c>
      <c r="AU406">
        <v>432.54068960000001</v>
      </c>
      <c r="AV406">
        <v>432.41331750000001</v>
      </c>
    </row>
    <row r="407" spans="1:48" x14ac:dyDescent="0.25">
      <c r="A407" t="s">
        <v>433</v>
      </c>
      <c r="B407">
        <v>620.81316194977103</v>
      </c>
      <c r="C407">
        <v>630.780518072581</v>
      </c>
      <c r="D407">
        <v>640.90932429999998</v>
      </c>
      <c r="E407">
        <v>643.28878520000001</v>
      </c>
      <c r="F407">
        <v>625.53898839999999</v>
      </c>
      <c r="G407">
        <v>543.32659869999998</v>
      </c>
      <c r="H407">
        <v>572.59317199999998</v>
      </c>
      <c r="I407">
        <v>563.03399520000005</v>
      </c>
      <c r="J407">
        <v>543.03862409999999</v>
      </c>
      <c r="K407">
        <v>541.92570409999996</v>
      </c>
      <c r="L407">
        <v>529.5243031</v>
      </c>
      <c r="M407">
        <v>523.58370460000003</v>
      </c>
      <c r="N407">
        <v>520.69932770000003</v>
      </c>
      <c r="O407">
        <v>522.3010286</v>
      </c>
      <c r="P407">
        <v>527.50989370000002</v>
      </c>
      <c r="Q407">
        <v>534.08845970000004</v>
      </c>
      <c r="R407">
        <v>540.67011920000004</v>
      </c>
      <c r="S407">
        <v>544.25105010000004</v>
      </c>
      <c r="T407">
        <v>555.77123319999998</v>
      </c>
      <c r="U407">
        <v>557.104422</v>
      </c>
      <c r="V407">
        <v>553.31888089999995</v>
      </c>
      <c r="W407">
        <v>546.64753770000004</v>
      </c>
      <c r="X407">
        <v>537.74557949999996</v>
      </c>
      <c r="Y407">
        <v>528.18046670000001</v>
      </c>
      <c r="Z407">
        <v>518.49611789999994</v>
      </c>
      <c r="AA407">
        <v>509.43797949999998</v>
      </c>
      <c r="AB407">
        <v>501.03783600000003</v>
      </c>
      <c r="AC407">
        <v>493.26073689999998</v>
      </c>
      <c r="AD407">
        <v>485.70324240000002</v>
      </c>
      <c r="AE407">
        <v>478.8671665</v>
      </c>
      <c r="AF407">
        <v>473.06037090000001</v>
      </c>
      <c r="AG407">
        <v>467.8674226</v>
      </c>
      <c r="AH407">
        <v>463.83164369999997</v>
      </c>
      <c r="AI407">
        <v>461.0114284</v>
      </c>
      <c r="AJ407">
        <v>459.04729420000001</v>
      </c>
      <c r="AK407">
        <v>457.69653770000002</v>
      </c>
      <c r="AL407">
        <v>456.92276299999997</v>
      </c>
      <c r="AM407">
        <v>456.5365152</v>
      </c>
      <c r="AN407">
        <v>456.34900720000002</v>
      </c>
      <c r="AO407">
        <v>456.22109499999999</v>
      </c>
      <c r="AP407">
        <v>456.26129609999998</v>
      </c>
      <c r="AQ407">
        <v>456.29666259999999</v>
      </c>
      <c r="AR407">
        <v>456.33220740000002</v>
      </c>
      <c r="AS407">
        <v>456.48232109999998</v>
      </c>
      <c r="AT407">
        <v>456.39276339999998</v>
      </c>
      <c r="AU407">
        <v>455.90601750000002</v>
      </c>
      <c r="AV407">
        <v>454.975233</v>
      </c>
    </row>
    <row r="408" spans="1:48" x14ac:dyDescent="0.25">
      <c r="A408" t="s">
        <v>434</v>
      </c>
      <c r="B408">
        <v>337.37211440568399</v>
      </c>
      <c r="C408">
        <v>342.78873282857001</v>
      </c>
      <c r="D408">
        <v>348.293274</v>
      </c>
      <c r="E408">
        <v>351.57820720000001</v>
      </c>
      <c r="F408">
        <v>363.05934489999999</v>
      </c>
      <c r="G408">
        <v>328.41497900000002</v>
      </c>
      <c r="H408">
        <v>342.414017</v>
      </c>
      <c r="I408">
        <v>355.60918049999998</v>
      </c>
      <c r="J408">
        <v>358.15433239999999</v>
      </c>
      <c r="K408">
        <v>360.86570039999998</v>
      </c>
      <c r="L408">
        <v>356.10253560000001</v>
      </c>
      <c r="M408">
        <v>349.33084960000002</v>
      </c>
      <c r="N408">
        <v>348.73298640000002</v>
      </c>
      <c r="O408">
        <v>352.8250792</v>
      </c>
      <c r="P408">
        <v>360.01139699999999</v>
      </c>
      <c r="Q408">
        <v>368.5991765</v>
      </c>
      <c r="R408">
        <v>377.3942571</v>
      </c>
      <c r="S408">
        <v>383.45100239999999</v>
      </c>
      <c r="T408">
        <v>388.77559000000002</v>
      </c>
      <c r="U408">
        <v>389.48611920000002</v>
      </c>
      <c r="V408">
        <v>386.89408839999999</v>
      </c>
      <c r="W408">
        <v>382.41041899999999</v>
      </c>
      <c r="X408">
        <v>375.85545660000002</v>
      </c>
      <c r="Y408">
        <v>368.29813309999997</v>
      </c>
      <c r="Z408">
        <v>360.35419780000001</v>
      </c>
      <c r="AA408">
        <v>352.65985330000001</v>
      </c>
      <c r="AB408">
        <v>345.34705380000003</v>
      </c>
      <c r="AC408">
        <v>338.26610030000001</v>
      </c>
      <c r="AD408">
        <v>331.30131599999999</v>
      </c>
      <c r="AE408">
        <v>324.8366699</v>
      </c>
      <c r="AF408">
        <v>319.13124640000001</v>
      </c>
      <c r="AG408">
        <v>313.95102100000003</v>
      </c>
      <c r="AH408">
        <v>309.74685019999998</v>
      </c>
      <c r="AI408">
        <v>306.41934650000002</v>
      </c>
      <c r="AJ408">
        <v>303.72425509999999</v>
      </c>
      <c r="AK408">
        <v>301.44786119999998</v>
      </c>
      <c r="AL408">
        <v>299.42633469999998</v>
      </c>
      <c r="AM408">
        <v>297.6243523</v>
      </c>
      <c r="AN408">
        <v>295.93827970000001</v>
      </c>
      <c r="AO408">
        <v>294.22542989999999</v>
      </c>
      <c r="AP408">
        <v>292.58954269999998</v>
      </c>
      <c r="AQ408">
        <v>290.91340350000002</v>
      </c>
      <c r="AR408">
        <v>289.17435990000001</v>
      </c>
      <c r="AS408">
        <v>287.51486999999997</v>
      </c>
      <c r="AT408">
        <v>285.65025960000003</v>
      </c>
      <c r="AU408">
        <v>283.47827230000001</v>
      </c>
      <c r="AV408">
        <v>281.02979759999999</v>
      </c>
    </row>
    <row r="409" spans="1:48" x14ac:dyDescent="0.25">
      <c r="A409" t="s">
        <v>435</v>
      </c>
      <c r="B409">
        <v>396.95075866824499</v>
      </c>
      <c r="C409">
        <v>403.32393149602501</v>
      </c>
      <c r="D409">
        <v>409.80080249999997</v>
      </c>
      <c r="E409">
        <v>414.52392409999999</v>
      </c>
      <c r="F409">
        <v>432.6274019</v>
      </c>
      <c r="G409">
        <v>387.10711329999998</v>
      </c>
      <c r="H409">
        <v>408.43806990000002</v>
      </c>
      <c r="I409">
        <v>434.42279530000002</v>
      </c>
      <c r="J409">
        <v>449.54658460000002</v>
      </c>
      <c r="K409">
        <v>456.16206099999999</v>
      </c>
      <c r="L409">
        <v>452.08826790000001</v>
      </c>
      <c r="M409">
        <v>437.2760945</v>
      </c>
      <c r="N409">
        <v>439.32431639999999</v>
      </c>
      <c r="O409">
        <v>446.28058370000002</v>
      </c>
      <c r="P409">
        <v>455.23672199999999</v>
      </c>
      <c r="Q409">
        <v>464.51851679999999</v>
      </c>
      <c r="R409">
        <v>473.1519472</v>
      </c>
      <c r="S409">
        <v>478.792036</v>
      </c>
      <c r="T409">
        <v>561.58316790000003</v>
      </c>
      <c r="U409">
        <v>644.4039904</v>
      </c>
      <c r="V409">
        <v>707.0189719</v>
      </c>
      <c r="W409">
        <v>749.11987060000001</v>
      </c>
      <c r="X409">
        <v>774.74833679999995</v>
      </c>
      <c r="Y409">
        <v>788.62799649999999</v>
      </c>
      <c r="Z409">
        <v>794.50921770000002</v>
      </c>
      <c r="AA409">
        <v>795.08341380000002</v>
      </c>
      <c r="AB409">
        <v>792.14636840000003</v>
      </c>
      <c r="AC409">
        <v>789.70028100000002</v>
      </c>
      <c r="AD409">
        <v>787.6647802</v>
      </c>
      <c r="AE409">
        <v>786.03187609999998</v>
      </c>
      <c r="AF409">
        <v>784.7206688</v>
      </c>
      <c r="AG409">
        <v>783.72516589999998</v>
      </c>
      <c r="AH409">
        <v>783.42679420000002</v>
      </c>
      <c r="AI409">
        <v>783.66836609999996</v>
      </c>
      <c r="AJ409">
        <v>784.22882319999997</v>
      </c>
      <c r="AK409">
        <v>784.95449980000001</v>
      </c>
      <c r="AL409">
        <v>785.78494990000002</v>
      </c>
      <c r="AM409">
        <v>786.76909980000005</v>
      </c>
      <c r="AN409">
        <v>787.84319479999999</v>
      </c>
      <c r="AO409">
        <v>788.91616880000004</v>
      </c>
      <c r="AP409">
        <v>789.93332239999995</v>
      </c>
      <c r="AQ409">
        <v>790.87886890000004</v>
      </c>
      <c r="AR409">
        <v>791.79175410000005</v>
      </c>
      <c r="AS409">
        <v>792.60920850000002</v>
      </c>
      <c r="AT409">
        <v>793.15907079999999</v>
      </c>
      <c r="AU409">
        <v>793.28629479999995</v>
      </c>
      <c r="AV409">
        <v>792.85106459999997</v>
      </c>
    </row>
    <row r="410" spans="1:48" x14ac:dyDescent="0.25">
      <c r="A410" t="s">
        <v>436</v>
      </c>
      <c r="B410">
        <v>384.45881432145399</v>
      </c>
      <c r="C410">
        <v>390.63142494211201</v>
      </c>
      <c r="D410">
        <v>396.9036954</v>
      </c>
      <c r="E410">
        <v>407.89992130000002</v>
      </c>
      <c r="F410">
        <v>398.10689209999998</v>
      </c>
      <c r="G410">
        <v>335.82157260000002</v>
      </c>
      <c r="H410">
        <v>354.3466742</v>
      </c>
      <c r="I410">
        <v>367.23401180000002</v>
      </c>
      <c r="J410">
        <v>350.14649470000001</v>
      </c>
      <c r="K410">
        <v>330.3514505</v>
      </c>
      <c r="L410">
        <v>319.88579770000001</v>
      </c>
      <c r="M410">
        <v>325.74857009999999</v>
      </c>
      <c r="N410">
        <v>329.93070310000002</v>
      </c>
      <c r="O410">
        <v>333.10522429999997</v>
      </c>
      <c r="P410">
        <v>336.79344400000002</v>
      </c>
      <c r="Q410">
        <v>340.36272250000002</v>
      </c>
      <c r="R410">
        <v>343.42225200000001</v>
      </c>
      <c r="S410">
        <v>345.12364680000002</v>
      </c>
      <c r="T410">
        <v>317.08357910000001</v>
      </c>
      <c r="U410">
        <v>293.75360139999998</v>
      </c>
      <c r="V410">
        <v>275.21159060000002</v>
      </c>
      <c r="W410">
        <v>259.85086569999999</v>
      </c>
      <c r="X410">
        <v>247.00072539999999</v>
      </c>
      <c r="Y410">
        <v>236.6365964</v>
      </c>
      <c r="Z410">
        <v>227.911677</v>
      </c>
      <c r="AA410">
        <v>220.99231739999999</v>
      </c>
      <c r="AB410">
        <v>215.01654740000001</v>
      </c>
      <c r="AC410">
        <v>210.92264599999999</v>
      </c>
      <c r="AD410">
        <v>207.27624969999999</v>
      </c>
      <c r="AE410">
        <v>204.3789056</v>
      </c>
      <c r="AF410">
        <v>202.72196</v>
      </c>
      <c r="AG410">
        <v>201.00625579999999</v>
      </c>
      <c r="AH410">
        <v>200.1349069</v>
      </c>
      <c r="AI410">
        <v>199.86411440000001</v>
      </c>
      <c r="AJ410">
        <v>200.1854835</v>
      </c>
      <c r="AK410">
        <v>200.87683419999999</v>
      </c>
      <c r="AL410">
        <v>201.749707</v>
      </c>
      <c r="AM410">
        <v>203.1797402</v>
      </c>
      <c r="AN410">
        <v>204.95635859999999</v>
      </c>
      <c r="AO410">
        <v>206.7350702</v>
      </c>
      <c r="AP410">
        <v>208.9896986</v>
      </c>
      <c r="AQ410">
        <v>211.38701900000001</v>
      </c>
      <c r="AR410">
        <v>213.69449030000001</v>
      </c>
      <c r="AS410">
        <v>216.545052</v>
      </c>
      <c r="AT410">
        <v>219.41200889999999</v>
      </c>
      <c r="AU410">
        <v>222.34169299999999</v>
      </c>
      <c r="AV410">
        <v>226.47447109999999</v>
      </c>
    </row>
    <row r="411" spans="1:48" x14ac:dyDescent="0.25">
      <c r="A411" t="s">
        <v>437</v>
      </c>
      <c r="B411">
        <v>499.76197395562502</v>
      </c>
      <c r="C411">
        <v>507.78581410007399</v>
      </c>
      <c r="D411">
        <v>515.93971169999998</v>
      </c>
      <c r="E411">
        <v>516.3622934</v>
      </c>
      <c r="F411">
        <v>505.43890260000001</v>
      </c>
      <c r="G411">
        <v>401.8228891</v>
      </c>
      <c r="H411">
        <v>443.49803470000001</v>
      </c>
      <c r="I411">
        <v>468.87817560000002</v>
      </c>
      <c r="J411">
        <v>447.7207775</v>
      </c>
      <c r="K411">
        <v>432.76574260000001</v>
      </c>
      <c r="L411">
        <v>426.33297590000001</v>
      </c>
      <c r="M411">
        <v>406.26489370000002</v>
      </c>
      <c r="N411">
        <v>406.08097830000003</v>
      </c>
      <c r="O411">
        <v>408.07094530000001</v>
      </c>
      <c r="P411">
        <v>412.08755710000003</v>
      </c>
      <c r="Q411">
        <v>416.7955101</v>
      </c>
      <c r="R411">
        <v>421.19393719999999</v>
      </c>
      <c r="S411">
        <v>426.03923959999997</v>
      </c>
      <c r="T411">
        <v>527.08566169999995</v>
      </c>
      <c r="U411">
        <v>575.13934959999995</v>
      </c>
      <c r="V411">
        <v>595.19452430000001</v>
      </c>
      <c r="W411">
        <v>601.80468880000001</v>
      </c>
      <c r="X411">
        <v>601.48851569999999</v>
      </c>
      <c r="Y411">
        <v>598.1447885</v>
      </c>
      <c r="Z411">
        <v>592.99507189999997</v>
      </c>
      <c r="AA411">
        <v>587.50140710000005</v>
      </c>
      <c r="AB411">
        <v>581.5299741</v>
      </c>
      <c r="AC411">
        <v>578.46750520000001</v>
      </c>
      <c r="AD411">
        <v>575.0848072</v>
      </c>
      <c r="AE411">
        <v>571.61668280000004</v>
      </c>
      <c r="AF411">
        <v>568.79414710000003</v>
      </c>
      <c r="AG411">
        <v>565.29304279999997</v>
      </c>
      <c r="AH411">
        <v>562.44763409999996</v>
      </c>
      <c r="AI411">
        <v>560.15831079999998</v>
      </c>
      <c r="AJ411">
        <v>558.32608210000001</v>
      </c>
      <c r="AK411">
        <v>556.67867130000002</v>
      </c>
      <c r="AL411">
        <v>554.97704329999999</v>
      </c>
      <c r="AM411">
        <v>553.75322879999999</v>
      </c>
      <c r="AN411">
        <v>552.69372250000004</v>
      </c>
      <c r="AO411">
        <v>551.36077939999996</v>
      </c>
      <c r="AP411">
        <v>550.36852209999995</v>
      </c>
      <c r="AQ411">
        <v>549.2638882</v>
      </c>
      <c r="AR411">
        <v>547.7948811</v>
      </c>
      <c r="AS411">
        <v>546.78521220000005</v>
      </c>
      <c r="AT411">
        <v>545.46744760000001</v>
      </c>
      <c r="AU411">
        <v>543.86922530000004</v>
      </c>
      <c r="AV411">
        <v>542.44360529999994</v>
      </c>
    </row>
    <row r="412" spans="1:48" x14ac:dyDescent="0.25">
      <c r="A412" t="s">
        <v>438</v>
      </c>
      <c r="B412">
        <v>248.95726409910901</v>
      </c>
      <c r="C412">
        <v>252.954353501729</v>
      </c>
      <c r="D412">
        <v>257.01614289999998</v>
      </c>
      <c r="E412">
        <v>255.7153864</v>
      </c>
      <c r="F412">
        <v>243.0157451</v>
      </c>
      <c r="G412">
        <v>201.29461610000001</v>
      </c>
      <c r="H412">
        <v>218.40552539999999</v>
      </c>
      <c r="I412">
        <v>221.91809190000001</v>
      </c>
      <c r="J412">
        <v>214.22119040000001</v>
      </c>
      <c r="K412">
        <v>209.51702900000001</v>
      </c>
      <c r="L412">
        <v>212.09216509999999</v>
      </c>
      <c r="M412">
        <v>202.13631770000001</v>
      </c>
      <c r="N412">
        <v>203.3117436</v>
      </c>
      <c r="O412">
        <v>205.37656079999999</v>
      </c>
      <c r="P412">
        <v>208.26338369999999</v>
      </c>
      <c r="Q412">
        <v>210.41937419999999</v>
      </c>
      <c r="R412">
        <v>212.14720700000001</v>
      </c>
      <c r="S412">
        <v>212.96995329999999</v>
      </c>
      <c r="T412">
        <v>210.06792859999999</v>
      </c>
      <c r="U412">
        <v>204.70584640000001</v>
      </c>
      <c r="V412">
        <v>198.44675580000001</v>
      </c>
      <c r="W412">
        <v>191.94814389999999</v>
      </c>
      <c r="X412">
        <v>185.25275439999999</v>
      </c>
      <c r="Y412">
        <v>178.8182808</v>
      </c>
      <c r="Z412">
        <v>172.77894330000001</v>
      </c>
      <c r="AA412">
        <v>167.28942910000001</v>
      </c>
      <c r="AB412">
        <v>162.30060700000001</v>
      </c>
      <c r="AC412">
        <v>157.66261170000001</v>
      </c>
      <c r="AD412">
        <v>153.36686259999999</v>
      </c>
      <c r="AE412">
        <v>149.51094800000001</v>
      </c>
      <c r="AF412">
        <v>146.1536399</v>
      </c>
      <c r="AG412">
        <v>143.12706679999999</v>
      </c>
      <c r="AH412">
        <v>140.56170779999999</v>
      </c>
      <c r="AI412">
        <v>138.38462380000001</v>
      </c>
      <c r="AJ412">
        <v>136.5299785</v>
      </c>
      <c r="AK412">
        <v>134.91847340000001</v>
      </c>
      <c r="AL412">
        <v>133.48678649999999</v>
      </c>
      <c r="AM412">
        <v>132.19488250000001</v>
      </c>
      <c r="AN412">
        <v>131.0184466</v>
      </c>
      <c r="AO412">
        <v>129.9027523</v>
      </c>
      <c r="AP412">
        <v>128.8861689</v>
      </c>
      <c r="AQ412">
        <v>127.9189239</v>
      </c>
      <c r="AR412">
        <v>126.97386880000001</v>
      </c>
      <c r="AS412">
        <v>126.1088776</v>
      </c>
      <c r="AT412">
        <v>125.2350422</v>
      </c>
      <c r="AU412">
        <v>124.3300777</v>
      </c>
      <c r="AV412">
        <v>123.4063299</v>
      </c>
    </row>
    <row r="413" spans="1:48" x14ac:dyDescent="0.25">
      <c r="A413" t="s">
        <v>439</v>
      </c>
      <c r="B413">
        <v>2804.3032711324199</v>
      </c>
      <c r="C413">
        <v>2849.32726722805</v>
      </c>
      <c r="D413">
        <v>2895.0814489999998</v>
      </c>
      <c r="E413">
        <v>2947.5200399999999</v>
      </c>
      <c r="F413">
        <v>2962.9903749999999</v>
      </c>
      <c r="G413">
        <v>2600.3587900000002</v>
      </c>
      <c r="H413">
        <v>2663.5453189999998</v>
      </c>
      <c r="I413">
        <v>2765.8326579999998</v>
      </c>
      <c r="J413">
        <v>2772.7599070000001</v>
      </c>
      <c r="K413">
        <v>2716.4830630000001</v>
      </c>
      <c r="L413">
        <v>2706.7271340000002</v>
      </c>
      <c r="M413">
        <v>2662.5188349999999</v>
      </c>
      <c r="N413">
        <v>2679.3009609999999</v>
      </c>
      <c r="O413">
        <v>2726.3938870000002</v>
      </c>
      <c r="P413">
        <v>2799.6022419999999</v>
      </c>
      <c r="Q413">
        <v>2856.6753060000001</v>
      </c>
      <c r="R413">
        <v>2904.251244</v>
      </c>
      <c r="S413">
        <v>2940.9983480000001</v>
      </c>
      <c r="T413">
        <v>3366.095613</v>
      </c>
      <c r="U413">
        <v>3589.0492559999998</v>
      </c>
      <c r="V413">
        <v>3711.2799599999998</v>
      </c>
      <c r="W413">
        <v>3751.4785459999998</v>
      </c>
      <c r="X413">
        <v>3732.3844020000001</v>
      </c>
      <c r="Y413">
        <v>3689.2041760000002</v>
      </c>
      <c r="Z413">
        <v>3630.781097</v>
      </c>
      <c r="AA413">
        <v>3569.3948999999998</v>
      </c>
      <c r="AB413">
        <v>3505.9296720000002</v>
      </c>
      <c r="AC413">
        <v>3448.7266500000001</v>
      </c>
      <c r="AD413">
        <v>3387.4650879999999</v>
      </c>
      <c r="AE413">
        <v>3329.9569329999999</v>
      </c>
      <c r="AF413">
        <v>3281.2124450000001</v>
      </c>
      <c r="AG413">
        <v>3229.7367599999998</v>
      </c>
      <c r="AH413">
        <v>3181.2441140000001</v>
      </c>
      <c r="AI413">
        <v>3144.7454269999998</v>
      </c>
      <c r="AJ413">
        <v>3113.0647779999999</v>
      </c>
      <c r="AK413">
        <v>3084.1084169999999</v>
      </c>
      <c r="AL413">
        <v>3054.8581989999998</v>
      </c>
      <c r="AM413">
        <v>3030.3688809999999</v>
      </c>
      <c r="AN413">
        <v>3006.6478830000001</v>
      </c>
      <c r="AO413">
        <v>2981.8117739999998</v>
      </c>
      <c r="AP413">
        <v>2959.8979159999999</v>
      </c>
      <c r="AQ413">
        <v>2936.5326920000002</v>
      </c>
      <c r="AR413">
        <v>2912.0804710000002</v>
      </c>
      <c r="AS413">
        <v>2892.0541370000001</v>
      </c>
      <c r="AT413">
        <v>2870.80953</v>
      </c>
      <c r="AU413">
        <v>2848.609363</v>
      </c>
      <c r="AV413">
        <v>2827.8973700000001</v>
      </c>
    </row>
    <row r="414" spans="1:48" x14ac:dyDescent="0.25">
      <c r="A414" t="s">
        <v>440</v>
      </c>
      <c r="B414">
        <v>543.95729852513</v>
      </c>
      <c r="C414">
        <v>552.69070890092496</v>
      </c>
      <c r="D414">
        <v>561.56623009999998</v>
      </c>
      <c r="E414">
        <v>583.68808369999999</v>
      </c>
      <c r="F414">
        <v>586.17127749999997</v>
      </c>
      <c r="G414">
        <v>511.87857209999999</v>
      </c>
      <c r="H414">
        <v>511.75557880000002</v>
      </c>
      <c r="I414">
        <v>542.56223409999996</v>
      </c>
      <c r="J414">
        <v>554.25230929999998</v>
      </c>
      <c r="K414">
        <v>559.21617049999998</v>
      </c>
      <c r="L414">
        <v>538.29455940000003</v>
      </c>
      <c r="M414">
        <v>501.1308368</v>
      </c>
      <c r="N414">
        <v>530.95897579999996</v>
      </c>
      <c r="O414">
        <v>537.76637019999998</v>
      </c>
      <c r="P414">
        <v>552.57787010000004</v>
      </c>
      <c r="Q414">
        <v>571.49790210000003</v>
      </c>
      <c r="R414">
        <v>591.30134529999998</v>
      </c>
      <c r="S414">
        <v>610.58670029999996</v>
      </c>
      <c r="T414">
        <v>643.7475412</v>
      </c>
      <c r="U414">
        <v>660.30064070000003</v>
      </c>
      <c r="V414">
        <v>682.46299739999995</v>
      </c>
      <c r="W414">
        <v>702.86411009999995</v>
      </c>
      <c r="X414">
        <v>716.09245650000003</v>
      </c>
      <c r="Y414">
        <v>730.24068190000003</v>
      </c>
      <c r="Z414">
        <v>738.6152247</v>
      </c>
      <c r="AA414">
        <v>751.74902740000005</v>
      </c>
      <c r="AB414">
        <v>758.82262200000002</v>
      </c>
      <c r="AC414">
        <v>771.22470050000004</v>
      </c>
      <c r="AD414">
        <v>772.61865020000005</v>
      </c>
      <c r="AE414">
        <v>772.68850989999999</v>
      </c>
      <c r="AF414">
        <v>785.83424279999997</v>
      </c>
      <c r="AG414">
        <v>785.01255590000005</v>
      </c>
      <c r="AH414">
        <v>793.09518839999998</v>
      </c>
      <c r="AI414">
        <v>799.77343380000002</v>
      </c>
      <c r="AJ414">
        <v>810.03518859999997</v>
      </c>
      <c r="AK414">
        <v>819.91710650000005</v>
      </c>
      <c r="AL414">
        <v>826.58557859999996</v>
      </c>
      <c r="AM414">
        <v>838.97983580000005</v>
      </c>
      <c r="AN414">
        <v>854.42087379999998</v>
      </c>
      <c r="AO414">
        <v>863.94161380000003</v>
      </c>
      <c r="AP414">
        <v>881.69252930000005</v>
      </c>
      <c r="AQ414">
        <v>900.09590300000002</v>
      </c>
      <c r="AR414">
        <v>910.77598829999999</v>
      </c>
      <c r="AS414">
        <v>933.4119968</v>
      </c>
      <c r="AT414">
        <v>954.01256560000002</v>
      </c>
      <c r="AU414">
        <v>975.41608450000001</v>
      </c>
      <c r="AV414">
        <v>1000.239112</v>
      </c>
    </row>
    <row r="415" spans="1:48" x14ac:dyDescent="0.25">
      <c r="A415" t="s">
        <v>441</v>
      </c>
      <c r="B415">
        <v>368.50266983938297</v>
      </c>
      <c r="C415">
        <v>374.41909939921999</v>
      </c>
      <c r="D415">
        <v>380.43116930000002</v>
      </c>
      <c r="E415">
        <v>390.22606710000002</v>
      </c>
      <c r="F415">
        <v>387.41284569999999</v>
      </c>
      <c r="G415">
        <v>356.01341309999998</v>
      </c>
      <c r="H415">
        <v>371.18126239999998</v>
      </c>
      <c r="I415">
        <v>382.29071809999999</v>
      </c>
      <c r="J415">
        <v>385.92731980000002</v>
      </c>
      <c r="K415">
        <v>394.7277947</v>
      </c>
      <c r="L415">
        <v>400.89792219999998</v>
      </c>
      <c r="M415">
        <v>380.2787012</v>
      </c>
      <c r="N415">
        <v>387.90853470000002</v>
      </c>
      <c r="O415">
        <v>397.88324130000001</v>
      </c>
      <c r="P415">
        <v>410.09503860000001</v>
      </c>
      <c r="Q415">
        <v>419.93459910000001</v>
      </c>
      <c r="R415">
        <v>428.42266899999998</v>
      </c>
      <c r="S415">
        <v>434.81275419999997</v>
      </c>
      <c r="T415">
        <v>443.9894352</v>
      </c>
      <c r="U415">
        <v>455.2341606</v>
      </c>
      <c r="V415">
        <v>465.87058189999999</v>
      </c>
      <c r="W415">
        <v>475.55087409999999</v>
      </c>
      <c r="X415">
        <v>483.48194519999998</v>
      </c>
      <c r="Y415">
        <v>490.6254844</v>
      </c>
      <c r="Z415">
        <v>497.19576239999998</v>
      </c>
      <c r="AA415">
        <v>503.66221680000001</v>
      </c>
      <c r="AB415">
        <v>509.92174119999999</v>
      </c>
      <c r="AC415">
        <v>515.96433999999999</v>
      </c>
      <c r="AD415">
        <v>521.65530899999999</v>
      </c>
      <c r="AE415">
        <v>527.48152249999998</v>
      </c>
      <c r="AF415">
        <v>533.90912609999998</v>
      </c>
      <c r="AG415">
        <v>540.49826199999995</v>
      </c>
      <c r="AH415">
        <v>547.86096259999999</v>
      </c>
      <c r="AI415">
        <v>556.22251940000001</v>
      </c>
      <c r="AJ415">
        <v>565.45084199999997</v>
      </c>
      <c r="AK415">
        <v>575.43652429999997</v>
      </c>
      <c r="AL415">
        <v>586.05852660000005</v>
      </c>
      <c r="AM415">
        <v>597.54986810000003</v>
      </c>
      <c r="AN415">
        <v>609.83883490000005</v>
      </c>
      <c r="AO415">
        <v>622.78647120000005</v>
      </c>
      <c r="AP415">
        <v>636.68220389999999</v>
      </c>
      <c r="AQ415">
        <v>651.38375900000005</v>
      </c>
      <c r="AR415">
        <v>666.90200630000004</v>
      </c>
      <c r="AS415">
        <v>683.67669249999994</v>
      </c>
      <c r="AT415">
        <v>701.38767719999998</v>
      </c>
      <c r="AU415">
        <v>720.02991870000005</v>
      </c>
      <c r="AV415">
        <v>741.86311469999998</v>
      </c>
    </row>
    <row r="416" spans="1:48" x14ac:dyDescent="0.25">
      <c r="A416" t="s">
        <v>442</v>
      </c>
      <c r="B416">
        <v>137.464336156408</v>
      </c>
      <c r="C416">
        <v>139.67137053749801</v>
      </c>
      <c r="D416">
        <v>141.93064219999999</v>
      </c>
      <c r="E416">
        <v>142.31285550000001</v>
      </c>
      <c r="F416">
        <v>139.84919769999999</v>
      </c>
      <c r="G416">
        <v>122.52356330000001</v>
      </c>
      <c r="H416">
        <v>124.9552927</v>
      </c>
      <c r="I416">
        <v>127.9002825</v>
      </c>
      <c r="J416">
        <v>129.2713478</v>
      </c>
      <c r="K416">
        <v>128.88642759999999</v>
      </c>
      <c r="L416">
        <v>125.2789909</v>
      </c>
      <c r="M416">
        <v>110.96903949999999</v>
      </c>
      <c r="N416">
        <v>110.23963759999999</v>
      </c>
      <c r="O416">
        <v>112.11005369999999</v>
      </c>
      <c r="P416">
        <v>115.8674499</v>
      </c>
      <c r="Q416">
        <v>119.43096300000001</v>
      </c>
      <c r="R416">
        <v>123.0309742</v>
      </c>
      <c r="S416">
        <v>125.9876709</v>
      </c>
      <c r="T416">
        <v>131.8063095</v>
      </c>
      <c r="U416">
        <v>135.8881968</v>
      </c>
      <c r="V416">
        <v>140.02727960000001</v>
      </c>
      <c r="W416">
        <v>144.1509915</v>
      </c>
      <c r="X416">
        <v>147.1897099</v>
      </c>
      <c r="Y416">
        <v>149.6185882</v>
      </c>
      <c r="Z416">
        <v>151.68899680000001</v>
      </c>
      <c r="AA416">
        <v>153.6102497</v>
      </c>
      <c r="AB416">
        <v>155.45357329999999</v>
      </c>
      <c r="AC416">
        <v>156.60589039999999</v>
      </c>
      <c r="AD416">
        <v>157.48024749999999</v>
      </c>
      <c r="AE416">
        <v>158.31473629999999</v>
      </c>
      <c r="AF416">
        <v>159.25969839999999</v>
      </c>
      <c r="AG416">
        <v>160.2962101</v>
      </c>
      <c r="AH416">
        <v>161.6308267</v>
      </c>
      <c r="AI416">
        <v>163.2269082</v>
      </c>
      <c r="AJ416">
        <v>164.979286</v>
      </c>
      <c r="AK416">
        <v>166.80078499999999</v>
      </c>
      <c r="AL416">
        <v>168.62895570000001</v>
      </c>
      <c r="AM416">
        <v>170.4178455</v>
      </c>
      <c r="AN416">
        <v>172.18430499999999</v>
      </c>
      <c r="AO416">
        <v>173.9093421</v>
      </c>
      <c r="AP416">
        <v>175.63969309999999</v>
      </c>
      <c r="AQ416">
        <v>177.3865079</v>
      </c>
      <c r="AR416">
        <v>179.18766059999999</v>
      </c>
      <c r="AS416">
        <v>181.09995720000001</v>
      </c>
      <c r="AT416">
        <v>183.05756439999999</v>
      </c>
      <c r="AU416">
        <v>185.0341962</v>
      </c>
      <c r="AV416">
        <v>186.2458207</v>
      </c>
    </row>
    <row r="417" spans="1:48" x14ac:dyDescent="0.25">
      <c r="A417" t="s">
        <v>443</v>
      </c>
      <c r="B417">
        <v>77.092216300138404</v>
      </c>
      <c r="C417">
        <v>78.329956769021095</v>
      </c>
      <c r="D417">
        <v>79.597778919999996</v>
      </c>
      <c r="E417">
        <v>79.950874429999999</v>
      </c>
      <c r="F417">
        <v>78.86680432</v>
      </c>
      <c r="G417">
        <v>68.013281739999996</v>
      </c>
      <c r="H417">
        <v>69.580995430000002</v>
      </c>
      <c r="I417">
        <v>72.623287480000002</v>
      </c>
      <c r="J417">
        <v>73.191960280000004</v>
      </c>
      <c r="K417">
        <v>72.335163530000003</v>
      </c>
      <c r="L417">
        <v>72.069404070000004</v>
      </c>
      <c r="M417">
        <v>67.595031480000003</v>
      </c>
      <c r="N417">
        <v>69.742618859999894</v>
      </c>
      <c r="O417">
        <v>73.197701440000003</v>
      </c>
      <c r="P417">
        <v>78.156796330000006</v>
      </c>
      <c r="Q417">
        <v>81.64390143</v>
      </c>
      <c r="R417">
        <v>84.420496299999996</v>
      </c>
      <c r="S417">
        <v>86.403540269999894</v>
      </c>
      <c r="T417">
        <v>106.20264400000001</v>
      </c>
      <c r="U417">
        <v>131.08165159999999</v>
      </c>
      <c r="V417">
        <v>154.6877441</v>
      </c>
      <c r="W417">
        <v>175.07742930000001</v>
      </c>
      <c r="X417">
        <v>191.51642039999999</v>
      </c>
      <c r="Y417">
        <v>205.08966810000001</v>
      </c>
      <c r="Z417">
        <v>216.50980999999999</v>
      </c>
      <c r="AA417">
        <v>226.67868999999999</v>
      </c>
      <c r="AB417">
        <v>235.9316895</v>
      </c>
      <c r="AC417">
        <v>245.00314370000001</v>
      </c>
      <c r="AD417">
        <v>253.6981691</v>
      </c>
      <c r="AE417">
        <v>262.54964480000001</v>
      </c>
      <c r="AF417">
        <v>271.9633111</v>
      </c>
      <c r="AG417">
        <v>281.4812637</v>
      </c>
      <c r="AH417">
        <v>291.7788377</v>
      </c>
      <c r="AI417">
        <v>303.04503340000002</v>
      </c>
      <c r="AJ417">
        <v>315.03475950000001</v>
      </c>
      <c r="AK417">
        <v>327.57572290000002</v>
      </c>
      <c r="AL417">
        <v>340.50200180000002</v>
      </c>
      <c r="AM417">
        <v>354.08848239999998</v>
      </c>
      <c r="AN417">
        <v>368.15704049999999</v>
      </c>
      <c r="AO417">
        <v>382.51720010000003</v>
      </c>
      <c r="AP417">
        <v>397.51143139999999</v>
      </c>
      <c r="AQ417">
        <v>412.89729649999998</v>
      </c>
      <c r="AR417">
        <v>428.6977809</v>
      </c>
      <c r="AS417">
        <v>445.43865090000003</v>
      </c>
      <c r="AT417">
        <v>462.58697999999998</v>
      </c>
      <c r="AU417">
        <v>480.11954229999998</v>
      </c>
      <c r="AV417">
        <v>499.0310839</v>
      </c>
    </row>
    <row r="418" spans="1:48" x14ac:dyDescent="0.25">
      <c r="A418" t="s">
        <v>444</v>
      </c>
      <c r="B418">
        <v>8.7471600165137495</v>
      </c>
      <c r="C418">
        <v>8.8875984999279503</v>
      </c>
      <c r="D418">
        <v>9.031448889</v>
      </c>
      <c r="E418">
        <v>11.178316649999999</v>
      </c>
      <c r="F418">
        <v>10.5261993</v>
      </c>
      <c r="G418">
        <v>7.9073682820000002</v>
      </c>
      <c r="H418">
        <v>10.53912779</v>
      </c>
      <c r="I418">
        <v>9.4312487409999903</v>
      </c>
      <c r="J418">
        <v>12.880401640000001</v>
      </c>
      <c r="K418">
        <v>12.4434846</v>
      </c>
      <c r="L418">
        <v>13.362729440000001</v>
      </c>
      <c r="M418">
        <v>13.77225091</v>
      </c>
      <c r="N418">
        <v>15.524016339999999</v>
      </c>
      <c r="O418">
        <v>16.09547164</v>
      </c>
      <c r="P418">
        <v>16.832336690000002</v>
      </c>
      <c r="Q418">
        <v>17.503444760000001</v>
      </c>
      <c r="R418">
        <v>18.127369510000001</v>
      </c>
      <c r="S418">
        <v>18.625244519999999</v>
      </c>
      <c r="T418">
        <v>19.307245120000001</v>
      </c>
      <c r="U418">
        <v>20.129248459999999</v>
      </c>
      <c r="V418">
        <v>20.979200559999999</v>
      </c>
      <c r="W418">
        <v>21.784847679999999</v>
      </c>
      <c r="X418">
        <v>22.378350650000002</v>
      </c>
      <c r="Y418">
        <v>22.84145208</v>
      </c>
      <c r="Z418">
        <v>23.213978040000001</v>
      </c>
      <c r="AA418">
        <v>23.546783080000001</v>
      </c>
      <c r="AB418">
        <v>23.85362658</v>
      </c>
      <c r="AC418">
        <v>24.047036259999999</v>
      </c>
      <c r="AD418">
        <v>24.18677636</v>
      </c>
      <c r="AE418">
        <v>24.33893102</v>
      </c>
      <c r="AF418">
        <v>24.541059709999999</v>
      </c>
      <c r="AG418">
        <v>24.7709428</v>
      </c>
      <c r="AH418">
        <v>25.073037079999999</v>
      </c>
      <c r="AI418">
        <v>25.458203449999999</v>
      </c>
      <c r="AJ418">
        <v>25.900870019999999</v>
      </c>
      <c r="AK418">
        <v>26.386195829999998</v>
      </c>
      <c r="AL418">
        <v>26.902364039999998</v>
      </c>
      <c r="AM418">
        <v>27.455496889999999</v>
      </c>
      <c r="AN418">
        <v>28.040694859999999</v>
      </c>
      <c r="AO418">
        <v>28.651445089999999</v>
      </c>
      <c r="AP418">
        <v>29.304794059999999</v>
      </c>
      <c r="AQ418">
        <v>29.99171703</v>
      </c>
      <c r="AR418">
        <v>30.719206369999998</v>
      </c>
      <c r="AS418">
        <v>31.509494579999998</v>
      </c>
      <c r="AT418">
        <v>32.335309580000001</v>
      </c>
      <c r="AU418">
        <v>33.190501230000002</v>
      </c>
      <c r="AV418">
        <v>34.112011709999997</v>
      </c>
    </row>
    <row r="419" spans="1:48" x14ac:dyDescent="0.25">
      <c r="A419" t="s">
        <v>445</v>
      </c>
      <c r="B419">
        <v>12.7979150946042</v>
      </c>
      <c r="C419">
        <v>13.003389761051</v>
      </c>
      <c r="D419">
        <v>13.213870910000001</v>
      </c>
      <c r="E419">
        <v>13.74858781</v>
      </c>
      <c r="F419">
        <v>14.24424335</v>
      </c>
      <c r="G419">
        <v>11.23402059</v>
      </c>
      <c r="H419">
        <v>11.81010962</v>
      </c>
      <c r="I419">
        <v>13.14148133</v>
      </c>
      <c r="J419">
        <v>13.643915099999999</v>
      </c>
      <c r="K419">
        <v>13.44705652</v>
      </c>
      <c r="L419">
        <v>13.14036269</v>
      </c>
      <c r="M419">
        <v>12.52640106</v>
      </c>
      <c r="N419">
        <v>12.648949229999999</v>
      </c>
      <c r="O419">
        <v>13.03360756</v>
      </c>
      <c r="P419">
        <v>13.5665146</v>
      </c>
      <c r="Q419">
        <v>14.151769979999999</v>
      </c>
      <c r="R419">
        <v>14.75167074</v>
      </c>
      <c r="S419">
        <v>15.26621068</v>
      </c>
      <c r="T419">
        <v>15.647113859999999</v>
      </c>
      <c r="U419">
        <v>15.97149012</v>
      </c>
      <c r="V419">
        <v>16.301639080000001</v>
      </c>
      <c r="W419">
        <v>16.6590314</v>
      </c>
      <c r="X419">
        <v>16.917935870000001</v>
      </c>
      <c r="Y419">
        <v>17.129508380000001</v>
      </c>
      <c r="Z419">
        <v>17.325288530000002</v>
      </c>
      <c r="AA419">
        <v>17.535640610000002</v>
      </c>
      <c r="AB419">
        <v>17.76972086</v>
      </c>
      <c r="AC419">
        <v>17.926853820000002</v>
      </c>
      <c r="AD419">
        <v>18.057104729999999</v>
      </c>
      <c r="AE419">
        <v>18.200501070000001</v>
      </c>
      <c r="AF419">
        <v>18.38369647</v>
      </c>
      <c r="AG419">
        <v>18.603710580000001</v>
      </c>
      <c r="AH419">
        <v>18.884295470000001</v>
      </c>
      <c r="AI419">
        <v>19.228163380000002</v>
      </c>
      <c r="AJ419">
        <v>19.621884439999999</v>
      </c>
      <c r="AK419">
        <v>20.05655441</v>
      </c>
      <c r="AL419">
        <v>20.525263630000001</v>
      </c>
      <c r="AM419">
        <v>21.029589420000001</v>
      </c>
      <c r="AN419">
        <v>21.571013619999999</v>
      </c>
      <c r="AO419">
        <v>22.14674978</v>
      </c>
      <c r="AP419">
        <v>22.764804049999999</v>
      </c>
      <c r="AQ419">
        <v>23.427906490000002</v>
      </c>
      <c r="AR419">
        <v>24.14262398</v>
      </c>
      <c r="AS419">
        <v>24.920003269999999</v>
      </c>
      <c r="AT419">
        <v>25.751404170000001</v>
      </c>
      <c r="AU419">
        <v>26.631736249999999</v>
      </c>
      <c r="AV419">
        <v>27.589303709999999</v>
      </c>
    </row>
    <row r="420" spans="1:48" x14ac:dyDescent="0.25">
      <c r="A420" t="s">
        <v>446</v>
      </c>
      <c r="B420">
        <v>6601.4062182649805</v>
      </c>
      <c r="C420">
        <v>6707.39393038457</v>
      </c>
      <c r="D420">
        <v>6815.1089819999997</v>
      </c>
      <c r="E420">
        <v>7107.4041319999997</v>
      </c>
      <c r="F420">
        <v>7354.9161649999996</v>
      </c>
      <c r="G420">
        <v>6970.9451280000003</v>
      </c>
      <c r="H420">
        <v>7249.5843580000001</v>
      </c>
      <c r="I420">
        <v>7502.5537770000001</v>
      </c>
      <c r="J420">
        <v>7581.137995</v>
      </c>
      <c r="K420">
        <v>7570.3393050000004</v>
      </c>
      <c r="L420">
        <v>7609.5351549999996</v>
      </c>
      <c r="M420">
        <v>7659.487537</v>
      </c>
      <c r="N420">
        <v>7804.8327639999998</v>
      </c>
      <c r="O420">
        <v>7835.9852510000001</v>
      </c>
      <c r="P420">
        <v>7797.0564020000002</v>
      </c>
      <c r="Q420">
        <v>7678.4290229999997</v>
      </c>
      <c r="R420">
        <v>7625.3939909999999</v>
      </c>
      <c r="S420">
        <v>8375.0875689999903</v>
      </c>
      <c r="T420">
        <v>9463.9770150000004</v>
      </c>
      <c r="U420">
        <v>10125.031730000001</v>
      </c>
      <c r="V420">
        <v>10315.493179999999</v>
      </c>
      <c r="W420">
        <v>10200.18309</v>
      </c>
      <c r="X420">
        <v>9912.9542089999995</v>
      </c>
      <c r="Y420">
        <v>9566.9436129999995</v>
      </c>
      <c r="Z420">
        <v>9211.6519879999996</v>
      </c>
      <c r="AA420">
        <v>8879.8016790000001</v>
      </c>
      <c r="AB420">
        <v>8576.3106609999995</v>
      </c>
      <c r="AC420">
        <v>8311.3020940000006</v>
      </c>
      <c r="AD420">
        <v>8081.2361929999997</v>
      </c>
      <c r="AE420">
        <v>7885.92346</v>
      </c>
      <c r="AF420">
        <v>7725.7296710000001</v>
      </c>
      <c r="AG420">
        <v>7585.8568139999998</v>
      </c>
      <c r="AH420">
        <v>7472.842232</v>
      </c>
      <c r="AI420">
        <v>7384.1355620000004</v>
      </c>
      <c r="AJ420">
        <v>7313.6363369999999</v>
      </c>
      <c r="AK420">
        <v>7256.4396960000004</v>
      </c>
      <c r="AL420">
        <v>7208.1750949999996</v>
      </c>
      <c r="AM420">
        <v>7170.3173159999997</v>
      </c>
      <c r="AN420">
        <v>7140.6520110000001</v>
      </c>
      <c r="AO420">
        <v>7116.2072079999998</v>
      </c>
      <c r="AP420">
        <v>7100.202996</v>
      </c>
      <c r="AQ420">
        <v>7090.3216590000002</v>
      </c>
      <c r="AR420">
        <v>7086.1010800000004</v>
      </c>
      <c r="AS420">
        <v>7092.2105869999996</v>
      </c>
      <c r="AT420">
        <v>7104.345276</v>
      </c>
      <c r="AU420">
        <v>7122.5397780000003</v>
      </c>
      <c r="AV420">
        <v>7148.1171720000002</v>
      </c>
    </row>
    <row r="421" spans="1:48" x14ac:dyDescent="0.25">
      <c r="A421" t="s">
        <v>447</v>
      </c>
      <c r="B421">
        <v>2855.1788715390098</v>
      </c>
      <c r="C421">
        <v>2901.0196918553502</v>
      </c>
      <c r="D421">
        <v>2947.6064729999998</v>
      </c>
      <c r="E421">
        <v>2995.7124819999999</v>
      </c>
      <c r="F421">
        <v>3045.646252</v>
      </c>
      <c r="G421">
        <v>3034.0505950000002</v>
      </c>
      <c r="H421">
        <v>3038.4774790000001</v>
      </c>
      <c r="I421">
        <v>3070.9687800000002</v>
      </c>
      <c r="J421">
        <v>3104.1789869999998</v>
      </c>
      <c r="K421">
        <v>3099.1629849999999</v>
      </c>
      <c r="L421">
        <v>3062.6213889999999</v>
      </c>
      <c r="M421">
        <v>3006.1279279999999</v>
      </c>
      <c r="N421">
        <v>3040.8591369999999</v>
      </c>
      <c r="O421">
        <v>3108.4880720000001</v>
      </c>
      <c r="P421">
        <v>3194.0684259999998</v>
      </c>
      <c r="Q421">
        <v>3269.200241</v>
      </c>
      <c r="R421">
        <v>3339.1229969999999</v>
      </c>
      <c r="S421">
        <v>3530.1514590000002</v>
      </c>
      <c r="T421">
        <v>3885.492174</v>
      </c>
      <c r="U421">
        <v>4141.0248659999997</v>
      </c>
      <c r="V421">
        <v>4313.8347750000003</v>
      </c>
      <c r="W421">
        <v>4439.425448</v>
      </c>
      <c r="X421">
        <v>4525.5465430000004</v>
      </c>
      <c r="Y421">
        <v>4587.2571799999996</v>
      </c>
      <c r="Z421">
        <v>4632.8667759999998</v>
      </c>
      <c r="AA421">
        <v>4669.4778480000004</v>
      </c>
      <c r="AB421">
        <v>4700.8191299999999</v>
      </c>
      <c r="AC421">
        <v>4730.1378880000002</v>
      </c>
      <c r="AD421">
        <v>4762.6462240000001</v>
      </c>
      <c r="AE421">
        <v>4802.1331120000004</v>
      </c>
      <c r="AF421">
        <v>4852.0808720000005</v>
      </c>
      <c r="AG421">
        <v>4912.5916029999998</v>
      </c>
      <c r="AH421">
        <v>4988.980724</v>
      </c>
      <c r="AI421">
        <v>5081.494479</v>
      </c>
      <c r="AJ421">
        <v>5188.5185369999999</v>
      </c>
      <c r="AK421">
        <v>5308.3882089999997</v>
      </c>
      <c r="AL421">
        <v>5439.5387190000001</v>
      </c>
      <c r="AM421">
        <v>5581.4583540000003</v>
      </c>
      <c r="AN421">
        <v>5734.5113700000002</v>
      </c>
      <c r="AO421">
        <v>5897.7307629999996</v>
      </c>
      <c r="AP421">
        <v>6072.0099220000002</v>
      </c>
      <c r="AQ421">
        <v>6257.9895500000002</v>
      </c>
      <c r="AR421">
        <v>6456.8167880000001</v>
      </c>
      <c r="AS421">
        <v>6670.5601020000004</v>
      </c>
      <c r="AT421">
        <v>6898.0660589999998</v>
      </c>
      <c r="AU421">
        <v>7138.4111160000002</v>
      </c>
      <c r="AV421">
        <v>7391.9827560000003</v>
      </c>
    </row>
    <row r="422" spans="1:48" x14ac:dyDescent="0.25">
      <c r="A422" t="s">
        <v>448</v>
      </c>
      <c r="B422">
        <v>2.88409930048471</v>
      </c>
      <c r="C422">
        <v>2.9304044476423399</v>
      </c>
      <c r="D422">
        <v>2.9774514999999999</v>
      </c>
      <c r="E422">
        <v>2.9573732050000001</v>
      </c>
      <c r="F422">
        <v>2.6848650269999998</v>
      </c>
      <c r="G422">
        <v>2.4208447870000001</v>
      </c>
      <c r="H422">
        <v>2.3855554720000001</v>
      </c>
      <c r="I422">
        <v>2.2912600240000001</v>
      </c>
      <c r="J422">
        <v>2.2132219979999999</v>
      </c>
      <c r="K422">
        <v>2.2420634050000001</v>
      </c>
      <c r="L422">
        <v>2.1727037239999998</v>
      </c>
      <c r="M422">
        <v>2.0594005599999998</v>
      </c>
      <c r="N422">
        <v>1.9380809299999999</v>
      </c>
      <c r="O422">
        <v>1.8143846400000001</v>
      </c>
      <c r="P422">
        <v>1.6472046849999999</v>
      </c>
      <c r="Q422">
        <v>1.6198394899999999</v>
      </c>
      <c r="R422">
        <v>1.6127009109999999</v>
      </c>
      <c r="S422">
        <v>1.6274388099999999</v>
      </c>
      <c r="T422">
        <v>1.056687712</v>
      </c>
      <c r="U422">
        <v>0.75720870399999995</v>
      </c>
      <c r="V422">
        <v>0.61034197810000002</v>
      </c>
      <c r="W422">
        <v>0.52734223560000004</v>
      </c>
      <c r="X422">
        <v>0.47597077469999999</v>
      </c>
      <c r="Y422">
        <v>0.43590449419999999</v>
      </c>
      <c r="Z422">
        <v>0.4025632146</v>
      </c>
      <c r="AA422">
        <v>0.37421059039999999</v>
      </c>
      <c r="AB422">
        <v>0.34964547540000002</v>
      </c>
      <c r="AC422">
        <v>0.3347696154</v>
      </c>
      <c r="AD422">
        <v>0.32195678729999999</v>
      </c>
      <c r="AE422">
        <v>0.31030554430000001</v>
      </c>
      <c r="AF422">
        <v>0.2995965981</v>
      </c>
      <c r="AG422">
        <v>0.28943818840000002</v>
      </c>
      <c r="AH422">
        <v>0.27978767290000001</v>
      </c>
      <c r="AI422">
        <v>0.27064450620000002</v>
      </c>
      <c r="AJ422">
        <v>0.26197687260000002</v>
      </c>
      <c r="AK422">
        <v>0.2537586516</v>
      </c>
      <c r="AL422">
        <v>0.24596388350000001</v>
      </c>
      <c r="AM422">
        <v>0.23926082930000001</v>
      </c>
      <c r="AN422">
        <v>0.2329665591</v>
      </c>
      <c r="AO422">
        <v>0.22697478600000001</v>
      </c>
      <c r="AP422">
        <v>0.22130393979999999</v>
      </c>
      <c r="AQ422">
        <v>0.21593265640000001</v>
      </c>
      <c r="AR422">
        <v>0.21083567019999999</v>
      </c>
      <c r="AS422">
        <v>0.20604085929999999</v>
      </c>
      <c r="AT422">
        <v>0.20152190759999999</v>
      </c>
      <c r="AU422">
        <v>0.19727362709999999</v>
      </c>
      <c r="AV422">
        <v>0.19329386909999999</v>
      </c>
    </row>
    <row r="423" spans="1:48" x14ac:dyDescent="0.25">
      <c r="A423" t="s">
        <v>449</v>
      </c>
      <c r="B423">
        <v>195.343611821732</v>
      </c>
      <c r="C423">
        <v>198.47991669521099</v>
      </c>
      <c r="D423">
        <v>201.66647140000001</v>
      </c>
      <c r="E423">
        <v>202.1259234</v>
      </c>
      <c r="F423">
        <v>196.66518740000001</v>
      </c>
      <c r="G423">
        <v>190.2465196</v>
      </c>
      <c r="H423">
        <v>188.76809639999999</v>
      </c>
      <c r="I423">
        <v>184.72937150000001</v>
      </c>
      <c r="J423">
        <v>178.71812059999999</v>
      </c>
      <c r="K423">
        <v>174.22455780000001</v>
      </c>
      <c r="L423">
        <v>171.9152235</v>
      </c>
      <c r="M423">
        <v>171.25335939999999</v>
      </c>
      <c r="N423">
        <v>171.90541229999999</v>
      </c>
      <c r="O423">
        <v>170.8363459</v>
      </c>
      <c r="P423">
        <v>168.54490559999999</v>
      </c>
      <c r="Q423">
        <v>166.3555423</v>
      </c>
      <c r="R423">
        <v>164.23525660000001</v>
      </c>
      <c r="S423">
        <v>159.99478579999999</v>
      </c>
      <c r="T423">
        <v>144.8241716</v>
      </c>
      <c r="U423">
        <v>132.35256079999999</v>
      </c>
      <c r="V423">
        <v>122.2862224</v>
      </c>
      <c r="W423">
        <v>113.87353229999999</v>
      </c>
      <c r="X423">
        <v>106.7776387</v>
      </c>
      <c r="Y423">
        <v>100.4947138</v>
      </c>
      <c r="Z423">
        <v>94.662706790000001</v>
      </c>
      <c r="AA423">
        <v>89.192456890000003</v>
      </c>
      <c r="AB423">
        <v>83.925015380000005</v>
      </c>
      <c r="AC423">
        <v>78.788244899999995</v>
      </c>
      <c r="AD423">
        <v>73.868454760000006</v>
      </c>
      <c r="AE423">
        <v>69.194463709999894</v>
      </c>
      <c r="AF423">
        <v>64.827460799999997</v>
      </c>
      <c r="AG423">
        <v>60.594902589999997</v>
      </c>
      <c r="AH423">
        <v>56.576118780000002</v>
      </c>
      <c r="AI423">
        <v>52.724790560000002</v>
      </c>
      <c r="AJ423">
        <v>49.061528240000001</v>
      </c>
      <c r="AK423">
        <v>45.572857329999998</v>
      </c>
      <c r="AL423">
        <v>42.251465189999998</v>
      </c>
      <c r="AM423">
        <v>39.145076289999999</v>
      </c>
      <c r="AN423">
        <v>36.24880864</v>
      </c>
      <c r="AO423">
        <v>33.535862569999999</v>
      </c>
      <c r="AP423">
        <v>31.0553214</v>
      </c>
      <c r="AQ423">
        <v>28.787300160000001</v>
      </c>
      <c r="AR423">
        <v>26.710997339999999</v>
      </c>
      <c r="AS423">
        <v>24.874196699999999</v>
      </c>
      <c r="AT423">
        <v>23.246234789999999</v>
      </c>
      <c r="AU423">
        <v>21.829654399999999</v>
      </c>
      <c r="AV423">
        <v>20.62802288</v>
      </c>
    </row>
    <row r="424" spans="1:48" x14ac:dyDescent="0.25">
      <c r="A424" t="s">
        <v>450</v>
      </c>
      <c r="B424">
        <v>7614.2025010890402</v>
      </c>
      <c r="C424">
        <v>7736.4509851276098</v>
      </c>
      <c r="D424">
        <v>7860.6792619999997</v>
      </c>
      <c r="E424">
        <v>7965.844368</v>
      </c>
      <c r="F424">
        <v>8086.1947600000003</v>
      </c>
      <c r="G424">
        <v>7690.9870650000003</v>
      </c>
      <c r="H424">
        <v>7795.9049450000002</v>
      </c>
      <c r="I424">
        <v>7996.0002350000004</v>
      </c>
      <c r="J424">
        <v>8098.3456610000003</v>
      </c>
      <c r="K424">
        <v>8071.1566780000003</v>
      </c>
      <c r="L424">
        <v>8035.896866</v>
      </c>
      <c r="M424">
        <v>7916.772199</v>
      </c>
      <c r="N424">
        <v>7805.1769119999999</v>
      </c>
      <c r="O424">
        <v>7700.6570590000001</v>
      </c>
      <c r="P424">
        <v>7600.8971689999998</v>
      </c>
      <c r="Q424">
        <v>7451.1811399999997</v>
      </c>
      <c r="R424">
        <v>7286.5498239999997</v>
      </c>
      <c r="S424">
        <v>7441.584535</v>
      </c>
      <c r="T424">
        <v>7986.9421249999996</v>
      </c>
      <c r="U424">
        <v>8313.3356690000001</v>
      </c>
      <c r="V424">
        <v>8406.9301780000005</v>
      </c>
      <c r="W424">
        <v>8374.3270539999994</v>
      </c>
      <c r="X424">
        <v>8096.0417989999996</v>
      </c>
      <c r="Y424">
        <v>7759.6180679999998</v>
      </c>
      <c r="Z424">
        <v>7407.2259210000002</v>
      </c>
      <c r="AA424">
        <v>7059.4468349999997</v>
      </c>
      <c r="AB424">
        <v>6718.7787509999998</v>
      </c>
      <c r="AC424">
        <v>6431.9294639999998</v>
      </c>
      <c r="AD424">
        <v>6157.0457829999996</v>
      </c>
      <c r="AE424">
        <v>5892.8886110000003</v>
      </c>
      <c r="AF424">
        <v>5642.6809290000001</v>
      </c>
      <c r="AG424">
        <v>5397.0383849999998</v>
      </c>
      <c r="AH424">
        <v>5161.3531620000003</v>
      </c>
      <c r="AI424">
        <v>4934.2372409999998</v>
      </c>
      <c r="AJ424">
        <v>4713.659662</v>
      </c>
      <c r="AK424">
        <v>4497.4060239999999</v>
      </c>
      <c r="AL424">
        <v>4283.7934690000002</v>
      </c>
      <c r="AM424">
        <v>4073.9734509999998</v>
      </c>
      <c r="AN424">
        <v>3867.6960490000001</v>
      </c>
      <c r="AO424">
        <v>3663.472718</v>
      </c>
      <c r="AP424">
        <v>3463.9296939999999</v>
      </c>
      <c r="AQ424">
        <v>3268.2408059999998</v>
      </c>
      <c r="AR424">
        <v>3076.4506529999999</v>
      </c>
      <c r="AS424">
        <v>2891.413556</v>
      </c>
      <c r="AT424">
        <v>2711.4399199999998</v>
      </c>
      <c r="AU424">
        <v>2536.737349</v>
      </c>
      <c r="AV424">
        <v>2370.3274799999999</v>
      </c>
    </row>
    <row r="425" spans="1:48" x14ac:dyDescent="0.25">
      <c r="A425" t="s">
        <v>451</v>
      </c>
      <c r="B425">
        <v>98.128927091319596</v>
      </c>
      <c r="C425">
        <v>99.704418756471497</v>
      </c>
      <c r="D425">
        <v>101.3054252</v>
      </c>
      <c r="E425">
        <v>93.924825839999997</v>
      </c>
      <c r="F425">
        <v>86.424036880000003</v>
      </c>
      <c r="G425">
        <v>74.443900650000003</v>
      </c>
      <c r="H425">
        <v>68.338670030000003</v>
      </c>
      <c r="I425">
        <v>63.483161580000001</v>
      </c>
      <c r="J425">
        <v>58.237289509999997</v>
      </c>
      <c r="K425">
        <v>52.576317279999998</v>
      </c>
      <c r="L425">
        <v>47.420442770000001</v>
      </c>
      <c r="M425">
        <v>42.323430889999997</v>
      </c>
      <c r="N425">
        <v>38.528806070000002</v>
      </c>
      <c r="O425">
        <v>35.170740170000002</v>
      </c>
      <c r="P425">
        <v>32.1269828</v>
      </c>
      <c r="Q425">
        <v>29.14730994</v>
      </c>
      <c r="R425">
        <v>26.37976991</v>
      </c>
      <c r="S425">
        <v>26.962760599999999</v>
      </c>
      <c r="T425">
        <v>30.785191480000002</v>
      </c>
      <c r="U425">
        <v>33.408789179999999</v>
      </c>
      <c r="V425">
        <v>35.14668408</v>
      </c>
      <c r="W425">
        <v>36.410031760000003</v>
      </c>
      <c r="X425">
        <v>36.603411289999997</v>
      </c>
      <c r="Y425">
        <v>36.478178130000003</v>
      </c>
      <c r="Z425">
        <v>36.204528930000002</v>
      </c>
      <c r="AA425">
        <v>35.872867530000001</v>
      </c>
      <c r="AB425">
        <v>35.4936072</v>
      </c>
      <c r="AC425">
        <v>35.32190344</v>
      </c>
      <c r="AD425">
        <v>35.147872079999999</v>
      </c>
      <c r="AE425">
        <v>34.96724743</v>
      </c>
      <c r="AF425">
        <v>34.802443570000001</v>
      </c>
      <c r="AG425">
        <v>34.598463629999998</v>
      </c>
      <c r="AH425">
        <v>34.389778800000002</v>
      </c>
      <c r="AI425">
        <v>34.169532259999997</v>
      </c>
      <c r="AJ425">
        <v>33.925032270000003</v>
      </c>
      <c r="AK425">
        <v>33.640159500000003</v>
      </c>
      <c r="AL425">
        <v>33.300454129999999</v>
      </c>
      <c r="AM425">
        <v>32.912291199999999</v>
      </c>
      <c r="AN425">
        <v>32.471616040000001</v>
      </c>
      <c r="AO425">
        <v>31.963195639999999</v>
      </c>
      <c r="AP425">
        <v>31.407009609999999</v>
      </c>
      <c r="AQ425">
        <v>30.794064689999999</v>
      </c>
      <c r="AR425">
        <v>30.122708840000001</v>
      </c>
      <c r="AS425">
        <v>29.419919</v>
      </c>
      <c r="AT425">
        <v>28.66915663</v>
      </c>
      <c r="AU425">
        <v>27.872180400000001</v>
      </c>
      <c r="AV425">
        <v>27.063343750000001</v>
      </c>
    </row>
    <row r="426" spans="1:48" x14ac:dyDescent="0.25">
      <c r="A426" t="s">
        <v>452</v>
      </c>
      <c r="B426">
        <v>820.10663455169197</v>
      </c>
      <c r="C426">
        <v>833.27371184042602</v>
      </c>
      <c r="D426">
        <v>846.65402770000003</v>
      </c>
      <c r="E426">
        <v>827.10476689999996</v>
      </c>
      <c r="F426">
        <v>806.29356900000005</v>
      </c>
      <c r="G426">
        <v>736.19469240000001</v>
      </c>
      <c r="H426">
        <v>716.36967489999995</v>
      </c>
      <c r="I426">
        <v>705.37008179999998</v>
      </c>
      <c r="J426">
        <v>685.84797790000005</v>
      </c>
      <c r="K426">
        <v>656.24674949999996</v>
      </c>
      <c r="L426">
        <v>627.30226740000001</v>
      </c>
      <c r="M426">
        <v>593.35131960000001</v>
      </c>
      <c r="N426">
        <v>643.23950300000001</v>
      </c>
      <c r="O426">
        <v>707.78885600000001</v>
      </c>
      <c r="P426">
        <v>780.22749239999996</v>
      </c>
      <c r="Q426">
        <v>854.22881150000001</v>
      </c>
      <c r="R426">
        <v>932.86677899999995</v>
      </c>
      <c r="S426">
        <v>987.79066279999995</v>
      </c>
      <c r="T426">
        <v>1118.8291240000001</v>
      </c>
      <c r="U426">
        <v>1215.621703</v>
      </c>
      <c r="V426">
        <v>1281.726191</v>
      </c>
      <c r="W426">
        <v>1331.0223550000001</v>
      </c>
      <c r="X426">
        <v>1341.455874</v>
      </c>
      <c r="Y426">
        <v>1340.3191489999999</v>
      </c>
      <c r="Z426">
        <v>1333.7811380000001</v>
      </c>
      <c r="AA426">
        <v>1325.1285009999999</v>
      </c>
      <c r="AB426">
        <v>1314.7207900000001</v>
      </c>
      <c r="AC426">
        <v>1312.012888</v>
      </c>
      <c r="AD426">
        <v>1309.244764</v>
      </c>
      <c r="AE426">
        <v>1306.2506719999999</v>
      </c>
      <c r="AF426">
        <v>1303.8631130000001</v>
      </c>
      <c r="AG426">
        <v>1300.0162029999999</v>
      </c>
      <c r="AH426">
        <v>1295.9918620000001</v>
      </c>
      <c r="AI426">
        <v>1291.5254990000001</v>
      </c>
      <c r="AJ426">
        <v>1286.128553</v>
      </c>
      <c r="AK426">
        <v>1279.176584</v>
      </c>
      <c r="AL426">
        <v>1270.101169</v>
      </c>
      <c r="AM426">
        <v>1259.1242890000001</v>
      </c>
      <c r="AN426">
        <v>1246.0706499999999</v>
      </c>
      <c r="AO426">
        <v>1230.332768</v>
      </c>
      <c r="AP426">
        <v>1212.6554839999999</v>
      </c>
      <c r="AQ426">
        <v>1192.670965</v>
      </c>
      <c r="AR426">
        <v>1170.292252</v>
      </c>
      <c r="AS426">
        <v>1146.5472540000001</v>
      </c>
      <c r="AT426">
        <v>1120.7757730000001</v>
      </c>
      <c r="AU426">
        <v>1093.0270909999999</v>
      </c>
      <c r="AV426">
        <v>1064.633554</v>
      </c>
    </row>
    <row r="427" spans="1:48" x14ac:dyDescent="0.25">
      <c r="A427" t="s">
        <v>453</v>
      </c>
      <c r="B427">
        <v>639.31545213367804</v>
      </c>
      <c r="C427">
        <v>649.57986851012697</v>
      </c>
      <c r="D427">
        <v>660.01051529999995</v>
      </c>
      <c r="E427">
        <v>629.17359380000005</v>
      </c>
      <c r="F427">
        <v>596.97680349999996</v>
      </c>
      <c r="G427">
        <v>530.40207210000005</v>
      </c>
      <c r="H427">
        <v>502.22341940000001</v>
      </c>
      <c r="I427">
        <v>481.20826149999999</v>
      </c>
      <c r="J427">
        <v>455.31226839999999</v>
      </c>
      <c r="K427">
        <v>423.9576485</v>
      </c>
      <c r="L427">
        <v>394.37876199999999</v>
      </c>
      <c r="M427">
        <v>363.02514330000002</v>
      </c>
      <c r="N427">
        <v>330.95618409999997</v>
      </c>
      <c r="O427">
        <v>301.61664209999998</v>
      </c>
      <c r="P427">
        <v>274.97909959999998</v>
      </c>
      <c r="Q427">
        <v>248.98769899999999</v>
      </c>
      <c r="R427">
        <v>224.90877610000001</v>
      </c>
      <c r="S427">
        <v>218.64810460000001</v>
      </c>
      <c r="T427">
        <v>236.2603502</v>
      </c>
      <c r="U427">
        <v>242.53507690000001</v>
      </c>
      <c r="V427">
        <v>241.3604771</v>
      </c>
      <c r="W427">
        <v>236.53382199999999</v>
      </c>
      <c r="X427">
        <v>224.96058009999999</v>
      </c>
      <c r="Y427">
        <v>212.10498920000001</v>
      </c>
      <c r="Z427">
        <v>199.17358179999999</v>
      </c>
      <c r="AA427">
        <v>186.72496820000001</v>
      </c>
      <c r="AB427">
        <v>174.81094959999999</v>
      </c>
      <c r="AC427">
        <v>164.61068950000001</v>
      </c>
      <c r="AD427">
        <v>154.99594239999999</v>
      </c>
      <c r="AE427">
        <v>145.91529310000001</v>
      </c>
      <c r="AF427">
        <v>137.42850279999999</v>
      </c>
      <c r="AG427">
        <v>129.2886115</v>
      </c>
      <c r="AH427">
        <v>121.6121646</v>
      </c>
      <c r="AI427">
        <v>114.3504454</v>
      </c>
      <c r="AJ427">
        <v>107.4426206</v>
      </c>
      <c r="AK427">
        <v>100.8271606</v>
      </c>
      <c r="AL427">
        <v>94.457818990000007</v>
      </c>
      <c r="AM427">
        <v>88.352476659999894</v>
      </c>
      <c r="AN427">
        <v>82.497634469999994</v>
      </c>
      <c r="AO427">
        <v>76.854354189999995</v>
      </c>
      <c r="AP427">
        <v>71.470842660000002</v>
      </c>
      <c r="AQ427">
        <v>66.32180941</v>
      </c>
      <c r="AR427">
        <v>61.400669399999998</v>
      </c>
      <c r="AS427">
        <v>56.756122390000002</v>
      </c>
      <c r="AT427">
        <v>52.345636970000001</v>
      </c>
      <c r="AU427">
        <v>48.165136670000003</v>
      </c>
      <c r="AV427">
        <v>44.263054490000002</v>
      </c>
    </row>
    <row r="428" spans="1:48" x14ac:dyDescent="0.25">
      <c r="A428" t="s">
        <v>454</v>
      </c>
      <c r="B428">
        <v>84.364974496201995</v>
      </c>
      <c r="C428">
        <v>85.719481450362693</v>
      </c>
      <c r="D428">
        <v>87.095924389999894</v>
      </c>
      <c r="E428">
        <v>136.75759840000001</v>
      </c>
      <c r="F428">
        <v>190.6966846</v>
      </c>
      <c r="G428">
        <v>226.76973100000001</v>
      </c>
      <c r="H428">
        <v>270.85949010000002</v>
      </c>
      <c r="I428">
        <v>314.4406161</v>
      </c>
      <c r="J428">
        <v>349.7620402</v>
      </c>
      <c r="K428">
        <v>373.54234719999999</v>
      </c>
      <c r="L428">
        <v>389.91740160000001</v>
      </c>
      <c r="M428">
        <v>394.31350409999999</v>
      </c>
      <c r="N428">
        <v>445.97436440000001</v>
      </c>
      <c r="O428">
        <v>510.68947539999999</v>
      </c>
      <c r="P428">
        <v>585.73736429999997</v>
      </c>
      <c r="Q428">
        <v>667.26722089999998</v>
      </c>
      <c r="R428">
        <v>758.25123589999998</v>
      </c>
      <c r="S428">
        <v>828.9881226</v>
      </c>
      <c r="T428">
        <v>1013.129279</v>
      </c>
      <c r="U428">
        <v>1166.8192280000001</v>
      </c>
      <c r="V428">
        <v>1301.662681</v>
      </c>
      <c r="W428">
        <v>1429.9123300000001</v>
      </c>
      <c r="X428">
        <v>1524.47489</v>
      </c>
      <c r="Y428">
        <v>1611.3067960000001</v>
      </c>
      <c r="Z428">
        <v>1696.2394529999999</v>
      </c>
      <c r="AA428">
        <v>1782.785226</v>
      </c>
      <c r="AB428">
        <v>1871.1917470000001</v>
      </c>
      <c r="AC428">
        <v>1975.47414</v>
      </c>
      <c r="AD428">
        <v>2085.4839710000001</v>
      </c>
      <c r="AE428">
        <v>2201.2488739999999</v>
      </c>
      <c r="AF428">
        <v>2324.5274939999999</v>
      </c>
      <c r="AG428">
        <v>2451.9670679999999</v>
      </c>
      <c r="AH428">
        <v>2586.0333350000001</v>
      </c>
      <c r="AI428">
        <v>2726.4863129999999</v>
      </c>
      <c r="AJ428">
        <v>2872.469803</v>
      </c>
      <c r="AK428">
        <v>3022.5561859999998</v>
      </c>
      <c r="AL428">
        <v>3175.0956820000001</v>
      </c>
      <c r="AM428">
        <v>3330.1467290000001</v>
      </c>
      <c r="AN428">
        <v>3486.7048329999998</v>
      </c>
      <c r="AO428">
        <v>3642.2872139999999</v>
      </c>
      <c r="AP428">
        <v>3798.1255160000001</v>
      </c>
      <c r="AQ428">
        <v>3952.1541969999998</v>
      </c>
      <c r="AR428">
        <v>4102.8901429999996</v>
      </c>
      <c r="AS428">
        <v>4252.7584290000004</v>
      </c>
      <c r="AT428">
        <v>4398.2657589999999</v>
      </c>
      <c r="AU428">
        <v>4538.1447230000003</v>
      </c>
      <c r="AV428">
        <v>4676.6286220000002</v>
      </c>
    </row>
    <row r="429" spans="1:48" x14ac:dyDescent="0.25">
      <c r="A429" t="s">
        <v>455</v>
      </c>
      <c r="B429">
        <v>21.6320447426158</v>
      </c>
      <c r="C429">
        <v>21.979354218041699</v>
      </c>
      <c r="D429">
        <v>22.332288309999999</v>
      </c>
      <c r="E429">
        <v>27.506830799999999</v>
      </c>
      <c r="F429">
        <v>34.636761450000002</v>
      </c>
      <c r="G429">
        <v>40.945359930000002</v>
      </c>
      <c r="H429">
        <v>51.585174619999997</v>
      </c>
      <c r="I429">
        <v>65.750049489999995</v>
      </c>
      <c r="J429">
        <v>82.739338630000006</v>
      </c>
      <c r="K429">
        <v>102.4415303</v>
      </c>
      <c r="L429">
        <v>126.6888991</v>
      </c>
      <c r="M429">
        <v>155.0115069</v>
      </c>
      <c r="N429">
        <v>183.93654570000001</v>
      </c>
      <c r="O429">
        <v>217.68011960000001</v>
      </c>
      <c r="P429">
        <v>257.62420589999999</v>
      </c>
      <c r="Q429">
        <v>302.78847189999999</v>
      </c>
      <c r="R429">
        <v>354.98320919999998</v>
      </c>
      <c r="S429">
        <v>389.92122110000003</v>
      </c>
      <c r="T429">
        <v>494.02423820000001</v>
      </c>
      <c r="U429">
        <v>581.79563259999998</v>
      </c>
      <c r="V429">
        <v>662.71427970000002</v>
      </c>
      <c r="W429">
        <v>743.25861610000004</v>
      </c>
      <c r="X429">
        <v>809.01013569999998</v>
      </c>
      <c r="Y429">
        <v>873.01388139999995</v>
      </c>
      <c r="Z429">
        <v>938.3078362</v>
      </c>
      <c r="AA429">
        <v>1006.880617</v>
      </c>
      <c r="AB429">
        <v>1079.003827</v>
      </c>
      <c r="AC429">
        <v>1163.070966</v>
      </c>
      <c r="AD429">
        <v>1253.6488710000001</v>
      </c>
      <c r="AE429">
        <v>1351.064239</v>
      </c>
      <c r="AF429">
        <v>1456.741767</v>
      </c>
      <c r="AG429">
        <v>1568.940462</v>
      </c>
      <c r="AH429">
        <v>1689.555662</v>
      </c>
      <c r="AI429">
        <v>1818.8237449999999</v>
      </c>
      <c r="AJ429">
        <v>1956.562797</v>
      </c>
      <c r="AK429">
        <v>2102.1593459999999</v>
      </c>
      <c r="AL429">
        <v>2254.7724119999998</v>
      </c>
      <c r="AM429">
        <v>2414.7126130000001</v>
      </c>
      <c r="AN429">
        <v>2581.516177</v>
      </c>
      <c r="AO429">
        <v>2753.5482489999999</v>
      </c>
      <c r="AP429">
        <v>2931.8906569999999</v>
      </c>
      <c r="AQ429">
        <v>3115.1093850000002</v>
      </c>
      <c r="AR429">
        <v>3302.1072880000002</v>
      </c>
      <c r="AS429">
        <v>3494.8994990000001</v>
      </c>
      <c r="AT429">
        <v>3690.7009370000001</v>
      </c>
      <c r="AU429">
        <v>3888.3898469999999</v>
      </c>
      <c r="AV429">
        <v>4091.5608550000002</v>
      </c>
    </row>
    <row r="430" spans="1:48" x14ac:dyDescent="0.25">
      <c r="A430" t="s">
        <v>456</v>
      </c>
      <c r="B430">
        <v>1081.6022371307799</v>
      </c>
      <c r="C430">
        <v>1098.9677109020799</v>
      </c>
      <c r="D430">
        <v>1116.6144159999999</v>
      </c>
      <c r="E430">
        <v>1130.8779959999999</v>
      </c>
      <c r="F430">
        <v>1147.207142</v>
      </c>
      <c r="G430">
        <v>1090.41257</v>
      </c>
      <c r="H430">
        <v>1104.5526</v>
      </c>
      <c r="I430">
        <v>1132.150034</v>
      </c>
      <c r="J430">
        <v>1145.8797320000001</v>
      </c>
      <c r="K430">
        <v>1141.2748650000001</v>
      </c>
      <c r="L430">
        <v>1135.5356119999999</v>
      </c>
      <c r="M430">
        <v>1117.9609869999999</v>
      </c>
      <c r="N430">
        <v>1158.941433</v>
      </c>
      <c r="O430">
        <v>1208.6872060000001</v>
      </c>
      <c r="P430">
        <v>1261.765758</v>
      </c>
      <c r="Q430">
        <v>1308.1844140000001</v>
      </c>
      <c r="R430">
        <v>1352.935481</v>
      </c>
      <c r="S430">
        <v>1412.670108</v>
      </c>
      <c r="T430">
        <v>1603.3189600000001</v>
      </c>
      <c r="U430">
        <v>1738.2469490000001</v>
      </c>
      <c r="V430">
        <v>1827.9768409999999</v>
      </c>
      <c r="W430">
        <v>1893.219509</v>
      </c>
      <c r="X430">
        <v>1902.954303</v>
      </c>
      <c r="Y430">
        <v>1896.246455</v>
      </c>
      <c r="Z430">
        <v>1881.93372</v>
      </c>
      <c r="AA430">
        <v>1864.7031400000001</v>
      </c>
      <c r="AB430">
        <v>1845.083734</v>
      </c>
      <c r="AC430">
        <v>1836.3290030000001</v>
      </c>
      <c r="AD430">
        <v>1827.5201810000001</v>
      </c>
      <c r="AE430">
        <v>1818.4275279999999</v>
      </c>
      <c r="AF430">
        <v>1810.2096550000001</v>
      </c>
      <c r="AG430">
        <v>1799.99955</v>
      </c>
      <c r="AH430">
        <v>1789.583928</v>
      </c>
      <c r="AI430">
        <v>1778.6005299999999</v>
      </c>
      <c r="AJ430">
        <v>1766.3833910000001</v>
      </c>
      <c r="AK430">
        <v>1752.087638</v>
      </c>
      <c r="AL430">
        <v>1734.9540919999999</v>
      </c>
      <c r="AM430">
        <v>1715.3086370000001</v>
      </c>
      <c r="AN430">
        <v>1692.9340079999999</v>
      </c>
      <c r="AO430">
        <v>1667.029798</v>
      </c>
      <c r="AP430">
        <v>1638.631748</v>
      </c>
      <c r="AQ430">
        <v>1607.2650759999999</v>
      </c>
      <c r="AR430">
        <v>1572.83773</v>
      </c>
      <c r="AS430">
        <v>1536.75308</v>
      </c>
      <c r="AT430">
        <v>1498.142926</v>
      </c>
      <c r="AU430">
        <v>1457.0943400000001</v>
      </c>
      <c r="AV430">
        <v>1415.399353</v>
      </c>
    </row>
    <row r="431" spans="1:48" x14ac:dyDescent="0.25">
      <c r="A431" t="s">
        <v>457</v>
      </c>
      <c r="B431">
        <v>19.724129715261601</v>
      </c>
      <c r="C431">
        <v>20.0408069977906</v>
      </c>
      <c r="D431">
        <v>20.362612819999999</v>
      </c>
      <c r="E431">
        <v>21.4354832</v>
      </c>
      <c r="F431">
        <v>22.693422779999999</v>
      </c>
      <c r="G431">
        <v>22.519410279999999</v>
      </c>
      <c r="H431">
        <v>23.815636730000001</v>
      </c>
      <c r="I431">
        <v>25.484443209999998</v>
      </c>
      <c r="J431">
        <v>26.927193190000001</v>
      </c>
      <c r="K431">
        <v>27.99690214</v>
      </c>
      <c r="L431">
        <v>29.078785700000001</v>
      </c>
      <c r="M431">
        <v>29.88458563</v>
      </c>
      <c r="N431">
        <v>34.331972569999998</v>
      </c>
      <c r="O431">
        <v>39.927567580000002</v>
      </c>
      <c r="P431">
        <v>46.506147310000003</v>
      </c>
      <c r="Q431">
        <v>53.798203659999999</v>
      </c>
      <c r="R431">
        <v>62.07467475</v>
      </c>
      <c r="S431">
        <v>66.355734589999997</v>
      </c>
      <c r="T431">
        <v>71.461991069999996</v>
      </c>
      <c r="U431">
        <v>75.419567209999997</v>
      </c>
      <c r="V431">
        <v>77.421972749999995</v>
      </c>
      <c r="W431">
        <v>78.30159965</v>
      </c>
      <c r="X431">
        <v>76.862715989999998</v>
      </c>
      <c r="Y431">
        <v>74.804356400000003</v>
      </c>
      <c r="Z431">
        <v>72.51108456</v>
      </c>
      <c r="AA431">
        <v>70.177601580000001</v>
      </c>
      <c r="AB431">
        <v>67.828515629999998</v>
      </c>
      <c r="AC431">
        <v>65.943338760000003</v>
      </c>
      <c r="AD431">
        <v>64.109431709999996</v>
      </c>
      <c r="AE431">
        <v>62.31730056</v>
      </c>
      <c r="AF431">
        <v>60.604743409999998</v>
      </c>
      <c r="AG431">
        <v>58.87436383</v>
      </c>
      <c r="AH431">
        <v>57.186283570000001</v>
      </c>
      <c r="AI431">
        <v>55.528133840000002</v>
      </c>
      <c r="AJ431">
        <v>53.879366820000001</v>
      </c>
      <c r="AK431">
        <v>52.215972899999997</v>
      </c>
      <c r="AL431">
        <v>50.518685189999999</v>
      </c>
      <c r="AM431">
        <v>48.800991179999997</v>
      </c>
      <c r="AN431">
        <v>47.060218970000001</v>
      </c>
      <c r="AO431">
        <v>45.278238809999998</v>
      </c>
      <c r="AP431">
        <v>43.487456369999997</v>
      </c>
      <c r="AQ431">
        <v>41.67834173</v>
      </c>
      <c r="AR431">
        <v>39.852038870000001</v>
      </c>
      <c r="AS431">
        <v>38.046744230000002</v>
      </c>
      <c r="AT431">
        <v>36.242337689999999</v>
      </c>
      <c r="AU431">
        <v>34.443134120000003</v>
      </c>
      <c r="AV431">
        <v>32.692509520000002</v>
      </c>
    </row>
    <row r="432" spans="1:48" x14ac:dyDescent="0.25">
      <c r="A432" t="s">
        <v>458</v>
      </c>
      <c r="B432">
        <v>95.922595016806</v>
      </c>
      <c r="C432">
        <v>97.462663306843297</v>
      </c>
      <c r="D432">
        <v>99.025683720000004</v>
      </c>
      <c r="E432">
        <v>99.357044639999998</v>
      </c>
      <c r="F432">
        <v>97.205698060000003</v>
      </c>
      <c r="G432">
        <v>94.014546989999999</v>
      </c>
      <c r="H432">
        <v>94.863073</v>
      </c>
      <c r="I432">
        <v>94.393201259999998</v>
      </c>
      <c r="J432">
        <v>91.162568419999999</v>
      </c>
      <c r="K432">
        <v>89.004804449999995</v>
      </c>
      <c r="L432">
        <v>88.153367889999998</v>
      </c>
      <c r="M432">
        <v>88.588222590000001</v>
      </c>
      <c r="N432">
        <v>86.890823030000007</v>
      </c>
      <c r="O432">
        <v>82.480756209999996</v>
      </c>
      <c r="P432">
        <v>75.929317380000001</v>
      </c>
      <c r="Q432">
        <v>69.49549614</v>
      </c>
      <c r="R432">
        <v>62.93498383</v>
      </c>
      <c r="S432">
        <v>62.113539430000003</v>
      </c>
      <c r="T432">
        <v>73.903804390000005</v>
      </c>
      <c r="U432">
        <v>73.836836759999997</v>
      </c>
      <c r="V432">
        <v>70.970881430000006</v>
      </c>
      <c r="W432">
        <v>67.164821309999894</v>
      </c>
      <c r="X432">
        <v>63.285576130000003</v>
      </c>
      <c r="Y432">
        <v>59.422501570000001</v>
      </c>
      <c r="Z432">
        <v>55.603627860000003</v>
      </c>
      <c r="AA432">
        <v>51.883474309999997</v>
      </c>
      <c r="AB432">
        <v>48.262958230000002</v>
      </c>
      <c r="AC432">
        <v>44.957452400000001</v>
      </c>
      <c r="AD432">
        <v>41.869799120000003</v>
      </c>
      <c r="AE432">
        <v>38.959524500000001</v>
      </c>
      <c r="AF432">
        <v>36.225479870000001</v>
      </c>
      <c r="AG432">
        <v>33.57272201</v>
      </c>
      <c r="AH432">
        <v>31.052692400000002</v>
      </c>
      <c r="AI432">
        <v>28.694745690000001</v>
      </c>
      <c r="AJ432">
        <v>26.504014309999999</v>
      </c>
      <c r="AK432">
        <v>24.480079969999998</v>
      </c>
      <c r="AL432">
        <v>22.617229819999999</v>
      </c>
      <c r="AM432">
        <v>20.94009951</v>
      </c>
      <c r="AN432">
        <v>19.42344392</v>
      </c>
      <c r="AO432">
        <v>18.051206430000001</v>
      </c>
      <c r="AP432">
        <v>16.823540260000001</v>
      </c>
      <c r="AQ432">
        <v>15.724205899999999</v>
      </c>
      <c r="AR432">
        <v>14.7433113</v>
      </c>
      <c r="AS432">
        <v>13.88209069</v>
      </c>
      <c r="AT432">
        <v>13.12490303</v>
      </c>
      <c r="AU432">
        <v>12.4633007</v>
      </c>
      <c r="AV432">
        <v>11.89316756</v>
      </c>
    </row>
    <row r="433" spans="1:48" x14ac:dyDescent="0.25">
      <c r="A433" t="s">
        <v>627</v>
      </c>
      <c r="B433">
        <v>0.96116878123798499</v>
      </c>
      <c r="C433">
        <v>0.98039215686274495</v>
      </c>
      <c r="D433">
        <v>0.99999080979999999</v>
      </c>
      <c r="E433">
        <v>1.0209864420000001</v>
      </c>
      <c r="F433">
        <v>1.049173007</v>
      </c>
      <c r="G433">
        <v>1.0686182550000001</v>
      </c>
      <c r="H433">
        <v>1.082114496</v>
      </c>
      <c r="I433">
        <v>1.0977520599999999</v>
      </c>
      <c r="J433">
        <v>1.111427181</v>
      </c>
      <c r="K433">
        <v>1.120438314</v>
      </c>
      <c r="L433">
        <v>1.1282625129999999</v>
      </c>
      <c r="M433">
        <v>1.139275872</v>
      </c>
      <c r="N433">
        <v>1.1517266589999999</v>
      </c>
      <c r="O433">
        <v>1.167512192</v>
      </c>
      <c r="P433">
        <v>1.1865914689999999</v>
      </c>
      <c r="Q433">
        <v>1.209118382</v>
      </c>
      <c r="R433">
        <v>1.236112519</v>
      </c>
      <c r="S433">
        <v>1.282226737</v>
      </c>
      <c r="T433">
        <v>1.3275958189999999</v>
      </c>
      <c r="U433">
        <v>1.383291877</v>
      </c>
      <c r="V433">
        <v>1.4372468620000001</v>
      </c>
      <c r="W433">
        <v>1.4882913520000001</v>
      </c>
      <c r="X433">
        <v>1.5485370890000001</v>
      </c>
      <c r="Y433">
        <v>1.6130572080000001</v>
      </c>
      <c r="Z433">
        <v>1.679620616</v>
      </c>
      <c r="AA433">
        <v>1.7457452090000001</v>
      </c>
      <c r="AB433">
        <v>1.809922408</v>
      </c>
      <c r="AC433">
        <v>1.8672443080000001</v>
      </c>
      <c r="AD433">
        <v>1.9192832790000001</v>
      </c>
      <c r="AE433">
        <v>1.964552868</v>
      </c>
      <c r="AF433">
        <v>2.0030262670000001</v>
      </c>
      <c r="AG433">
        <v>2.0342893970000002</v>
      </c>
      <c r="AH433">
        <v>2.054051238</v>
      </c>
      <c r="AI433">
        <v>2.0653462710000001</v>
      </c>
      <c r="AJ433">
        <v>2.070984009</v>
      </c>
      <c r="AK433">
        <v>2.0721302960000001</v>
      </c>
      <c r="AL433">
        <v>2.0692636850000001</v>
      </c>
      <c r="AM433">
        <v>2.0623945859999999</v>
      </c>
      <c r="AN433">
        <v>2.0524276989999999</v>
      </c>
      <c r="AO433">
        <v>2.039866118</v>
      </c>
      <c r="AP433">
        <v>2.024752748</v>
      </c>
      <c r="AQ433">
        <v>2.0071414619999999</v>
      </c>
      <c r="AR433">
        <v>1.9860125879999999</v>
      </c>
      <c r="AS433">
        <v>1.9622117429999999</v>
      </c>
      <c r="AT433">
        <v>1.937693063</v>
      </c>
      <c r="AU433">
        <v>1.913195521</v>
      </c>
      <c r="AV433">
        <v>1.888630507</v>
      </c>
    </row>
    <row r="434" spans="1:48" x14ac:dyDescent="0.25">
      <c r="A434" t="s">
        <v>628</v>
      </c>
      <c r="B434">
        <v>0.96116878123798499</v>
      </c>
      <c r="C434">
        <v>0.98039215686274495</v>
      </c>
      <c r="D434">
        <v>0.99999080979999999</v>
      </c>
      <c r="E434">
        <v>1.0209864420000001</v>
      </c>
      <c r="F434">
        <v>1.049173007</v>
      </c>
      <c r="G434">
        <v>1.0686182550000001</v>
      </c>
      <c r="H434">
        <v>1.082114496</v>
      </c>
      <c r="I434">
        <v>1.0977520599999999</v>
      </c>
      <c r="J434">
        <v>1.111427181</v>
      </c>
      <c r="K434">
        <v>1.120438314</v>
      </c>
      <c r="L434">
        <v>1.1282625129999999</v>
      </c>
      <c r="M434">
        <v>1.139275872</v>
      </c>
      <c r="N434">
        <v>1.1517266589999999</v>
      </c>
      <c r="O434">
        <v>1.167512192</v>
      </c>
      <c r="P434">
        <v>1.1865914689999999</v>
      </c>
      <c r="Q434">
        <v>1.209118382</v>
      </c>
      <c r="R434">
        <v>1.236112519</v>
      </c>
      <c r="S434">
        <v>1.282226737</v>
      </c>
      <c r="T434">
        <v>1.3275958189999999</v>
      </c>
      <c r="U434">
        <v>1.383291877</v>
      </c>
      <c r="V434">
        <v>1.4372468620000001</v>
      </c>
      <c r="W434">
        <v>1.4882913520000001</v>
      </c>
      <c r="X434">
        <v>1.5485370890000001</v>
      </c>
      <c r="Y434">
        <v>1.6130572080000001</v>
      </c>
      <c r="Z434">
        <v>1.679620616</v>
      </c>
      <c r="AA434">
        <v>1.7457452090000001</v>
      </c>
      <c r="AB434">
        <v>1.809922408</v>
      </c>
      <c r="AC434">
        <v>1.8672443080000001</v>
      </c>
      <c r="AD434">
        <v>1.9192832790000001</v>
      </c>
      <c r="AE434">
        <v>1.964552868</v>
      </c>
      <c r="AF434">
        <v>2.0030262670000001</v>
      </c>
      <c r="AG434">
        <v>2.0342893970000002</v>
      </c>
      <c r="AH434">
        <v>2.054051238</v>
      </c>
      <c r="AI434">
        <v>2.0653462710000001</v>
      </c>
      <c r="AJ434">
        <v>2.070984009</v>
      </c>
      <c r="AK434">
        <v>2.0721302960000001</v>
      </c>
      <c r="AL434">
        <v>2.0692636850000001</v>
      </c>
      <c r="AM434">
        <v>2.0623945859999999</v>
      </c>
      <c r="AN434">
        <v>2.0524276989999999</v>
      </c>
      <c r="AO434">
        <v>2.039866118</v>
      </c>
      <c r="AP434">
        <v>2.024752748</v>
      </c>
      <c r="AQ434">
        <v>2.0071414619999999</v>
      </c>
      <c r="AR434">
        <v>1.9860125879999999</v>
      </c>
      <c r="AS434">
        <v>1.9622117429999999</v>
      </c>
      <c r="AT434">
        <v>1.937693063</v>
      </c>
      <c r="AU434">
        <v>1.913195521</v>
      </c>
      <c r="AV434">
        <v>1.888630507</v>
      </c>
    </row>
    <row r="435" spans="1:48" x14ac:dyDescent="0.25">
      <c r="A435" t="s">
        <v>629</v>
      </c>
      <c r="B435">
        <v>0.96116878123798499</v>
      </c>
      <c r="C435">
        <v>0.98039215686274495</v>
      </c>
      <c r="D435">
        <v>0.99999080979999999</v>
      </c>
      <c r="E435">
        <v>1.0209864420000001</v>
      </c>
      <c r="F435">
        <v>1.049173007</v>
      </c>
      <c r="G435">
        <v>1.0686182550000001</v>
      </c>
      <c r="H435">
        <v>1.082114496</v>
      </c>
      <c r="I435">
        <v>1.0977520599999999</v>
      </c>
      <c r="J435">
        <v>1.111427181</v>
      </c>
      <c r="K435">
        <v>1.120438314</v>
      </c>
      <c r="L435">
        <v>1.1282625129999999</v>
      </c>
      <c r="M435">
        <v>1.139275872</v>
      </c>
      <c r="N435">
        <v>1.1517266589999999</v>
      </c>
      <c r="O435">
        <v>1.167512192</v>
      </c>
      <c r="P435">
        <v>1.1865914689999999</v>
      </c>
      <c r="Q435">
        <v>1.209118382</v>
      </c>
      <c r="R435">
        <v>1.236112519</v>
      </c>
      <c r="S435">
        <v>1.282226737</v>
      </c>
      <c r="T435">
        <v>1.3275958189999999</v>
      </c>
      <c r="U435">
        <v>1.383291877</v>
      </c>
      <c r="V435">
        <v>1.4372468620000001</v>
      </c>
      <c r="W435">
        <v>1.4882913520000001</v>
      </c>
      <c r="X435">
        <v>1.5485370890000001</v>
      </c>
      <c r="Y435">
        <v>1.6130572080000001</v>
      </c>
      <c r="Z435">
        <v>1.679620616</v>
      </c>
      <c r="AA435">
        <v>1.7457452090000001</v>
      </c>
      <c r="AB435">
        <v>1.809922408</v>
      </c>
      <c r="AC435">
        <v>1.8672443080000001</v>
      </c>
      <c r="AD435">
        <v>1.9192832790000001</v>
      </c>
      <c r="AE435">
        <v>1.964552868</v>
      </c>
      <c r="AF435">
        <v>2.0030262670000001</v>
      </c>
      <c r="AG435">
        <v>2.0342893970000002</v>
      </c>
      <c r="AH435">
        <v>2.054051238</v>
      </c>
      <c r="AI435">
        <v>2.0653462710000001</v>
      </c>
      <c r="AJ435">
        <v>2.070984009</v>
      </c>
      <c r="AK435">
        <v>2.0721302960000001</v>
      </c>
      <c r="AL435">
        <v>2.0692636850000001</v>
      </c>
      <c r="AM435">
        <v>2.0623945859999999</v>
      </c>
      <c r="AN435">
        <v>2.0524276989999999</v>
      </c>
      <c r="AO435">
        <v>2.039866118</v>
      </c>
      <c r="AP435">
        <v>2.024752748</v>
      </c>
      <c r="AQ435">
        <v>2.0071414619999999</v>
      </c>
      <c r="AR435">
        <v>1.9860125879999999</v>
      </c>
      <c r="AS435">
        <v>1.9622117429999999</v>
      </c>
      <c r="AT435">
        <v>1.937693063</v>
      </c>
      <c r="AU435">
        <v>1.913195521</v>
      </c>
      <c r="AV435">
        <v>1.888630507</v>
      </c>
    </row>
    <row r="436" spans="1:48" x14ac:dyDescent="0.25">
      <c r="A436" t="s">
        <v>630</v>
      </c>
      <c r="B436">
        <v>0.96116878123798499</v>
      </c>
      <c r="C436">
        <v>0.98039215686274495</v>
      </c>
      <c r="D436">
        <v>0.99999080979999999</v>
      </c>
      <c r="E436">
        <v>1.0209864420000001</v>
      </c>
      <c r="F436">
        <v>1.049173007</v>
      </c>
      <c r="G436">
        <v>1.0686182550000001</v>
      </c>
      <c r="H436">
        <v>1.082114496</v>
      </c>
      <c r="I436">
        <v>1.0977520599999999</v>
      </c>
      <c r="J436">
        <v>1.111427181</v>
      </c>
      <c r="K436">
        <v>1.120438314</v>
      </c>
      <c r="L436">
        <v>1.1282625129999999</v>
      </c>
      <c r="M436">
        <v>1.139275872</v>
      </c>
      <c r="N436">
        <v>1.1517266589999999</v>
      </c>
      <c r="O436">
        <v>1.167512192</v>
      </c>
      <c r="P436">
        <v>1.1865914689999999</v>
      </c>
      <c r="Q436">
        <v>1.209118382</v>
      </c>
      <c r="R436">
        <v>1.236112519</v>
      </c>
      <c r="S436">
        <v>1.282226737</v>
      </c>
      <c r="T436">
        <v>1.3275958189999999</v>
      </c>
      <c r="U436">
        <v>1.383291877</v>
      </c>
      <c r="V436">
        <v>1.4372468620000001</v>
      </c>
      <c r="W436">
        <v>1.4882913520000001</v>
      </c>
      <c r="X436">
        <v>1.5485370890000001</v>
      </c>
      <c r="Y436">
        <v>1.6130572080000001</v>
      </c>
      <c r="Z436">
        <v>1.679620616</v>
      </c>
      <c r="AA436">
        <v>1.7457452090000001</v>
      </c>
      <c r="AB436">
        <v>1.809922408</v>
      </c>
      <c r="AC436">
        <v>1.8672443080000001</v>
      </c>
      <c r="AD436">
        <v>1.9192832790000001</v>
      </c>
      <c r="AE436">
        <v>1.964552868</v>
      </c>
      <c r="AF436">
        <v>2.0030262670000001</v>
      </c>
      <c r="AG436">
        <v>2.0342893970000002</v>
      </c>
      <c r="AH436">
        <v>2.054051238</v>
      </c>
      <c r="AI436">
        <v>2.0653462710000001</v>
      </c>
      <c r="AJ436">
        <v>2.070984009</v>
      </c>
      <c r="AK436">
        <v>2.0721302960000001</v>
      </c>
      <c r="AL436">
        <v>2.0692636850000001</v>
      </c>
      <c r="AM436">
        <v>2.0623945859999999</v>
      </c>
      <c r="AN436">
        <v>2.0524276989999999</v>
      </c>
      <c r="AO436">
        <v>2.039866118</v>
      </c>
      <c r="AP436">
        <v>2.024752748</v>
      </c>
      <c r="AQ436">
        <v>2.0071414619999999</v>
      </c>
      <c r="AR436">
        <v>1.9860125879999999</v>
      </c>
      <c r="AS436">
        <v>1.9622117429999999</v>
      </c>
      <c r="AT436">
        <v>1.937693063</v>
      </c>
      <c r="AU436">
        <v>1.913195521</v>
      </c>
      <c r="AV436">
        <v>1.888630507</v>
      </c>
    </row>
    <row r="437" spans="1:48" x14ac:dyDescent="0.25">
      <c r="A437" t="s">
        <v>631</v>
      </c>
      <c r="B437">
        <v>0.96116878123798499</v>
      </c>
      <c r="C437">
        <v>0.98039215686274495</v>
      </c>
      <c r="D437">
        <v>0.99999080979999999</v>
      </c>
      <c r="E437">
        <v>1.0209864420000001</v>
      </c>
      <c r="F437">
        <v>1.049173007</v>
      </c>
      <c r="G437">
        <v>1.0686182550000001</v>
      </c>
      <c r="H437">
        <v>1.082114496</v>
      </c>
      <c r="I437">
        <v>1.0977520599999999</v>
      </c>
      <c r="J437">
        <v>1.111427181</v>
      </c>
      <c r="K437">
        <v>1.120438314</v>
      </c>
      <c r="L437">
        <v>1.1282625129999999</v>
      </c>
      <c r="M437">
        <v>1.139275872</v>
      </c>
      <c r="N437">
        <v>1.1517266589999999</v>
      </c>
      <c r="O437">
        <v>1.167512192</v>
      </c>
      <c r="P437">
        <v>1.1865914689999999</v>
      </c>
      <c r="Q437">
        <v>1.209118382</v>
      </c>
      <c r="R437">
        <v>1.236112519</v>
      </c>
      <c r="S437">
        <v>1.282226737</v>
      </c>
      <c r="T437">
        <v>1.3275958189999999</v>
      </c>
      <c r="U437">
        <v>1.383291877</v>
      </c>
      <c r="V437">
        <v>1.4372468620000001</v>
      </c>
      <c r="W437">
        <v>1.4882913520000001</v>
      </c>
      <c r="X437">
        <v>1.5485370890000001</v>
      </c>
      <c r="Y437">
        <v>1.6130572080000001</v>
      </c>
      <c r="Z437">
        <v>1.679620616</v>
      </c>
      <c r="AA437">
        <v>1.7457452090000001</v>
      </c>
      <c r="AB437">
        <v>1.809922408</v>
      </c>
      <c r="AC437">
        <v>1.8672443080000001</v>
      </c>
      <c r="AD437">
        <v>1.9192832790000001</v>
      </c>
      <c r="AE437">
        <v>1.964552868</v>
      </c>
      <c r="AF437">
        <v>2.0030262670000001</v>
      </c>
      <c r="AG437">
        <v>2.0342893970000002</v>
      </c>
      <c r="AH437">
        <v>2.054051238</v>
      </c>
      <c r="AI437">
        <v>2.0653462710000001</v>
      </c>
      <c r="AJ437">
        <v>2.070984009</v>
      </c>
      <c r="AK437">
        <v>2.0721302960000001</v>
      </c>
      <c r="AL437">
        <v>2.0692636850000001</v>
      </c>
      <c r="AM437">
        <v>2.0623945859999999</v>
      </c>
      <c r="AN437">
        <v>2.0524276989999999</v>
      </c>
      <c r="AO437">
        <v>2.039866118</v>
      </c>
      <c r="AP437">
        <v>2.024752748</v>
      </c>
      <c r="AQ437">
        <v>2.0071414619999999</v>
      </c>
      <c r="AR437">
        <v>1.9860125879999999</v>
      </c>
      <c r="AS437">
        <v>1.9622117429999999</v>
      </c>
      <c r="AT437">
        <v>1.937693063</v>
      </c>
      <c r="AU437">
        <v>1.913195521</v>
      </c>
      <c r="AV437">
        <v>1.888630507</v>
      </c>
    </row>
    <row r="438" spans="1:48" x14ac:dyDescent="0.25">
      <c r="A438" t="s">
        <v>632</v>
      </c>
      <c r="B438">
        <v>0.96116878123798499</v>
      </c>
      <c r="C438">
        <v>0.98039215686274495</v>
      </c>
      <c r="D438">
        <v>0.99999080979999999</v>
      </c>
      <c r="E438">
        <v>1.0209864420000001</v>
      </c>
      <c r="F438">
        <v>1.049173007</v>
      </c>
      <c r="G438">
        <v>1.0686182550000001</v>
      </c>
      <c r="H438">
        <v>1.082114496</v>
      </c>
      <c r="I438">
        <v>1.0977520599999999</v>
      </c>
      <c r="J438">
        <v>1.111427181</v>
      </c>
      <c r="K438">
        <v>1.120438314</v>
      </c>
      <c r="L438">
        <v>1.1282625129999999</v>
      </c>
      <c r="M438">
        <v>1.139275872</v>
      </c>
      <c r="N438">
        <v>1.1517266589999999</v>
      </c>
      <c r="O438">
        <v>1.167512192</v>
      </c>
      <c r="P438">
        <v>1.1865914689999999</v>
      </c>
      <c r="Q438">
        <v>1.209118382</v>
      </c>
      <c r="R438">
        <v>1.236112519</v>
      </c>
      <c r="S438">
        <v>1.282226737</v>
      </c>
      <c r="T438">
        <v>1.3275958189999999</v>
      </c>
      <c r="U438">
        <v>1.383291877</v>
      </c>
      <c r="V438">
        <v>1.4372468620000001</v>
      </c>
      <c r="W438">
        <v>1.4882913520000001</v>
      </c>
      <c r="X438">
        <v>1.5485370890000001</v>
      </c>
      <c r="Y438">
        <v>1.6130572080000001</v>
      </c>
      <c r="Z438">
        <v>1.679620616</v>
      </c>
      <c r="AA438">
        <v>1.7457452090000001</v>
      </c>
      <c r="AB438">
        <v>1.809922408</v>
      </c>
      <c r="AC438">
        <v>1.8672443080000001</v>
      </c>
      <c r="AD438">
        <v>1.9192832790000001</v>
      </c>
      <c r="AE438">
        <v>1.964552868</v>
      </c>
      <c r="AF438">
        <v>2.0030262670000001</v>
      </c>
      <c r="AG438">
        <v>2.0342893970000002</v>
      </c>
      <c r="AH438">
        <v>2.054051238</v>
      </c>
      <c r="AI438">
        <v>2.0653462710000001</v>
      </c>
      <c r="AJ438">
        <v>2.070984009</v>
      </c>
      <c r="AK438">
        <v>2.0721302960000001</v>
      </c>
      <c r="AL438">
        <v>2.0692636850000001</v>
      </c>
      <c r="AM438">
        <v>2.0623945859999999</v>
      </c>
      <c r="AN438">
        <v>2.0524276989999999</v>
      </c>
      <c r="AO438">
        <v>2.039866118</v>
      </c>
      <c r="AP438">
        <v>2.024752748</v>
      </c>
      <c r="AQ438">
        <v>2.0071414619999999</v>
      </c>
      <c r="AR438">
        <v>1.9860125879999999</v>
      </c>
      <c r="AS438">
        <v>1.9622117429999999</v>
      </c>
      <c r="AT438">
        <v>1.937693063</v>
      </c>
      <c r="AU438">
        <v>1.913195521</v>
      </c>
      <c r="AV438">
        <v>1.888630507</v>
      </c>
    </row>
    <row r="439" spans="1:48" x14ac:dyDescent="0.25">
      <c r="A439" t="s">
        <v>633</v>
      </c>
      <c r="B439">
        <v>0.96116878123798499</v>
      </c>
      <c r="C439">
        <v>0.98039215686274495</v>
      </c>
      <c r="D439">
        <v>0.99999080979999999</v>
      </c>
      <c r="E439">
        <v>1.0209864420000001</v>
      </c>
      <c r="F439">
        <v>1.049173007</v>
      </c>
      <c r="G439">
        <v>1.0686182550000001</v>
      </c>
      <c r="H439">
        <v>1.082114496</v>
      </c>
      <c r="I439">
        <v>1.0977520599999999</v>
      </c>
      <c r="J439">
        <v>1.111427181</v>
      </c>
      <c r="K439">
        <v>1.120438314</v>
      </c>
      <c r="L439">
        <v>1.1282625129999999</v>
      </c>
      <c r="M439">
        <v>1.139275872</v>
      </c>
      <c r="N439">
        <v>1.1517266589999999</v>
      </c>
      <c r="O439">
        <v>1.167512192</v>
      </c>
      <c r="P439">
        <v>1.1865914689999999</v>
      </c>
      <c r="Q439">
        <v>1.209118382</v>
      </c>
      <c r="R439">
        <v>1.236112519</v>
      </c>
      <c r="S439">
        <v>1.282226737</v>
      </c>
      <c r="T439">
        <v>1.3275958189999999</v>
      </c>
      <c r="U439">
        <v>1.383291877</v>
      </c>
      <c r="V439">
        <v>1.4372468620000001</v>
      </c>
      <c r="W439">
        <v>1.4882913520000001</v>
      </c>
      <c r="X439">
        <v>1.5485370890000001</v>
      </c>
      <c r="Y439">
        <v>1.6130572080000001</v>
      </c>
      <c r="Z439">
        <v>1.679620616</v>
      </c>
      <c r="AA439">
        <v>1.7457452090000001</v>
      </c>
      <c r="AB439">
        <v>1.809922408</v>
      </c>
      <c r="AC439">
        <v>1.8672443080000001</v>
      </c>
      <c r="AD439">
        <v>1.9192832790000001</v>
      </c>
      <c r="AE439">
        <v>1.964552868</v>
      </c>
      <c r="AF439">
        <v>2.0030262670000001</v>
      </c>
      <c r="AG439">
        <v>2.0342893970000002</v>
      </c>
      <c r="AH439">
        <v>2.054051238</v>
      </c>
      <c r="AI439">
        <v>2.0653462710000001</v>
      </c>
      <c r="AJ439">
        <v>2.070984009</v>
      </c>
      <c r="AK439">
        <v>2.0721302960000001</v>
      </c>
      <c r="AL439">
        <v>2.0692636850000001</v>
      </c>
      <c r="AM439">
        <v>2.0623945859999999</v>
      </c>
      <c r="AN439">
        <v>2.0524276989999999</v>
      </c>
      <c r="AO439">
        <v>2.039866118</v>
      </c>
      <c r="AP439">
        <v>2.024752748</v>
      </c>
      <c r="AQ439">
        <v>2.0071414619999999</v>
      </c>
      <c r="AR439">
        <v>1.9860125879999999</v>
      </c>
      <c r="AS439">
        <v>1.9622117429999999</v>
      </c>
      <c r="AT439">
        <v>1.937693063</v>
      </c>
      <c r="AU439">
        <v>1.913195521</v>
      </c>
      <c r="AV439">
        <v>1.888630507</v>
      </c>
    </row>
    <row r="440" spans="1:48" x14ac:dyDescent="0.25">
      <c r="A440" t="s">
        <v>634</v>
      </c>
      <c r="B440">
        <v>0.96116878123798499</v>
      </c>
      <c r="C440">
        <v>0.98039215686274495</v>
      </c>
      <c r="D440">
        <v>0.99999080979999999</v>
      </c>
      <c r="E440">
        <v>1.0209864420000001</v>
      </c>
      <c r="F440">
        <v>1.049173007</v>
      </c>
      <c r="G440">
        <v>1.0686182550000001</v>
      </c>
      <c r="H440">
        <v>1.082114496</v>
      </c>
      <c r="I440">
        <v>1.0977520599999999</v>
      </c>
      <c r="J440">
        <v>1.111427181</v>
      </c>
      <c r="K440">
        <v>1.120438314</v>
      </c>
      <c r="L440">
        <v>1.1282625129999999</v>
      </c>
      <c r="M440">
        <v>1.139275872</v>
      </c>
      <c r="N440">
        <v>1.1517266589999999</v>
      </c>
      <c r="O440">
        <v>1.167512192</v>
      </c>
      <c r="P440">
        <v>1.1865914689999999</v>
      </c>
      <c r="Q440">
        <v>1.209118382</v>
      </c>
      <c r="R440">
        <v>1.236112519</v>
      </c>
      <c r="S440">
        <v>1.282226737</v>
      </c>
      <c r="T440">
        <v>1.3275958189999999</v>
      </c>
      <c r="U440">
        <v>1.383291877</v>
      </c>
      <c r="V440">
        <v>1.4372468620000001</v>
      </c>
      <c r="W440">
        <v>1.4882913520000001</v>
      </c>
      <c r="X440">
        <v>1.5485370890000001</v>
      </c>
      <c r="Y440">
        <v>1.6130572080000001</v>
      </c>
      <c r="Z440">
        <v>1.679620616</v>
      </c>
      <c r="AA440">
        <v>1.7457452090000001</v>
      </c>
      <c r="AB440">
        <v>1.809922408</v>
      </c>
      <c r="AC440">
        <v>1.8672443080000001</v>
      </c>
      <c r="AD440">
        <v>1.9192832790000001</v>
      </c>
      <c r="AE440">
        <v>1.964552868</v>
      </c>
      <c r="AF440">
        <v>2.0030262670000001</v>
      </c>
      <c r="AG440">
        <v>2.0342893970000002</v>
      </c>
      <c r="AH440">
        <v>2.054051238</v>
      </c>
      <c r="AI440">
        <v>2.0653462710000001</v>
      </c>
      <c r="AJ440">
        <v>2.070984009</v>
      </c>
      <c r="AK440">
        <v>2.0721302960000001</v>
      </c>
      <c r="AL440">
        <v>2.0692636850000001</v>
      </c>
      <c r="AM440">
        <v>2.0623945859999999</v>
      </c>
      <c r="AN440">
        <v>2.0524276989999999</v>
      </c>
      <c r="AO440">
        <v>2.039866118</v>
      </c>
      <c r="AP440">
        <v>2.024752748</v>
      </c>
      <c r="AQ440">
        <v>2.0071414619999999</v>
      </c>
      <c r="AR440">
        <v>1.9860125879999999</v>
      </c>
      <c r="AS440">
        <v>1.9622117429999999</v>
      </c>
      <c r="AT440">
        <v>1.937693063</v>
      </c>
      <c r="AU440">
        <v>1.913195521</v>
      </c>
      <c r="AV440">
        <v>1.888630507</v>
      </c>
    </row>
    <row r="441" spans="1:48" x14ac:dyDescent="0.25">
      <c r="A441" t="s">
        <v>635</v>
      </c>
      <c r="B441">
        <v>0.96116878123798499</v>
      </c>
      <c r="C441">
        <v>0.98039215686274495</v>
      </c>
      <c r="D441">
        <v>0.99999080979999999</v>
      </c>
      <c r="E441">
        <v>1.0209864420000001</v>
      </c>
      <c r="F441">
        <v>1.049173007</v>
      </c>
      <c r="G441">
        <v>1.0686182550000001</v>
      </c>
      <c r="H441">
        <v>1.082114496</v>
      </c>
      <c r="I441">
        <v>1.0977520599999999</v>
      </c>
      <c r="J441">
        <v>1.111427181</v>
      </c>
      <c r="K441">
        <v>1.120438314</v>
      </c>
      <c r="L441">
        <v>1.1282625129999999</v>
      </c>
      <c r="M441">
        <v>1.139275872</v>
      </c>
      <c r="N441">
        <v>1.1517266589999999</v>
      </c>
      <c r="O441">
        <v>1.167512192</v>
      </c>
      <c r="P441">
        <v>1.1865914689999999</v>
      </c>
      <c r="Q441">
        <v>1.209118382</v>
      </c>
      <c r="R441">
        <v>1.236112519</v>
      </c>
      <c r="S441">
        <v>1.282226737</v>
      </c>
      <c r="T441">
        <v>1.3275958189999999</v>
      </c>
      <c r="U441">
        <v>1.383291877</v>
      </c>
      <c r="V441">
        <v>1.4372468620000001</v>
      </c>
      <c r="W441">
        <v>1.4882913520000001</v>
      </c>
      <c r="X441">
        <v>1.5485370890000001</v>
      </c>
      <c r="Y441">
        <v>1.6130572080000001</v>
      </c>
      <c r="Z441">
        <v>1.679620616</v>
      </c>
      <c r="AA441">
        <v>1.7457452090000001</v>
      </c>
      <c r="AB441">
        <v>1.809922408</v>
      </c>
      <c r="AC441">
        <v>1.8672443080000001</v>
      </c>
      <c r="AD441">
        <v>1.9192832790000001</v>
      </c>
      <c r="AE441">
        <v>1.964552868</v>
      </c>
      <c r="AF441">
        <v>2.0030262670000001</v>
      </c>
      <c r="AG441">
        <v>2.0342893970000002</v>
      </c>
      <c r="AH441">
        <v>2.054051238</v>
      </c>
      <c r="AI441">
        <v>2.0653462710000001</v>
      </c>
      <c r="AJ441">
        <v>2.070984009</v>
      </c>
      <c r="AK441">
        <v>2.0721302960000001</v>
      </c>
      <c r="AL441">
        <v>2.0692636850000001</v>
      </c>
      <c r="AM441">
        <v>2.0623945859999999</v>
      </c>
      <c r="AN441">
        <v>2.0524276989999999</v>
      </c>
      <c r="AO441">
        <v>2.039866118</v>
      </c>
      <c r="AP441">
        <v>2.024752748</v>
      </c>
      <c r="AQ441">
        <v>2.0071414619999999</v>
      </c>
      <c r="AR441">
        <v>1.9860125879999999</v>
      </c>
      <c r="AS441">
        <v>1.9622117429999999</v>
      </c>
      <c r="AT441">
        <v>1.937693063</v>
      </c>
      <c r="AU441">
        <v>1.913195521</v>
      </c>
      <c r="AV441">
        <v>1.888630507</v>
      </c>
    </row>
    <row r="442" spans="1:48" x14ac:dyDescent="0.25">
      <c r="A442" t="s">
        <v>636</v>
      </c>
      <c r="B442">
        <v>0.96116878123798499</v>
      </c>
      <c r="C442">
        <v>0.98039215686274495</v>
      </c>
      <c r="D442">
        <v>0.99999080979999999</v>
      </c>
      <c r="E442">
        <v>1.0209864420000001</v>
      </c>
      <c r="F442">
        <v>1.049173007</v>
      </c>
      <c r="G442">
        <v>1.0686182550000001</v>
      </c>
      <c r="H442">
        <v>1.082114496</v>
      </c>
      <c r="I442">
        <v>1.0977520599999999</v>
      </c>
      <c r="J442">
        <v>1.111427181</v>
      </c>
      <c r="K442">
        <v>1.120438314</v>
      </c>
      <c r="L442">
        <v>1.1282625129999999</v>
      </c>
      <c r="M442">
        <v>1.139275872</v>
      </c>
      <c r="N442">
        <v>1.1517266589999999</v>
      </c>
      <c r="O442">
        <v>1.167512192</v>
      </c>
      <c r="P442">
        <v>1.1865914689999999</v>
      </c>
      <c r="Q442">
        <v>1.209118382</v>
      </c>
      <c r="R442">
        <v>1.236112519</v>
      </c>
      <c r="S442">
        <v>1.282226737</v>
      </c>
      <c r="T442">
        <v>1.3275958189999999</v>
      </c>
      <c r="U442">
        <v>1.383291877</v>
      </c>
      <c r="V442">
        <v>1.4372468620000001</v>
      </c>
      <c r="W442">
        <v>1.4882913520000001</v>
      </c>
      <c r="X442">
        <v>1.5485370890000001</v>
      </c>
      <c r="Y442">
        <v>1.6130572080000001</v>
      </c>
      <c r="Z442">
        <v>1.679620616</v>
      </c>
      <c r="AA442">
        <v>1.7457452090000001</v>
      </c>
      <c r="AB442">
        <v>1.809922408</v>
      </c>
      <c r="AC442">
        <v>1.8672443080000001</v>
      </c>
      <c r="AD442">
        <v>1.9192832790000001</v>
      </c>
      <c r="AE442">
        <v>1.964552868</v>
      </c>
      <c r="AF442">
        <v>2.0030262670000001</v>
      </c>
      <c r="AG442">
        <v>2.0342893970000002</v>
      </c>
      <c r="AH442">
        <v>2.054051238</v>
      </c>
      <c r="AI442">
        <v>2.0653462710000001</v>
      </c>
      <c r="AJ442">
        <v>2.070984009</v>
      </c>
      <c r="AK442">
        <v>2.0721302960000001</v>
      </c>
      <c r="AL442">
        <v>2.0692636850000001</v>
      </c>
      <c r="AM442">
        <v>2.0623945859999999</v>
      </c>
      <c r="AN442">
        <v>2.0524276989999999</v>
      </c>
      <c r="AO442">
        <v>2.039866118</v>
      </c>
      <c r="AP442">
        <v>2.024752748</v>
      </c>
      <c r="AQ442">
        <v>2.0071414619999999</v>
      </c>
      <c r="AR442">
        <v>1.9860125879999999</v>
      </c>
      <c r="AS442">
        <v>1.9622117429999999</v>
      </c>
      <c r="AT442">
        <v>1.937693063</v>
      </c>
      <c r="AU442">
        <v>1.913195521</v>
      </c>
      <c r="AV442">
        <v>1.888630507</v>
      </c>
    </row>
    <row r="443" spans="1:48" x14ac:dyDescent="0.25">
      <c r="A443" t="s">
        <v>637</v>
      </c>
      <c r="B443">
        <v>0.96116878123798499</v>
      </c>
      <c r="C443">
        <v>0.98039215686274495</v>
      </c>
      <c r="D443">
        <v>0.99999080979999999</v>
      </c>
      <c r="E443">
        <v>1.0209864420000001</v>
      </c>
      <c r="F443">
        <v>1.049173007</v>
      </c>
      <c r="G443">
        <v>1.0686182550000001</v>
      </c>
      <c r="H443">
        <v>1.082114496</v>
      </c>
      <c r="I443">
        <v>1.0977520599999999</v>
      </c>
      <c r="J443">
        <v>1.111427181</v>
      </c>
      <c r="K443">
        <v>1.120438314</v>
      </c>
      <c r="L443">
        <v>1.1282625129999999</v>
      </c>
      <c r="M443">
        <v>1.139275872</v>
      </c>
      <c r="N443">
        <v>1.1517266589999999</v>
      </c>
      <c r="O443">
        <v>1.167512192</v>
      </c>
      <c r="P443">
        <v>1.1865914689999999</v>
      </c>
      <c r="Q443">
        <v>1.209118382</v>
      </c>
      <c r="R443">
        <v>1.236112519</v>
      </c>
      <c r="S443">
        <v>1.282226737</v>
      </c>
      <c r="T443">
        <v>1.3275958189999999</v>
      </c>
      <c r="U443">
        <v>1.383291877</v>
      </c>
      <c r="V443">
        <v>1.4372468620000001</v>
      </c>
      <c r="W443">
        <v>1.4882913520000001</v>
      </c>
      <c r="X443">
        <v>1.5485370890000001</v>
      </c>
      <c r="Y443">
        <v>1.6130572080000001</v>
      </c>
      <c r="Z443">
        <v>1.679620616</v>
      </c>
      <c r="AA443">
        <v>1.7457452090000001</v>
      </c>
      <c r="AB443">
        <v>1.809922408</v>
      </c>
      <c r="AC443">
        <v>1.8672443080000001</v>
      </c>
      <c r="AD443">
        <v>1.9192832790000001</v>
      </c>
      <c r="AE443">
        <v>1.964552868</v>
      </c>
      <c r="AF443">
        <v>2.0030262670000001</v>
      </c>
      <c r="AG443">
        <v>2.0342893970000002</v>
      </c>
      <c r="AH443">
        <v>2.054051238</v>
      </c>
      <c r="AI443">
        <v>2.0653462710000001</v>
      </c>
      <c r="AJ443">
        <v>2.070984009</v>
      </c>
      <c r="AK443">
        <v>2.0721302960000001</v>
      </c>
      <c r="AL443">
        <v>2.0692636850000001</v>
      </c>
      <c r="AM443">
        <v>2.0623945859999999</v>
      </c>
      <c r="AN443">
        <v>2.0524276989999999</v>
      </c>
      <c r="AO443">
        <v>2.039866118</v>
      </c>
      <c r="AP443">
        <v>2.024752748</v>
      </c>
      <c r="AQ443">
        <v>2.0071414619999999</v>
      </c>
      <c r="AR443">
        <v>1.9860125879999999</v>
      </c>
      <c r="AS443">
        <v>1.9622117429999999</v>
      </c>
      <c r="AT443">
        <v>1.937693063</v>
      </c>
      <c r="AU443">
        <v>1.913195521</v>
      </c>
      <c r="AV443">
        <v>1.888630507</v>
      </c>
    </row>
    <row r="444" spans="1:48" x14ac:dyDescent="0.25">
      <c r="A444" t="s">
        <v>638</v>
      </c>
      <c r="B444">
        <v>0.96116878123798499</v>
      </c>
      <c r="C444">
        <v>0.98039215686274495</v>
      </c>
      <c r="D444">
        <v>0.99999080979999999</v>
      </c>
      <c r="E444">
        <v>1.0209864420000001</v>
      </c>
      <c r="F444">
        <v>1.049173007</v>
      </c>
      <c r="G444">
        <v>1.0686182550000001</v>
      </c>
      <c r="H444">
        <v>1.082114496</v>
      </c>
      <c r="I444">
        <v>1.0977520599999999</v>
      </c>
      <c r="J444">
        <v>1.111427181</v>
      </c>
      <c r="K444">
        <v>1.120438314</v>
      </c>
      <c r="L444">
        <v>1.1282625129999999</v>
      </c>
      <c r="M444">
        <v>1.139275872</v>
      </c>
      <c r="N444">
        <v>1.1517266589999999</v>
      </c>
      <c r="O444">
        <v>1.167512192</v>
      </c>
      <c r="P444">
        <v>1.1865914689999999</v>
      </c>
      <c r="Q444">
        <v>1.209118382</v>
      </c>
      <c r="R444">
        <v>1.236112519</v>
      </c>
      <c r="S444">
        <v>1.282226737</v>
      </c>
      <c r="T444">
        <v>1.3275958189999999</v>
      </c>
      <c r="U444">
        <v>1.383291877</v>
      </c>
      <c r="V444">
        <v>1.4372468620000001</v>
      </c>
      <c r="W444">
        <v>1.4882913520000001</v>
      </c>
      <c r="X444">
        <v>1.5485370890000001</v>
      </c>
      <c r="Y444">
        <v>1.6130572080000001</v>
      </c>
      <c r="Z444">
        <v>1.679620616</v>
      </c>
      <c r="AA444">
        <v>1.7457452090000001</v>
      </c>
      <c r="AB444">
        <v>1.809922408</v>
      </c>
      <c r="AC444">
        <v>1.8672443080000001</v>
      </c>
      <c r="AD444">
        <v>1.9192832790000001</v>
      </c>
      <c r="AE444">
        <v>1.964552868</v>
      </c>
      <c r="AF444">
        <v>2.0030262670000001</v>
      </c>
      <c r="AG444">
        <v>2.0342893970000002</v>
      </c>
      <c r="AH444">
        <v>2.054051238</v>
      </c>
      <c r="AI444">
        <v>2.0653462710000001</v>
      </c>
      <c r="AJ444">
        <v>2.070984009</v>
      </c>
      <c r="AK444">
        <v>2.0721302960000001</v>
      </c>
      <c r="AL444">
        <v>2.0692636850000001</v>
      </c>
      <c r="AM444">
        <v>2.0623945859999999</v>
      </c>
      <c r="AN444">
        <v>2.0524276989999999</v>
      </c>
      <c r="AO444">
        <v>2.039866118</v>
      </c>
      <c r="AP444">
        <v>2.024752748</v>
      </c>
      <c r="AQ444">
        <v>2.0071414619999999</v>
      </c>
      <c r="AR444">
        <v>1.9860125879999999</v>
      </c>
      <c r="AS444">
        <v>1.9622117429999999</v>
      </c>
      <c r="AT444">
        <v>1.937693063</v>
      </c>
      <c r="AU444">
        <v>1.913195521</v>
      </c>
      <c r="AV444">
        <v>1.888630507</v>
      </c>
    </row>
    <row r="445" spans="1:48" x14ac:dyDescent="0.25">
      <c r="A445" t="s">
        <v>639</v>
      </c>
      <c r="B445">
        <v>0.96116878123798499</v>
      </c>
      <c r="C445">
        <v>0.98039215686274495</v>
      </c>
      <c r="D445">
        <v>0.99999080979999999</v>
      </c>
      <c r="E445">
        <v>1.0209864420000001</v>
      </c>
      <c r="F445">
        <v>1.049173007</v>
      </c>
      <c r="G445">
        <v>1.0686182550000001</v>
      </c>
      <c r="H445">
        <v>1.082114496</v>
      </c>
      <c r="I445">
        <v>1.0977520599999999</v>
      </c>
      <c r="J445">
        <v>1.111427181</v>
      </c>
      <c r="K445">
        <v>1.120438314</v>
      </c>
      <c r="L445">
        <v>1.1282625129999999</v>
      </c>
      <c r="M445">
        <v>1.139275872</v>
      </c>
      <c r="N445">
        <v>1.1517266589999999</v>
      </c>
      <c r="O445">
        <v>1.167512192</v>
      </c>
      <c r="P445">
        <v>1.1865914689999999</v>
      </c>
      <c r="Q445">
        <v>1.209118382</v>
      </c>
      <c r="R445">
        <v>1.236112519</v>
      </c>
      <c r="S445">
        <v>1.282226737</v>
      </c>
      <c r="T445">
        <v>1.3275958189999999</v>
      </c>
      <c r="U445">
        <v>1.383291877</v>
      </c>
      <c r="V445">
        <v>1.4372468620000001</v>
      </c>
      <c r="W445">
        <v>1.4882913520000001</v>
      </c>
      <c r="X445">
        <v>1.5485370890000001</v>
      </c>
      <c r="Y445">
        <v>1.6130572080000001</v>
      </c>
      <c r="Z445">
        <v>1.679620616</v>
      </c>
      <c r="AA445">
        <v>1.7457452090000001</v>
      </c>
      <c r="AB445">
        <v>1.809922408</v>
      </c>
      <c r="AC445">
        <v>1.8672443080000001</v>
      </c>
      <c r="AD445">
        <v>1.9192832790000001</v>
      </c>
      <c r="AE445">
        <v>1.964552868</v>
      </c>
      <c r="AF445">
        <v>2.0030262670000001</v>
      </c>
      <c r="AG445">
        <v>2.0342893970000002</v>
      </c>
      <c r="AH445">
        <v>2.054051238</v>
      </c>
      <c r="AI445">
        <v>2.0653462710000001</v>
      </c>
      <c r="AJ445">
        <v>2.070984009</v>
      </c>
      <c r="AK445">
        <v>2.0721302960000001</v>
      </c>
      <c r="AL445">
        <v>2.0692636850000001</v>
      </c>
      <c r="AM445">
        <v>2.0623945859999999</v>
      </c>
      <c r="AN445">
        <v>2.0524276989999999</v>
      </c>
      <c r="AO445">
        <v>2.039866118</v>
      </c>
      <c r="AP445">
        <v>2.024752748</v>
      </c>
      <c r="AQ445">
        <v>2.0071414619999999</v>
      </c>
      <c r="AR445">
        <v>1.9860125879999999</v>
      </c>
      <c r="AS445">
        <v>1.9622117429999999</v>
      </c>
      <c r="AT445">
        <v>1.937693063</v>
      </c>
      <c r="AU445">
        <v>1.913195521</v>
      </c>
      <c r="AV445">
        <v>1.888630507</v>
      </c>
    </row>
    <row r="446" spans="1:48" x14ac:dyDescent="0.25">
      <c r="A446" t="s">
        <v>640</v>
      </c>
      <c r="B446">
        <v>0.96116878123798499</v>
      </c>
      <c r="C446">
        <v>0.98039215686274495</v>
      </c>
      <c r="D446">
        <v>0.99999080979999999</v>
      </c>
      <c r="E446">
        <v>1.0209864420000001</v>
      </c>
      <c r="F446">
        <v>1.049173007</v>
      </c>
      <c r="G446">
        <v>1.0686182550000001</v>
      </c>
      <c r="H446">
        <v>1.082114496</v>
      </c>
      <c r="I446">
        <v>1.0977520599999999</v>
      </c>
      <c r="J446">
        <v>1.111427181</v>
      </c>
      <c r="K446">
        <v>1.120438314</v>
      </c>
      <c r="L446">
        <v>1.1282625129999999</v>
      </c>
      <c r="M446">
        <v>1.139275872</v>
      </c>
      <c r="N446">
        <v>1.1517266589999999</v>
      </c>
      <c r="O446">
        <v>1.167512192</v>
      </c>
      <c r="P446">
        <v>1.1865914689999999</v>
      </c>
      <c r="Q446">
        <v>1.209118382</v>
      </c>
      <c r="R446">
        <v>1.236112519</v>
      </c>
      <c r="S446">
        <v>1.282226737</v>
      </c>
      <c r="T446">
        <v>1.3275958189999999</v>
      </c>
      <c r="U446">
        <v>1.383291877</v>
      </c>
      <c r="V446">
        <v>1.4372468620000001</v>
      </c>
      <c r="W446">
        <v>1.4882913520000001</v>
      </c>
      <c r="X446">
        <v>1.5485370890000001</v>
      </c>
      <c r="Y446">
        <v>1.6130572080000001</v>
      </c>
      <c r="Z446">
        <v>1.679620616</v>
      </c>
      <c r="AA446">
        <v>1.7457452090000001</v>
      </c>
      <c r="AB446">
        <v>1.809922408</v>
      </c>
      <c r="AC446">
        <v>1.8672443080000001</v>
      </c>
      <c r="AD446">
        <v>1.9192832790000001</v>
      </c>
      <c r="AE446">
        <v>1.964552868</v>
      </c>
      <c r="AF446">
        <v>2.0030262670000001</v>
      </c>
      <c r="AG446">
        <v>2.0342893970000002</v>
      </c>
      <c r="AH446">
        <v>2.054051238</v>
      </c>
      <c r="AI446">
        <v>2.0653462710000001</v>
      </c>
      <c r="AJ446">
        <v>2.070984009</v>
      </c>
      <c r="AK446">
        <v>2.0721302960000001</v>
      </c>
      <c r="AL446">
        <v>2.0692636850000001</v>
      </c>
      <c r="AM446">
        <v>2.0623945859999999</v>
      </c>
      <c r="AN446">
        <v>2.0524276989999999</v>
      </c>
      <c r="AO446">
        <v>2.039866118</v>
      </c>
      <c r="AP446">
        <v>2.024752748</v>
      </c>
      <c r="AQ446">
        <v>2.0071414619999999</v>
      </c>
      <c r="AR446">
        <v>1.9860125879999999</v>
      </c>
      <c r="AS446">
        <v>1.9622117429999999</v>
      </c>
      <c r="AT446">
        <v>1.937693063</v>
      </c>
      <c r="AU446">
        <v>1.913195521</v>
      </c>
      <c r="AV446">
        <v>1.888630507</v>
      </c>
    </row>
    <row r="447" spans="1:48" x14ac:dyDescent="0.25">
      <c r="A447" t="s">
        <v>641</v>
      </c>
      <c r="B447">
        <v>0.96116878123798499</v>
      </c>
      <c r="C447">
        <v>0.98039215686274495</v>
      </c>
      <c r="D447">
        <v>0.99999080979999999</v>
      </c>
      <c r="E447">
        <v>1.0209864420000001</v>
      </c>
      <c r="F447">
        <v>1.049173007</v>
      </c>
      <c r="G447">
        <v>1.0686182550000001</v>
      </c>
      <c r="H447">
        <v>1.082114496</v>
      </c>
      <c r="I447">
        <v>1.0977520599999999</v>
      </c>
      <c r="J447">
        <v>1.111427181</v>
      </c>
      <c r="K447">
        <v>1.120438314</v>
      </c>
      <c r="L447">
        <v>1.1282625129999999</v>
      </c>
      <c r="M447">
        <v>1.139275872</v>
      </c>
      <c r="N447">
        <v>1.1517266589999999</v>
      </c>
      <c r="O447">
        <v>1.167512192</v>
      </c>
      <c r="P447">
        <v>1.1865914689999999</v>
      </c>
      <c r="Q447">
        <v>1.209118382</v>
      </c>
      <c r="R447">
        <v>1.236112519</v>
      </c>
      <c r="S447">
        <v>1.282226737</v>
      </c>
      <c r="T447">
        <v>1.3275958189999999</v>
      </c>
      <c r="U447">
        <v>1.383291877</v>
      </c>
      <c r="V447">
        <v>1.4372468620000001</v>
      </c>
      <c r="W447">
        <v>1.4882913520000001</v>
      </c>
      <c r="X447">
        <v>1.5485370890000001</v>
      </c>
      <c r="Y447">
        <v>1.6130572080000001</v>
      </c>
      <c r="Z447">
        <v>1.679620616</v>
      </c>
      <c r="AA447">
        <v>1.7457452090000001</v>
      </c>
      <c r="AB447">
        <v>1.809922408</v>
      </c>
      <c r="AC447">
        <v>1.8672443080000001</v>
      </c>
      <c r="AD447">
        <v>1.9192832790000001</v>
      </c>
      <c r="AE447">
        <v>1.964552868</v>
      </c>
      <c r="AF447">
        <v>2.0030262670000001</v>
      </c>
      <c r="AG447">
        <v>2.0342893970000002</v>
      </c>
      <c r="AH447">
        <v>2.054051238</v>
      </c>
      <c r="AI447">
        <v>2.0653462710000001</v>
      </c>
      <c r="AJ447">
        <v>2.070984009</v>
      </c>
      <c r="AK447">
        <v>2.0721302960000001</v>
      </c>
      <c r="AL447">
        <v>2.0692636850000001</v>
      </c>
      <c r="AM447">
        <v>2.0623945859999999</v>
      </c>
      <c r="AN447">
        <v>2.0524276989999999</v>
      </c>
      <c r="AO447">
        <v>2.039866118</v>
      </c>
      <c r="AP447">
        <v>2.024752748</v>
      </c>
      <c r="AQ447">
        <v>2.0071414619999999</v>
      </c>
      <c r="AR447">
        <v>1.9860125879999999</v>
      </c>
      <c r="AS447">
        <v>1.9622117429999999</v>
      </c>
      <c r="AT447">
        <v>1.937693063</v>
      </c>
      <c r="AU447">
        <v>1.913195521</v>
      </c>
      <c r="AV447">
        <v>1.888630507</v>
      </c>
    </row>
    <row r="448" spans="1:48" x14ac:dyDescent="0.25">
      <c r="A448" t="s">
        <v>642</v>
      </c>
      <c r="B448">
        <v>0.96116878123798499</v>
      </c>
      <c r="C448">
        <v>0.98039215686274495</v>
      </c>
      <c r="D448">
        <v>0.99999080979999999</v>
      </c>
      <c r="E448">
        <v>1.0209864420000001</v>
      </c>
      <c r="F448">
        <v>1.049173007</v>
      </c>
      <c r="G448">
        <v>1.0686182550000001</v>
      </c>
      <c r="H448">
        <v>1.082114496</v>
      </c>
      <c r="I448">
        <v>1.0977520599999999</v>
      </c>
      <c r="J448">
        <v>1.111427181</v>
      </c>
      <c r="K448">
        <v>1.120438314</v>
      </c>
      <c r="L448">
        <v>1.1282625129999999</v>
      </c>
      <c r="M448">
        <v>1.139275872</v>
      </c>
      <c r="N448">
        <v>1.1517266589999999</v>
      </c>
      <c r="O448">
        <v>1.167512192</v>
      </c>
      <c r="P448">
        <v>1.1865914689999999</v>
      </c>
      <c r="Q448">
        <v>1.209118382</v>
      </c>
      <c r="R448">
        <v>1.236112519</v>
      </c>
      <c r="S448">
        <v>1.282226737</v>
      </c>
      <c r="T448">
        <v>1.3275958189999999</v>
      </c>
      <c r="U448">
        <v>1.383291877</v>
      </c>
      <c r="V448">
        <v>1.4372468620000001</v>
      </c>
      <c r="W448">
        <v>1.4882913520000001</v>
      </c>
      <c r="X448">
        <v>1.5485370890000001</v>
      </c>
      <c r="Y448">
        <v>1.6130572080000001</v>
      </c>
      <c r="Z448">
        <v>1.679620616</v>
      </c>
      <c r="AA448">
        <v>1.7457452090000001</v>
      </c>
      <c r="AB448">
        <v>1.809922408</v>
      </c>
      <c r="AC448">
        <v>1.8672443080000001</v>
      </c>
      <c r="AD448">
        <v>1.9192832790000001</v>
      </c>
      <c r="AE448">
        <v>1.964552868</v>
      </c>
      <c r="AF448">
        <v>2.0030262670000001</v>
      </c>
      <c r="AG448">
        <v>2.0342893970000002</v>
      </c>
      <c r="AH448">
        <v>2.054051238</v>
      </c>
      <c r="AI448">
        <v>2.0653462710000001</v>
      </c>
      <c r="AJ448">
        <v>2.070984009</v>
      </c>
      <c r="AK448">
        <v>2.0721302960000001</v>
      </c>
      <c r="AL448">
        <v>2.0692636850000001</v>
      </c>
      <c r="AM448">
        <v>2.0623945859999999</v>
      </c>
      <c r="AN448">
        <v>2.0524276989999999</v>
      </c>
      <c r="AO448">
        <v>2.039866118</v>
      </c>
      <c r="AP448">
        <v>2.024752748</v>
      </c>
      <c r="AQ448">
        <v>2.0071414619999999</v>
      </c>
      <c r="AR448">
        <v>1.9860125879999999</v>
      </c>
      <c r="AS448">
        <v>1.9622117429999999</v>
      </c>
      <c r="AT448">
        <v>1.937693063</v>
      </c>
      <c r="AU448">
        <v>1.913195521</v>
      </c>
      <c r="AV448">
        <v>1.888630507</v>
      </c>
    </row>
    <row r="449" spans="1:48" x14ac:dyDescent="0.25">
      <c r="A449" t="s">
        <v>643</v>
      </c>
      <c r="B449">
        <v>0.96116878123798499</v>
      </c>
      <c r="C449">
        <v>0.98039215686274495</v>
      </c>
      <c r="D449">
        <v>0.99999080979999999</v>
      </c>
      <c r="E449">
        <v>1.0209864420000001</v>
      </c>
      <c r="F449">
        <v>1.049173007</v>
      </c>
      <c r="G449">
        <v>1.0686182550000001</v>
      </c>
      <c r="H449">
        <v>1.082114496</v>
      </c>
      <c r="I449">
        <v>1.0977520599999999</v>
      </c>
      <c r="J449">
        <v>1.111427181</v>
      </c>
      <c r="K449">
        <v>1.120438314</v>
      </c>
      <c r="L449">
        <v>1.1282625129999999</v>
      </c>
      <c r="M449">
        <v>1.139275872</v>
      </c>
      <c r="N449">
        <v>1.1517266589999999</v>
      </c>
      <c r="O449">
        <v>1.167512192</v>
      </c>
      <c r="P449">
        <v>1.1865914689999999</v>
      </c>
      <c r="Q449">
        <v>1.209118382</v>
      </c>
      <c r="R449">
        <v>1.236112519</v>
      </c>
      <c r="S449">
        <v>1.282226737</v>
      </c>
      <c r="T449">
        <v>1.3275958189999999</v>
      </c>
      <c r="U449">
        <v>1.383291877</v>
      </c>
      <c r="V449">
        <v>1.4372468620000001</v>
      </c>
      <c r="W449">
        <v>1.4882913520000001</v>
      </c>
      <c r="X449">
        <v>1.5485370890000001</v>
      </c>
      <c r="Y449">
        <v>1.6130572080000001</v>
      </c>
      <c r="Z449">
        <v>1.679620616</v>
      </c>
      <c r="AA449">
        <v>1.7457452090000001</v>
      </c>
      <c r="AB449">
        <v>1.809922408</v>
      </c>
      <c r="AC449">
        <v>1.8672443080000001</v>
      </c>
      <c r="AD449">
        <v>1.9192832790000001</v>
      </c>
      <c r="AE449">
        <v>1.964552868</v>
      </c>
      <c r="AF449">
        <v>2.0030262670000001</v>
      </c>
      <c r="AG449">
        <v>2.0342893970000002</v>
      </c>
      <c r="AH449">
        <v>2.054051238</v>
      </c>
      <c r="AI449">
        <v>2.0653462710000001</v>
      </c>
      <c r="AJ449">
        <v>2.070984009</v>
      </c>
      <c r="AK449">
        <v>2.0721302960000001</v>
      </c>
      <c r="AL449">
        <v>2.0692636850000001</v>
      </c>
      <c r="AM449">
        <v>2.0623945859999999</v>
      </c>
      <c r="AN449">
        <v>2.0524276989999999</v>
      </c>
      <c r="AO449">
        <v>2.039866118</v>
      </c>
      <c r="AP449">
        <v>2.024752748</v>
      </c>
      <c r="AQ449">
        <v>2.0071414619999999</v>
      </c>
      <c r="AR449">
        <v>1.9860125879999999</v>
      </c>
      <c r="AS449">
        <v>1.9622117429999999</v>
      </c>
      <c r="AT449">
        <v>1.937693063</v>
      </c>
      <c r="AU449">
        <v>1.913195521</v>
      </c>
      <c r="AV449">
        <v>1.888630507</v>
      </c>
    </row>
    <row r="450" spans="1:48" x14ac:dyDescent="0.25">
      <c r="A450" t="s">
        <v>644</v>
      </c>
      <c r="B450">
        <v>0.96116878123798499</v>
      </c>
      <c r="C450">
        <v>0.98039215686274495</v>
      </c>
      <c r="D450">
        <v>0.99999080979999999</v>
      </c>
      <c r="E450">
        <v>1.0209864420000001</v>
      </c>
      <c r="F450">
        <v>1.049173007</v>
      </c>
      <c r="G450">
        <v>1.0686182550000001</v>
      </c>
      <c r="H450">
        <v>1.082114496</v>
      </c>
      <c r="I450">
        <v>1.0977520599999999</v>
      </c>
      <c r="J450">
        <v>1.111427181</v>
      </c>
      <c r="K450">
        <v>1.120438314</v>
      </c>
      <c r="L450">
        <v>1.1282625129999999</v>
      </c>
      <c r="M450">
        <v>1.139275872</v>
      </c>
      <c r="N450">
        <v>1.1517266589999999</v>
      </c>
      <c r="O450">
        <v>1.167512192</v>
      </c>
      <c r="P450">
        <v>1.1865914689999999</v>
      </c>
      <c r="Q450">
        <v>1.209118382</v>
      </c>
      <c r="R450">
        <v>1.236112519</v>
      </c>
      <c r="S450">
        <v>1.282226737</v>
      </c>
      <c r="T450">
        <v>1.3275958189999999</v>
      </c>
      <c r="U450">
        <v>1.383291877</v>
      </c>
      <c r="V450">
        <v>1.4372468620000001</v>
      </c>
      <c r="W450">
        <v>1.4882913520000001</v>
      </c>
      <c r="X450">
        <v>1.5485370890000001</v>
      </c>
      <c r="Y450">
        <v>1.6130572080000001</v>
      </c>
      <c r="Z450">
        <v>1.679620616</v>
      </c>
      <c r="AA450">
        <v>1.7457452090000001</v>
      </c>
      <c r="AB450">
        <v>1.809922408</v>
      </c>
      <c r="AC450">
        <v>1.8672443080000001</v>
      </c>
      <c r="AD450">
        <v>1.9192832790000001</v>
      </c>
      <c r="AE450">
        <v>1.964552868</v>
      </c>
      <c r="AF450">
        <v>2.0030262670000001</v>
      </c>
      <c r="AG450">
        <v>2.0342893970000002</v>
      </c>
      <c r="AH450">
        <v>2.054051238</v>
      </c>
      <c r="AI450">
        <v>2.0653462710000001</v>
      </c>
      <c r="AJ450">
        <v>2.070984009</v>
      </c>
      <c r="AK450">
        <v>2.0721302960000001</v>
      </c>
      <c r="AL450">
        <v>2.0692636850000001</v>
      </c>
      <c r="AM450">
        <v>2.0623945859999999</v>
      </c>
      <c r="AN450">
        <v>2.0524276989999999</v>
      </c>
      <c r="AO450">
        <v>2.039866118</v>
      </c>
      <c r="AP450">
        <v>2.024752748</v>
      </c>
      <c r="AQ450">
        <v>2.0071414619999999</v>
      </c>
      <c r="AR450">
        <v>1.9860125879999999</v>
      </c>
      <c r="AS450">
        <v>1.9622117429999999</v>
      </c>
      <c r="AT450">
        <v>1.937693063</v>
      </c>
      <c r="AU450">
        <v>1.913195521</v>
      </c>
      <c r="AV450">
        <v>1.888630507</v>
      </c>
    </row>
    <row r="451" spans="1:48" x14ac:dyDescent="0.25">
      <c r="A451" t="s">
        <v>645</v>
      </c>
      <c r="B451">
        <v>0.96116878123798499</v>
      </c>
      <c r="C451">
        <v>0.98039215686274495</v>
      </c>
      <c r="D451">
        <v>0.99999080979999999</v>
      </c>
      <c r="E451">
        <v>1.0209864420000001</v>
      </c>
      <c r="F451">
        <v>1.049173007</v>
      </c>
      <c r="G451">
        <v>1.0686182550000001</v>
      </c>
      <c r="H451">
        <v>1.082114496</v>
      </c>
      <c r="I451">
        <v>1.0977520599999999</v>
      </c>
      <c r="J451">
        <v>1.111427181</v>
      </c>
      <c r="K451">
        <v>1.120438314</v>
      </c>
      <c r="L451">
        <v>1.1282625129999999</v>
      </c>
      <c r="M451">
        <v>1.139275872</v>
      </c>
      <c r="N451">
        <v>1.1517266589999999</v>
      </c>
      <c r="O451">
        <v>1.167512192</v>
      </c>
      <c r="P451">
        <v>1.1865914689999999</v>
      </c>
      <c r="Q451">
        <v>1.209118382</v>
      </c>
      <c r="R451">
        <v>1.236112519</v>
      </c>
      <c r="S451">
        <v>1.282226737</v>
      </c>
      <c r="T451">
        <v>1.3275958189999999</v>
      </c>
      <c r="U451">
        <v>1.383291877</v>
      </c>
      <c r="V451">
        <v>1.4372468620000001</v>
      </c>
      <c r="W451">
        <v>1.4882913520000001</v>
      </c>
      <c r="X451">
        <v>1.5485370890000001</v>
      </c>
      <c r="Y451">
        <v>1.6130572080000001</v>
      </c>
      <c r="Z451">
        <v>1.679620616</v>
      </c>
      <c r="AA451">
        <v>1.7457452090000001</v>
      </c>
      <c r="AB451">
        <v>1.809922408</v>
      </c>
      <c r="AC451">
        <v>1.8672443080000001</v>
      </c>
      <c r="AD451">
        <v>1.9192832790000001</v>
      </c>
      <c r="AE451">
        <v>1.964552868</v>
      </c>
      <c r="AF451">
        <v>2.0030262670000001</v>
      </c>
      <c r="AG451">
        <v>2.0342893970000002</v>
      </c>
      <c r="AH451">
        <v>2.054051238</v>
      </c>
      <c r="AI451">
        <v>2.0653462710000001</v>
      </c>
      <c r="AJ451">
        <v>2.070984009</v>
      </c>
      <c r="AK451">
        <v>2.0721302960000001</v>
      </c>
      <c r="AL451">
        <v>2.0692636850000001</v>
      </c>
      <c r="AM451">
        <v>2.0623945859999999</v>
      </c>
      <c r="AN451">
        <v>2.0524276989999999</v>
      </c>
      <c r="AO451">
        <v>2.039866118</v>
      </c>
      <c r="AP451">
        <v>2.024752748</v>
      </c>
      <c r="AQ451">
        <v>2.0071414619999999</v>
      </c>
      <c r="AR451">
        <v>1.9860125879999999</v>
      </c>
      <c r="AS451">
        <v>1.9622117429999999</v>
      </c>
      <c r="AT451">
        <v>1.937693063</v>
      </c>
      <c r="AU451">
        <v>1.913195521</v>
      </c>
      <c r="AV451">
        <v>1.888630507</v>
      </c>
    </row>
    <row r="452" spans="1:48" x14ac:dyDescent="0.25">
      <c r="A452" t="s">
        <v>646</v>
      </c>
      <c r="B452">
        <v>0.96116878123798499</v>
      </c>
      <c r="C452">
        <v>0.98039215686274495</v>
      </c>
      <c r="D452">
        <v>0.99999080979999999</v>
      </c>
      <c r="E452">
        <v>1.0209864420000001</v>
      </c>
      <c r="F452">
        <v>1.049173007</v>
      </c>
      <c r="G452">
        <v>1.0686182550000001</v>
      </c>
      <c r="H452">
        <v>1.082114496</v>
      </c>
      <c r="I452">
        <v>1.0977520599999999</v>
      </c>
      <c r="J452">
        <v>1.111427181</v>
      </c>
      <c r="K452">
        <v>1.120438314</v>
      </c>
      <c r="L452">
        <v>1.1282625129999999</v>
      </c>
      <c r="M452">
        <v>1.139275872</v>
      </c>
      <c r="N452">
        <v>1.1517266589999999</v>
      </c>
      <c r="O452">
        <v>1.167512192</v>
      </c>
      <c r="P452">
        <v>1.1865914689999999</v>
      </c>
      <c r="Q452">
        <v>1.209118382</v>
      </c>
      <c r="R452">
        <v>1.236112519</v>
      </c>
      <c r="S452">
        <v>1.282226737</v>
      </c>
      <c r="T452">
        <v>1.3275958189999999</v>
      </c>
      <c r="U452">
        <v>1.383291877</v>
      </c>
      <c r="V452">
        <v>1.4372468620000001</v>
      </c>
      <c r="W452">
        <v>1.4882913520000001</v>
      </c>
      <c r="X452">
        <v>1.5485370890000001</v>
      </c>
      <c r="Y452">
        <v>1.6130572080000001</v>
      </c>
      <c r="Z452">
        <v>1.679620616</v>
      </c>
      <c r="AA452">
        <v>1.7457452090000001</v>
      </c>
      <c r="AB452">
        <v>1.809922408</v>
      </c>
      <c r="AC452">
        <v>1.8672443080000001</v>
      </c>
      <c r="AD452">
        <v>1.9192832790000001</v>
      </c>
      <c r="AE452">
        <v>1.964552868</v>
      </c>
      <c r="AF452">
        <v>2.0030262670000001</v>
      </c>
      <c r="AG452">
        <v>2.0342893970000002</v>
      </c>
      <c r="AH452">
        <v>2.054051238</v>
      </c>
      <c r="AI452">
        <v>2.0653462710000001</v>
      </c>
      <c r="AJ452">
        <v>2.070984009</v>
      </c>
      <c r="AK452">
        <v>2.0721302960000001</v>
      </c>
      <c r="AL452">
        <v>2.0692636850000001</v>
      </c>
      <c r="AM452">
        <v>2.0623945859999999</v>
      </c>
      <c r="AN452">
        <v>2.0524276989999999</v>
      </c>
      <c r="AO452">
        <v>2.039866118</v>
      </c>
      <c r="AP452">
        <v>2.024752748</v>
      </c>
      <c r="AQ452">
        <v>2.0071414619999999</v>
      </c>
      <c r="AR452">
        <v>1.9860125879999999</v>
      </c>
      <c r="AS452">
        <v>1.9622117429999999</v>
      </c>
      <c r="AT452">
        <v>1.937693063</v>
      </c>
      <c r="AU452">
        <v>1.913195521</v>
      </c>
      <c r="AV452">
        <v>1.888630507</v>
      </c>
    </row>
    <row r="453" spans="1:48" x14ac:dyDescent="0.25">
      <c r="A453" t="s">
        <v>647</v>
      </c>
      <c r="B453">
        <v>0.96116878123798499</v>
      </c>
      <c r="C453">
        <v>0.98039215686274495</v>
      </c>
      <c r="D453">
        <v>0.99999080979999999</v>
      </c>
      <c r="E453">
        <v>1.0209864420000001</v>
      </c>
      <c r="F453">
        <v>1.049173007</v>
      </c>
      <c r="G453">
        <v>1.0686182550000001</v>
      </c>
      <c r="H453">
        <v>1.082114496</v>
      </c>
      <c r="I453">
        <v>1.0977520599999999</v>
      </c>
      <c r="J453">
        <v>1.111427181</v>
      </c>
      <c r="K453">
        <v>1.120438314</v>
      </c>
      <c r="L453">
        <v>1.1282625129999999</v>
      </c>
      <c r="M453">
        <v>1.139275872</v>
      </c>
      <c r="N453">
        <v>1.1517266589999999</v>
      </c>
      <c r="O453">
        <v>1.167512192</v>
      </c>
      <c r="P453">
        <v>1.1865914689999999</v>
      </c>
      <c r="Q453">
        <v>1.209118382</v>
      </c>
      <c r="R453">
        <v>1.236112519</v>
      </c>
      <c r="S453">
        <v>1.282226737</v>
      </c>
      <c r="T453">
        <v>1.3275958189999999</v>
      </c>
      <c r="U453">
        <v>1.383291877</v>
      </c>
      <c r="V453">
        <v>1.4372468620000001</v>
      </c>
      <c r="W453">
        <v>1.4882913520000001</v>
      </c>
      <c r="X453">
        <v>1.5485370890000001</v>
      </c>
      <c r="Y453">
        <v>1.6130572080000001</v>
      </c>
      <c r="Z453">
        <v>1.679620616</v>
      </c>
      <c r="AA453">
        <v>1.7457452090000001</v>
      </c>
      <c r="AB453">
        <v>1.809922408</v>
      </c>
      <c r="AC453">
        <v>1.8672443080000001</v>
      </c>
      <c r="AD453">
        <v>1.9192832790000001</v>
      </c>
      <c r="AE453">
        <v>1.964552868</v>
      </c>
      <c r="AF453">
        <v>2.0030262670000001</v>
      </c>
      <c r="AG453">
        <v>2.0342893970000002</v>
      </c>
      <c r="AH453">
        <v>2.054051238</v>
      </c>
      <c r="AI453">
        <v>2.0653462710000001</v>
      </c>
      <c r="AJ453">
        <v>2.070984009</v>
      </c>
      <c r="AK453">
        <v>2.0721302960000001</v>
      </c>
      <c r="AL453">
        <v>2.0692636850000001</v>
      </c>
      <c r="AM453">
        <v>2.0623945859999999</v>
      </c>
      <c r="AN453">
        <v>2.0524276989999999</v>
      </c>
      <c r="AO453">
        <v>2.039866118</v>
      </c>
      <c r="AP453">
        <v>2.024752748</v>
      </c>
      <c r="AQ453">
        <v>2.0071414619999999</v>
      </c>
      <c r="AR453">
        <v>1.9860125879999999</v>
      </c>
      <c r="AS453">
        <v>1.9622117429999999</v>
      </c>
      <c r="AT453">
        <v>1.937693063</v>
      </c>
      <c r="AU453">
        <v>1.913195521</v>
      </c>
      <c r="AV453">
        <v>1.888630507</v>
      </c>
    </row>
    <row r="454" spans="1:48" x14ac:dyDescent="0.25">
      <c r="A454" t="s">
        <v>648</v>
      </c>
      <c r="B454">
        <v>0.96116878123798499</v>
      </c>
      <c r="C454">
        <v>0.98039215686274495</v>
      </c>
      <c r="D454">
        <v>0.99999080979999999</v>
      </c>
      <c r="E454">
        <v>1.0209864420000001</v>
      </c>
      <c r="F454">
        <v>1.049173007</v>
      </c>
      <c r="G454">
        <v>1.0686182550000001</v>
      </c>
      <c r="H454">
        <v>1.082114496</v>
      </c>
      <c r="I454">
        <v>1.0977520599999999</v>
      </c>
      <c r="J454">
        <v>1.111427181</v>
      </c>
      <c r="K454">
        <v>1.120438314</v>
      </c>
      <c r="L454">
        <v>1.1282625129999999</v>
      </c>
      <c r="M454">
        <v>1.139275872</v>
      </c>
      <c r="N454">
        <v>1.1517266589999999</v>
      </c>
      <c r="O454">
        <v>1.167512192</v>
      </c>
      <c r="P454">
        <v>1.1865914689999999</v>
      </c>
      <c r="Q454">
        <v>1.209118382</v>
      </c>
      <c r="R454">
        <v>1.236112519</v>
      </c>
      <c r="S454">
        <v>1.282226737</v>
      </c>
      <c r="T454">
        <v>1.3275958189999999</v>
      </c>
      <c r="U454">
        <v>1.383291877</v>
      </c>
      <c r="V454">
        <v>1.4372468620000001</v>
      </c>
      <c r="W454">
        <v>1.4882913520000001</v>
      </c>
      <c r="X454">
        <v>1.5485370890000001</v>
      </c>
      <c r="Y454">
        <v>1.6130572080000001</v>
      </c>
      <c r="Z454">
        <v>1.679620616</v>
      </c>
      <c r="AA454">
        <v>1.7457452090000001</v>
      </c>
      <c r="AB454">
        <v>1.809922408</v>
      </c>
      <c r="AC454">
        <v>1.8672443080000001</v>
      </c>
      <c r="AD454">
        <v>1.9192832790000001</v>
      </c>
      <c r="AE454">
        <v>1.964552868</v>
      </c>
      <c r="AF454">
        <v>2.0030262670000001</v>
      </c>
      <c r="AG454">
        <v>2.0342893970000002</v>
      </c>
      <c r="AH454">
        <v>2.054051238</v>
      </c>
      <c r="AI454">
        <v>2.0653462710000001</v>
      </c>
      <c r="AJ454">
        <v>2.070984009</v>
      </c>
      <c r="AK454">
        <v>2.0721302960000001</v>
      </c>
      <c r="AL454">
        <v>2.0692636850000001</v>
      </c>
      <c r="AM454">
        <v>2.0623945859999999</v>
      </c>
      <c r="AN454">
        <v>2.0524276989999999</v>
      </c>
      <c r="AO454">
        <v>2.039866118</v>
      </c>
      <c r="AP454">
        <v>2.024752748</v>
      </c>
      <c r="AQ454">
        <v>2.0071414619999999</v>
      </c>
      <c r="AR454">
        <v>1.9860125879999999</v>
      </c>
      <c r="AS454">
        <v>1.9622117429999999</v>
      </c>
      <c r="AT454">
        <v>1.937693063</v>
      </c>
      <c r="AU454">
        <v>1.913195521</v>
      </c>
      <c r="AV454">
        <v>1.888630507</v>
      </c>
    </row>
    <row r="455" spans="1:48" x14ac:dyDescent="0.25">
      <c r="A455" t="s">
        <v>649</v>
      </c>
      <c r="B455">
        <v>0.96116878123798499</v>
      </c>
      <c r="C455">
        <v>0.98039215686274495</v>
      </c>
      <c r="D455">
        <v>0.99999080979999999</v>
      </c>
      <c r="E455">
        <v>1.0209864420000001</v>
      </c>
      <c r="F455">
        <v>1.049173007</v>
      </c>
      <c r="G455">
        <v>1.0686182550000001</v>
      </c>
      <c r="H455">
        <v>1.082114496</v>
      </c>
      <c r="I455">
        <v>1.0977520599999999</v>
      </c>
      <c r="J455">
        <v>1.111427181</v>
      </c>
      <c r="K455">
        <v>1.120438314</v>
      </c>
      <c r="L455">
        <v>1.1282625129999999</v>
      </c>
      <c r="M455">
        <v>1.139275872</v>
      </c>
      <c r="N455">
        <v>1.1517266589999999</v>
      </c>
      <c r="O455">
        <v>1.167512192</v>
      </c>
      <c r="P455">
        <v>1.1865914689999999</v>
      </c>
      <c r="Q455">
        <v>1.209118382</v>
      </c>
      <c r="R455">
        <v>1.236112519</v>
      </c>
      <c r="S455">
        <v>1.282226737</v>
      </c>
      <c r="T455">
        <v>1.3275958189999999</v>
      </c>
      <c r="U455">
        <v>1.383291877</v>
      </c>
      <c r="V455">
        <v>1.4372468620000001</v>
      </c>
      <c r="W455">
        <v>1.4882913520000001</v>
      </c>
      <c r="X455">
        <v>1.5485370890000001</v>
      </c>
      <c r="Y455">
        <v>1.6130572080000001</v>
      </c>
      <c r="Z455">
        <v>1.679620616</v>
      </c>
      <c r="AA455">
        <v>1.7457452090000001</v>
      </c>
      <c r="AB455">
        <v>1.809922408</v>
      </c>
      <c r="AC455">
        <v>1.8672443080000001</v>
      </c>
      <c r="AD455">
        <v>1.9192832790000001</v>
      </c>
      <c r="AE455">
        <v>1.964552868</v>
      </c>
      <c r="AF455">
        <v>2.0030262670000001</v>
      </c>
      <c r="AG455">
        <v>2.0342893970000002</v>
      </c>
      <c r="AH455">
        <v>2.054051238</v>
      </c>
      <c r="AI455">
        <v>2.0653462710000001</v>
      </c>
      <c r="AJ455">
        <v>2.070984009</v>
      </c>
      <c r="AK455">
        <v>2.0721302960000001</v>
      </c>
      <c r="AL455">
        <v>2.0692636850000001</v>
      </c>
      <c r="AM455">
        <v>2.0623945859999999</v>
      </c>
      <c r="AN455">
        <v>2.0524276989999999</v>
      </c>
      <c r="AO455">
        <v>2.039866118</v>
      </c>
      <c r="AP455">
        <v>2.024752748</v>
      </c>
      <c r="AQ455">
        <v>2.0071414619999999</v>
      </c>
      <c r="AR455">
        <v>1.9860125879999999</v>
      </c>
      <c r="AS455">
        <v>1.9622117429999999</v>
      </c>
      <c r="AT455">
        <v>1.937693063</v>
      </c>
      <c r="AU455">
        <v>1.913195521</v>
      </c>
      <c r="AV455">
        <v>1.888630507</v>
      </c>
    </row>
    <row r="456" spans="1:48" x14ac:dyDescent="0.25">
      <c r="A456" t="s">
        <v>650</v>
      </c>
      <c r="B456">
        <v>0.96116878123798499</v>
      </c>
      <c r="C456">
        <v>0.98039215686274495</v>
      </c>
      <c r="D456">
        <v>0.99999080979999999</v>
      </c>
      <c r="E456">
        <v>1.0209864420000001</v>
      </c>
      <c r="F456">
        <v>1.049173007</v>
      </c>
      <c r="G456">
        <v>1.0686182550000001</v>
      </c>
      <c r="H456">
        <v>1.082114496</v>
      </c>
      <c r="I456">
        <v>1.0977520599999999</v>
      </c>
      <c r="J456">
        <v>1.111427181</v>
      </c>
      <c r="K456">
        <v>1.120438314</v>
      </c>
      <c r="L456">
        <v>1.1282625129999999</v>
      </c>
      <c r="M456">
        <v>1.139275872</v>
      </c>
      <c r="N456">
        <v>1.1517266589999999</v>
      </c>
      <c r="O456">
        <v>1.167512192</v>
      </c>
      <c r="P456">
        <v>1.1865914689999999</v>
      </c>
      <c r="Q456">
        <v>1.209118382</v>
      </c>
      <c r="R456">
        <v>1.236112519</v>
      </c>
      <c r="S456">
        <v>1.282226737</v>
      </c>
      <c r="T456">
        <v>1.3275958189999999</v>
      </c>
      <c r="U456">
        <v>1.383291877</v>
      </c>
      <c r="V456">
        <v>1.4372468620000001</v>
      </c>
      <c r="W456">
        <v>1.4882913520000001</v>
      </c>
      <c r="X456">
        <v>1.5485370890000001</v>
      </c>
      <c r="Y456">
        <v>1.6130572080000001</v>
      </c>
      <c r="Z456">
        <v>1.679620616</v>
      </c>
      <c r="AA456">
        <v>1.7457452090000001</v>
      </c>
      <c r="AB456">
        <v>1.809922408</v>
      </c>
      <c r="AC456">
        <v>1.8672443080000001</v>
      </c>
      <c r="AD456">
        <v>1.9192832790000001</v>
      </c>
      <c r="AE456">
        <v>1.964552868</v>
      </c>
      <c r="AF456">
        <v>2.0030262670000001</v>
      </c>
      <c r="AG456">
        <v>2.0342893970000002</v>
      </c>
      <c r="AH456">
        <v>2.054051238</v>
      </c>
      <c r="AI456">
        <v>2.0653462710000001</v>
      </c>
      <c r="AJ456">
        <v>2.070984009</v>
      </c>
      <c r="AK456">
        <v>2.0721302960000001</v>
      </c>
      <c r="AL456">
        <v>2.0692636850000001</v>
      </c>
      <c r="AM456">
        <v>2.0623945859999999</v>
      </c>
      <c r="AN456">
        <v>2.0524276989999999</v>
      </c>
      <c r="AO456">
        <v>2.039866118</v>
      </c>
      <c r="AP456">
        <v>2.024752748</v>
      </c>
      <c r="AQ456">
        <v>2.0071414619999999</v>
      </c>
      <c r="AR456">
        <v>1.9860125879999999</v>
      </c>
      <c r="AS456">
        <v>1.9622117429999999</v>
      </c>
      <c r="AT456">
        <v>1.937693063</v>
      </c>
      <c r="AU456">
        <v>1.913195521</v>
      </c>
      <c r="AV456">
        <v>1.888630507</v>
      </c>
    </row>
    <row r="457" spans="1:48" x14ac:dyDescent="0.25">
      <c r="A457" t="s">
        <v>651</v>
      </c>
      <c r="B457">
        <v>0.96116878123798499</v>
      </c>
      <c r="C457">
        <v>0.98039215686274495</v>
      </c>
      <c r="D457">
        <v>0.99999080979999999</v>
      </c>
      <c r="E457">
        <v>1.0209864420000001</v>
      </c>
      <c r="F457">
        <v>1.049173007</v>
      </c>
      <c r="G457">
        <v>1.0686182550000001</v>
      </c>
      <c r="H457">
        <v>1.082114496</v>
      </c>
      <c r="I457">
        <v>1.0977520599999999</v>
      </c>
      <c r="J457">
        <v>1.111427181</v>
      </c>
      <c r="K457">
        <v>1.120438314</v>
      </c>
      <c r="L457">
        <v>1.1282625129999999</v>
      </c>
      <c r="M457">
        <v>1.139275872</v>
      </c>
      <c r="N457">
        <v>1.1517266589999999</v>
      </c>
      <c r="O457">
        <v>1.167512192</v>
      </c>
      <c r="P457">
        <v>1.1865914689999999</v>
      </c>
      <c r="Q457">
        <v>1.209118382</v>
      </c>
      <c r="R457">
        <v>1.236112519</v>
      </c>
      <c r="S457">
        <v>1.282226737</v>
      </c>
      <c r="T457">
        <v>1.3275958189999999</v>
      </c>
      <c r="U457">
        <v>1.383291877</v>
      </c>
      <c r="V457">
        <v>1.4372468620000001</v>
      </c>
      <c r="W457">
        <v>1.4882913520000001</v>
      </c>
      <c r="X457">
        <v>1.5485370890000001</v>
      </c>
      <c r="Y457">
        <v>1.6130572080000001</v>
      </c>
      <c r="Z457">
        <v>1.679620616</v>
      </c>
      <c r="AA457">
        <v>1.7457452090000001</v>
      </c>
      <c r="AB457">
        <v>1.809922408</v>
      </c>
      <c r="AC457">
        <v>1.8672443080000001</v>
      </c>
      <c r="AD457">
        <v>1.9192832790000001</v>
      </c>
      <c r="AE457">
        <v>1.964552868</v>
      </c>
      <c r="AF457">
        <v>2.0030262670000001</v>
      </c>
      <c r="AG457">
        <v>2.0342893970000002</v>
      </c>
      <c r="AH457">
        <v>2.054051238</v>
      </c>
      <c r="AI457">
        <v>2.0653462710000001</v>
      </c>
      <c r="AJ457">
        <v>2.070984009</v>
      </c>
      <c r="AK457">
        <v>2.0721302960000001</v>
      </c>
      <c r="AL457">
        <v>2.0692636850000001</v>
      </c>
      <c r="AM457">
        <v>2.0623945859999999</v>
      </c>
      <c r="AN457">
        <v>2.0524276989999999</v>
      </c>
      <c r="AO457">
        <v>2.039866118</v>
      </c>
      <c r="AP457">
        <v>2.024752748</v>
      </c>
      <c r="AQ457">
        <v>2.0071414619999999</v>
      </c>
      <c r="AR457">
        <v>1.9860125879999999</v>
      </c>
      <c r="AS457">
        <v>1.9622117429999999</v>
      </c>
      <c r="AT457">
        <v>1.937693063</v>
      </c>
      <c r="AU457">
        <v>1.913195521</v>
      </c>
      <c r="AV457">
        <v>1.888630507</v>
      </c>
    </row>
    <row r="458" spans="1:48" x14ac:dyDescent="0.25">
      <c r="A458" t="s">
        <v>652</v>
      </c>
      <c r="B458">
        <v>0.96116878123798499</v>
      </c>
      <c r="C458">
        <v>0.98039215686274495</v>
      </c>
      <c r="D458">
        <v>0.99999080979999999</v>
      </c>
      <c r="E458">
        <v>1.0209864420000001</v>
      </c>
      <c r="F458">
        <v>1.049173007</v>
      </c>
      <c r="G458">
        <v>1.0686182550000001</v>
      </c>
      <c r="H458">
        <v>1.082114496</v>
      </c>
      <c r="I458">
        <v>1.0977520599999999</v>
      </c>
      <c r="J458">
        <v>1.111427181</v>
      </c>
      <c r="K458">
        <v>1.120438314</v>
      </c>
      <c r="L458">
        <v>1.1282625129999999</v>
      </c>
      <c r="M458">
        <v>1.139275872</v>
      </c>
      <c r="N458">
        <v>1.1517266589999999</v>
      </c>
      <c r="O458">
        <v>1.167512192</v>
      </c>
      <c r="P458">
        <v>1.1865914689999999</v>
      </c>
      <c r="Q458">
        <v>1.209118382</v>
      </c>
      <c r="R458">
        <v>1.236112519</v>
      </c>
      <c r="S458">
        <v>1.282226737</v>
      </c>
      <c r="T458">
        <v>1.3275958189999999</v>
      </c>
      <c r="U458">
        <v>1.383291877</v>
      </c>
      <c r="V458">
        <v>1.4372468620000001</v>
      </c>
      <c r="W458">
        <v>1.4882913520000001</v>
      </c>
      <c r="X458">
        <v>1.5485370890000001</v>
      </c>
      <c r="Y458">
        <v>1.6130572080000001</v>
      </c>
      <c r="Z458">
        <v>1.679620616</v>
      </c>
      <c r="AA458">
        <v>1.7457452090000001</v>
      </c>
      <c r="AB458">
        <v>1.809922408</v>
      </c>
      <c r="AC458">
        <v>1.8672443080000001</v>
      </c>
      <c r="AD458">
        <v>1.9192832790000001</v>
      </c>
      <c r="AE458">
        <v>1.964552868</v>
      </c>
      <c r="AF458">
        <v>2.0030262670000001</v>
      </c>
      <c r="AG458">
        <v>2.0342893970000002</v>
      </c>
      <c r="AH458">
        <v>2.054051238</v>
      </c>
      <c r="AI458">
        <v>2.0653462710000001</v>
      </c>
      <c r="AJ458">
        <v>2.070984009</v>
      </c>
      <c r="AK458">
        <v>2.0721302960000001</v>
      </c>
      <c r="AL458">
        <v>2.0692636850000001</v>
      </c>
      <c r="AM458">
        <v>2.0623945859999999</v>
      </c>
      <c r="AN458">
        <v>2.0524276989999999</v>
      </c>
      <c r="AO458">
        <v>2.039866118</v>
      </c>
      <c r="AP458">
        <v>2.024752748</v>
      </c>
      <c r="AQ458">
        <v>2.0071414619999999</v>
      </c>
      <c r="AR458">
        <v>1.9860125879999999</v>
      </c>
      <c r="AS458">
        <v>1.9622117429999999</v>
      </c>
      <c r="AT458">
        <v>1.937693063</v>
      </c>
      <c r="AU458">
        <v>1.913195521</v>
      </c>
      <c r="AV458">
        <v>1.888630507</v>
      </c>
    </row>
    <row r="459" spans="1:48" x14ac:dyDescent="0.25">
      <c r="A459" t="s">
        <v>653</v>
      </c>
      <c r="B459">
        <v>0.96116878123798499</v>
      </c>
      <c r="C459">
        <v>0.98039215686274495</v>
      </c>
      <c r="D459">
        <v>0.99999080979999999</v>
      </c>
      <c r="E459">
        <v>1.0209864420000001</v>
      </c>
      <c r="F459">
        <v>1.049173007</v>
      </c>
      <c r="G459">
        <v>1.0686182550000001</v>
      </c>
      <c r="H459">
        <v>1.082114496</v>
      </c>
      <c r="I459">
        <v>1.0977520599999999</v>
      </c>
      <c r="J459">
        <v>1.111427181</v>
      </c>
      <c r="K459">
        <v>1.120438314</v>
      </c>
      <c r="L459">
        <v>1.1282625129999999</v>
      </c>
      <c r="M459">
        <v>1.139275872</v>
      </c>
      <c r="N459">
        <v>1.1517266589999999</v>
      </c>
      <c r="O459">
        <v>1.167512192</v>
      </c>
      <c r="P459">
        <v>1.1865914689999999</v>
      </c>
      <c r="Q459">
        <v>1.209118382</v>
      </c>
      <c r="R459">
        <v>1.236112519</v>
      </c>
      <c r="S459">
        <v>1.282226737</v>
      </c>
      <c r="T459">
        <v>1.3275958189999999</v>
      </c>
      <c r="U459">
        <v>1.383291877</v>
      </c>
      <c r="V459">
        <v>1.4372468620000001</v>
      </c>
      <c r="W459">
        <v>1.4882913520000001</v>
      </c>
      <c r="X459">
        <v>1.5485370890000001</v>
      </c>
      <c r="Y459">
        <v>1.6130572080000001</v>
      </c>
      <c r="Z459">
        <v>1.679620616</v>
      </c>
      <c r="AA459">
        <v>1.7457452090000001</v>
      </c>
      <c r="AB459">
        <v>1.809922408</v>
      </c>
      <c r="AC459">
        <v>1.8672443080000001</v>
      </c>
      <c r="AD459">
        <v>1.9192832790000001</v>
      </c>
      <c r="AE459">
        <v>1.964552868</v>
      </c>
      <c r="AF459">
        <v>2.0030262670000001</v>
      </c>
      <c r="AG459">
        <v>2.0342893970000002</v>
      </c>
      <c r="AH459">
        <v>2.054051238</v>
      </c>
      <c r="AI459">
        <v>2.0653462710000001</v>
      </c>
      <c r="AJ459">
        <v>2.070984009</v>
      </c>
      <c r="AK459">
        <v>2.0721302960000001</v>
      </c>
      <c r="AL459">
        <v>2.0692636850000001</v>
      </c>
      <c r="AM459">
        <v>2.0623945859999999</v>
      </c>
      <c r="AN459">
        <v>2.0524276989999999</v>
      </c>
      <c r="AO459">
        <v>2.039866118</v>
      </c>
      <c r="AP459">
        <v>2.024752748</v>
      </c>
      <c r="AQ459">
        <v>2.0071414619999999</v>
      </c>
      <c r="AR459">
        <v>1.9860125879999999</v>
      </c>
      <c r="AS459">
        <v>1.9622117429999999</v>
      </c>
      <c r="AT459">
        <v>1.937693063</v>
      </c>
      <c r="AU459">
        <v>1.913195521</v>
      </c>
      <c r="AV459">
        <v>1.888630507</v>
      </c>
    </row>
    <row r="460" spans="1:48" x14ac:dyDescent="0.25">
      <c r="A460" t="s">
        <v>654</v>
      </c>
      <c r="B460">
        <v>0.96116878123798499</v>
      </c>
      <c r="C460">
        <v>0.98039215686274495</v>
      </c>
      <c r="D460">
        <v>0.99999080979999999</v>
      </c>
      <c r="E460">
        <v>1.0209864420000001</v>
      </c>
      <c r="F460">
        <v>1.049173007</v>
      </c>
      <c r="G460">
        <v>1.0686182550000001</v>
      </c>
      <c r="H460">
        <v>1.082114496</v>
      </c>
      <c r="I460">
        <v>1.0977520599999999</v>
      </c>
      <c r="J460">
        <v>1.111427181</v>
      </c>
      <c r="K460">
        <v>1.120438314</v>
      </c>
      <c r="L460">
        <v>1.1282625129999999</v>
      </c>
      <c r="M460">
        <v>1.139275872</v>
      </c>
      <c r="N460">
        <v>1.1517266589999999</v>
      </c>
      <c r="O460">
        <v>1.167512192</v>
      </c>
      <c r="P460">
        <v>1.1865914689999999</v>
      </c>
      <c r="Q460">
        <v>1.209118382</v>
      </c>
      <c r="R460">
        <v>1.236112519</v>
      </c>
      <c r="S460">
        <v>1.282226737</v>
      </c>
      <c r="T460">
        <v>1.3275958189999999</v>
      </c>
      <c r="U460">
        <v>1.383291877</v>
      </c>
      <c r="V460">
        <v>1.4372468620000001</v>
      </c>
      <c r="W460">
        <v>1.4882913520000001</v>
      </c>
      <c r="X460">
        <v>1.5485370890000001</v>
      </c>
      <c r="Y460">
        <v>1.6130572080000001</v>
      </c>
      <c r="Z460">
        <v>1.679620616</v>
      </c>
      <c r="AA460">
        <v>1.7457452090000001</v>
      </c>
      <c r="AB460">
        <v>1.809922408</v>
      </c>
      <c r="AC460">
        <v>1.8672443080000001</v>
      </c>
      <c r="AD460">
        <v>1.9192832790000001</v>
      </c>
      <c r="AE460">
        <v>1.964552868</v>
      </c>
      <c r="AF460">
        <v>2.0030262670000001</v>
      </c>
      <c r="AG460">
        <v>2.0342893970000002</v>
      </c>
      <c r="AH460">
        <v>2.054051238</v>
      </c>
      <c r="AI460">
        <v>2.0653462710000001</v>
      </c>
      <c r="AJ460">
        <v>2.070984009</v>
      </c>
      <c r="AK460">
        <v>2.0721302960000001</v>
      </c>
      <c r="AL460">
        <v>2.0692636850000001</v>
      </c>
      <c r="AM460">
        <v>2.0623945859999999</v>
      </c>
      <c r="AN460">
        <v>2.0524276989999999</v>
      </c>
      <c r="AO460">
        <v>2.039866118</v>
      </c>
      <c r="AP460">
        <v>2.024752748</v>
      </c>
      <c r="AQ460">
        <v>2.0071414619999999</v>
      </c>
      <c r="AR460">
        <v>1.9860125879999999</v>
      </c>
      <c r="AS460">
        <v>1.9622117429999999</v>
      </c>
      <c r="AT460">
        <v>1.937693063</v>
      </c>
      <c r="AU460">
        <v>1.913195521</v>
      </c>
      <c r="AV460">
        <v>1.888630507</v>
      </c>
    </row>
    <row r="461" spans="1:48" x14ac:dyDescent="0.25">
      <c r="A461" t="s">
        <v>655</v>
      </c>
      <c r="B461">
        <v>0.96116878123798499</v>
      </c>
      <c r="C461">
        <v>0.98039215686274495</v>
      </c>
      <c r="D461">
        <v>0.99999080979999999</v>
      </c>
      <c r="E461">
        <v>1.0209864420000001</v>
      </c>
      <c r="F461">
        <v>1.049173007</v>
      </c>
      <c r="G461">
        <v>1.0686182550000001</v>
      </c>
      <c r="H461">
        <v>1.082114496</v>
      </c>
      <c r="I461">
        <v>1.0977520599999999</v>
      </c>
      <c r="J461">
        <v>1.111427181</v>
      </c>
      <c r="K461">
        <v>1.120438314</v>
      </c>
      <c r="L461">
        <v>1.1282625129999999</v>
      </c>
      <c r="M461">
        <v>1.139275872</v>
      </c>
      <c r="N461">
        <v>1.1517266589999999</v>
      </c>
      <c r="O461">
        <v>1.167512192</v>
      </c>
      <c r="P461">
        <v>1.1865914689999999</v>
      </c>
      <c r="Q461">
        <v>1.209118382</v>
      </c>
      <c r="R461">
        <v>1.236112519</v>
      </c>
      <c r="S461">
        <v>1.282226737</v>
      </c>
      <c r="T461">
        <v>1.3275958189999999</v>
      </c>
      <c r="U461">
        <v>1.383291877</v>
      </c>
      <c r="V461">
        <v>1.4372468620000001</v>
      </c>
      <c r="W461">
        <v>1.4882913520000001</v>
      </c>
      <c r="X461">
        <v>1.5485370890000001</v>
      </c>
      <c r="Y461">
        <v>1.6130572080000001</v>
      </c>
      <c r="Z461">
        <v>1.679620616</v>
      </c>
      <c r="AA461">
        <v>1.7457452090000001</v>
      </c>
      <c r="AB461">
        <v>1.809922408</v>
      </c>
      <c r="AC461">
        <v>1.8672443080000001</v>
      </c>
      <c r="AD461">
        <v>1.9192832790000001</v>
      </c>
      <c r="AE461">
        <v>1.964552868</v>
      </c>
      <c r="AF461">
        <v>2.0030262670000001</v>
      </c>
      <c r="AG461">
        <v>2.0342893970000002</v>
      </c>
      <c r="AH461">
        <v>2.054051238</v>
      </c>
      <c r="AI461">
        <v>2.0653462710000001</v>
      </c>
      <c r="AJ461">
        <v>2.070984009</v>
      </c>
      <c r="AK461">
        <v>2.0721302960000001</v>
      </c>
      <c r="AL461">
        <v>2.0692636850000001</v>
      </c>
      <c r="AM461">
        <v>2.0623945859999999</v>
      </c>
      <c r="AN461">
        <v>2.0524276989999999</v>
      </c>
      <c r="AO461">
        <v>2.039866118</v>
      </c>
      <c r="AP461">
        <v>2.024752748</v>
      </c>
      <c r="AQ461">
        <v>2.0071414619999999</v>
      </c>
      <c r="AR461">
        <v>1.9860125879999999</v>
      </c>
      <c r="AS461">
        <v>1.9622117429999999</v>
      </c>
      <c r="AT461">
        <v>1.937693063</v>
      </c>
      <c r="AU461">
        <v>1.913195521</v>
      </c>
      <c r="AV461">
        <v>1.888630507</v>
      </c>
    </row>
    <row r="462" spans="1:48" x14ac:dyDescent="0.25">
      <c r="A462" t="s">
        <v>656</v>
      </c>
      <c r="B462">
        <v>0.96116878123798499</v>
      </c>
      <c r="C462">
        <v>0.98039215686274495</v>
      </c>
      <c r="D462">
        <v>0.99999080979999999</v>
      </c>
      <c r="E462">
        <v>1.0209864420000001</v>
      </c>
      <c r="F462">
        <v>1.049173007</v>
      </c>
      <c r="G462">
        <v>1.0686182550000001</v>
      </c>
      <c r="H462">
        <v>1.082114496</v>
      </c>
      <c r="I462">
        <v>1.0977520599999999</v>
      </c>
      <c r="J462">
        <v>1.111427181</v>
      </c>
      <c r="K462">
        <v>1.120438314</v>
      </c>
      <c r="L462">
        <v>1.1282625129999999</v>
      </c>
      <c r="M462">
        <v>1.139275872</v>
      </c>
      <c r="N462">
        <v>1.1517266589999999</v>
      </c>
      <c r="O462">
        <v>1.167512192</v>
      </c>
      <c r="P462">
        <v>1.1865914689999999</v>
      </c>
      <c r="Q462">
        <v>1.209118382</v>
      </c>
      <c r="R462">
        <v>1.236112519</v>
      </c>
      <c r="S462">
        <v>1.282226737</v>
      </c>
      <c r="T462">
        <v>1.3275958189999999</v>
      </c>
      <c r="U462">
        <v>1.383291877</v>
      </c>
      <c r="V462">
        <v>1.4372468620000001</v>
      </c>
      <c r="W462">
        <v>1.4882913520000001</v>
      </c>
      <c r="X462">
        <v>1.5485370890000001</v>
      </c>
      <c r="Y462">
        <v>1.6130572080000001</v>
      </c>
      <c r="Z462">
        <v>1.679620616</v>
      </c>
      <c r="AA462">
        <v>1.7457452090000001</v>
      </c>
      <c r="AB462">
        <v>1.809922408</v>
      </c>
      <c r="AC462">
        <v>1.8672443080000001</v>
      </c>
      <c r="AD462">
        <v>1.9192832790000001</v>
      </c>
      <c r="AE462">
        <v>1.964552868</v>
      </c>
      <c r="AF462">
        <v>2.0030262670000001</v>
      </c>
      <c r="AG462">
        <v>2.0342893970000002</v>
      </c>
      <c r="AH462">
        <v>2.054051238</v>
      </c>
      <c r="AI462">
        <v>2.0653462710000001</v>
      </c>
      <c r="AJ462">
        <v>2.070984009</v>
      </c>
      <c r="AK462">
        <v>2.0721302960000001</v>
      </c>
      <c r="AL462">
        <v>2.0692636850000001</v>
      </c>
      <c r="AM462">
        <v>2.0623945859999999</v>
      </c>
      <c r="AN462">
        <v>2.0524276989999999</v>
      </c>
      <c r="AO462">
        <v>2.039866118</v>
      </c>
      <c r="AP462">
        <v>2.024752748</v>
      </c>
      <c r="AQ462">
        <v>2.0071414619999999</v>
      </c>
      <c r="AR462">
        <v>1.9860125879999999</v>
      </c>
      <c r="AS462">
        <v>1.9622117429999999</v>
      </c>
      <c r="AT462">
        <v>1.937693063</v>
      </c>
      <c r="AU462">
        <v>1.913195521</v>
      </c>
      <c r="AV462">
        <v>1.888630507</v>
      </c>
    </row>
    <row r="463" spans="1:48" x14ac:dyDescent="0.25">
      <c r="A463" t="s">
        <v>657</v>
      </c>
      <c r="B463">
        <v>0.96116878123798499</v>
      </c>
      <c r="C463">
        <v>0.98039215686274495</v>
      </c>
      <c r="D463">
        <v>0.99999080979999999</v>
      </c>
      <c r="E463">
        <v>1.0209864420000001</v>
      </c>
      <c r="F463">
        <v>1.049173007</v>
      </c>
      <c r="G463">
        <v>1.0686182550000001</v>
      </c>
      <c r="H463">
        <v>1.082114496</v>
      </c>
      <c r="I463">
        <v>1.0977520599999999</v>
      </c>
      <c r="J463">
        <v>1.111427181</v>
      </c>
      <c r="K463">
        <v>1.120438314</v>
      </c>
      <c r="L463">
        <v>1.1282625129999999</v>
      </c>
      <c r="M463">
        <v>1.139275872</v>
      </c>
      <c r="N463">
        <v>1.1517266589999999</v>
      </c>
      <c r="O463">
        <v>1.167512192</v>
      </c>
      <c r="P463">
        <v>1.1865914689999999</v>
      </c>
      <c r="Q463">
        <v>1.209118382</v>
      </c>
      <c r="R463">
        <v>1.236112519</v>
      </c>
      <c r="S463">
        <v>1.282226737</v>
      </c>
      <c r="T463">
        <v>1.3275958189999999</v>
      </c>
      <c r="U463">
        <v>1.383291877</v>
      </c>
      <c r="V463">
        <v>1.4372468620000001</v>
      </c>
      <c r="W463">
        <v>1.4882913520000001</v>
      </c>
      <c r="X463">
        <v>1.5485370890000001</v>
      </c>
      <c r="Y463">
        <v>1.6130572080000001</v>
      </c>
      <c r="Z463">
        <v>1.679620616</v>
      </c>
      <c r="AA463">
        <v>1.7457452090000001</v>
      </c>
      <c r="AB463">
        <v>1.809922408</v>
      </c>
      <c r="AC463">
        <v>1.8672443080000001</v>
      </c>
      <c r="AD463">
        <v>1.9192832790000001</v>
      </c>
      <c r="AE463">
        <v>1.964552868</v>
      </c>
      <c r="AF463">
        <v>2.0030262670000001</v>
      </c>
      <c r="AG463">
        <v>2.0342893970000002</v>
      </c>
      <c r="AH463">
        <v>2.054051238</v>
      </c>
      <c r="AI463">
        <v>2.0653462710000001</v>
      </c>
      <c r="AJ463">
        <v>2.070984009</v>
      </c>
      <c r="AK463">
        <v>2.0721302960000001</v>
      </c>
      <c r="AL463">
        <v>2.0692636850000001</v>
      </c>
      <c r="AM463">
        <v>2.0623945859999999</v>
      </c>
      <c r="AN463">
        <v>2.0524276989999999</v>
      </c>
      <c r="AO463">
        <v>2.039866118</v>
      </c>
      <c r="AP463">
        <v>2.024752748</v>
      </c>
      <c r="AQ463">
        <v>2.0071414619999999</v>
      </c>
      <c r="AR463">
        <v>1.9860125879999999</v>
      </c>
      <c r="AS463">
        <v>1.9622117429999999</v>
      </c>
      <c r="AT463">
        <v>1.937693063</v>
      </c>
      <c r="AU463">
        <v>1.913195521</v>
      </c>
      <c r="AV463">
        <v>1.888630507</v>
      </c>
    </row>
    <row r="464" spans="1:48" x14ac:dyDescent="0.25">
      <c r="A464" t="s">
        <v>459</v>
      </c>
      <c r="B464">
        <v>6.0459118912228904</v>
      </c>
      <c r="C464">
        <v>6.1429809622420803</v>
      </c>
      <c r="D464">
        <v>6.2416186729999996</v>
      </c>
      <c r="E464">
        <v>6.3928586630000002</v>
      </c>
      <c r="F464">
        <v>6.4130105210000004</v>
      </c>
      <c r="G464">
        <v>6.1376434409999998</v>
      </c>
      <c r="H464">
        <v>6.4567385489999998</v>
      </c>
      <c r="I464">
        <v>6.5490455169999997</v>
      </c>
      <c r="J464">
        <v>6.7451108550000001</v>
      </c>
      <c r="K464">
        <v>6.4821861930000004</v>
      </c>
      <c r="L464">
        <v>6.6365389930000003</v>
      </c>
      <c r="M464">
        <v>6.3314446149999997</v>
      </c>
      <c r="N464">
        <v>6.3598716829999997</v>
      </c>
      <c r="O464">
        <v>6.4766319259999996</v>
      </c>
      <c r="P464">
        <v>6.6476381</v>
      </c>
      <c r="Q464">
        <v>6.8046450890000001</v>
      </c>
      <c r="R464">
        <v>6.9566458559999997</v>
      </c>
      <c r="S464">
        <v>7.1016118580000001</v>
      </c>
      <c r="T464">
        <v>7.2245813160000001</v>
      </c>
      <c r="U464">
        <v>7.3192009359999997</v>
      </c>
      <c r="V464">
        <v>7.410916168</v>
      </c>
      <c r="W464">
        <v>7.4982648909999998</v>
      </c>
      <c r="X464">
        <v>7.550223935</v>
      </c>
      <c r="Y464">
        <v>7.5913357169999998</v>
      </c>
      <c r="Z464">
        <v>7.6293920890000004</v>
      </c>
      <c r="AA464">
        <v>7.6729741770000004</v>
      </c>
      <c r="AB464">
        <v>7.7191956319999999</v>
      </c>
      <c r="AC464">
        <v>7.7342841069999997</v>
      </c>
      <c r="AD464">
        <v>7.7364104290000002</v>
      </c>
      <c r="AE464">
        <v>7.7408368269999999</v>
      </c>
      <c r="AF464">
        <v>7.756005933</v>
      </c>
      <c r="AG464">
        <v>7.7705898849999997</v>
      </c>
      <c r="AH464">
        <v>7.7951213030000002</v>
      </c>
      <c r="AI464">
        <v>7.8237578489999997</v>
      </c>
      <c r="AJ464">
        <v>7.8534919570000001</v>
      </c>
      <c r="AK464">
        <v>7.8801506180000001</v>
      </c>
      <c r="AL464">
        <v>7.9011652469999998</v>
      </c>
      <c r="AM464">
        <v>7.9169707889999996</v>
      </c>
      <c r="AN464">
        <v>7.9278965240000003</v>
      </c>
      <c r="AO464">
        <v>7.9310391359999999</v>
      </c>
      <c r="AP464">
        <v>7.9326665160000003</v>
      </c>
      <c r="AQ464">
        <v>7.9289943599999999</v>
      </c>
      <c r="AR464">
        <v>7.9172091599999996</v>
      </c>
      <c r="AS464">
        <v>7.9045024140000004</v>
      </c>
      <c r="AT464">
        <v>7.8830855910000004</v>
      </c>
      <c r="AU464">
        <v>7.853576382</v>
      </c>
      <c r="AV464">
        <v>7.8176214899999996</v>
      </c>
    </row>
    <row r="465" spans="1:48" x14ac:dyDescent="0.25">
      <c r="A465" t="s">
        <v>460</v>
      </c>
      <c r="B465">
        <v>10.596561483348699</v>
      </c>
      <c r="C465">
        <v>10.7666927055188</v>
      </c>
      <c r="D465">
        <v>10.93956425</v>
      </c>
      <c r="E465">
        <v>11.06212348</v>
      </c>
      <c r="F465">
        <v>10.95371819</v>
      </c>
      <c r="G465">
        <v>10.553599269999999</v>
      </c>
      <c r="H465">
        <v>10.565715369999999</v>
      </c>
      <c r="I465">
        <v>10.87075901</v>
      </c>
      <c r="J465">
        <v>10.75369954</v>
      </c>
      <c r="K465">
        <v>10.55720964</v>
      </c>
      <c r="L465">
        <v>10.590120069999999</v>
      </c>
      <c r="M465">
        <v>10.41721063</v>
      </c>
      <c r="N465">
        <v>10.561485770000001</v>
      </c>
      <c r="O465">
        <v>10.760113909999999</v>
      </c>
      <c r="P465">
        <v>11.0337525</v>
      </c>
      <c r="Q465">
        <v>11.216038449999999</v>
      </c>
      <c r="R465">
        <v>11.377554719999999</v>
      </c>
      <c r="S465">
        <v>11.52957293</v>
      </c>
      <c r="T465">
        <v>12.229789220000001</v>
      </c>
      <c r="U465">
        <v>12.691606070000001</v>
      </c>
      <c r="V465">
        <v>12.89597534</v>
      </c>
      <c r="W465">
        <v>12.928832890000001</v>
      </c>
      <c r="X465">
        <v>12.843951649999999</v>
      </c>
      <c r="Y465">
        <v>12.707103330000001</v>
      </c>
      <c r="Z465">
        <v>12.549124239999999</v>
      </c>
      <c r="AA465">
        <v>12.385501789999999</v>
      </c>
      <c r="AB465">
        <v>12.220711530000001</v>
      </c>
      <c r="AC465">
        <v>12.02488211</v>
      </c>
      <c r="AD465">
        <v>11.813607729999999</v>
      </c>
      <c r="AE465">
        <v>11.596368679999999</v>
      </c>
      <c r="AF465">
        <v>11.37572898</v>
      </c>
      <c r="AG465">
        <v>11.150402769999999</v>
      </c>
      <c r="AH465">
        <v>10.92302922</v>
      </c>
      <c r="AI465">
        <v>10.691870550000001</v>
      </c>
      <c r="AJ465">
        <v>10.45389617</v>
      </c>
      <c r="AK465">
        <v>10.20757036</v>
      </c>
      <c r="AL465">
        <v>9.9523385399999995</v>
      </c>
      <c r="AM465">
        <v>9.6837445259999999</v>
      </c>
      <c r="AN465">
        <v>9.4047407199999995</v>
      </c>
      <c r="AO465">
        <v>9.1167697660000009</v>
      </c>
      <c r="AP465">
        <v>8.8216858699999996</v>
      </c>
      <c r="AQ465">
        <v>8.5192852339999998</v>
      </c>
      <c r="AR465">
        <v>8.2102650869999998</v>
      </c>
      <c r="AS465">
        <v>7.895593925</v>
      </c>
      <c r="AT465">
        <v>7.5741867469999997</v>
      </c>
      <c r="AU465">
        <v>7.2469964420000004</v>
      </c>
      <c r="AV465">
        <v>6.9155775159999999</v>
      </c>
    </row>
    <row r="466" spans="1:48" x14ac:dyDescent="0.25">
      <c r="A466" t="s">
        <v>461</v>
      </c>
      <c r="B466">
        <v>2.8771478929145702</v>
      </c>
      <c r="C466">
        <v>2.9233414329751701</v>
      </c>
      <c r="D466">
        <v>2.9702799889999998</v>
      </c>
      <c r="E466">
        <v>2.8943876629999998</v>
      </c>
      <c r="F466">
        <v>2.802414229</v>
      </c>
      <c r="G466">
        <v>2.3427079050000001</v>
      </c>
      <c r="H466">
        <v>2.4823940910000002</v>
      </c>
      <c r="I466">
        <v>2.4993097529999999</v>
      </c>
      <c r="J466">
        <v>2.4672311260000002</v>
      </c>
      <c r="K466">
        <v>2.3863829409999999</v>
      </c>
      <c r="L466">
        <v>2.3373873679999999</v>
      </c>
      <c r="M466">
        <v>2.3138679</v>
      </c>
      <c r="N466">
        <v>2.322384681</v>
      </c>
      <c r="O466">
        <v>2.3519738000000001</v>
      </c>
      <c r="P466">
        <v>2.3908672449999999</v>
      </c>
      <c r="Q466">
        <v>2.4265700610000001</v>
      </c>
      <c r="R466">
        <v>2.460395025</v>
      </c>
      <c r="S466">
        <v>2.4858524640000002</v>
      </c>
      <c r="T466">
        <v>2.7118036060000001</v>
      </c>
      <c r="U466">
        <v>2.9434594440000001</v>
      </c>
      <c r="V466">
        <v>3.0918952210000001</v>
      </c>
      <c r="W466">
        <v>3.1799853429999998</v>
      </c>
      <c r="X466">
        <v>3.2313453980000002</v>
      </c>
      <c r="Y466">
        <v>3.2646331979999998</v>
      </c>
      <c r="Z466">
        <v>3.2881315729999998</v>
      </c>
      <c r="AA466">
        <v>3.305760561</v>
      </c>
      <c r="AB466">
        <v>3.3140994959999999</v>
      </c>
      <c r="AC466">
        <v>3.3259564990000001</v>
      </c>
      <c r="AD466">
        <v>3.3243317349999999</v>
      </c>
      <c r="AE466">
        <v>3.3122596390000001</v>
      </c>
      <c r="AF466">
        <v>3.2933397759999998</v>
      </c>
      <c r="AG466">
        <v>3.267645694</v>
      </c>
      <c r="AH466">
        <v>3.2374335259999998</v>
      </c>
      <c r="AI466">
        <v>3.2047294719999999</v>
      </c>
      <c r="AJ466">
        <v>3.168495423</v>
      </c>
      <c r="AK466">
        <v>3.1285059039999998</v>
      </c>
      <c r="AL466">
        <v>3.084280283</v>
      </c>
      <c r="AM466">
        <v>3.035921042</v>
      </c>
      <c r="AN466">
        <v>2.9834569279999998</v>
      </c>
      <c r="AO466">
        <v>2.9267807979999998</v>
      </c>
      <c r="AP466">
        <v>2.8665758559999999</v>
      </c>
      <c r="AQ466">
        <v>2.802434689</v>
      </c>
      <c r="AR466">
        <v>2.7343226629999999</v>
      </c>
      <c r="AS466">
        <v>2.6627692559999998</v>
      </c>
      <c r="AT466">
        <v>2.5871304070000001</v>
      </c>
      <c r="AU466">
        <v>2.5076061030000001</v>
      </c>
      <c r="AV466">
        <v>2.4529060469999999</v>
      </c>
    </row>
    <row r="467" spans="1:48" x14ac:dyDescent="0.25">
      <c r="A467" t="s">
        <v>462</v>
      </c>
      <c r="B467">
        <v>1.35792715557315</v>
      </c>
      <c r="C467">
        <v>1.3797291152898601</v>
      </c>
      <c r="D467">
        <v>1.4018818120000001</v>
      </c>
      <c r="E467">
        <v>1.4151451740000001</v>
      </c>
      <c r="F467">
        <v>1.352140699</v>
      </c>
      <c r="G467">
        <v>1.134898124</v>
      </c>
      <c r="H467">
        <v>1.170623</v>
      </c>
      <c r="I467">
        <v>1.3280874410000001</v>
      </c>
      <c r="J467">
        <v>1.260447605</v>
      </c>
      <c r="K467">
        <v>1.215528341</v>
      </c>
      <c r="L467">
        <v>1.2115661799999999</v>
      </c>
      <c r="M467">
        <v>1.158100065</v>
      </c>
      <c r="N467">
        <v>1.160415752</v>
      </c>
      <c r="O467">
        <v>1.1683354640000001</v>
      </c>
      <c r="P467">
        <v>1.184729699</v>
      </c>
      <c r="Q467">
        <v>1.20545335</v>
      </c>
      <c r="R467">
        <v>1.2279932250000001</v>
      </c>
      <c r="S467">
        <v>1.2483538729999999</v>
      </c>
      <c r="T467">
        <v>1.278232877</v>
      </c>
      <c r="U467">
        <v>1.2959894860000001</v>
      </c>
      <c r="V467">
        <v>1.302824502</v>
      </c>
      <c r="W467">
        <v>1.302759588</v>
      </c>
      <c r="X467">
        <v>1.2986570230000001</v>
      </c>
      <c r="Y467">
        <v>1.2944213609999999</v>
      </c>
      <c r="Z467">
        <v>1.290419309</v>
      </c>
      <c r="AA467">
        <v>1.2883613979999999</v>
      </c>
      <c r="AB467">
        <v>1.286721088</v>
      </c>
      <c r="AC467">
        <v>1.284914576</v>
      </c>
      <c r="AD467">
        <v>1.2803623449999999</v>
      </c>
      <c r="AE467">
        <v>1.2743958150000001</v>
      </c>
      <c r="AF467">
        <v>1.2686624710000001</v>
      </c>
      <c r="AG467">
        <v>1.2600650689999999</v>
      </c>
      <c r="AH467">
        <v>1.2511898400000001</v>
      </c>
      <c r="AI467">
        <v>1.241107996</v>
      </c>
      <c r="AJ467">
        <v>1.2297012389999999</v>
      </c>
      <c r="AK467">
        <v>1.2163679439999999</v>
      </c>
      <c r="AL467">
        <v>1.200646796</v>
      </c>
      <c r="AM467">
        <v>1.1834000680000001</v>
      </c>
      <c r="AN467">
        <v>1.1642765070000001</v>
      </c>
      <c r="AO467">
        <v>1.142527158</v>
      </c>
      <c r="AP467">
        <v>1.1195143569999999</v>
      </c>
      <c r="AQ467">
        <v>1.094498333</v>
      </c>
      <c r="AR467">
        <v>1.06695987</v>
      </c>
      <c r="AS467">
        <v>1.0383932300000001</v>
      </c>
      <c r="AT467">
        <v>1.0075285270000001</v>
      </c>
      <c r="AU467">
        <v>0.97461708219999998</v>
      </c>
      <c r="AV467">
        <v>0.94028659349999999</v>
      </c>
    </row>
    <row r="468" spans="1:48" x14ac:dyDescent="0.25">
      <c r="A468" t="s">
        <v>463</v>
      </c>
      <c r="B468">
        <v>2.26369209624281</v>
      </c>
      <c r="C468">
        <v>2.3000364050599398</v>
      </c>
      <c r="D468">
        <v>2.3369666759999999</v>
      </c>
      <c r="E468">
        <v>2.3651434509999998</v>
      </c>
      <c r="F468">
        <v>2.2734702659999999</v>
      </c>
      <c r="G468">
        <v>1.883658265</v>
      </c>
      <c r="H468">
        <v>1.950549146</v>
      </c>
      <c r="I468">
        <v>2.249887384</v>
      </c>
      <c r="J468">
        <v>2.1314159130000001</v>
      </c>
      <c r="K468">
        <v>2.0490284669999999</v>
      </c>
      <c r="L468">
        <v>2.0350599210000002</v>
      </c>
      <c r="M468">
        <v>1.915145836</v>
      </c>
      <c r="N468">
        <v>1.952403959</v>
      </c>
      <c r="O468">
        <v>1.944752936</v>
      </c>
      <c r="P468">
        <v>1.962257041</v>
      </c>
      <c r="Q468">
        <v>1.9937444900000001</v>
      </c>
      <c r="R468">
        <v>2.0305529010000001</v>
      </c>
      <c r="S468">
        <v>2.0697985229999998</v>
      </c>
      <c r="T468">
        <v>2.323939078</v>
      </c>
      <c r="U468">
        <v>2.5355302850000001</v>
      </c>
      <c r="V468">
        <v>2.714191177</v>
      </c>
      <c r="W468">
        <v>2.8495353410000002</v>
      </c>
      <c r="X468">
        <v>2.9509067149999999</v>
      </c>
      <c r="Y468">
        <v>3.0470165050000002</v>
      </c>
      <c r="Z468">
        <v>3.1221701519999998</v>
      </c>
      <c r="AA468">
        <v>3.2065711800000001</v>
      </c>
      <c r="AB468">
        <v>3.2687779639999999</v>
      </c>
      <c r="AC468">
        <v>3.3484912150000001</v>
      </c>
      <c r="AD468">
        <v>3.3904553019999999</v>
      </c>
      <c r="AE468">
        <v>3.4195525660000001</v>
      </c>
      <c r="AF468">
        <v>3.4771236760000002</v>
      </c>
      <c r="AG468">
        <v>3.48217189</v>
      </c>
      <c r="AH468">
        <v>3.501433681</v>
      </c>
      <c r="AI468">
        <v>3.5048790620000001</v>
      </c>
      <c r="AJ468">
        <v>3.5070582510000001</v>
      </c>
      <c r="AK468">
        <v>3.4969116310000001</v>
      </c>
      <c r="AL468">
        <v>3.4670367180000001</v>
      </c>
      <c r="AM468">
        <v>3.442548231</v>
      </c>
      <c r="AN468">
        <v>3.4153597759999998</v>
      </c>
      <c r="AO468">
        <v>3.3624930919999998</v>
      </c>
      <c r="AP468">
        <v>3.3202704789999999</v>
      </c>
      <c r="AQ468">
        <v>3.2687670600000001</v>
      </c>
      <c r="AR468">
        <v>3.1891314149999999</v>
      </c>
      <c r="AS468">
        <v>3.1259204199999999</v>
      </c>
      <c r="AT468">
        <v>3.047393681</v>
      </c>
      <c r="AU468">
        <v>2.9604560000000002</v>
      </c>
      <c r="AV468">
        <v>2.8707845679999999</v>
      </c>
    </row>
    <row r="469" spans="1:48" x14ac:dyDescent="0.25">
      <c r="A469" t="s">
        <v>464</v>
      </c>
      <c r="B469">
        <v>4.9324413433696996</v>
      </c>
      <c r="C469">
        <v>5.0116332845808502</v>
      </c>
      <c r="D469">
        <v>5.0920967360000002</v>
      </c>
      <c r="E469">
        <v>5.1121909260000002</v>
      </c>
      <c r="F469">
        <v>4.9807999140000003</v>
      </c>
      <c r="G469">
        <v>4.3305867740000004</v>
      </c>
      <c r="H469">
        <v>4.5592102499999996</v>
      </c>
      <c r="I469">
        <v>4.4740275289999998</v>
      </c>
      <c r="J469">
        <v>4.3012855050000001</v>
      </c>
      <c r="K469">
        <v>4.2705529560000004</v>
      </c>
      <c r="L469">
        <v>4.144464105</v>
      </c>
      <c r="M469">
        <v>4.0680365910000003</v>
      </c>
      <c r="N469">
        <v>4.01569384</v>
      </c>
      <c r="O469">
        <v>4.0006989839999996</v>
      </c>
      <c r="P469">
        <v>4.0175551399999998</v>
      </c>
      <c r="Q469">
        <v>4.0502888199999996</v>
      </c>
      <c r="R469">
        <v>4.0902899420000001</v>
      </c>
      <c r="S469">
        <v>4.1281374729999998</v>
      </c>
      <c r="T469">
        <v>4.2391006979999997</v>
      </c>
      <c r="U469">
        <v>4.2882721430000004</v>
      </c>
      <c r="V469">
        <v>4.3053556530000003</v>
      </c>
      <c r="W469">
        <v>4.3007332439999999</v>
      </c>
      <c r="X469">
        <v>4.2830279129999997</v>
      </c>
      <c r="Y469">
        <v>4.263201499</v>
      </c>
      <c r="Z469">
        <v>4.2432533770000003</v>
      </c>
      <c r="AA469">
        <v>4.2265091799999999</v>
      </c>
      <c r="AB469">
        <v>4.2110336190000002</v>
      </c>
      <c r="AC469">
        <v>4.1931068959999998</v>
      </c>
      <c r="AD469">
        <v>4.1682618390000004</v>
      </c>
      <c r="AE469">
        <v>4.1398113250000002</v>
      </c>
      <c r="AF469">
        <v>4.1101588930000004</v>
      </c>
      <c r="AG469">
        <v>4.0756018520000001</v>
      </c>
      <c r="AH469">
        <v>4.0391850519999997</v>
      </c>
      <c r="AI469">
        <v>4.0015677170000004</v>
      </c>
      <c r="AJ469">
        <v>3.9607938090000001</v>
      </c>
      <c r="AK469">
        <v>3.9159642109999999</v>
      </c>
      <c r="AL469">
        <v>3.867708318</v>
      </c>
      <c r="AM469">
        <v>3.8149853419999999</v>
      </c>
      <c r="AN469">
        <v>3.7569372809999999</v>
      </c>
      <c r="AO469">
        <v>3.6931184670000001</v>
      </c>
      <c r="AP469">
        <v>3.6248828710000001</v>
      </c>
      <c r="AQ469">
        <v>3.5511561330000001</v>
      </c>
      <c r="AR469">
        <v>3.4717139779999999</v>
      </c>
      <c r="AS469">
        <v>3.3875439639999998</v>
      </c>
      <c r="AT469">
        <v>3.2970074700000001</v>
      </c>
      <c r="AU469">
        <v>3.2002183149999999</v>
      </c>
      <c r="AV469">
        <v>3.0978649229999999</v>
      </c>
    </row>
    <row r="470" spans="1:48" x14ac:dyDescent="0.25">
      <c r="A470" t="s">
        <v>465</v>
      </c>
      <c r="B470">
        <v>2.6227876932200802</v>
      </c>
      <c r="C470">
        <v>2.6648973979994501</v>
      </c>
      <c r="D470">
        <v>2.7076846570000002</v>
      </c>
      <c r="E470">
        <v>2.7338581249999998</v>
      </c>
      <c r="F470">
        <v>2.8286243299999998</v>
      </c>
      <c r="G470">
        <v>2.561307233</v>
      </c>
      <c r="H470">
        <v>2.667767215</v>
      </c>
      <c r="I470">
        <v>2.7649669220000002</v>
      </c>
      <c r="J470">
        <v>2.7758161600000002</v>
      </c>
      <c r="K470">
        <v>2.7825495189999998</v>
      </c>
      <c r="L470">
        <v>2.7271591019999999</v>
      </c>
      <c r="M470">
        <v>2.6557584680000001</v>
      </c>
      <c r="N470">
        <v>2.631597637</v>
      </c>
      <c r="O470">
        <v>2.6444009030000002</v>
      </c>
      <c r="P470">
        <v>2.6828742370000001</v>
      </c>
      <c r="Q470">
        <v>2.7351425620000001</v>
      </c>
      <c r="R470">
        <v>2.7936359350000002</v>
      </c>
      <c r="S470">
        <v>2.8458863980000002</v>
      </c>
      <c r="T470">
        <v>2.901546164</v>
      </c>
      <c r="U470">
        <v>2.9335302190000001</v>
      </c>
      <c r="V470">
        <v>2.9456320649999999</v>
      </c>
      <c r="W470">
        <v>2.9438636279999999</v>
      </c>
      <c r="X470">
        <v>2.9291914769999998</v>
      </c>
      <c r="Y470">
        <v>2.9087463609999999</v>
      </c>
      <c r="Z470">
        <v>2.885597797</v>
      </c>
      <c r="AA470">
        <v>2.862854005</v>
      </c>
      <c r="AB470">
        <v>2.8400535859999998</v>
      </c>
      <c r="AC470">
        <v>2.8136519029999998</v>
      </c>
      <c r="AD470">
        <v>2.7820156580000002</v>
      </c>
      <c r="AE470">
        <v>2.747785876</v>
      </c>
      <c r="AF470">
        <v>2.713086696</v>
      </c>
      <c r="AG470">
        <v>2.6759815690000002</v>
      </c>
      <c r="AH470">
        <v>2.6393230590000001</v>
      </c>
      <c r="AI470">
        <v>2.6024774100000001</v>
      </c>
      <c r="AJ470">
        <v>2.56422799</v>
      </c>
      <c r="AK470">
        <v>2.5236301920000002</v>
      </c>
      <c r="AL470">
        <v>2.4800098180000001</v>
      </c>
      <c r="AM470">
        <v>2.433539288</v>
      </c>
      <c r="AN470">
        <v>2.3839139070000002</v>
      </c>
      <c r="AO470">
        <v>2.3305084759999999</v>
      </c>
      <c r="AP470">
        <v>2.2745303369999998</v>
      </c>
      <c r="AQ470">
        <v>2.2153315220000001</v>
      </c>
      <c r="AR470">
        <v>2.152657804</v>
      </c>
      <c r="AS470">
        <v>2.0877259760000002</v>
      </c>
      <c r="AT470">
        <v>2.0191460600000002</v>
      </c>
      <c r="AU470">
        <v>1.9470433659999999</v>
      </c>
      <c r="AV470">
        <v>1.8723118750000001</v>
      </c>
    </row>
    <row r="471" spans="1:48" x14ac:dyDescent="0.25">
      <c r="A471" t="s">
        <v>466</v>
      </c>
      <c r="B471">
        <v>3.1002230036849001</v>
      </c>
      <c r="C471">
        <v>3.1499980868046</v>
      </c>
      <c r="D471">
        <v>3.2005760030000001</v>
      </c>
      <c r="E471">
        <v>3.2382171639999999</v>
      </c>
      <c r="F471">
        <v>3.3862110319999998</v>
      </c>
      <c r="G471">
        <v>3.0329986340000001</v>
      </c>
      <c r="H471">
        <v>3.196869849</v>
      </c>
      <c r="I471">
        <v>3.3933755410000002</v>
      </c>
      <c r="J471">
        <v>3.5002376919999998</v>
      </c>
      <c r="K471">
        <v>3.5336115349999999</v>
      </c>
      <c r="L471">
        <v>3.4782516000000001</v>
      </c>
      <c r="M471">
        <v>3.3397174170000001</v>
      </c>
      <c r="N471">
        <v>3.3305354239999998</v>
      </c>
      <c r="O471">
        <v>3.3603011729999999</v>
      </c>
      <c r="P471">
        <v>3.4081893920000002</v>
      </c>
      <c r="Q471">
        <v>3.4628287100000001</v>
      </c>
      <c r="R471">
        <v>3.5186618099999998</v>
      </c>
      <c r="S471">
        <v>3.5699075769999999</v>
      </c>
      <c r="T471">
        <v>4.2106286949999996</v>
      </c>
      <c r="U471">
        <v>4.8759491300000004</v>
      </c>
      <c r="V471">
        <v>5.4077901830000004</v>
      </c>
      <c r="W471">
        <v>5.7935085070000003</v>
      </c>
      <c r="X471">
        <v>6.0658255839999997</v>
      </c>
      <c r="Y471">
        <v>6.2572123980000001</v>
      </c>
      <c r="Z471">
        <v>6.3915697859999998</v>
      </c>
      <c r="AA471">
        <v>6.484227905</v>
      </c>
      <c r="AB471">
        <v>6.5445325419999998</v>
      </c>
      <c r="AC471">
        <v>6.598977058</v>
      </c>
      <c r="AD471">
        <v>6.6447751449999997</v>
      </c>
      <c r="AE471">
        <v>6.6797539239999999</v>
      </c>
      <c r="AF471">
        <v>6.7021155869999998</v>
      </c>
      <c r="AG471">
        <v>6.7110039529999996</v>
      </c>
      <c r="AH471">
        <v>6.7063552890000002</v>
      </c>
      <c r="AI471">
        <v>6.6866036280000003</v>
      </c>
      <c r="AJ471">
        <v>6.6515433719999999</v>
      </c>
      <c r="AK471">
        <v>6.6017708260000001</v>
      </c>
      <c r="AL471">
        <v>6.538370886</v>
      </c>
      <c r="AM471">
        <v>6.4627836959999998</v>
      </c>
      <c r="AN471">
        <v>6.3757551210000001</v>
      </c>
      <c r="AO471">
        <v>6.2777461790000002</v>
      </c>
      <c r="AP471">
        <v>6.1691564850000002</v>
      </c>
      <c r="AQ471">
        <v>6.0504461489999999</v>
      </c>
      <c r="AR471">
        <v>5.921457921</v>
      </c>
      <c r="AS471">
        <v>5.7819561789999998</v>
      </c>
      <c r="AT471">
        <v>5.6324320910000001</v>
      </c>
      <c r="AU471">
        <v>5.473793777</v>
      </c>
      <c r="AV471">
        <v>5.3066465899999997</v>
      </c>
    </row>
    <row r="472" spans="1:48" x14ac:dyDescent="0.25">
      <c r="A472" t="s">
        <v>467</v>
      </c>
      <c r="B472">
        <v>2.9997635690350402</v>
      </c>
      <c r="C472">
        <v>3.0479257434369198</v>
      </c>
      <c r="D472">
        <v>3.0968586889999998</v>
      </c>
      <c r="E472">
        <v>3.1833976929999999</v>
      </c>
      <c r="F472">
        <v>3.1130105979999998</v>
      </c>
      <c r="G472">
        <v>2.628636658</v>
      </c>
      <c r="H472">
        <v>2.770818046</v>
      </c>
      <c r="I472">
        <v>2.8657818160000001</v>
      </c>
      <c r="J472">
        <v>2.7236639579999999</v>
      </c>
      <c r="K472">
        <v>2.5565645689999998</v>
      </c>
      <c r="L472">
        <v>2.4587457420000001</v>
      </c>
      <c r="M472">
        <v>2.4855208389999999</v>
      </c>
      <c r="N472">
        <v>2.498805489</v>
      </c>
      <c r="O472">
        <v>2.505720105</v>
      </c>
      <c r="P472">
        <v>2.5190162150000002</v>
      </c>
      <c r="Q472">
        <v>2.534841846</v>
      </c>
      <c r="R472">
        <v>2.5514450960000001</v>
      </c>
      <c r="S472">
        <v>2.5707844940000002</v>
      </c>
      <c r="T472">
        <v>2.3751307160000001</v>
      </c>
      <c r="U472">
        <v>2.220572958</v>
      </c>
      <c r="V472">
        <v>2.1029860340000002</v>
      </c>
      <c r="W472">
        <v>2.0076842070000001</v>
      </c>
      <c r="X472">
        <v>1.9320056699999999</v>
      </c>
      <c r="Y472">
        <v>1.875735151</v>
      </c>
      <c r="Z472">
        <v>1.8317072729999999</v>
      </c>
      <c r="AA472">
        <v>1.800543623</v>
      </c>
      <c r="AB472">
        <v>1.774704174</v>
      </c>
      <c r="AC472">
        <v>1.7608340339999999</v>
      </c>
      <c r="AD472">
        <v>1.7469049999999999</v>
      </c>
      <c r="AE472">
        <v>1.7351509190000001</v>
      </c>
      <c r="AF472">
        <v>1.729730711</v>
      </c>
      <c r="AG472">
        <v>1.7195474040000001</v>
      </c>
      <c r="AH472">
        <v>1.7115589309999999</v>
      </c>
      <c r="AI472">
        <v>1.7036836879999999</v>
      </c>
      <c r="AJ472">
        <v>1.6962626089999999</v>
      </c>
      <c r="AK472">
        <v>1.6878222169999999</v>
      </c>
      <c r="AL472">
        <v>1.6771026469999999</v>
      </c>
      <c r="AM472">
        <v>1.667376266</v>
      </c>
      <c r="AN472">
        <v>1.657044331</v>
      </c>
      <c r="AO472">
        <v>1.643493318</v>
      </c>
      <c r="AP472">
        <v>1.630576287</v>
      </c>
      <c r="AQ472">
        <v>1.615610362</v>
      </c>
      <c r="AR472">
        <v>1.596584394</v>
      </c>
      <c r="AS472">
        <v>1.578137431</v>
      </c>
      <c r="AT472">
        <v>1.556599635</v>
      </c>
      <c r="AU472">
        <v>1.532710858</v>
      </c>
      <c r="AV472">
        <v>1.5143582609999999</v>
      </c>
    </row>
    <row r="473" spans="1:48" x14ac:dyDescent="0.25">
      <c r="A473" t="s">
        <v>468</v>
      </c>
      <c r="B473">
        <v>3.9341773020107</v>
      </c>
      <c r="C473">
        <v>3.9973417911401801</v>
      </c>
      <c r="D473">
        <v>4.0615211469999997</v>
      </c>
      <c r="E473">
        <v>4.0657934569999998</v>
      </c>
      <c r="F473">
        <v>3.9875219309999999</v>
      </c>
      <c r="G473">
        <v>3.1732928770000002</v>
      </c>
      <c r="H473">
        <v>3.4988462760000001</v>
      </c>
      <c r="I473">
        <v>3.6915925409999999</v>
      </c>
      <c r="J473">
        <v>3.513698604</v>
      </c>
      <c r="K473">
        <v>3.3789902660000002</v>
      </c>
      <c r="L473">
        <v>3.3061390130000001</v>
      </c>
      <c r="M473">
        <v>3.1275028659999999</v>
      </c>
      <c r="N473">
        <v>3.1029580590000001</v>
      </c>
      <c r="O473">
        <v>3.0969938190000001</v>
      </c>
      <c r="P473">
        <v>3.1096420239999998</v>
      </c>
      <c r="Q473">
        <v>3.131738425</v>
      </c>
      <c r="R473">
        <v>3.1571373899999999</v>
      </c>
      <c r="S473">
        <v>3.201799453</v>
      </c>
      <c r="T473">
        <v>3.9833505640000002</v>
      </c>
      <c r="U473">
        <v>4.3864025199999999</v>
      </c>
      <c r="V473">
        <v>4.5886205230000003</v>
      </c>
      <c r="W473">
        <v>4.6911611249999998</v>
      </c>
      <c r="X473">
        <v>4.746692103</v>
      </c>
      <c r="Y473">
        <v>4.7835409780000004</v>
      </c>
      <c r="Z473">
        <v>4.808328918</v>
      </c>
      <c r="AA473">
        <v>4.8293535910000003</v>
      </c>
      <c r="AB473">
        <v>4.8426139490000004</v>
      </c>
      <c r="AC473">
        <v>4.8722310430000002</v>
      </c>
      <c r="AD473">
        <v>4.8899606919999998</v>
      </c>
      <c r="AE473">
        <v>4.8962077510000004</v>
      </c>
      <c r="AF473">
        <v>4.8965094300000001</v>
      </c>
      <c r="AG473">
        <v>4.8790133530000004</v>
      </c>
      <c r="AH473">
        <v>4.8529396880000002</v>
      </c>
      <c r="AI473">
        <v>4.8174664519999997</v>
      </c>
      <c r="AJ473">
        <v>4.7731180630000001</v>
      </c>
      <c r="AK473">
        <v>4.7190562419999997</v>
      </c>
      <c r="AL473">
        <v>4.6545259010000004</v>
      </c>
      <c r="AM473">
        <v>4.5848292180000003</v>
      </c>
      <c r="AN473">
        <v>4.5082804269999999</v>
      </c>
      <c r="AO473">
        <v>4.4222501889999997</v>
      </c>
      <c r="AP473">
        <v>4.33234955</v>
      </c>
      <c r="AQ473">
        <v>4.2353865119999998</v>
      </c>
      <c r="AR473">
        <v>4.1292412870000001</v>
      </c>
      <c r="AS473">
        <v>4.0203802529999999</v>
      </c>
      <c r="AT473">
        <v>3.9042650659999998</v>
      </c>
      <c r="AU473">
        <v>3.782577946</v>
      </c>
      <c r="AV473">
        <v>3.6594703719999999</v>
      </c>
    </row>
    <row r="474" spans="1:48" x14ac:dyDescent="0.25">
      <c r="A474" t="s">
        <v>469</v>
      </c>
      <c r="B474">
        <v>1.92216508498283</v>
      </c>
      <c r="C474">
        <v>1.95302606716414</v>
      </c>
      <c r="D474">
        <v>1.9843822120000001</v>
      </c>
      <c r="E474">
        <v>1.9747986129999999</v>
      </c>
      <c r="F474">
        <v>1.8803729410000001</v>
      </c>
      <c r="G474">
        <v>1.559131713</v>
      </c>
      <c r="H474">
        <v>1.6899425669999999</v>
      </c>
      <c r="I474">
        <v>1.713647978</v>
      </c>
      <c r="J474">
        <v>1.6489020059999999</v>
      </c>
      <c r="K474">
        <v>1.6044587260000001</v>
      </c>
      <c r="L474">
        <v>1.6131396170000001</v>
      </c>
      <c r="M474">
        <v>1.526187532</v>
      </c>
      <c r="N474">
        <v>1.5237047889999999</v>
      </c>
      <c r="O474">
        <v>1.5287294309999999</v>
      </c>
      <c r="P474">
        <v>1.541377014</v>
      </c>
      <c r="Q474">
        <v>1.5506836850000001</v>
      </c>
      <c r="R474">
        <v>1.55963769</v>
      </c>
      <c r="S474">
        <v>1.569776791</v>
      </c>
      <c r="T474">
        <v>1.557048499</v>
      </c>
      <c r="U474">
        <v>1.531231048</v>
      </c>
      <c r="V474">
        <v>1.5005218060000001</v>
      </c>
      <c r="W474">
        <v>1.467519198</v>
      </c>
      <c r="X474">
        <v>1.433849186</v>
      </c>
      <c r="Y474">
        <v>1.4025880610000001</v>
      </c>
      <c r="Z474">
        <v>1.374070119</v>
      </c>
      <c r="AA474">
        <v>1.3487253619999999</v>
      </c>
      <c r="AB474">
        <v>1.3255702309999999</v>
      </c>
      <c r="AC474">
        <v>1.3024240220000001</v>
      </c>
      <c r="AD474">
        <v>1.2790269839999999</v>
      </c>
      <c r="AE474">
        <v>1.256037412</v>
      </c>
      <c r="AF474">
        <v>1.234001554</v>
      </c>
      <c r="AG474">
        <v>1.2115872889999999</v>
      </c>
      <c r="AH474">
        <v>1.189499869</v>
      </c>
      <c r="AI474">
        <v>1.1672673920000001</v>
      </c>
      <c r="AJ474">
        <v>1.144766543</v>
      </c>
      <c r="AK474">
        <v>1.1217515840000001</v>
      </c>
      <c r="AL474">
        <v>1.098028139</v>
      </c>
      <c r="AM474">
        <v>1.073485904</v>
      </c>
      <c r="AN474">
        <v>1.0481747299999999</v>
      </c>
      <c r="AO474">
        <v>1.02188178</v>
      </c>
      <c r="AP474">
        <v>0.99506411520000004</v>
      </c>
      <c r="AQ474">
        <v>0.96743454149999997</v>
      </c>
      <c r="AR474">
        <v>0.93873135900000004</v>
      </c>
      <c r="AS474">
        <v>0.90943265169999998</v>
      </c>
      <c r="AT474">
        <v>0.87916540830000001</v>
      </c>
      <c r="AU474">
        <v>0.8480931411</v>
      </c>
      <c r="AV474">
        <v>0.81653463510000002</v>
      </c>
    </row>
    <row r="475" spans="1:48" x14ac:dyDescent="0.25">
      <c r="A475" t="s">
        <v>470</v>
      </c>
      <c r="B475">
        <v>25.984775713129</v>
      </c>
      <c r="C475">
        <v>26.4019696922172</v>
      </c>
      <c r="D475">
        <v>26.825870429999998</v>
      </c>
      <c r="E475">
        <v>27.318121489999999</v>
      </c>
      <c r="F475">
        <v>27.514899809999999</v>
      </c>
      <c r="G475">
        <v>24.17196946</v>
      </c>
      <c r="H475">
        <v>24.73412343</v>
      </c>
      <c r="I475">
        <v>25.632024520000002</v>
      </c>
      <c r="J475">
        <v>25.613728349999999</v>
      </c>
      <c r="K475">
        <v>24.965736490000001</v>
      </c>
      <c r="L475">
        <v>24.707003159999999</v>
      </c>
      <c r="M475">
        <v>24.125963630000001</v>
      </c>
      <c r="N475">
        <v>24.09841707</v>
      </c>
      <c r="O475">
        <v>24.355510710000001</v>
      </c>
      <c r="P475">
        <v>24.86688659</v>
      </c>
      <c r="Q475">
        <v>25.265487629999999</v>
      </c>
      <c r="R475">
        <v>25.62418203</v>
      </c>
      <c r="S475">
        <v>26.01618856</v>
      </c>
      <c r="T475">
        <v>29.943184179999999</v>
      </c>
      <c r="U475">
        <v>32.219503510000003</v>
      </c>
      <c r="V475">
        <v>33.678353459999997</v>
      </c>
      <c r="W475">
        <v>34.421608939999999</v>
      </c>
      <c r="X475">
        <v>34.67002299</v>
      </c>
      <c r="Y475">
        <v>34.72803356</v>
      </c>
      <c r="Z475">
        <v>34.65356585</v>
      </c>
      <c r="AA475">
        <v>34.536639620000003</v>
      </c>
      <c r="AB475">
        <v>34.36505519</v>
      </c>
      <c r="AC475">
        <v>34.191213490000003</v>
      </c>
      <c r="AD475">
        <v>33.904381069999999</v>
      </c>
      <c r="AE475">
        <v>33.57388864</v>
      </c>
      <c r="AF475">
        <v>33.248673199999999</v>
      </c>
      <c r="AG475">
        <v>32.812113019999998</v>
      </c>
      <c r="AH475">
        <v>32.309368999999997</v>
      </c>
      <c r="AI475">
        <v>31.83477916</v>
      </c>
      <c r="AJ475">
        <v>31.326396169999999</v>
      </c>
      <c r="AK475">
        <v>30.77426693</v>
      </c>
      <c r="AL475">
        <v>30.157717309999999</v>
      </c>
      <c r="AM475">
        <v>29.53308994</v>
      </c>
      <c r="AN475">
        <v>28.867894660000001</v>
      </c>
      <c r="AO475">
        <v>28.15099047</v>
      </c>
      <c r="AP475">
        <v>27.42538948</v>
      </c>
      <c r="AQ475">
        <v>26.653456340000002</v>
      </c>
      <c r="AR475">
        <v>25.838265069999999</v>
      </c>
      <c r="AS475">
        <v>25.03029935</v>
      </c>
      <c r="AT475">
        <v>24.187240769999999</v>
      </c>
      <c r="AU475">
        <v>23.320656379999999</v>
      </c>
      <c r="AV475">
        <v>22.456679780000002</v>
      </c>
    </row>
    <row r="476" spans="1:48" x14ac:dyDescent="0.25">
      <c r="A476" t="s">
        <v>471</v>
      </c>
      <c r="B476">
        <v>4.2965891899123898</v>
      </c>
      <c r="C476">
        <v>4.3655723191275797</v>
      </c>
      <c r="D476">
        <v>4.4356681650000001</v>
      </c>
      <c r="E476">
        <v>4.611475671</v>
      </c>
      <c r="F476">
        <v>4.6400991019999998</v>
      </c>
      <c r="G476">
        <v>4.0561194670000003</v>
      </c>
      <c r="H476">
        <v>4.0510168630000001</v>
      </c>
      <c r="I476">
        <v>4.2861918379999997</v>
      </c>
      <c r="J476">
        <v>4.364485664</v>
      </c>
      <c r="K476">
        <v>4.3810891490000001</v>
      </c>
      <c r="L476">
        <v>4.1885189130000002</v>
      </c>
      <c r="M476">
        <v>3.8708635010000001</v>
      </c>
      <c r="N476">
        <v>4.07091972</v>
      </c>
      <c r="O476">
        <v>4.0951198890000002</v>
      </c>
      <c r="P476">
        <v>4.1839135670000003</v>
      </c>
      <c r="Q476">
        <v>4.3086916329999996</v>
      </c>
      <c r="R476">
        <v>4.4472194790000001</v>
      </c>
      <c r="S476">
        <v>4.6042637060000002</v>
      </c>
      <c r="T476">
        <v>4.8814768170000002</v>
      </c>
      <c r="U476">
        <v>5.0529550700000003</v>
      </c>
      <c r="V476">
        <v>5.2792306980000001</v>
      </c>
      <c r="W476">
        <v>5.497490225</v>
      </c>
      <c r="X476">
        <v>5.6702360489999997</v>
      </c>
      <c r="Y476">
        <v>5.8597288829999998</v>
      </c>
      <c r="Z476">
        <v>6.0093800560000004</v>
      </c>
      <c r="AA476">
        <v>6.2004229009999996</v>
      </c>
      <c r="AB476">
        <v>6.3403958180000002</v>
      </c>
      <c r="AC476">
        <v>6.5177576549999996</v>
      </c>
      <c r="AD476">
        <v>6.5918458879999999</v>
      </c>
      <c r="AE476">
        <v>6.6409130080000001</v>
      </c>
      <c r="AF476">
        <v>6.7878279959999999</v>
      </c>
      <c r="AG476">
        <v>6.7983477570000002</v>
      </c>
      <c r="AH476">
        <v>6.8662011359999999</v>
      </c>
      <c r="AI476">
        <v>6.9014968019999996</v>
      </c>
      <c r="AJ476">
        <v>6.9484276500000002</v>
      </c>
      <c r="AK476">
        <v>6.974111766</v>
      </c>
      <c r="AL476">
        <v>6.9559528640000003</v>
      </c>
      <c r="AM476">
        <v>6.9699037290000003</v>
      </c>
      <c r="AN476">
        <v>6.993049439</v>
      </c>
      <c r="AO476">
        <v>6.9528072270000001</v>
      </c>
      <c r="AP476">
        <v>6.9639464440000003</v>
      </c>
      <c r="AQ476">
        <v>6.9641666600000001</v>
      </c>
      <c r="AR476">
        <v>6.8886203659999996</v>
      </c>
      <c r="AS476">
        <v>6.8863987529999999</v>
      </c>
      <c r="AT476">
        <v>6.8516159620000003</v>
      </c>
      <c r="AU476">
        <v>6.806938572</v>
      </c>
      <c r="AV476">
        <v>6.7707388650000002</v>
      </c>
    </row>
    <row r="477" spans="1:48" x14ac:dyDescent="0.25">
      <c r="A477" t="s">
        <v>472</v>
      </c>
      <c r="B477">
        <v>2.8717191010240199</v>
      </c>
      <c r="C477">
        <v>2.9178254800748298</v>
      </c>
      <c r="D477">
        <v>2.96467064</v>
      </c>
      <c r="E477">
        <v>3.0417090259999999</v>
      </c>
      <c r="F477">
        <v>3.0256524050000002</v>
      </c>
      <c r="G477">
        <v>2.783251447</v>
      </c>
      <c r="H477">
        <v>2.8988771089999998</v>
      </c>
      <c r="I477">
        <v>2.9796008760000001</v>
      </c>
      <c r="J477">
        <v>2.9982882169999998</v>
      </c>
      <c r="K477">
        <v>3.0510011380000002</v>
      </c>
      <c r="L477">
        <v>3.0776312319999999</v>
      </c>
      <c r="M477">
        <v>2.898017506</v>
      </c>
      <c r="N477">
        <v>2.9342908830000001</v>
      </c>
      <c r="O477">
        <v>2.9893094140000001</v>
      </c>
      <c r="P477">
        <v>3.063486401</v>
      </c>
      <c r="Q477">
        <v>3.1235944610000002</v>
      </c>
      <c r="R477">
        <v>3.1790279309999998</v>
      </c>
      <c r="S477">
        <v>3.2348737500000002</v>
      </c>
      <c r="T477">
        <v>3.3216242930000002</v>
      </c>
      <c r="U477">
        <v>3.4370100309999998</v>
      </c>
      <c r="V477">
        <v>3.5554867510000001</v>
      </c>
      <c r="W477">
        <v>3.6697149269999998</v>
      </c>
      <c r="X477">
        <v>3.777065683</v>
      </c>
      <c r="Y477">
        <v>3.884219968</v>
      </c>
      <c r="Z477">
        <v>3.9909934499999999</v>
      </c>
      <c r="AA477">
        <v>4.098547226</v>
      </c>
      <c r="AB477">
        <v>4.2036031649999996</v>
      </c>
      <c r="AC477">
        <v>4.3020850230000001</v>
      </c>
      <c r="AD477">
        <v>4.391040694</v>
      </c>
      <c r="AE477">
        <v>4.4727282979999998</v>
      </c>
      <c r="AF477">
        <v>4.5499761679999997</v>
      </c>
      <c r="AG477">
        <v>4.6180960039999999</v>
      </c>
      <c r="AH477">
        <v>4.6795430439999999</v>
      </c>
      <c r="AI477">
        <v>4.7355103239999998</v>
      </c>
      <c r="AJ477">
        <v>4.7854132070000004</v>
      </c>
      <c r="AK477">
        <v>4.8290127570000001</v>
      </c>
      <c r="AL477">
        <v>4.865772604</v>
      </c>
      <c r="AM477">
        <v>4.8976918969999996</v>
      </c>
      <c r="AN477">
        <v>4.9243838919999998</v>
      </c>
      <c r="AO477">
        <v>4.9448947409999997</v>
      </c>
      <c r="AP477">
        <v>4.9613863499999997</v>
      </c>
      <c r="AQ477">
        <v>4.9723229949999999</v>
      </c>
      <c r="AR477">
        <v>4.9765074949999999</v>
      </c>
      <c r="AS477">
        <v>4.9763555589999999</v>
      </c>
      <c r="AT477">
        <v>4.9697977949999999</v>
      </c>
      <c r="AU477">
        <v>4.9573993429999996</v>
      </c>
      <c r="AV477">
        <v>4.9544695750000001</v>
      </c>
    </row>
    <row r="478" spans="1:48" x14ac:dyDescent="0.25">
      <c r="A478" t="s">
        <v>473</v>
      </c>
      <c r="B478">
        <v>1.0521054394417699</v>
      </c>
      <c r="C478">
        <v>1.0689973325851601</v>
      </c>
      <c r="D478">
        <v>1.0862866360000001</v>
      </c>
      <c r="E478">
        <v>1.089465372</v>
      </c>
      <c r="F478">
        <v>1.072686721</v>
      </c>
      <c r="G478">
        <v>0.94074866329999995</v>
      </c>
      <c r="H478">
        <v>0.95844307890000002</v>
      </c>
      <c r="I478">
        <v>0.97904747700000005</v>
      </c>
      <c r="J478">
        <v>0.98636587760000005</v>
      </c>
      <c r="K478">
        <v>0.97840745309999999</v>
      </c>
      <c r="L478">
        <v>0.94455862260000001</v>
      </c>
      <c r="M478">
        <v>0.83055559800000001</v>
      </c>
      <c r="N478">
        <v>0.81899163580000001</v>
      </c>
      <c r="O478">
        <v>0.82723256249999999</v>
      </c>
      <c r="P478">
        <v>0.8500817799</v>
      </c>
      <c r="Q478">
        <v>0.87248449959999996</v>
      </c>
      <c r="R478">
        <v>0.89661118959999997</v>
      </c>
      <c r="S478">
        <v>0.92055747290000001</v>
      </c>
      <c r="T478">
        <v>0.96846044480000004</v>
      </c>
      <c r="U478">
        <v>1.0076170900000001</v>
      </c>
      <c r="V478">
        <v>1.0495769230000001</v>
      </c>
      <c r="W478">
        <v>1.092498432</v>
      </c>
      <c r="X478">
        <v>1.129326601</v>
      </c>
      <c r="Y478">
        <v>1.163341095</v>
      </c>
      <c r="Z478">
        <v>1.195846491</v>
      </c>
      <c r="AA478">
        <v>1.2276610109999999</v>
      </c>
      <c r="AB478">
        <v>1.25859649</v>
      </c>
      <c r="AC478">
        <v>1.2824337750000001</v>
      </c>
      <c r="AD478">
        <v>1.301899328</v>
      </c>
      <c r="AE478">
        <v>1.3184207670000001</v>
      </c>
      <c r="AF478">
        <v>1.3329536639999999</v>
      </c>
      <c r="AG478">
        <v>1.3451145630000001</v>
      </c>
      <c r="AH478">
        <v>1.3558906070000001</v>
      </c>
      <c r="AI478">
        <v>1.3648262499999999</v>
      </c>
      <c r="AJ478">
        <v>1.371265161</v>
      </c>
      <c r="AK478">
        <v>1.3747587859999999</v>
      </c>
      <c r="AL478">
        <v>1.3750247280000001</v>
      </c>
      <c r="AM478">
        <v>1.371828947</v>
      </c>
      <c r="AN478">
        <v>1.365519819</v>
      </c>
      <c r="AO478">
        <v>1.356152185</v>
      </c>
      <c r="AP478">
        <v>1.344220843</v>
      </c>
      <c r="AQ478">
        <v>1.3298741869999999</v>
      </c>
      <c r="AR478">
        <v>1.3132221669999999</v>
      </c>
      <c r="AS478">
        <v>1.2946318480000001</v>
      </c>
      <c r="AT478">
        <v>1.2739000469999999</v>
      </c>
      <c r="AU478">
        <v>1.2511867830000001</v>
      </c>
      <c r="AV478">
        <v>1.221592427</v>
      </c>
    </row>
    <row r="479" spans="1:48" x14ac:dyDescent="0.25">
      <c r="A479" t="s">
        <v>474</v>
      </c>
      <c r="B479">
        <v>0.58723293235104901</v>
      </c>
      <c r="C479">
        <v>0.59666114702581896</v>
      </c>
      <c r="D479">
        <v>0.60631716489999998</v>
      </c>
      <c r="E479">
        <v>0.60914847520000004</v>
      </c>
      <c r="F479">
        <v>0.6020572824</v>
      </c>
      <c r="G479">
        <v>0.51973069520000004</v>
      </c>
      <c r="H479">
        <v>0.53116928269999997</v>
      </c>
      <c r="I479">
        <v>0.55327213559999999</v>
      </c>
      <c r="J479">
        <v>0.55581439070000005</v>
      </c>
      <c r="K479">
        <v>0.54650315989999998</v>
      </c>
      <c r="L479">
        <v>0.54079447079999998</v>
      </c>
      <c r="M479">
        <v>0.50351486310000004</v>
      </c>
      <c r="N479">
        <v>0.51566846460000004</v>
      </c>
      <c r="O479">
        <v>0.53754042589999995</v>
      </c>
      <c r="P479">
        <v>0.57068522590000004</v>
      </c>
      <c r="Q479">
        <v>0.59360172249999998</v>
      </c>
      <c r="R479">
        <v>0.612305565</v>
      </c>
      <c r="S479">
        <v>0.62832597599999995</v>
      </c>
      <c r="T479">
        <v>0.77662548320000002</v>
      </c>
      <c r="U479">
        <v>0.96735597719999999</v>
      </c>
      <c r="V479">
        <v>1.1539530929999999</v>
      </c>
      <c r="W479">
        <v>1.320577756</v>
      </c>
      <c r="X479">
        <v>1.46244233</v>
      </c>
      <c r="Y479">
        <v>1.5870693950000001</v>
      </c>
      <c r="Z479">
        <v>1.6987502699999999</v>
      </c>
      <c r="AA479">
        <v>1.803015882</v>
      </c>
      <c r="AB479">
        <v>1.9010899050000001</v>
      </c>
      <c r="AC479">
        <v>1.9967746900000001</v>
      </c>
      <c r="AD479">
        <v>2.0873687680000002</v>
      </c>
      <c r="AE479">
        <v>2.1760789470000002</v>
      </c>
      <c r="AF479">
        <v>2.2654265850000002</v>
      </c>
      <c r="AG479">
        <v>2.3508018040000001</v>
      </c>
      <c r="AH479">
        <v>2.4360418859999999</v>
      </c>
      <c r="AI479">
        <v>2.5218734719999998</v>
      </c>
      <c r="AJ479">
        <v>2.606039644</v>
      </c>
      <c r="AK479">
        <v>2.6870184959999999</v>
      </c>
      <c r="AL479">
        <v>2.7633034269999999</v>
      </c>
      <c r="AM479">
        <v>2.8367904319999999</v>
      </c>
      <c r="AN479">
        <v>2.9058161</v>
      </c>
      <c r="AO479">
        <v>2.9687050940000002</v>
      </c>
      <c r="AP479">
        <v>3.0278067110000002</v>
      </c>
      <c r="AQ479">
        <v>3.0807933439999999</v>
      </c>
      <c r="AR479">
        <v>3.1268847239999999</v>
      </c>
      <c r="AS479">
        <v>3.1691757599999999</v>
      </c>
      <c r="AT479">
        <v>3.2038450869999999</v>
      </c>
      <c r="AU479">
        <v>3.2310961800000002</v>
      </c>
      <c r="AV479">
        <v>3.2575991790000001</v>
      </c>
    </row>
    <row r="480" spans="1:48" x14ac:dyDescent="0.25">
      <c r="A480" t="s">
        <v>475</v>
      </c>
      <c r="B480">
        <v>6.6269349098989905E-2</v>
      </c>
      <c r="C480">
        <v>6.7333324934202493E-2</v>
      </c>
      <c r="D480">
        <v>6.8422998799999996E-2</v>
      </c>
      <c r="E480">
        <v>8.4707548499999896E-2</v>
      </c>
      <c r="F480">
        <v>7.9921002099999999E-2</v>
      </c>
      <c r="G480">
        <v>6.0098324500000001E-2</v>
      </c>
      <c r="H480">
        <v>8.0018931299999999E-2</v>
      </c>
      <c r="I480">
        <v>7.1462442400000006E-2</v>
      </c>
      <c r="J480">
        <v>9.7284035000000005E-2</v>
      </c>
      <c r="K480">
        <v>9.35041712E-2</v>
      </c>
      <c r="L480">
        <v>9.9729179200000004E-2</v>
      </c>
      <c r="M480">
        <v>0.10203477230000001</v>
      </c>
      <c r="N480">
        <v>0.1141621556</v>
      </c>
      <c r="O480">
        <v>0.11756096319999999</v>
      </c>
      <c r="P480">
        <v>0.1222418811</v>
      </c>
      <c r="Q480">
        <v>0.12657287959999999</v>
      </c>
      <c r="R480">
        <v>0.13076780069999999</v>
      </c>
      <c r="S480">
        <v>0.13471041980000001</v>
      </c>
      <c r="T480">
        <v>0.14042432739999999</v>
      </c>
      <c r="U480">
        <v>0.14774667459999999</v>
      </c>
      <c r="V480">
        <v>0.15565638039999999</v>
      </c>
      <c r="W480">
        <v>0.1634308679</v>
      </c>
      <c r="X480">
        <v>0.16995993130000001</v>
      </c>
      <c r="Y480">
        <v>0.17580109460000001</v>
      </c>
      <c r="Z480">
        <v>0.1811537157</v>
      </c>
      <c r="AA480">
        <v>0.1862799618</v>
      </c>
      <c r="AB480">
        <v>0.1911685615</v>
      </c>
      <c r="AC480">
        <v>0.1949236885</v>
      </c>
      <c r="AD480">
        <v>0.19792719650000001</v>
      </c>
      <c r="AE480">
        <v>0.20063667930000001</v>
      </c>
      <c r="AF480">
        <v>0.2033192935</v>
      </c>
      <c r="AG480">
        <v>0.20575701969999999</v>
      </c>
      <c r="AH480">
        <v>0.2082013332</v>
      </c>
      <c r="AI480">
        <v>0.21071210439999999</v>
      </c>
      <c r="AJ480">
        <v>0.21309954249999999</v>
      </c>
      <c r="AK480">
        <v>0.21526893659999999</v>
      </c>
      <c r="AL480">
        <v>0.217142585</v>
      </c>
      <c r="AM480">
        <v>0.21877134009999999</v>
      </c>
      <c r="AN480">
        <v>0.22012504790000001</v>
      </c>
      <c r="AO480">
        <v>0.2211608759</v>
      </c>
      <c r="AP480">
        <v>0.22200506079999999</v>
      </c>
      <c r="AQ480">
        <v>0.22257045750000001</v>
      </c>
      <c r="AR480">
        <v>0.22285185730000001</v>
      </c>
      <c r="AS480">
        <v>0.2229694944</v>
      </c>
      <c r="AT480">
        <v>0.22274124649999999</v>
      </c>
      <c r="AU480">
        <v>0.22215686779999999</v>
      </c>
      <c r="AV480">
        <v>0.22147397429999999</v>
      </c>
    </row>
    <row r="481" spans="1:48" x14ac:dyDescent="0.25">
      <c r="A481" t="s">
        <v>476</v>
      </c>
      <c r="B481">
        <v>9.6989503831400106E-2</v>
      </c>
      <c r="C481">
        <v>9.8546701687557095E-2</v>
      </c>
      <c r="D481">
        <v>0.1001416205</v>
      </c>
      <c r="E481">
        <v>0.104218226</v>
      </c>
      <c r="F481">
        <v>0.10818538530000001</v>
      </c>
      <c r="G481">
        <v>8.5409364900000007E-2</v>
      </c>
      <c r="H481">
        <v>8.9697819200000001E-2</v>
      </c>
      <c r="I481">
        <v>9.9607687599999994E-2</v>
      </c>
      <c r="J481">
        <v>0.1030839514</v>
      </c>
      <c r="K481">
        <v>0.1010778697</v>
      </c>
      <c r="L481">
        <v>9.8101195899999896E-2</v>
      </c>
      <c r="M481">
        <v>9.2834513499999896E-2</v>
      </c>
      <c r="N481">
        <v>9.3049147600000007E-2</v>
      </c>
      <c r="O481">
        <v>9.5227843399999998E-2</v>
      </c>
      <c r="P481">
        <v>9.8556161899999994E-2</v>
      </c>
      <c r="Q481">
        <v>0.1023688383</v>
      </c>
      <c r="R481">
        <v>0.1064503575</v>
      </c>
      <c r="S481">
        <v>0.1104511747</v>
      </c>
      <c r="T481">
        <v>0.1138403352</v>
      </c>
      <c r="U481">
        <v>0.1172669074</v>
      </c>
      <c r="V481">
        <v>0.1209899081</v>
      </c>
      <c r="W481">
        <v>0.1250170327</v>
      </c>
      <c r="X481">
        <v>0.12853036109999999</v>
      </c>
      <c r="Y481">
        <v>0.13188112569999999</v>
      </c>
      <c r="Z481">
        <v>0.13524400880000001</v>
      </c>
      <c r="AA481">
        <v>0.13877015600000001</v>
      </c>
      <c r="AB481">
        <v>0.14245659050000001</v>
      </c>
      <c r="AC481">
        <v>0.1453607066</v>
      </c>
      <c r="AD481">
        <v>0.14781397230000001</v>
      </c>
      <c r="AE481">
        <v>0.15008319410000001</v>
      </c>
      <c r="AF481">
        <v>0.1523554553</v>
      </c>
      <c r="AG481">
        <v>0.1545793895</v>
      </c>
      <c r="AH481">
        <v>0.1568618162</v>
      </c>
      <c r="AI481">
        <v>0.1591986658</v>
      </c>
      <c r="AJ481">
        <v>0.16149116459999999</v>
      </c>
      <c r="AK481">
        <v>0.16368195260000001</v>
      </c>
      <c r="AL481">
        <v>0.16572315330000001</v>
      </c>
      <c r="AM481">
        <v>0.16762230089999999</v>
      </c>
      <c r="AN481">
        <v>0.16939131120000001</v>
      </c>
      <c r="AO481">
        <v>0.17100612000000001</v>
      </c>
      <c r="AP481">
        <v>0.17251545260000001</v>
      </c>
      <c r="AQ481">
        <v>0.17391600709999999</v>
      </c>
      <c r="AR481">
        <v>0.17519859700000001</v>
      </c>
      <c r="AS481">
        <v>0.1763973258</v>
      </c>
      <c r="AT481">
        <v>0.17744527169999999</v>
      </c>
      <c r="AU481">
        <v>0.17831394680000001</v>
      </c>
      <c r="AV481">
        <v>0.1791826738</v>
      </c>
    </row>
    <row r="482" spans="1:48" x14ac:dyDescent="0.25">
      <c r="A482" t="s">
        <v>477</v>
      </c>
      <c r="B482">
        <v>76.442371677600093</v>
      </c>
      <c r="C482">
        <v>77.669678680869694</v>
      </c>
      <c r="D482">
        <v>78.91681371</v>
      </c>
      <c r="E482">
        <v>82.320647350000002</v>
      </c>
      <c r="F482">
        <v>85.353066040000002</v>
      </c>
      <c r="G482">
        <v>80.979321249999998</v>
      </c>
      <c r="H482">
        <v>84.130454889999996</v>
      </c>
      <c r="I482">
        <v>86.890004279999999</v>
      </c>
      <c r="J482">
        <v>87.518253259999994</v>
      </c>
      <c r="K482">
        <v>86.947378999999998</v>
      </c>
      <c r="L482">
        <v>86.803582030000001</v>
      </c>
      <c r="M482">
        <v>86.735296360000007</v>
      </c>
      <c r="N482">
        <v>87.727371910000002</v>
      </c>
      <c r="O482">
        <v>87.479665670000003</v>
      </c>
      <c r="P482">
        <v>86.548782959999997</v>
      </c>
      <c r="Q482">
        <v>84.868136629999995</v>
      </c>
      <c r="R482">
        <v>84.078270770000003</v>
      </c>
      <c r="S482">
        <v>92.585665809999995</v>
      </c>
      <c r="T482">
        <v>105.20840920000001</v>
      </c>
      <c r="U482">
        <v>113.5901728</v>
      </c>
      <c r="V482">
        <v>116.9827688</v>
      </c>
      <c r="W482">
        <v>116.96109610000001</v>
      </c>
      <c r="X482">
        <v>115.0736356</v>
      </c>
      <c r="Y482">
        <v>112.5449869</v>
      </c>
      <c r="Z482">
        <v>109.8731507</v>
      </c>
      <c r="AA482">
        <v>107.37321129999999</v>
      </c>
      <c r="AB482">
        <v>105.0564516</v>
      </c>
      <c r="AC482">
        <v>102.9756166</v>
      </c>
      <c r="AD482">
        <v>101.08099660000001</v>
      </c>
      <c r="AE482">
        <v>99.363584110000005</v>
      </c>
      <c r="AF482">
        <v>97.834450509999996</v>
      </c>
      <c r="AG482">
        <v>96.312886570000003</v>
      </c>
      <c r="AH482">
        <v>94.848384350000003</v>
      </c>
      <c r="AI482">
        <v>93.417500050000001</v>
      </c>
      <c r="AJ482">
        <v>91.974447470000001</v>
      </c>
      <c r="AK482">
        <v>90.488288830000002</v>
      </c>
      <c r="AL482">
        <v>88.928827229999996</v>
      </c>
      <c r="AM482">
        <v>87.329465459999994</v>
      </c>
      <c r="AN482">
        <v>85.679884650000005</v>
      </c>
      <c r="AO482">
        <v>83.959583539999997</v>
      </c>
      <c r="AP482">
        <v>82.215807220000002</v>
      </c>
      <c r="AQ482">
        <v>80.425540639999994</v>
      </c>
      <c r="AR482">
        <v>78.573901640000003</v>
      </c>
      <c r="AS482">
        <v>76.71050468</v>
      </c>
      <c r="AT482">
        <v>74.803737780000006</v>
      </c>
      <c r="AU482">
        <v>72.872718590000005</v>
      </c>
      <c r="AV482">
        <v>70.941774089999996</v>
      </c>
    </row>
    <row r="483" spans="1:48" x14ac:dyDescent="0.25">
      <c r="A483" t="s">
        <v>478</v>
      </c>
      <c r="B483">
        <v>26.544301521499001</v>
      </c>
      <c r="C483">
        <v>26.970478868424198</v>
      </c>
      <c r="D483">
        <v>27.4035309</v>
      </c>
      <c r="E483">
        <v>27.857246119999999</v>
      </c>
      <c r="F483">
        <v>28.37665114</v>
      </c>
      <c r="G483">
        <v>28.297337039999999</v>
      </c>
      <c r="H483">
        <v>28.30977656</v>
      </c>
      <c r="I483">
        <v>28.554620830000001</v>
      </c>
      <c r="J483">
        <v>28.770756089999999</v>
      </c>
      <c r="K483">
        <v>28.577602079999998</v>
      </c>
      <c r="L483">
        <v>28.048710190000001</v>
      </c>
      <c r="M483">
        <v>27.330239120000002</v>
      </c>
      <c r="N483">
        <v>27.441466479999999</v>
      </c>
      <c r="O483">
        <v>27.861330299999999</v>
      </c>
      <c r="P483">
        <v>28.465138660000001</v>
      </c>
      <c r="Q483">
        <v>29.010307820000001</v>
      </c>
      <c r="R483">
        <v>29.55917144</v>
      </c>
      <c r="S483">
        <v>31.331864580000001</v>
      </c>
      <c r="T483">
        <v>34.678601860000001</v>
      </c>
      <c r="U483">
        <v>37.298491439999999</v>
      </c>
      <c r="V483">
        <v>39.276668409999999</v>
      </c>
      <c r="W483">
        <v>40.869513429999998</v>
      </c>
      <c r="X483">
        <v>42.177691240000001</v>
      </c>
      <c r="Y483">
        <v>43.325601429999999</v>
      </c>
      <c r="Z483">
        <v>44.36512364</v>
      </c>
      <c r="AA483">
        <v>45.331264439999998</v>
      </c>
      <c r="AB483">
        <v>46.230802969999999</v>
      </c>
      <c r="AC483">
        <v>47.05151463</v>
      </c>
      <c r="AD483">
        <v>47.827028179999999</v>
      </c>
      <c r="AE483">
        <v>48.578188560000001</v>
      </c>
      <c r="AF483">
        <v>49.330112079999999</v>
      </c>
      <c r="AG483">
        <v>50.075101770000003</v>
      </c>
      <c r="AH483">
        <v>50.837877749999997</v>
      </c>
      <c r="AI483">
        <v>51.61214468</v>
      </c>
      <c r="AJ483">
        <v>52.385337049999997</v>
      </c>
      <c r="AK483">
        <v>53.145296709999997</v>
      </c>
      <c r="AL483">
        <v>53.878258690000003</v>
      </c>
      <c r="AM483">
        <v>54.576431679999999</v>
      </c>
      <c r="AN483">
        <v>55.242460139999999</v>
      </c>
      <c r="AO483">
        <v>55.86533979</v>
      </c>
      <c r="AP483">
        <v>56.448524480000003</v>
      </c>
      <c r="AQ483">
        <v>56.989860100000001</v>
      </c>
      <c r="AR483">
        <v>57.480763099999997</v>
      </c>
      <c r="AS483">
        <v>57.925000449999999</v>
      </c>
      <c r="AT483">
        <v>58.31139967</v>
      </c>
      <c r="AU483">
        <v>58.63455897</v>
      </c>
      <c r="AV483">
        <v>58.896185129999999</v>
      </c>
    </row>
    <row r="484" spans="1:48" x14ac:dyDescent="0.25">
      <c r="A484" t="s">
        <v>479</v>
      </c>
      <c r="B484">
        <v>2.18400336939624E-2</v>
      </c>
      <c r="C484">
        <v>2.2190682499278001E-2</v>
      </c>
      <c r="D484">
        <v>2.2546899700000001E-2</v>
      </c>
      <c r="E484">
        <v>2.2400066100000001E-2</v>
      </c>
      <c r="F484">
        <v>2.0375545799999999E-2</v>
      </c>
      <c r="G484">
        <v>1.8390553699999999E-2</v>
      </c>
      <c r="H484">
        <v>1.8104021500000001E-2</v>
      </c>
      <c r="I484">
        <v>1.7353236899999999E-2</v>
      </c>
      <c r="J484">
        <v>1.6708390199999999E-2</v>
      </c>
      <c r="K484">
        <v>1.6839698899999998E-2</v>
      </c>
      <c r="L484">
        <v>1.6207836199999999E-2</v>
      </c>
      <c r="M484">
        <v>1.52504114E-2</v>
      </c>
      <c r="N484">
        <v>1.42458195E-2</v>
      </c>
      <c r="O484">
        <v>1.32460457E-2</v>
      </c>
      <c r="P484">
        <v>1.19569563E-2</v>
      </c>
      <c r="Q484">
        <v>1.17081041E-2</v>
      </c>
      <c r="R484">
        <v>1.16283293E-2</v>
      </c>
      <c r="S484">
        <v>1.17652547E-2</v>
      </c>
      <c r="T484">
        <v>7.6818559300000002E-3</v>
      </c>
      <c r="U484">
        <v>5.5552449199999998E-3</v>
      </c>
      <c r="V484">
        <v>4.5263558400000002E-3</v>
      </c>
      <c r="W484">
        <v>3.9542996399999997E-3</v>
      </c>
      <c r="X484">
        <v>3.6132350899999999E-3</v>
      </c>
      <c r="Y484">
        <v>3.3534101200000002E-3</v>
      </c>
      <c r="Z484">
        <v>3.1399969200000002E-3</v>
      </c>
      <c r="AA484">
        <v>2.9590212699999998E-3</v>
      </c>
      <c r="AB484">
        <v>2.8008343399999998E-3</v>
      </c>
      <c r="AC484">
        <v>2.7123551100000001E-3</v>
      </c>
      <c r="AD484">
        <v>2.6334344899999998E-3</v>
      </c>
      <c r="AE484">
        <v>2.5567944600000002E-3</v>
      </c>
      <c r="AF484">
        <v>2.4809591000000001E-3</v>
      </c>
      <c r="AG484">
        <v>2.4030643600000002E-3</v>
      </c>
      <c r="AH484">
        <v>2.3222158599999999E-3</v>
      </c>
      <c r="AI484">
        <v>2.2390221799999999E-3</v>
      </c>
      <c r="AJ484">
        <v>2.15441105E-3</v>
      </c>
      <c r="AK484">
        <v>2.06929731E-3</v>
      </c>
      <c r="AL484">
        <v>1.9843731899999999E-3</v>
      </c>
      <c r="AM484">
        <v>1.9055931200000001E-3</v>
      </c>
      <c r="AN484">
        <v>1.82798123E-3</v>
      </c>
      <c r="AO484">
        <v>1.7512044E-3</v>
      </c>
      <c r="AP484">
        <v>1.67575607E-3</v>
      </c>
      <c r="AQ484">
        <v>1.60170292E-3</v>
      </c>
      <c r="AR484">
        <v>1.5287899000000001E-3</v>
      </c>
      <c r="AS484">
        <v>1.45731962E-3</v>
      </c>
      <c r="AT484">
        <v>1.38753302E-3</v>
      </c>
      <c r="AU484">
        <v>1.3198129800000001E-3</v>
      </c>
      <c r="AV484">
        <v>1.25438505E-3</v>
      </c>
    </row>
    <row r="485" spans="1:48" x14ac:dyDescent="0.25">
      <c r="A485" t="s">
        <v>480</v>
      </c>
      <c r="B485">
        <v>1.5019082819454299</v>
      </c>
      <c r="C485">
        <v>1.5260219052180599</v>
      </c>
      <c r="D485">
        <v>1.5505184569999999</v>
      </c>
      <c r="E485">
        <v>1.5544125259999999</v>
      </c>
      <c r="F485">
        <v>1.515358494</v>
      </c>
      <c r="G485">
        <v>1.467390435</v>
      </c>
      <c r="H485">
        <v>1.4545050639999999</v>
      </c>
      <c r="I485">
        <v>1.42050633</v>
      </c>
      <c r="J485">
        <v>1.3698699030000001</v>
      </c>
      <c r="K485">
        <v>1.3286081430000001</v>
      </c>
      <c r="L485">
        <v>1.3020869370000001</v>
      </c>
      <c r="M485">
        <v>1.2875999810000001</v>
      </c>
      <c r="N485">
        <v>1.2829396399999999</v>
      </c>
      <c r="O485">
        <v>1.2663050069999999</v>
      </c>
      <c r="P485">
        <v>1.242195307</v>
      </c>
      <c r="Q485">
        <v>1.2208240029999999</v>
      </c>
      <c r="R485">
        <v>1.2023504949999999</v>
      </c>
      <c r="S485">
        <v>1.174366595</v>
      </c>
      <c r="T485">
        <v>1.0689606920000001</v>
      </c>
      <c r="U485">
        <v>0.98587335359999995</v>
      </c>
      <c r="V485">
        <v>0.92077631419999995</v>
      </c>
      <c r="W485">
        <v>0.86696381</v>
      </c>
      <c r="X485">
        <v>0.82299540800000004</v>
      </c>
      <c r="Y485">
        <v>0.7849459137</v>
      </c>
      <c r="Z485">
        <v>0.74967889119999997</v>
      </c>
      <c r="AA485">
        <v>0.71607979580000003</v>
      </c>
      <c r="AB485">
        <v>0.68257798839999995</v>
      </c>
      <c r="AC485">
        <v>0.648131817</v>
      </c>
      <c r="AD485">
        <v>0.61345880819999998</v>
      </c>
      <c r="AE485">
        <v>0.57886745490000002</v>
      </c>
      <c r="AF485">
        <v>0.54505870239999998</v>
      </c>
      <c r="AG485">
        <v>0.51079568519999996</v>
      </c>
      <c r="AH485">
        <v>0.47676977570000001</v>
      </c>
      <c r="AI485">
        <v>0.44286930099999999</v>
      </c>
      <c r="AJ485">
        <v>0.40964549729999999</v>
      </c>
      <c r="AK485">
        <v>0.37731993450000001</v>
      </c>
      <c r="AL485">
        <v>0.34609489760000001</v>
      </c>
      <c r="AM485">
        <v>0.3165461886</v>
      </c>
      <c r="AN485">
        <v>0.28878406620000002</v>
      </c>
      <c r="AO485">
        <v>0.26270602780000002</v>
      </c>
      <c r="AP485">
        <v>0.2387586025</v>
      </c>
      <c r="AQ485">
        <v>0.2168033389</v>
      </c>
      <c r="AR485">
        <v>0.19665060740000001</v>
      </c>
      <c r="AS485">
        <v>0.1786290649</v>
      </c>
      <c r="AT485">
        <v>0.16250827179999999</v>
      </c>
      <c r="AU485">
        <v>0.148283307</v>
      </c>
      <c r="AV485">
        <v>0.13591667700000001</v>
      </c>
    </row>
    <row r="486" spans="1:48" x14ac:dyDescent="0.25">
      <c r="A486" t="s">
        <v>481</v>
      </c>
      <c r="B486">
        <v>105.858620247728</v>
      </c>
      <c r="C486">
        <v>107.558214636746</v>
      </c>
      <c r="D486">
        <v>109.2850926</v>
      </c>
      <c r="E486">
        <v>110.77294329999999</v>
      </c>
      <c r="F486">
        <v>112.6651792</v>
      </c>
      <c r="G486">
        <v>107.2676251</v>
      </c>
      <c r="H486">
        <v>108.6202433</v>
      </c>
      <c r="I486">
        <v>111.1827988</v>
      </c>
      <c r="J486">
        <v>112.2443954</v>
      </c>
      <c r="K486">
        <v>111.2963975</v>
      </c>
      <c r="L486">
        <v>110.0571365</v>
      </c>
      <c r="M486">
        <v>107.6338523</v>
      </c>
      <c r="N486">
        <v>105.33172089999999</v>
      </c>
      <c r="O486">
        <v>103.2158898</v>
      </c>
      <c r="P486">
        <v>101.2979752</v>
      </c>
      <c r="Q486">
        <v>98.878828409999997</v>
      </c>
      <c r="R486">
        <v>96.460495280000004</v>
      </c>
      <c r="S486">
        <v>98.77015437</v>
      </c>
      <c r="T486">
        <v>106.6014145</v>
      </c>
      <c r="U486">
        <v>111.9760222</v>
      </c>
      <c r="V486">
        <v>114.46547529999999</v>
      </c>
      <c r="W486">
        <v>115.2891808</v>
      </c>
      <c r="X486">
        <v>112.83682450000001</v>
      </c>
      <c r="Y486">
        <v>109.5971184</v>
      </c>
      <c r="Z486">
        <v>106.0757835</v>
      </c>
      <c r="AA486">
        <v>102.48751230000001</v>
      </c>
      <c r="AB486">
        <v>98.814653059999998</v>
      </c>
      <c r="AC486">
        <v>95.678995080000007</v>
      </c>
      <c r="AD486">
        <v>92.464543180000007</v>
      </c>
      <c r="AE486">
        <v>89.148695520000004</v>
      </c>
      <c r="AF486">
        <v>85.792739650000001</v>
      </c>
      <c r="AG486">
        <v>82.271299810000002</v>
      </c>
      <c r="AH486">
        <v>78.653988830000003</v>
      </c>
      <c r="AI486">
        <v>74.948206940000006</v>
      </c>
      <c r="AJ486">
        <v>71.171153360000005</v>
      </c>
      <c r="AK486">
        <v>67.335175509999999</v>
      </c>
      <c r="AL486">
        <v>63.453560779999997</v>
      </c>
      <c r="AM486">
        <v>59.573081680000001</v>
      </c>
      <c r="AN486">
        <v>55.7188588</v>
      </c>
      <c r="AO486">
        <v>51.89473495</v>
      </c>
      <c r="AP486">
        <v>48.157344070000001</v>
      </c>
      <c r="AQ486">
        <v>44.509412830000002</v>
      </c>
      <c r="AR486">
        <v>40.957395859999998</v>
      </c>
      <c r="AS486">
        <v>37.548918110000002</v>
      </c>
      <c r="AT486">
        <v>34.27811389</v>
      </c>
      <c r="AU486">
        <v>31.162206780000002</v>
      </c>
      <c r="AV486">
        <v>28.245391919999999</v>
      </c>
    </row>
    <row r="487" spans="1:48" x14ac:dyDescent="0.25">
      <c r="A487" t="s">
        <v>482</v>
      </c>
      <c r="B487">
        <v>1.3642653747114399</v>
      </c>
      <c r="C487">
        <v>1.3861690965865701</v>
      </c>
      <c r="D487">
        <v>1.408424439</v>
      </c>
      <c r="E487">
        <v>1.3061175840000001</v>
      </c>
      <c r="F487">
        <v>1.204148539</v>
      </c>
      <c r="G487">
        <v>1.0382829099999999</v>
      </c>
      <c r="H487">
        <v>0.95216181</v>
      </c>
      <c r="I487">
        <v>0.88272078180000002</v>
      </c>
      <c r="J487">
        <v>0.80717835790000003</v>
      </c>
      <c r="K487">
        <v>0.72499580190000001</v>
      </c>
      <c r="L487">
        <v>0.64945559050000001</v>
      </c>
      <c r="M487">
        <v>0.57541556029999996</v>
      </c>
      <c r="N487">
        <v>0.51995047549999995</v>
      </c>
      <c r="O487">
        <v>0.47141162269999998</v>
      </c>
      <c r="P487">
        <v>0.42815975979999998</v>
      </c>
      <c r="Q487">
        <v>0.38679127569999999</v>
      </c>
      <c r="R487">
        <v>0.3492195528</v>
      </c>
      <c r="S487">
        <v>0.3578694852</v>
      </c>
      <c r="T487">
        <v>0.4108887866</v>
      </c>
      <c r="U487">
        <v>0.449997867</v>
      </c>
      <c r="V487">
        <v>0.47854351270000001</v>
      </c>
      <c r="W487">
        <v>0.5012561257</v>
      </c>
      <c r="X487">
        <v>0.51015209660000005</v>
      </c>
      <c r="Y487">
        <v>0.51521907030000003</v>
      </c>
      <c r="Z487">
        <v>0.51846991239999995</v>
      </c>
      <c r="AA487">
        <v>0.52079448159999997</v>
      </c>
      <c r="AB487">
        <v>0.52201279609999995</v>
      </c>
      <c r="AC487">
        <v>0.52543552370000002</v>
      </c>
      <c r="AD487">
        <v>0.52783949509999994</v>
      </c>
      <c r="AE487">
        <v>0.52899090780000002</v>
      </c>
      <c r="AF487">
        <v>0.52914510309999996</v>
      </c>
      <c r="AG487">
        <v>0.52741158610000005</v>
      </c>
      <c r="AH487">
        <v>0.52406669210000001</v>
      </c>
      <c r="AI487">
        <v>0.51901541220000003</v>
      </c>
      <c r="AJ487">
        <v>0.51223122759999995</v>
      </c>
      <c r="AK487">
        <v>0.50366056179999996</v>
      </c>
      <c r="AL487">
        <v>0.49326196649999998</v>
      </c>
      <c r="AM487">
        <v>0.48127132789999999</v>
      </c>
      <c r="AN487">
        <v>0.46779306510000002</v>
      </c>
      <c r="AO487">
        <v>0.45277300910000001</v>
      </c>
      <c r="AP487">
        <v>0.4366365089</v>
      </c>
      <c r="AQ487">
        <v>0.41937721849999998</v>
      </c>
      <c r="AR487">
        <v>0.40102957919999999</v>
      </c>
      <c r="AS487">
        <v>0.3820574638</v>
      </c>
      <c r="AT487">
        <v>0.36243643440000001</v>
      </c>
      <c r="AU487">
        <v>0.34239202949999997</v>
      </c>
      <c r="AV487">
        <v>0.3224933083</v>
      </c>
    </row>
    <row r="488" spans="1:48" x14ac:dyDescent="0.25">
      <c r="A488" t="s">
        <v>483</v>
      </c>
      <c r="B488">
        <v>11.401766209558099</v>
      </c>
      <c r="C488">
        <v>11.5848252540583</v>
      </c>
      <c r="D488">
        <v>11.770822949999999</v>
      </c>
      <c r="E488">
        <v>11.501709699999999</v>
      </c>
      <c r="F488">
        <v>11.234111</v>
      </c>
      <c r="G488">
        <v>10.267844119999999</v>
      </c>
      <c r="H488">
        <v>9.9811694600000003</v>
      </c>
      <c r="I488">
        <v>9.8080312089999904</v>
      </c>
      <c r="J488">
        <v>9.5059651509999998</v>
      </c>
      <c r="K488">
        <v>9.0492480830000002</v>
      </c>
      <c r="L488">
        <v>8.5913361570000006</v>
      </c>
      <c r="M488">
        <v>8.0670109879999998</v>
      </c>
      <c r="N488">
        <v>8.6805878389999904</v>
      </c>
      <c r="O488">
        <v>9.4868601449999996</v>
      </c>
      <c r="P488">
        <v>10.398175820000001</v>
      </c>
      <c r="Q488">
        <v>11.335806030000001</v>
      </c>
      <c r="R488">
        <v>12.34943749</v>
      </c>
      <c r="S488">
        <v>13.110680370000001</v>
      </c>
      <c r="T488">
        <v>14.932969999999999</v>
      </c>
      <c r="U488">
        <v>16.373750340000001</v>
      </c>
      <c r="V488">
        <v>17.451482819999999</v>
      </c>
      <c r="W488">
        <v>18.32415619</v>
      </c>
      <c r="X488">
        <v>18.696249949999999</v>
      </c>
      <c r="Y488">
        <v>18.930714779999999</v>
      </c>
      <c r="Z488">
        <v>19.10052168</v>
      </c>
      <c r="AA488">
        <v>19.237927110000001</v>
      </c>
      <c r="AB488">
        <v>19.335906659999999</v>
      </c>
      <c r="AC488">
        <v>19.517016689999998</v>
      </c>
      <c r="AD488">
        <v>19.661818889999999</v>
      </c>
      <c r="AE488">
        <v>19.761198820000001</v>
      </c>
      <c r="AF488">
        <v>19.824262610000002</v>
      </c>
      <c r="AG488">
        <v>19.817169190000001</v>
      </c>
      <c r="AH488">
        <v>19.74965212</v>
      </c>
      <c r="AI488">
        <v>19.617524580000001</v>
      </c>
      <c r="AJ488">
        <v>19.419147559999999</v>
      </c>
      <c r="AK488">
        <v>19.151835380000001</v>
      </c>
      <c r="AL488">
        <v>18.813335030000001</v>
      </c>
      <c r="AM488">
        <v>18.411979120000002</v>
      </c>
      <c r="AN488">
        <v>17.951161039999999</v>
      </c>
      <c r="AO488">
        <v>17.428215739999999</v>
      </c>
      <c r="AP488">
        <v>16.858964400000001</v>
      </c>
      <c r="AQ488">
        <v>16.242709000000001</v>
      </c>
      <c r="AR488">
        <v>15.580332159999999</v>
      </c>
      <c r="AS488">
        <v>14.88946777</v>
      </c>
      <c r="AT488">
        <v>14.1688847</v>
      </c>
      <c r="AU488">
        <v>13.427143429999999</v>
      </c>
      <c r="AV488">
        <v>12.68642929</v>
      </c>
    </row>
    <row r="489" spans="1:48" x14ac:dyDescent="0.25">
      <c r="A489" t="s">
        <v>484</v>
      </c>
      <c r="B489">
        <v>8.8882652721994404</v>
      </c>
      <c r="C489">
        <v>9.0309692461354594</v>
      </c>
      <c r="D489">
        <v>9.1759640470000008</v>
      </c>
      <c r="E489">
        <v>8.7492810030000001</v>
      </c>
      <c r="F489">
        <v>8.3176946090000001</v>
      </c>
      <c r="G489">
        <v>7.3976162170000004</v>
      </c>
      <c r="H489">
        <v>6.997472439</v>
      </c>
      <c r="I489">
        <v>6.6911055189999997</v>
      </c>
      <c r="J489">
        <v>6.3107025109999997</v>
      </c>
      <c r="K489">
        <v>5.8461210540000002</v>
      </c>
      <c r="L489">
        <v>5.4012884899999998</v>
      </c>
      <c r="M489">
        <v>4.9355714280000003</v>
      </c>
      <c r="N489">
        <v>4.4662901039999996</v>
      </c>
      <c r="O489">
        <v>4.0427238670000003</v>
      </c>
      <c r="P489">
        <v>3.6646760760000001</v>
      </c>
      <c r="Q489">
        <v>3.304122059</v>
      </c>
      <c r="R489">
        <v>2.977377835</v>
      </c>
      <c r="S489">
        <v>2.9020576120000001</v>
      </c>
      <c r="T489">
        <v>3.1533579610000002</v>
      </c>
      <c r="U489">
        <v>3.2668130149999999</v>
      </c>
      <c r="V489">
        <v>3.2862699160000002</v>
      </c>
      <c r="W489">
        <v>3.256356051</v>
      </c>
      <c r="X489">
        <v>3.135339235</v>
      </c>
      <c r="Y489">
        <v>2.9957783240000002</v>
      </c>
      <c r="Z489">
        <v>2.8522815399999999</v>
      </c>
      <c r="AA489">
        <v>2.7108324389999998</v>
      </c>
      <c r="AB489">
        <v>2.5709855880000001</v>
      </c>
      <c r="AC489">
        <v>2.4486875129999999</v>
      </c>
      <c r="AD489">
        <v>2.3276794619999999</v>
      </c>
      <c r="AE489">
        <v>2.2074332139999999</v>
      </c>
      <c r="AF489">
        <v>2.089497513</v>
      </c>
      <c r="AG489">
        <v>1.970847966</v>
      </c>
      <c r="AH489">
        <v>1.8532507920000001</v>
      </c>
      <c r="AI489">
        <v>1.7369170620000001</v>
      </c>
      <c r="AJ489">
        <v>1.622267152</v>
      </c>
      <c r="AK489">
        <v>1.5095845290000001</v>
      </c>
      <c r="AL489">
        <v>1.399153578</v>
      </c>
      <c r="AM489">
        <v>1.2919645580000001</v>
      </c>
      <c r="AN489">
        <v>1.188478616</v>
      </c>
      <c r="AO489">
        <v>1.088676414</v>
      </c>
      <c r="AP489">
        <v>0.99362465960000002</v>
      </c>
      <c r="AQ489">
        <v>0.90322132639999997</v>
      </c>
      <c r="AR489">
        <v>0.81743925319999999</v>
      </c>
      <c r="AS489">
        <v>0.73705506040000002</v>
      </c>
      <c r="AT489">
        <v>0.66175528849999998</v>
      </c>
      <c r="AU489">
        <v>0.59167810570000001</v>
      </c>
      <c r="AV489">
        <v>0.5274491952</v>
      </c>
    </row>
    <row r="490" spans="1:48" x14ac:dyDescent="0.25">
      <c r="A490" t="s">
        <v>485</v>
      </c>
      <c r="B490">
        <v>1.1729081011603499</v>
      </c>
      <c r="C490">
        <v>1.19173952011235</v>
      </c>
      <c r="D490">
        <v>1.21087324</v>
      </c>
      <c r="E490">
        <v>1.9017496439999999</v>
      </c>
      <c r="F490">
        <v>2.6569822759999999</v>
      </c>
      <c r="G490">
        <v>3.1627995580000001</v>
      </c>
      <c r="H490">
        <v>3.7738817899999999</v>
      </c>
      <c r="I490">
        <v>4.3722344570000002</v>
      </c>
      <c r="J490">
        <v>4.8477590839999998</v>
      </c>
      <c r="K490">
        <v>5.1509243619999996</v>
      </c>
      <c r="L490">
        <v>5.3401870909999998</v>
      </c>
      <c r="M490">
        <v>5.3609577750000001</v>
      </c>
      <c r="N490">
        <v>6.0184730970000002</v>
      </c>
      <c r="O490">
        <v>6.8450351960000004</v>
      </c>
      <c r="P490">
        <v>7.8061849370000003</v>
      </c>
      <c r="Q490">
        <v>8.8547842009999904</v>
      </c>
      <c r="R490">
        <v>10.037849400000001</v>
      </c>
      <c r="S490">
        <v>11.002936869999999</v>
      </c>
      <c r="T490">
        <v>13.52219818</v>
      </c>
      <c r="U490">
        <v>15.71640807</v>
      </c>
      <c r="V490">
        <v>17.722930290000001</v>
      </c>
      <c r="W490">
        <v>19.685572350000001</v>
      </c>
      <c r="X490">
        <v>21.24703774</v>
      </c>
      <c r="Y490">
        <v>22.758153830000001</v>
      </c>
      <c r="Z490">
        <v>24.291135570000002</v>
      </c>
      <c r="AA490">
        <v>25.882087810000002</v>
      </c>
      <c r="AB490">
        <v>27.52005539</v>
      </c>
      <c r="AC490">
        <v>29.38641999</v>
      </c>
      <c r="AD490">
        <v>31.31913089</v>
      </c>
      <c r="AE490">
        <v>33.300895130000001</v>
      </c>
      <c r="AF490">
        <v>35.34270051</v>
      </c>
      <c r="AG490">
        <v>37.377262010000003</v>
      </c>
      <c r="AH490">
        <v>39.408626120000001</v>
      </c>
      <c r="AI490">
        <v>41.413748570000003</v>
      </c>
      <c r="AJ490">
        <v>43.371181550000003</v>
      </c>
      <c r="AK490">
        <v>45.25371964</v>
      </c>
      <c r="AL490">
        <v>47.031008470000003</v>
      </c>
      <c r="AM490">
        <v>48.696218950000002</v>
      </c>
      <c r="AN490">
        <v>50.230217639999999</v>
      </c>
      <c r="AO490">
        <v>51.594632799999999</v>
      </c>
      <c r="AP490">
        <v>52.803507449999998</v>
      </c>
      <c r="AQ490">
        <v>53.823470559999997</v>
      </c>
      <c r="AR490">
        <v>54.622587789999997</v>
      </c>
      <c r="AS490">
        <v>55.227823690000001</v>
      </c>
      <c r="AT490">
        <v>55.603022430000003</v>
      </c>
      <c r="AU490">
        <v>55.74822494</v>
      </c>
      <c r="AV490">
        <v>55.727830609999998</v>
      </c>
    </row>
    <row r="491" spans="1:48" x14ac:dyDescent="0.25">
      <c r="A491" t="s">
        <v>486</v>
      </c>
      <c r="B491">
        <v>0.30074566696419203</v>
      </c>
      <c r="C491">
        <v>0.305574235926244</v>
      </c>
      <c r="D491">
        <v>0.31048031790000002</v>
      </c>
      <c r="E491">
        <v>0.38250968349999998</v>
      </c>
      <c r="F491">
        <v>0.48259497220000003</v>
      </c>
      <c r="G491">
        <v>0.57107253970000005</v>
      </c>
      <c r="H491">
        <v>0.71873557340000005</v>
      </c>
      <c r="I491">
        <v>0.91424140809999999</v>
      </c>
      <c r="J491">
        <v>1.1467807649999999</v>
      </c>
      <c r="K491">
        <v>1.412607105</v>
      </c>
      <c r="L491">
        <v>1.735091637</v>
      </c>
      <c r="M491">
        <v>2.1074858779999999</v>
      </c>
      <c r="N491">
        <v>2.4822439080000001</v>
      </c>
      <c r="O491">
        <v>2.9176792310000002</v>
      </c>
      <c r="P491">
        <v>3.4333855280000001</v>
      </c>
      <c r="Q491">
        <v>4.0180702510000001</v>
      </c>
      <c r="R491">
        <v>4.6993236720000002</v>
      </c>
      <c r="S491">
        <v>5.1753197000000002</v>
      </c>
      <c r="T491">
        <v>6.5937227920000003</v>
      </c>
      <c r="U491">
        <v>7.8364645550000001</v>
      </c>
      <c r="V491">
        <v>9.0232585420000007</v>
      </c>
      <c r="W491">
        <v>10.23242535</v>
      </c>
      <c r="X491">
        <v>11.275403020000001</v>
      </c>
      <c r="Y491">
        <v>12.33047867</v>
      </c>
      <c r="Z491">
        <v>13.43711388</v>
      </c>
      <c r="AA491">
        <v>14.617673509999999</v>
      </c>
      <c r="AB491">
        <v>15.86916194</v>
      </c>
      <c r="AC491">
        <v>17.301411819999998</v>
      </c>
      <c r="AD491">
        <v>18.826897420000002</v>
      </c>
      <c r="AE491">
        <v>20.4391465</v>
      </c>
      <c r="AF491">
        <v>22.14866795</v>
      </c>
      <c r="AG491">
        <v>23.916592959999999</v>
      </c>
      <c r="AH491">
        <v>25.747180440000001</v>
      </c>
      <c r="AI491">
        <v>27.626879460000001</v>
      </c>
      <c r="AJ491">
        <v>29.541977970000001</v>
      </c>
      <c r="AK491">
        <v>31.47353536</v>
      </c>
      <c r="AL491">
        <v>33.398747700000001</v>
      </c>
      <c r="AM491">
        <v>35.309967640000004</v>
      </c>
      <c r="AN491">
        <v>37.189875450000002</v>
      </c>
      <c r="AO491">
        <v>39.005246270000001</v>
      </c>
      <c r="AP491">
        <v>40.760661640000002</v>
      </c>
      <c r="AQ491">
        <v>42.423951260000003</v>
      </c>
      <c r="AR491">
        <v>43.961606969999998</v>
      </c>
      <c r="AS491">
        <v>45.385999490000003</v>
      </c>
      <c r="AT491">
        <v>46.657964</v>
      </c>
      <c r="AU491">
        <v>47.766398709999997</v>
      </c>
      <c r="AV491">
        <v>48.756022119999997</v>
      </c>
    </row>
    <row r="492" spans="1:48" x14ac:dyDescent="0.25">
      <c r="A492" t="s">
        <v>487</v>
      </c>
      <c r="B492">
        <v>15.037283348209501</v>
      </c>
      <c r="C492">
        <v>15.2787117963121</v>
      </c>
      <c r="D492">
        <v>15.5240159</v>
      </c>
      <c r="E492">
        <v>15.72597684</v>
      </c>
      <c r="F492">
        <v>15.98406941</v>
      </c>
      <c r="G492">
        <v>15.20818665</v>
      </c>
      <c r="H492">
        <v>15.389717149999999</v>
      </c>
      <c r="I492">
        <v>15.74232187</v>
      </c>
      <c r="J492">
        <v>15.88208051</v>
      </c>
      <c r="K492">
        <v>15.73749415</v>
      </c>
      <c r="L492">
        <v>15.551941490000001</v>
      </c>
      <c r="M492">
        <v>15.199432890000001</v>
      </c>
      <c r="N492">
        <v>15.640042100000001</v>
      </c>
      <c r="O492">
        <v>16.200659819999998</v>
      </c>
      <c r="P492">
        <v>16.81568815</v>
      </c>
      <c r="Q492">
        <v>17.35989769</v>
      </c>
      <c r="R492">
        <v>17.910373180000001</v>
      </c>
      <c r="S492">
        <v>18.749991210000001</v>
      </c>
      <c r="T492">
        <v>21.39943753</v>
      </c>
      <c r="U492">
        <v>23.413222650000002</v>
      </c>
      <c r="V492">
        <v>24.889018159999999</v>
      </c>
      <c r="W492">
        <v>26.063912340000002</v>
      </c>
      <c r="X492">
        <v>26.52201238</v>
      </c>
      <c r="Y492">
        <v>26.78265158</v>
      </c>
      <c r="Z492">
        <v>26.950385480000001</v>
      </c>
      <c r="AA492">
        <v>27.071354240000002</v>
      </c>
      <c r="AB492">
        <v>27.13607871</v>
      </c>
      <c r="AC492">
        <v>27.316548579999999</v>
      </c>
      <c r="AD492">
        <v>27.44511323</v>
      </c>
      <c r="AE492">
        <v>27.50950387</v>
      </c>
      <c r="AF492">
        <v>27.522882760000002</v>
      </c>
      <c r="AG492">
        <v>27.438808479999999</v>
      </c>
      <c r="AH492">
        <v>27.271513850000002</v>
      </c>
      <c r="AI492">
        <v>27.0159123</v>
      </c>
      <c r="AJ492">
        <v>26.670475230000001</v>
      </c>
      <c r="AK492">
        <v>26.23226099</v>
      </c>
      <c r="AL492">
        <v>25.698954839999999</v>
      </c>
      <c r="AM492">
        <v>25.082692059999999</v>
      </c>
      <c r="AN492">
        <v>24.388770409999999</v>
      </c>
      <c r="AO492">
        <v>23.614225130000001</v>
      </c>
      <c r="AP492">
        <v>22.781106980000001</v>
      </c>
      <c r="AQ492">
        <v>21.88896995</v>
      </c>
      <c r="AR492">
        <v>20.93949971</v>
      </c>
      <c r="AS492">
        <v>19.956818510000002</v>
      </c>
      <c r="AT492">
        <v>18.939572829999999</v>
      </c>
      <c r="AU492">
        <v>17.899478299999998</v>
      </c>
      <c r="AV492">
        <v>16.866238859999999</v>
      </c>
    </row>
    <row r="493" spans="1:48" x14ac:dyDescent="0.25">
      <c r="A493" t="s">
        <v>488</v>
      </c>
      <c r="B493">
        <v>0.27422033455850098</v>
      </c>
      <c r="C493">
        <v>0.27862303072891798</v>
      </c>
      <c r="D493">
        <v>0.28309640349999998</v>
      </c>
      <c r="E493">
        <v>0.29808159109999999</v>
      </c>
      <c r="F493">
        <v>0.31618809850000001</v>
      </c>
      <c r="G493">
        <v>0.31408239799999998</v>
      </c>
      <c r="H493">
        <v>0.33182296</v>
      </c>
      <c r="I493">
        <v>0.3543561328</v>
      </c>
      <c r="J493">
        <v>0.37321530180000001</v>
      </c>
      <c r="K493">
        <v>0.38606044639999998</v>
      </c>
      <c r="L493">
        <v>0.39825397730000001</v>
      </c>
      <c r="M493">
        <v>0.40630107780000002</v>
      </c>
      <c r="N493">
        <v>0.46331374580000001</v>
      </c>
      <c r="O493">
        <v>0.53516984099999998</v>
      </c>
      <c r="P493">
        <v>0.61979243380000004</v>
      </c>
      <c r="Q493">
        <v>0.71391410960000001</v>
      </c>
      <c r="R493">
        <v>0.8217543303</v>
      </c>
      <c r="S493">
        <v>0.8807218564</v>
      </c>
      <c r="T493">
        <v>0.95380049200000006</v>
      </c>
      <c r="U493">
        <v>1.0158597540000001</v>
      </c>
      <c r="V493">
        <v>1.0541473180000001</v>
      </c>
      <c r="W493">
        <v>1.0779764409999999</v>
      </c>
      <c r="X493">
        <v>1.071257412</v>
      </c>
      <c r="Y493">
        <v>1.056539358</v>
      </c>
      <c r="Z493">
        <v>1.038400905</v>
      </c>
      <c r="AA493">
        <v>1.0188231409999999</v>
      </c>
      <c r="AB493">
        <v>0.99756986820000004</v>
      </c>
      <c r="AC493">
        <v>0.98094862729999999</v>
      </c>
      <c r="AD493">
        <v>0.96277492809999998</v>
      </c>
      <c r="AE493">
        <v>0.94274750709999999</v>
      </c>
      <c r="AF493">
        <v>0.92144975640000004</v>
      </c>
      <c r="AG493">
        <v>0.89746822000000004</v>
      </c>
      <c r="AH493">
        <v>0.87146319240000003</v>
      </c>
      <c r="AI493">
        <v>0.84344020320000002</v>
      </c>
      <c r="AJ493">
        <v>0.81352005670000005</v>
      </c>
      <c r="AK493">
        <v>0.78177769080000004</v>
      </c>
      <c r="AL493">
        <v>0.7483064908</v>
      </c>
      <c r="AM493">
        <v>0.7136093215</v>
      </c>
      <c r="AN493">
        <v>0.67795960690000001</v>
      </c>
      <c r="AO493">
        <v>0.64138656959999996</v>
      </c>
      <c r="AP493">
        <v>0.60458513380000001</v>
      </c>
      <c r="AQ493">
        <v>0.56760765999999996</v>
      </c>
      <c r="AR493">
        <v>0.53055807310000003</v>
      </c>
      <c r="AS493">
        <v>0.49408846379999999</v>
      </c>
      <c r="AT493">
        <v>0.45817684130000003</v>
      </c>
      <c r="AU493">
        <v>0.42311202110000001</v>
      </c>
      <c r="AV493">
        <v>0.38957180000000002</v>
      </c>
    </row>
    <row r="494" spans="1:48" x14ac:dyDescent="0.25">
      <c r="A494" t="s">
        <v>489</v>
      </c>
      <c r="B494">
        <v>0.73175763156237905</v>
      </c>
      <c r="C494">
        <v>0.74350623703082497</v>
      </c>
      <c r="D494">
        <v>0.75542826949999997</v>
      </c>
      <c r="E494">
        <v>0.75813243549999998</v>
      </c>
      <c r="F494">
        <v>0.74315903660000004</v>
      </c>
      <c r="G494">
        <v>0.71949232119999995</v>
      </c>
      <c r="H494">
        <v>0.72524705330000006</v>
      </c>
      <c r="I494">
        <v>0.7201949607</v>
      </c>
      <c r="J494">
        <v>0.69331313780000003</v>
      </c>
      <c r="K494">
        <v>0.67344654589999997</v>
      </c>
      <c r="L494">
        <v>0.66247072490000003</v>
      </c>
      <c r="M494">
        <v>0.66087599929999996</v>
      </c>
      <c r="N494">
        <v>0.64341725869999999</v>
      </c>
      <c r="O494">
        <v>0.60661451320000004</v>
      </c>
      <c r="P494">
        <v>0.55524652919999995</v>
      </c>
      <c r="Q494">
        <v>0.50602799109999996</v>
      </c>
      <c r="R494">
        <v>0.45715019509999999</v>
      </c>
      <c r="S494">
        <v>0.45236212199999998</v>
      </c>
      <c r="T494">
        <v>0.5412396196</v>
      </c>
      <c r="U494">
        <v>0.5457125894</v>
      </c>
      <c r="V494">
        <v>0.53022344040000002</v>
      </c>
      <c r="W494">
        <v>0.50736692790000004</v>
      </c>
      <c r="X494">
        <v>0.48397613499999997</v>
      </c>
      <c r="Y494">
        <v>0.4605211105</v>
      </c>
      <c r="Z494">
        <v>0.43691964239999997</v>
      </c>
      <c r="AA494">
        <v>0.41329903839999999</v>
      </c>
      <c r="AB494">
        <v>0.38947250900000002</v>
      </c>
      <c r="AC494">
        <v>0.36694890629999999</v>
      </c>
      <c r="AD494">
        <v>0.3450080506</v>
      </c>
      <c r="AE494">
        <v>0.32338760379999998</v>
      </c>
      <c r="AF494">
        <v>0.30220408570000001</v>
      </c>
      <c r="AG494">
        <v>0.28080160850000002</v>
      </c>
      <c r="AH494">
        <v>0.25964307040000001</v>
      </c>
      <c r="AI494">
        <v>0.2391470423</v>
      </c>
      <c r="AJ494">
        <v>0.21957389660000001</v>
      </c>
      <c r="AK494">
        <v>0.20110287700000001</v>
      </c>
      <c r="AL494">
        <v>0.18382086980000001</v>
      </c>
      <c r="AM494">
        <v>0.16801215010000001</v>
      </c>
      <c r="AN494">
        <v>0.1535351241</v>
      </c>
      <c r="AO494">
        <v>0.14030359980000001</v>
      </c>
      <c r="AP494">
        <v>0.1283342006</v>
      </c>
      <c r="AQ494">
        <v>0.1174994266</v>
      </c>
      <c r="AR494">
        <v>0.10769664549999999</v>
      </c>
      <c r="AS494">
        <v>9.8914468699999994E-2</v>
      </c>
      <c r="AT494">
        <v>9.1037588200000005E-2</v>
      </c>
      <c r="AU494">
        <v>8.4000164399999896E-2</v>
      </c>
      <c r="AV494">
        <v>7.77524671E-2</v>
      </c>
    </row>
    <row r="495" spans="1:48" x14ac:dyDescent="0.25">
      <c r="A495" t="s">
        <v>658</v>
      </c>
      <c r="B495">
        <v>0.96116878123798499</v>
      </c>
      <c r="C495">
        <v>0.98039215686274495</v>
      </c>
      <c r="D495">
        <v>1</v>
      </c>
      <c r="E495">
        <v>1.02</v>
      </c>
      <c r="F495">
        <v>1.0404</v>
      </c>
      <c r="G495">
        <v>1.0612079999999999</v>
      </c>
      <c r="H495">
        <v>1.08243216</v>
      </c>
      <c r="I495">
        <v>1.104080803</v>
      </c>
      <c r="J495">
        <v>1.1261624189999999</v>
      </c>
      <c r="K495">
        <v>1.1486856679999999</v>
      </c>
      <c r="L495">
        <v>1.171873196</v>
      </c>
      <c r="M495">
        <v>1.1953106600000001</v>
      </c>
      <c r="N495">
        <v>1.2192168729999999</v>
      </c>
      <c r="O495">
        <v>1.24360121</v>
      </c>
      <c r="P495">
        <v>1.268473234</v>
      </c>
      <c r="Q495">
        <v>1.293842699</v>
      </c>
      <c r="R495">
        <v>1.3197195530000001</v>
      </c>
      <c r="S495">
        <v>1.3461139440000001</v>
      </c>
      <c r="T495">
        <v>1.3730362229999999</v>
      </c>
      <c r="U495">
        <v>1.400496948</v>
      </c>
      <c r="V495">
        <v>1.4285068860000001</v>
      </c>
      <c r="W495">
        <v>1.4570770239999999</v>
      </c>
      <c r="X495">
        <v>1.4862185649999999</v>
      </c>
      <c r="Y495">
        <v>1.5159429360000001</v>
      </c>
      <c r="Z495">
        <v>1.5462617949999999</v>
      </c>
      <c r="AA495">
        <v>1.577187031</v>
      </c>
      <c r="AB495">
        <v>1.6087307710000001</v>
      </c>
      <c r="AC495">
        <v>1.6409053870000001</v>
      </c>
      <c r="AD495">
        <v>1.6737234940000001</v>
      </c>
      <c r="AE495">
        <v>1.7071979639999999</v>
      </c>
      <c r="AF495">
        <v>1.7413419240000001</v>
      </c>
      <c r="AG495">
        <v>1.776168762</v>
      </c>
      <c r="AH495">
        <v>1.8116921370000001</v>
      </c>
      <c r="AI495">
        <v>1.8479259800000001</v>
      </c>
      <c r="AJ495">
        <v>1.8848845000000001</v>
      </c>
      <c r="AK495">
        <v>1.92258219</v>
      </c>
      <c r="AL495">
        <v>1.9610338329999999</v>
      </c>
      <c r="AM495">
        <v>2.00025451</v>
      </c>
      <c r="AN495">
        <v>2.0402596000000002</v>
      </c>
      <c r="AO495">
        <v>2.0810647919999998</v>
      </c>
      <c r="AP495">
        <v>2.122686088</v>
      </c>
      <c r="AQ495">
        <v>2.1651398099999999</v>
      </c>
      <c r="AR495">
        <v>2.2084426060000002</v>
      </c>
      <c r="AS495">
        <v>2.2526114580000001</v>
      </c>
      <c r="AT495">
        <v>2.297663687</v>
      </c>
      <c r="AU495">
        <v>2.3436169609999999</v>
      </c>
      <c r="AV495">
        <v>2.3904893</v>
      </c>
    </row>
    <row r="496" spans="1:48" x14ac:dyDescent="0.25">
      <c r="A496" t="s">
        <v>659</v>
      </c>
      <c r="B496">
        <v>0.96116878123798499</v>
      </c>
      <c r="C496">
        <v>0.98039215686274495</v>
      </c>
      <c r="D496">
        <v>1</v>
      </c>
      <c r="E496">
        <v>1.02</v>
      </c>
      <c r="F496">
        <v>1.0404</v>
      </c>
      <c r="G496">
        <v>1.0612079999999999</v>
      </c>
      <c r="H496">
        <v>1.08243216</v>
      </c>
      <c r="I496">
        <v>1.104080803</v>
      </c>
      <c r="J496">
        <v>1.1261624189999999</v>
      </c>
      <c r="K496">
        <v>1.1486856679999999</v>
      </c>
      <c r="L496">
        <v>1.171873196</v>
      </c>
      <c r="M496">
        <v>1.1953106600000001</v>
      </c>
      <c r="N496">
        <v>1.2192168729999999</v>
      </c>
      <c r="O496">
        <v>1.24360121</v>
      </c>
      <c r="P496">
        <v>1.268473234</v>
      </c>
      <c r="Q496">
        <v>1.293842699</v>
      </c>
      <c r="R496">
        <v>1.3197195530000001</v>
      </c>
      <c r="S496">
        <v>1.3461139440000001</v>
      </c>
      <c r="T496">
        <v>1.3730362229999999</v>
      </c>
      <c r="U496">
        <v>1.400496948</v>
      </c>
      <c r="V496">
        <v>1.4285068860000001</v>
      </c>
      <c r="W496">
        <v>1.4570770239999999</v>
      </c>
      <c r="X496">
        <v>1.4862185649999999</v>
      </c>
      <c r="Y496">
        <v>1.5159429360000001</v>
      </c>
      <c r="Z496">
        <v>1.5462617949999999</v>
      </c>
      <c r="AA496">
        <v>1.577187031</v>
      </c>
      <c r="AB496">
        <v>1.6087307710000001</v>
      </c>
      <c r="AC496">
        <v>1.6409053870000001</v>
      </c>
      <c r="AD496">
        <v>1.6737234940000001</v>
      </c>
      <c r="AE496">
        <v>1.7071979639999999</v>
      </c>
      <c r="AF496">
        <v>1.7413419240000001</v>
      </c>
      <c r="AG496">
        <v>1.776168762</v>
      </c>
      <c r="AH496">
        <v>1.8116921370000001</v>
      </c>
      <c r="AI496">
        <v>1.8479259800000001</v>
      </c>
      <c r="AJ496">
        <v>1.8848845000000001</v>
      </c>
      <c r="AK496">
        <v>1.92258219</v>
      </c>
      <c r="AL496">
        <v>1.9610338329999999</v>
      </c>
      <c r="AM496">
        <v>2.00025451</v>
      </c>
      <c r="AN496">
        <v>2.0402596000000002</v>
      </c>
      <c r="AO496">
        <v>2.0810647919999998</v>
      </c>
      <c r="AP496">
        <v>2.122686088</v>
      </c>
      <c r="AQ496">
        <v>2.1651398099999999</v>
      </c>
      <c r="AR496">
        <v>2.2084426060000002</v>
      </c>
      <c r="AS496">
        <v>2.2526114580000001</v>
      </c>
      <c r="AT496">
        <v>2.297663687</v>
      </c>
      <c r="AU496">
        <v>2.3436169609999999</v>
      </c>
      <c r="AV496">
        <v>2.3904893</v>
      </c>
    </row>
    <row r="497" spans="1:48" x14ac:dyDescent="0.25">
      <c r="A497" t="s">
        <v>660</v>
      </c>
      <c r="B497">
        <v>0.96116878123798499</v>
      </c>
      <c r="C497">
        <v>0.98039215686274495</v>
      </c>
      <c r="D497">
        <v>1</v>
      </c>
      <c r="E497">
        <v>1.02</v>
      </c>
      <c r="F497">
        <v>1.0404</v>
      </c>
      <c r="G497">
        <v>1.0612079999999999</v>
      </c>
      <c r="H497">
        <v>1.08243216</v>
      </c>
      <c r="I497">
        <v>1.104080803</v>
      </c>
      <c r="J497">
        <v>1.1261624189999999</v>
      </c>
      <c r="K497">
        <v>1.1486856679999999</v>
      </c>
      <c r="L497">
        <v>1.171873196</v>
      </c>
      <c r="M497">
        <v>1.1953106600000001</v>
      </c>
      <c r="N497">
        <v>1.2192168729999999</v>
      </c>
      <c r="O497">
        <v>1.24360121</v>
      </c>
      <c r="P497">
        <v>1.268473234</v>
      </c>
      <c r="Q497">
        <v>1.293842699</v>
      </c>
      <c r="R497">
        <v>1.3197195530000001</v>
      </c>
      <c r="S497">
        <v>1.3461139440000001</v>
      </c>
      <c r="T497">
        <v>1.3730362229999999</v>
      </c>
      <c r="U497">
        <v>1.400496948</v>
      </c>
      <c r="V497">
        <v>1.4285068860000001</v>
      </c>
      <c r="W497">
        <v>1.4570770239999999</v>
      </c>
      <c r="X497">
        <v>1.4862185649999999</v>
      </c>
      <c r="Y497">
        <v>1.5159429360000001</v>
      </c>
      <c r="Z497">
        <v>1.5462617949999999</v>
      </c>
      <c r="AA497">
        <v>1.577187031</v>
      </c>
      <c r="AB497">
        <v>1.6087307710000001</v>
      </c>
      <c r="AC497">
        <v>1.6409053870000001</v>
      </c>
      <c r="AD497">
        <v>1.6737234940000001</v>
      </c>
      <c r="AE497">
        <v>1.7071979639999999</v>
      </c>
      <c r="AF497">
        <v>1.7413419240000001</v>
      </c>
      <c r="AG497">
        <v>1.776168762</v>
      </c>
      <c r="AH497">
        <v>1.8116921370000001</v>
      </c>
      <c r="AI497">
        <v>1.8479259800000001</v>
      </c>
      <c r="AJ497">
        <v>1.8848845000000001</v>
      </c>
      <c r="AK497">
        <v>1.92258219</v>
      </c>
      <c r="AL497">
        <v>1.9610338329999999</v>
      </c>
      <c r="AM497">
        <v>2.00025451</v>
      </c>
      <c r="AN497">
        <v>2.0402596000000002</v>
      </c>
      <c r="AO497">
        <v>2.0810647919999998</v>
      </c>
      <c r="AP497">
        <v>2.122686088</v>
      </c>
      <c r="AQ497">
        <v>2.1651398099999999</v>
      </c>
      <c r="AR497">
        <v>2.2084426060000002</v>
      </c>
      <c r="AS497">
        <v>2.2526114580000001</v>
      </c>
      <c r="AT497">
        <v>2.297663687</v>
      </c>
      <c r="AU497">
        <v>2.3436169609999999</v>
      </c>
      <c r="AV497">
        <v>2.3904893</v>
      </c>
    </row>
    <row r="498" spans="1:48" x14ac:dyDescent="0.25">
      <c r="A498" t="s">
        <v>661</v>
      </c>
      <c r="B498">
        <v>0.96116878123798499</v>
      </c>
      <c r="C498">
        <v>0.98039215686274495</v>
      </c>
      <c r="D498">
        <v>1</v>
      </c>
      <c r="E498">
        <v>1.02</v>
      </c>
      <c r="F498">
        <v>1.0404</v>
      </c>
      <c r="G498">
        <v>1.0612079999999999</v>
      </c>
      <c r="H498">
        <v>1.08243216</v>
      </c>
      <c r="I498">
        <v>1.104080803</v>
      </c>
      <c r="J498">
        <v>1.1261624189999999</v>
      </c>
      <c r="K498">
        <v>1.1486856679999999</v>
      </c>
      <c r="L498">
        <v>1.171873196</v>
      </c>
      <c r="M498">
        <v>1.1953106600000001</v>
      </c>
      <c r="N498">
        <v>1.2192168729999999</v>
      </c>
      <c r="O498">
        <v>1.24360121</v>
      </c>
      <c r="P498">
        <v>1.268473234</v>
      </c>
      <c r="Q498">
        <v>1.293842699</v>
      </c>
      <c r="R498">
        <v>1.3197195530000001</v>
      </c>
      <c r="S498">
        <v>1.3461139440000001</v>
      </c>
      <c r="T498">
        <v>1.3730362229999999</v>
      </c>
      <c r="U498">
        <v>1.400496948</v>
      </c>
      <c r="V498">
        <v>1.4285068860000001</v>
      </c>
      <c r="W498">
        <v>1.4570770239999999</v>
      </c>
      <c r="X498">
        <v>1.4862185649999999</v>
      </c>
      <c r="Y498">
        <v>1.5159429360000001</v>
      </c>
      <c r="Z498">
        <v>1.5462617949999999</v>
      </c>
      <c r="AA498">
        <v>1.577187031</v>
      </c>
      <c r="AB498">
        <v>1.6087307710000001</v>
      </c>
      <c r="AC498">
        <v>1.6409053870000001</v>
      </c>
      <c r="AD498">
        <v>1.6737234940000001</v>
      </c>
      <c r="AE498">
        <v>1.7071979639999999</v>
      </c>
      <c r="AF498">
        <v>1.7413419240000001</v>
      </c>
      <c r="AG498">
        <v>1.776168762</v>
      </c>
      <c r="AH498">
        <v>1.8116921370000001</v>
      </c>
      <c r="AI498">
        <v>1.8479259800000001</v>
      </c>
      <c r="AJ498">
        <v>1.8848845000000001</v>
      </c>
      <c r="AK498">
        <v>1.92258219</v>
      </c>
      <c r="AL498">
        <v>1.9610338329999999</v>
      </c>
      <c r="AM498">
        <v>2.00025451</v>
      </c>
      <c r="AN498">
        <v>2.0402596000000002</v>
      </c>
      <c r="AO498">
        <v>2.0810647919999998</v>
      </c>
      <c r="AP498">
        <v>2.122686088</v>
      </c>
      <c r="AQ498">
        <v>2.1651398099999999</v>
      </c>
      <c r="AR498">
        <v>2.2084426060000002</v>
      </c>
      <c r="AS498">
        <v>2.2526114580000001</v>
      </c>
      <c r="AT498">
        <v>2.297663687</v>
      </c>
      <c r="AU498">
        <v>2.3436169609999999</v>
      </c>
      <c r="AV498">
        <v>2.3904893</v>
      </c>
    </row>
    <row r="499" spans="1:48" x14ac:dyDescent="0.25">
      <c r="A499" t="s">
        <v>662</v>
      </c>
      <c r="B499">
        <v>0.96116878123798499</v>
      </c>
      <c r="C499">
        <v>0.98039215686274495</v>
      </c>
      <c r="D499">
        <v>1</v>
      </c>
      <c r="E499">
        <v>1.02</v>
      </c>
      <c r="F499">
        <v>1.0404</v>
      </c>
      <c r="G499">
        <v>1.0612079999999999</v>
      </c>
      <c r="H499">
        <v>1.08243216</v>
      </c>
      <c r="I499">
        <v>1.104080803</v>
      </c>
      <c r="J499">
        <v>1.1261624189999999</v>
      </c>
      <c r="K499">
        <v>1.1486856679999999</v>
      </c>
      <c r="L499">
        <v>1.171873196</v>
      </c>
      <c r="M499">
        <v>1.1953106600000001</v>
      </c>
      <c r="N499">
        <v>1.2192168729999999</v>
      </c>
      <c r="O499">
        <v>1.24360121</v>
      </c>
      <c r="P499">
        <v>1.268473234</v>
      </c>
      <c r="Q499">
        <v>1.293842699</v>
      </c>
      <c r="R499">
        <v>1.3197195530000001</v>
      </c>
      <c r="S499">
        <v>1.3461139440000001</v>
      </c>
      <c r="T499">
        <v>1.3730362229999999</v>
      </c>
      <c r="U499">
        <v>1.400496948</v>
      </c>
      <c r="V499">
        <v>1.4285068860000001</v>
      </c>
      <c r="W499">
        <v>1.4570770239999999</v>
      </c>
      <c r="X499">
        <v>1.4862185649999999</v>
      </c>
      <c r="Y499">
        <v>1.5159429360000001</v>
      </c>
      <c r="Z499">
        <v>1.5462617949999999</v>
      </c>
      <c r="AA499">
        <v>1.577187031</v>
      </c>
      <c r="AB499">
        <v>1.6087307710000001</v>
      </c>
      <c r="AC499">
        <v>1.6409053870000001</v>
      </c>
      <c r="AD499">
        <v>1.6737234940000001</v>
      </c>
      <c r="AE499">
        <v>1.7071979639999999</v>
      </c>
      <c r="AF499">
        <v>1.7413419240000001</v>
      </c>
      <c r="AG499">
        <v>1.776168762</v>
      </c>
      <c r="AH499">
        <v>1.8116921370000001</v>
      </c>
      <c r="AI499">
        <v>1.8479259800000001</v>
      </c>
      <c r="AJ499">
        <v>1.8848845000000001</v>
      </c>
      <c r="AK499">
        <v>1.92258219</v>
      </c>
      <c r="AL499">
        <v>1.9610338329999999</v>
      </c>
      <c r="AM499">
        <v>2.00025451</v>
      </c>
      <c r="AN499">
        <v>2.0402596000000002</v>
      </c>
      <c r="AO499">
        <v>2.0810647919999998</v>
      </c>
      <c r="AP499">
        <v>2.122686088</v>
      </c>
      <c r="AQ499">
        <v>2.1651398099999999</v>
      </c>
      <c r="AR499">
        <v>2.2084426060000002</v>
      </c>
      <c r="AS499">
        <v>2.2526114580000001</v>
      </c>
      <c r="AT499">
        <v>2.297663687</v>
      </c>
      <c r="AU499">
        <v>2.3436169609999999</v>
      </c>
      <c r="AV499">
        <v>2.3904893</v>
      </c>
    </row>
    <row r="500" spans="1:48" x14ac:dyDescent="0.25">
      <c r="A500" t="s">
        <v>663</v>
      </c>
      <c r="B500">
        <v>0.96116878123798499</v>
      </c>
      <c r="C500">
        <v>0.98039215686274495</v>
      </c>
      <c r="D500">
        <v>1</v>
      </c>
      <c r="E500">
        <v>1.02</v>
      </c>
      <c r="F500">
        <v>1.0404</v>
      </c>
      <c r="G500">
        <v>1.0612079999999999</v>
      </c>
      <c r="H500">
        <v>1.08243216</v>
      </c>
      <c r="I500">
        <v>1.104080803</v>
      </c>
      <c r="J500">
        <v>1.1261624189999999</v>
      </c>
      <c r="K500">
        <v>1.1486856679999999</v>
      </c>
      <c r="L500">
        <v>1.171873196</v>
      </c>
      <c r="M500">
        <v>1.1953106600000001</v>
      </c>
      <c r="N500">
        <v>1.2192168729999999</v>
      </c>
      <c r="O500">
        <v>1.24360121</v>
      </c>
      <c r="P500">
        <v>1.268473234</v>
      </c>
      <c r="Q500">
        <v>1.293842699</v>
      </c>
      <c r="R500">
        <v>1.3197195530000001</v>
      </c>
      <c r="S500">
        <v>1.3461139440000001</v>
      </c>
      <c r="T500">
        <v>1.3730362229999999</v>
      </c>
      <c r="U500">
        <v>1.400496948</v>
      </c>
      <c r="V500">
        <v>1.4285068860000001</v>
      </c>
      <c r="W500">
        <v>1.4570770239999999</v>
      </c>
      <c r="X500">
        <v>1.4862185649999999</v>
      </c>
      <c r="Y500">
        <v>1.5159429360000001</v>
      </c>
      <c r="Z500">
        <v>1.5462617949999999</v>
      </c>
      <c r="AA500">
        <v>1.577187031</v>
      </c>
      <c r="AB500">
        <v>1.6087307710000001</v>
      </c>
      <c r="AC500">
        <v>1.6409053870000001</v>
      </c>
      <c r="AD500">
        <v>1.6737234940000001</v>
      </c>
      <c r="AE500">
        <v>1.7071979639999999</v>
      </c>
      <c r="AF500">
        <v>1.7413419240000001</v>
      </c>
      <c r="AG500">
        <v>1.776168762</v>
      </c>
      <c r="AH500">
        <v>1.8116921370000001</v>
      </c>
      <c r="AI500">
        <v>1.8479259800000001</v>
      </c>
      <c r="AJ500">
        <v>1.8848845000000001</v>
      </c>
      <c r="AK500">
        <v>1.92258219</v>
      </c>
      <c r="AL500">
        <v>1.9610338329999999</v>
      </c>
      <c r="AM500">
        <v>2.00025451</v>
      </c>
      <c r="AN500">
        <v>2.0402596000000002</v>
      </c>
      <c r="AO500">
        <v>2.0810647919999998</v>
      </c>
      <c r="AP500">
        <v>2.122686088</v>
      </c>
      <c r="AQ500">
        <v>2.1651398099999999</v>
      </c>
      <c r="AR500">
        <v>2.2084426060000002</v>
      </c>
      <c r="AS500">
        <v>2.2526114580000001</v>
      </c>
      <c r="AT500">
        <v>2.297663687</v>
      </c>
      <c r="AU500">
        <v>2.3436169609999999</v>
      </c>
      <c r="AV500">
        <v>2.3904893</v>
      </c>
    </row>
    <row r="501" spans="1:48" x14ac:dyDescent="0.25">
      <c r="A501" t="s">
        <v>664</v>
      </c>
      <c r="B501">
        <v>0.96116878123798499</v>
      </c>
      <c r="C501">
        <v>0.98039215686274495</v>
      </c>
      <c r="D501">
        <v>1</v>
      </c>
      <c r="E501">
        <v>1.02</v>
      </c>
      <c r="F501">
        <v>1.0404</v>
      </c>
      <c r="G501">
        <v>1.0612079999999999</v>
      </c>
      <c r="H501">
        <v>1.08243216</v>
      </c>
      <c r="I501">
        <v>1.104080803</v>
      </c>
      <c r="J501">
        <v>1.1261624189999999</v>
      </c>
      <c r="K501">
        <v>1.1486856679999999</v>
      </c>
      <c r="L501">
        <v>1.171873196</v>
      </c>
      <c r="M501">
        <v>1.1953106600000001</v>
      </c>
      <c r="N501">
        <v>1.2192168729999999</v>
      </c>
      <c r="O501">
        <v>1.24360121</v>
      </c>
      <c r="P501">
        <v>1.268473234</v>
      </c>
      <c r="Q501">
        <v>1.293842699</v>
      </c>
      <c r="R501">
        <v>1.3197195530000001</v>
      </c>
      <c r="S501">
        <v>1.3461139440000001</v>
      </c>
      <c r="T501">
        <v>1.3730362229999999</v>
      </c>
      <c r="U501">
        <v>1.400496948</v>
      </c>
      <c r="V501">
        <v>1.4285068860000001</v>
      </c>
      <c r="W501">
        <v>1.4570770239999999</v>
      </c>
      <c r="X501">
        <v>1.4862185649999999</v>
      </c>
      <c r="Y501">
        <v>1.5159429360000001</v>
      </c>
      <c r="Z501">
        <v>1.5462617949999999</v>
      </c>
      <c r="AA501">
        <v>1.577187031</v>
      </c>
      <c r="AB501">
        <v>1.6087307710000001</v>
      </c>
      <c r="AC501">
        <v>1.6409053870000001</v>
      </c>
      <c r="AD501">
        <v>1.6737234940000001</v>
      </c>
      <c r="AE501">
        <v>1.7071979639999999</v>
      </c>
      <c r="AF501">
        <v>1.7413419240000001</v>
      </c>
      <c r="AG501">
        <v>1.776168762</v>
      </c>
      <c r="AH501">
        <v>1.8116921370000001</v>
      </c>
      <c r="AI501">
        <v>1.8479259800000001</v>
      </c>
      <c r="AJ501">
        <v>1.8848845000000001</v>
      </c>
      <c r="AK501">
        <v>1.92258219</v>
      </c>
      <c r="AL501">
        <v>1.9610338329999999</v>
      </c>
      <c r="AM501">
        <v>2.00025451</v>
      </c>
      <c r="AN501">
        <v>2.0402596000000002</v>
      </c>
      <c r="AO501">
        <v>2.0810647919999998</v>
      </c>
      <c r="AP501">
        <v>2.122686088</v>
      </c>
      <c r="AQ501">
        <v>2.1651398099999999</v>
      </c>
      <c r="AR501">
        <v>2.2084426060000002</v>
      </c>
      <c r="AS501">
        <v>2.2526114580000001</v>
      </c>
      <c r="AT501">
        <v>2.297663687</v>
      </c>
      <c r="AU501">
        <v>2.3436169609999999</v>
      </c>
      <c r="AV501">
        <v>2.3904893</v>
      </c>
    </row>
    <row r="502" spans="1:48" x14ac:dyDescent="0.25">
      <c r="A502" t="s">
        <v>665</v>
      </c>
      <c r="B502">
        <v>0.96116878123798499</v>
      </c>
      <c r="C502">
        <v>0.98039215686274495</v>
      </c>
      <c r="D502">
        <v>1</v>
      </c>
      <c r="E502">
        <v>1.02</v>
      </c>
      <c r="F502">
        <v>1.0404</v>
      </c>
      <c r="G502">
        <v>1.0612079999999999</v>
      </c>
      <c r="H502">
        <v>1.08243216</v>
      </c>
      <c r="I502">
        <v>1.104080803</v>
      </c>
      <c r="J502">
        <v>1.1261624189999999</v>
      </c>
      <c r="K502">
        <v>1.1486856679999999</v>
      </c>
      <c r="L502">
        <v>1.171873196</v>
      </c>
      <c r="M502">
        <v>1.1953106600000001</v>
      </c>
      <c r="N502">
        <v>1.2192168729999999</v>
      </c>
      <c r="O502">
        <v>1.24360121</v>
      </c>
      <c r="P502">
        <v>1.268473234</v>
      </c>
      <c r="Q502">
        <v>1.293842699</v>
      </c>
      <c r="R502">
        <v>1.3197195530000001</v>
      </c>
      <c r="S502">
        <v>1.3461139440000001</v>
      </c>
      <c r="T502">
        <v>1.3730362229999999</v>
      </c>
      <c r="U502">
        <v>1.400496948</v>
      </c>
      <c r="V502">
        <v>1.4285068860000001</v>
      </c>
      <c r="W502">
        <v>1.4570770239999999</v>
      </c>
      <c r="X502">
        <v>1.4862185649999999</v>
      </c>
      <c r="Y502">
        <v>1.5159429360000001</v>
      </c>
      <c r="Z502">
        <v>1.5462617949999999</v>
      </c>
      <c r="AA502">
        <v>1.577187031</v>
      </c>
      <c r="AB502">
        <v>1.6087307710000001</v>
      </c>
      <c r="AC502">
        <v>1.6409053870000001</v>
      </c>
      <c r="AD502">
        <v>1.6737234940000001</v>
      </c>
      <c r="AE502">
        <v>1.7071979639999999</v>
      </c>
      <c r="AF502">
        <v>1.7413419240000001</v>
      </c>
      <c r="AG502">
        <v>1.776168762</v>
      </c>
      <c r="AH502">
        <v>1.8116921370000001</v>
      </c>
      <c r="AI502">
        <v>1.8479259800000001</v>
      </c>
      <c r="AJ502">
        <v>1.8848845000000001</v>
      </c>
      <c r="AK502">
        <v>1.92258219</v>
      </c>
      <c r="AL502">
        <v>1.9610338329999999</v>
      </c>
      <c r="AM502">
        <v>2.00025451</v>
      </c>
      <c r="AN502">
        <v>2.0402596000000002</v>
      </c>
      <c r="AO502">
        <v>2.0810647919999998</v>
      </c>
      <c r="AP502">
        <v>2.122686088</v>
      </c>
      <c r="AQ502">
        <v>2.1651398099999999</v>
      </c>
      <c r="AR502">
        <v>2.2084426060000002</v>
      </c>
      <c r="AS502">
        <v>2.2526114580000001</v>
      </c>
      <c r="AT502">
        <v>2.297663687</v>
      </c>
      <c r="AU502">
        <v>2.3436169609999999</v>
      </c>
      <c r="AV502">
        <v>2.3904893</v>
      </c>
    </row>
    <row r="503" spans="1:48" x14ac:dyDescent="0.25">
      <c r="A503" t="s">
        <v>666</v>
      </c>
      <c r="B503">
        <v>0.96116878123798499</v>
      </c>
      <c r="C503">
        <v>0.98039215686274495</v>
      </c>
      <c r="D503">
        <v>1</v>
      </c>
      <c r="E503">
        <v>1.02</v>
      </c>
      <c r="F503">
        <v>1.0404</v>
      </c>
      <c r="G503">
        <v>1.0612079999999999</v>
      </c>
      <c r="H503">
        <v>1.08243216</v>
      </c>
      <c r="I503">
        <v>1.104080803</v>
      </c>
      <c r="J503">
        <v>1.1261624189999999</v>
      </c>
      <c r="K503">
        <v>1.1486856679999999</v>
      </c>
      <c r="L503">
        <v>1.171873196</v>
      </c>
      <c r="M503">
        <v>1.1953106600000001</v>
      </c>
      <c r="N503">
        <v>1.2192168729999999</v>
      </c>
      <c r="O503">
        <v>1.24360121</v>
      </c>
      <c r="P503">
        <v>1.268473234</v>
      </c>
      <c r="Q503">
        <v>1.293842699</v>
      </c>
      <c r="R503">
        <v>1.3197195530000001</v>
      </c>
      <c r="S503">
        <v>1.3461139440000001</v>
      </c>
      <c r="T503">
        <v>1.3730362229999999</v>
      </c>
      <c r="U503">
        <v>1.400496948</v>
      </c>
      <c r="V503">
        <v>1.4285068860000001</v>
      </c>
      <c r="W503">
        <v>1.4570770239999999</v>
      </c>
      <c r="X503">
        <v>1.4862185649999999</v>
      </c>
      <c r="Y503">
        <v>1.5159429360000001</v>
      </c>
      <c r="Z503">
        <v>1.5462617949999999</v>
      </c>
      <c r="AA503">
        <v>1.577187031</v>
      </c>
      <c r="AB503">
        <v>1.6087307710000001</v>
      </c>
      <c r="AC503">
        <v>1.6409053870000001</v>
      </c>
      <c r="AD503">
        <v>1.6737234940000001</v>
      </c>
      <c r="AE503">
        <v>1.7071979639999999</v>
      </c>
      <c r="AF503">
        <v>1.7413419240000001</v>
      </c>
      <c r="AG503">
        <v>1.776168762</v>
      </c>
      <c r="AH503">
        <v>1.8116921370000001</v>
      </c>
      <c r="AI503">
        <v>1.8479259800000001</v>
      </c>
      <c r="AJ503">
        <v>1.8848845000000001</v>
      </c>
      <c r="AK503">
        <v>1.92258219</v>
      </c>
      <c r="AL503">
        <v>1.9610338329999999</v>
      </c>
      <c r="AM503">
        <v>2.00025451</v>
      </c>
      <c r="AN503">
        <v>2.0402596000000002</v>
      </c>
      <c r="AO503">
        <v>2.0810647919999998</v>
      </c>
      <c r="AP503">
        <v>2.122686088</v>
      </c>
      <c r="AQ503">
        <v>2.1651398099999999</v>
      </c>
      <c r="AR503">
        <v>2.2084426060000002</v>
      </c>
      <c r="AS503">
        <v>2.2526114580000001</v>
      </c>
      <c r="AT503">
        <v>2.297663687</v>
      </c>
      <c r="AU503">
        <v>2.3436169609999999</v>
      </c>
      <c r="AV503">
        <v>2.3904893</v>
      </c>
    </row>
    <row r="504" spans="1:48" x14ac:dyDescent="0.25">
      <c r="A504" t="s">
        <v>667</v>
      </c>
      <c r="B504">
        <v>0.96116878123798499</v>
      </c>
      <c r="C504">
        <v>0.98039215686274495</v>
      </c>
      <c r="D504">
        <v>1</v>
      </c>
      <c r="E504">
        <v>1.02</v>
      </c>
      <c r="F504">
        <v>1.0404</v>
      </c>
      <c r="G504">
        <v>1.0612079999999999</v>
      </c>
      <c r="H504">
        <v>1.08243216</v>
      </c>
      <c r="I504">
        <v>1.104080803</v>
      </c>
      <c r="J504">
        <v>1.1261624189999999</v>
      </c>
      <c r="K504">
        <v>1.1486856679999999</v>
      </c>
      <c r="L504">
        <v>1.171873196</v>
      </c>
      <c r="M504">
        <v>1.1953106600000001</v>
      </c>
      <c r="N504">
        <v>1.2192168729999999</v>
      </c>
      <c r="O504">
        <v>1.24360121</v>
      </c>
      <c r="P504">
        <v>1.268473234</v>
      </c>
      <c r="Q504">
        <v>1.293842699</v>
      </c>
      <c r="R504">
        <v>1.3197195530000001</v>
      </c>
      <c r="S504">
        <v>1.3461139440000001</v>
      </c>
      <c r="T504">
        <v>1.3730362229999999</v>
      </c>
      <c r="U504">
        <v>1.400496948</v>
      </c>
      <c r="V504">
        <v>1.4285068860000001</v>
      </c>
      <c r="W504">
        <v>1.4570770239999999</v>
      </c>
      <c r="X504">
        <v>1.4862185649999999</v>
      </c>
      <c r="Y504">
        <v>1.5159429360000001</v>
      </c>
      <c r="Z504">
        <v>1.5462617949999999</v>
      </c>
      <c r="AA504">
        <v>1.577187031</v>
      </c>
      <c r="AB504">
        <v>1.6087307710000001</v>
      </c>
      <c r="AC504">
        <v>1.6409053870000001</v>
      </c>
      <c r="AD504">
        <v>1.6737234940000001</v>
      </c>
      <c r="AE504">
        <v>1.7071979639999999</v>
      </c>
      <c r="AF504">
        <v>1.7413419240000001</v>
      </c>
      <c r="AG504">
        <v>1.776168762</v>
      </c>
      <c r="AH504">
        <v>1.8116921370000001</v>
      </c>
      <c r="AI504">
        <v>1.8479259800000001</v>
      </c>
      <c r="AJ504">
        <v>1.8848845000000001</v>
      </c>
      <c r="AK504">
        <v>1.92258219</v>
      </c>
      <c r="AL504">
        <v>1.9610338329999999</v>
      </c>
      <c r="AM504">
        <v>2.00025451</v>
      </c>
      <c r="AN504">
        <v>2.0402596000000002</v>
      </c>
      <c r="AO504">
        <v>2.0810647919999998</v>
      </c>
      <c r="AP504">
        <v>2.122686088</v>
      </c>
      <c r="AQ504">
        <v>2.1651398099999999</v>
      </c>
      <c r="AR504">
        <v>2.2084426060000002</v>
      </c>
      <c r="AS504">
        <v>2.2526114580000001</v>
      </c>
      <c r="AT504">
        <v>2.297663687</v>
      </c>
      <c r="AU504">
        <v>2.3436169609999999</v>
      </c>
      <c r="AV504">
        <v>2.3904893</v>
      </c>
    </row>
    <row r="505" spans="1:48" x14ac:dyDescent="0.25">
      <c r="A505" t="s">
        <v>668</v>
      </c>
      <c r="B505">
        <v>0.96116878123798499</v>
      </c>
      <c r="C505">
        <v>0.98039215686274495</v>
      </c>
      <c r="D505">
        <v>1</v>
      </c>
      <c r="E505">
        <v>1.02</v>
      </c>
      <c r="F505">
        <v>1.0404</v>
      </c>
      <c r="G505">
        <v>1.0612079999999999</v>
      </c>
      <c r="H505">
        <v>1.08243216</v>
      </c>
      <c r="I505">
        <v>1.104080803</v>
      </c>
      <c r="J505">
        <v>1.1261624189999999</v>
      </c>
      <c r="K505">
        <v>1.1486856679999999</v>
      </c>
      <c r="L505">
        <v>1.171873196</v>
      </c>
      <c r="M505">
        <v>1.1953106600000001</v>
      </c>
      <c r="N505">
        <v>1.2192168729999999</v>
      </c>
      <c r="O505">
        <v>1.24360121</v>
      </c>
      <c r="P505">
        <v>1.268473234</v>
      </c>
      <c r="Q505">
        <v>1.293842699</v>
      </c>
      <c r="R505">
        <v>1.3197195530000001</v>
      </c>
      <c r="S505">
        <v>1.3461139440000001</v>
      </c>
      <c r="T505">
        <v>1.3730362229999999</v>
      </c>
      <c r="U505">
        <v>1.400496948</v>
      </c>
      <c r="V505">
        <v>1.4285068860000001</v>
      </c>
      <c r="W505">
        <v>1.4570770239999999</v>
      </c>
      <c r="X505">
        <v>1.4862185649999999</v>
      </c>
      <c r="Y505">
        <v>1.5159429360000001</v>
      </c>
      <c r="Z505">
        <v>1.5462617949999999</v>
      </c>
      <c r="AA505">
        <v>1.577187031</v>
      </c>
      <c r="AB505">
        <v>1.6087307710000001</v>
      </c>
      <c r="AC505">
        <v>1.6409053870000001</v>
      </c>
      <c r="AD505">
        <v>1.6737234940000001</v>
      </c>
      <c r="AE505">
        <v>1.7071979639999999</v>
      </c>
      <c r="AF505">
        <v>1.7413419240000001</v>
      </c>
      <c r="AG505">
        <v>1.776168762</v>
      </c>
      <c r="AH505">
        <v>1.8116921370000001</v>
      </c>
      <c r="AI505">
        <v>1.8479259800000001</v>
      </c>
      <c r="AJ505">
        <v>1.8848845000000001</v>
      </c>
      <c r="AK505">
        <v>1.92258219</v>
      </c>
      <c r="AL505">
        <v>1.9610338329999999</v>
      </c>
      <c r="AM505">
        <v>2.00025451</v>
      </c>
      <c r="AN505">
        <v>2.0402596000000002</v>
      </c>
      <c r="AO505">
        <v>2.0810647919999998</v>
      </c>
      <c r="AP505">
        <v>2.122686088</v>
      </c>
      <c r="AQ505">
        <v>2.1651398099999999</v>
      </c>
      <c r="AR505">
        <v>2.2084426060000002</v>
      </c>
      <c r="AS505">
        <v>2.2526114580000001</v>
      </c>
      <c r="AT505">
        <v>2.297663687</v>
      </c>
      <c r="AU505">
        <v>2.3436169609999999</v>
      </c>
      <c r="AV505">
        <v>2.3904893</v>
      </c>
    </row>
    <row r="506" spans="1:48" x14ac:dyDescent="0.25">
      <c r="A506" t="s">
        <v>669</v>
      </c>
      <c r="B506">
        <v>0.96116878123798499</v>
      </c>
      <c r="C506">
        <v>0.98039215686274495</v>
      </c>
      <c r="D506">
        <v>1</v>
      </c>
      <c r="E506">
        <v>1.02</v>
      </c>
      <c r="F506">
        <v>1.0404</v>
      </c>
      <c r="G506">
        <v>1.0612079999999999</v>
      </c>
      <c r="H506">
        <v>1.08243216</v>
      </c>
      <c r="I506">
        <v>1.104080803</v>
      </c>
      <c r="J506">
        <v>1.1261624189999999</v>
      </c>
      <c r="K506">
        <v>1.1486856679999999</v>
      </c>
      <c r="L506">
        <v>1.171873196</v>
      </c>
      <c r="M506">
        <v>1.1953106600000001</v>
      </c>
      <c r="N506">
        <v>1.2192168729999999</v>
      </c>
      <c r="O506">
        <v>1.24360121</v>
      </c>
      <c r="P506">
        <v>1.268473234</v>
      </c>
      <c r="Q506">
        <v>1.293842699</v>
      </c>
      <c r="R506">
        <v>1.3197195530000001</v>
      </c>
      <c r="S506">
        <v>1.3461139440000001</v>
      </c>
      <c r="T506">
        <v>1.3730362229999999</v>
      </c>
      <c r="U506">
        <v>1.400496948</v>
      </c>
      <c r="V506">
        <v>1.4285068860000001</v>
      </c>
      <c r="W506">
        <v>1.4570770239999999</v>
      </c>
      <c r="X506">
        <v>1.4862185649999999</v>
      </c>
      <c r="Y506">
        <v>1.5159429360000001</v>
      </c>
      <c r="Z506">
        <v>1.5462617949999999</v>
      </c>
      <c r="AA506">
        <v>1.577187031</v>
      </c>
      <c r="AB506">
        <v>1.6087307710000001</v>
      </c>
      <c r="AC506">
        <v>1.6409053870000001</v>
      </c>
      <c r="AD506">
        <v>1.6737234940000001</v>
      </c>
      <c r="AE506">
        <v>1.7071979639999999</v>
      </c>
      <c r="AF506">
        <v>1.7413419240000001</v>
      </c>
      <c r="AG506">
        <v>1.776168762</v>
      </c>
      <c r="AH506">
        <v>1.8116921370000001</v>
      </c>
      <c r="AI506">
        <v>1.8479259800000001</v>
      </c>
      <c r="AJ506">
        <v>1.8848845000000001</v>
      </c>
      <c r="AK506">
        <v>1.92258219</v>
      </c>
      <c r="AL506">
        <v>1.9610338329999999</v>
      </c>
      <c r="AM506">
        <v>2.00025451</v>
      </c>
      <c r="AN506">
        <v>2.0402596000000002</v>
      </c>
      <c r="AO506">
        <v>2.0810647919999998</v>
      </c>
      <c r="AP506">
        <v>2.122686088</v>
      </c>
      <c r="AQ506">
        <v>2.1651398099999999</v>
      </c>
      <c r="AR506">
        <v>2.2084426060000002</v>
      </c>
      <c r="AS506">
        <v>2.2526114580000001</v>
      </c>
      <c r="AT506">
        <v>2.297663687</v>
      </c>
      <c r="AU506">
        <v>2.3436169609999999</v>
      </c>
      <c r="AV506">
        <v>2.3904893</v>
      </c>
    </row>
    <row r="507" spans="1:48" x14ac:dyDescent="0.25">
      <c r="A507" t="s">
        <v>670</v>
      </c>
      <c r="B507">
        <v>0.96116878123798499</v>
      </c>
      <c r="C507">
        <v>0.98039215686274495</v>
      </c>
      <c r="D507">
        <v>1</v>
      </c>
      <c r="E507">
        <v>1.02</v>
      </c>
      <c r="F507">
        <v>1.0404</v>
      </c>
      <c r="G507">
        <v>1.0612079999999999</v>
      </c>
      <c r="H507">
        <v>1.08243216</v>
      </c>
      <c r="I507">
        <v>1.104080803</v>
      </c>
      <c r="J507">
        <v>1.1261624189999999</v>
      </c>
      <c r="K507">
        <v>1.1486856679999999</v>
      </c>
      <c r="L507">
        <v>1.171873196</v>
      </c>
      <c r="M507">
        <v>1.1953106600000001</v>
      </c>
      <c r="N507">
        <v>1.2192168729999999</v>
      </c>
      <c r="O507">
        <v>1.24360121</v>
      </c>
      <c r="P507">
        <v>1.268473234</v>
      </c>
      <c r="Q507">
        <v>1.293842699</v>
      </c>
      <c r="R507">
        <v>1.3197195530000001</v>
      </c>
      <c r="S507">
        <v>1.3461139440000001</v>
      </c>
      <c r="T507">
        <v>1.3730362229999999</v>
      </c>
      <c r="U507">
        <v>1.400496948</v>
      </c>
      <c r="V507">
        <v>1.4285068860000001</v>
      </c>
      <c r="W507">
        <v>1.4570770239999999</v>
      </c>
      <c r="X507">
        <v>1.4862185649999999</v>
      </c>
      <c r="Y507">
        <v>1.5159429360000001</v>
      </c>
      <c r="Z507">
        <v>1.5462617949999999</v>
      </c>
      <c r="AA507">
        <v>1.577187031</v>
      </c>
      <c r="AB507">
        <v>1.6087307710000001</v>
      </c>
      <c r="AC507">
        <v>1.6409053870000001</v>
      </c>
      <c r="AD507">
        <v>1.6737234940000001</v>
      </c>
      <c r="AE507">
        <v>1.7071979639999999</v>
      </c>
      <c r="AF507">
        <v>1.7413419240000001</v>
      </c>
      <c r="AG507">
        <v>1.776168762</v>
      </c>
      <c r="AH507">
        <v>1.8116921370000001</v>
      </c>
      <c r="AI507">
        <v>1.8479259800000001</v>
      </c>
      <c r="AJ507">
        <v>1.8848845000000001</v>
      </c>
      <c r="AK507">
        <v>1.92258219</v>
      </c>
      <c r="AL507">
        <v>1.9610338329999999</v>
      </c>
      <c r="AM507">
        <v>2.00025451</v>
      </c>
      <c r="AN507">
        <v>2.0402596000000002</v>
      </c>
      <c r="AO507">
        <v>2.0810647919999998</v>
      </c>
      <c r="AP507">
        <v>2.122686088</v>
      </c>
      <c r="AQ507">
        <v>2.1651398099999999</v>
      </c>
      <c r="AR507">
        <v>2.2084426060000002</v>
      </c>
      <c r="AS507">
        <v>2.2526114580000001</v>
      </c>
      <c r="AT507">
        <v>2.297663687</v>
      </c>
      <c r="AU507">
        <v>2.3436169609999999</v>
      </c>
      <c r="AV507">
        <v>2.3904893</v>
      </c>
    </row>
    <row r="508" spans="1:48" x14ac:dyDescent="0.25">
      <c r="A508" t="s">
        <v>671</v>
      </c>
      <c r="B508">
        <v>0.96116878123798499</v>
      </c>
      <c r="C508">
        <v>0.98039215686274495</v>
      </c>
      <c r="D508">
        <v>1</v>
      </c>
      <c r="E508">
        <v>1.02</v>
      </c>
      <c r="F508">
        <v>1.0404</v>
      </c>
      <c r="G508">
        <v>1.0612079999999999</v>
      </c>
      <c r="H508">
        <v>1.08243216</v>
      </c>
      <c r="I508">
        <v>1.104080803</v>
      </c>
      <c r="J508">
        <v>1.1261624189999999</v>
      </c>
      <c r="K508">
        <v>1.1486856679999999</v>
      </c>
      <c r="L508">
        <v>1.171873196</v>
      </c>
      <c r="M508">
        <v>1.1953106600000001</v>
      </c>
      <c r="N508">
        <v>1.2192168729999999</v>
      </c>
      <c r="O508">
        <v>1.24360121</v>
      </c>
      <c r="P508">
        <v>1.268473234</v>
      </c>
      <c r="Q508">
        <v>1.293842699</v>
      </c>
      <c r="R508">
        <v>1.3197195530000001</v>
      </c>
      <c r="S508">
        <v>1.3461139440000001</v>
      </c>
      <c r="T508">
        <v>1.3730362229999999</v>
      </c>
      <c r="U508">
        <v>1.400496948</v>
      </c>
      <c r="V508">
        <v>1.4285068860000001</v>
      </c>
      <c r="W508">
        <v>1.4570770239999999</v>
      </c>
      <c r="X508">
        <v>1.4862185649999999</v>
      </c>
      <c r="Y508">
        <v>1.5159429360000001</v>
      </c>
      <c r="Z508">
        <v>1.5462617949999999</v>
      </c>
      <c r="AA508">
        <v>1.577187031</v>
      </c>
      <c r="AB508">
        <v>1.6087307710000001</v>
      </c>
      <c r="AC508">
        <v>1.6409053870000001</v>
      </c>
      <c r="AD508">
        <v>1.6737234940000001</v>
      </c>
      <c r="AE508">
        <v>1.7071979639999999</v>
      </c>
      <c r="AF508">
        <v>1.7413419240000001</v>
      </c>
      <c r="AG508">
        <v>1.776168762</v>
      </c>
      <c r="AH508">
        <v>1.8116921370000001</v>
      </c>
      <c r="AI508">
        <v>1.8479259800000001</v>
      </c>
      <c r="AJ508">
        <v>1.8848845000000001</v>
      </c>
      <c r="AK508">
        <v>1.92258219</v>
      </c>
      <c r="AL508">
        <v>1.9610338329999999</v>
      </c>
      <c r="AM508">
        <v>2.00025451</v>
      </c>
      <c r="AN508">
        <v>2.0402596000000002</v>
      </c>
      <c r="AO508">
        <v>2.0810647919999998</v>
      </c>
      <c r="AP508">
        <v>2.122686088</v>
      </c>
      <c r="AQ508">
        <v>2.1651398099999999</v>
      </c>
      <c r="AR508">
        <v>2.2084426060000002</v>
      </c>
      <c r="AS508">
        <v>2.2526114580000001</v>
      </c>
      <c r="AT508">
        <v>2.297663687</v>
      </c>
      <c r="AU508">
        <v>2.3436169609999999</v>
      </c>
      <c r="AV508">
        <v>2.3904893</v>
      </c>
    </row>
    <row r="509" spans="1:48" x14ac:dyDescent="0.25">
      <c r="A509" t="s">
        <v>672</v>
      </c>
      <c r="B509">
        <v>0.96116878123798499</v>
      </c>
      <c r="C509">
        <v>0.98039215686274495</v>
      </c>
      <c r="D509">
        <v>1</v>
      </c>
      <c r="E509">
        <v>1.02</v>
      </c>
      <c r="F509">
        <v>1.0404</v>
      </c>
      <c r="G509">
        <v>1.0612079999999999</v>
      </c>
      <c r="H509">
        <v>1.08243216</v>
      </c>
      <c r="I509">
        <v>1.104080803</v>
      </c>
      <c r="J509">
        <v>1.1261624189999999</v>
      </c>
      <c r="K509">
        <v>1.1486856679999999</v>
      </c>
      <c r="L509">
        <v>1.171873196</v>
      </c>
      <c r="M509">
        <v>1.1953106600000001</v>
      </c>
      <c r="N509">
        <v>1.2192168729999999</v>
      </c>
      <c r="O509">
        <v>1.24360121</v>
      </c>
      <c r="P509">
        <v>1.268473234</v>
      </c>
      <c r="Q509">
        <v>1.293842699</v>
      </c>
      <c r="R509">
        <v>1.3197195530000001</v>
      </c>
      <c r="S509">
        <v>1.3461139440000001</v>
      </c>
      <c r="T509">
        <v>1.3730362229999999</v>
      </c>
      <c r="U509">
        <v>1.400496948</v>
      </c>
      <c r="V509">
        <v>1.4285068860000001</v>
      </c>
      <c r="W509">
        <v>1.4570770239999999</v>
      </c>
      <c r="X509">
        <v>1.4862185649999999</v>
      </c>
      <c r="Y509">
        <v>1.5159429360000001</v>
      </c>
      <c r="Z509">
        <v>1.5462617949999999</v>
      </c>
      <c r="AA509">
        <v>1.577187031</v>
      </c>
      <c r="AB509">
        <v>1.6087307710000001</v>
      </c>
      <c r="AC509">
        <v>1.6409053870000001</v>
      </c>
      <c r="AD509">
        <v>1.6737234940000001</v>
      </c>
      <c r="AE509">
        <v>1.7071979639999999</v>
      </c>
      <c r="AF509">
        <v>1.7413419240000001</v>
      </c>
      <c r="AG509">
        <v>1.776168762</v>
      </c>
      <c r="AH509">
        <v>1.8116921370000001</v>
      </c>
      <c r="AI509">
        <v>1.8479259800000001</v>
      </c>
      <c r="AJ509">
        <v>1.8848845000000001</v>
      </c>
      <c r="AK509">
        <v>1.92258219</v>
      </c>
      <c r="AL509">
        <v>1.9610338329999999</v>
      </c>
      <c r="AM509">
        <v>2.00025451</v>
      </c>
      <c r="AN509">
        <v>2.0402596000000002</v>
      </c>
      <c r="AO509">
        <v>2.0810647919999998</v>
      </c>
      <c r="AP509">
        <v>2.122686088</v>
      </c>
      <c r="AQ509">
        <v>2.1651398099999999</v>
      </c>
      <c r="AR509">
        <v>2.2084426060000002</v>
      </c>
      <c r="AS509">
        <v>2.2526114580000001</v>
      </c>
      <c r="AT509">
        <v>2.297663687</v>
      </c>
      <c r="AU509">
        <v>2.3436169609999999</v>
      </c>
      <c r="AV509">
        <v>2.3904893</v>
      </c>
    </row>
    <row r="510" spans="1:48" x14ac:dyDescent="0.25">
      <c r="A510" t="s">
        <v>673</v>
      </c>
      <c r="B510">
        <v>0.96116878123798499</v>
      </c>
      <c r="C510">
        <v>0.98039215686274495</v>
      </c>
      <c r="D510">
        <v>1</v>
      </c>
      <c r="E510">
        <v>1.02</v>
      </c>
      <c r="F510">
        <v>1.0404</v>
      </c>
      <c r="G510">
        <v>1.0612079999999999</v>
      </c>
      <c r="H510">
        <v>1.08243216</v>
      </c>
      <c r="I510">
        <v>1.104080803</v>
      </c>
      <c r="J510">
        <v>1.1261624189999999</v>
      </c>
      <c r="K510">
        <v>1.1486856679999999</v>
      </c>
      <c r="L510">
        <v>1.171873196</v>
      </c>
      <c r="M510">
        <v>1.1953106600000001</v>
      </c>
      <c r="N510">
        <v>1.2192168729999999</v>
      </c>
      <c r="O510">
        <v>1.24360121</v>
      </c>
      <c r="P510">
        <v>1.268473234</v>
      </c>
      <c r="Q510">
        <v>1.293842699</v>
      </c>
      <c r="R510">
        <v>1.3197195530000001</v>
      </c>
      <c r="S510">
        <v>1.3461139440000001</v>
      </c>
      <c r="T510">
        <v>1.3730362229999999</v>
      </c>
      <c r="U510">
        <v>1.400496948</v>
      </c>
      <c r="V510">
        <v>1.4285068860000001</v>
      </c>
      <c r="W510">
        <v>1.4570770239999999</v>
      </c>
      <c r="X510">
        <v>1.4862185649999999</v>
      </c>
      <c r="Y510">
        <v>1.5159429360000001</v>
      </c>
      <c r="Z510">
        <v>1.5462617949999999</v>
      </c>
      <c r="AA510">
        <v>1.577187031</v>
      </c>
      <c r="AB510">
        <v>1.6087307710000001</v>
      </c>
      <c r="AC510">
        <v>1.6409053870000001</v>
      </c>
      <c r="AD510">
        <v>1.6737234940000001</v>
      </c>
      <c r="AE510">
        <v>1.7071979639999999</v>
      </c>
      <c r="AF510">
        <v>1.7413419240000001</v>
      </c>
      <c r="AG510">
        <v>1.776168762</v>
      </c>
      <c r="AH510">
        <v>1.8116921370000001</v>
      </c>
      <c r="AI510">
        <v>1.8479259800000001</v>
      </c>
      <c r="AJ510">
        <v>1.8848845000000001</v>
      </c>
      <c r="AK510">
        <v>1.92258219</v>
      </c>
      <c r="AL510">
        <v>1.9610338329999999</v>
      </c>
      <c r="AM510">
        <v>2.00025451</v>
      </c>
      <c r="AN510">
        <v>2.0402596000000002</v>
      </c>
      <c r="AO510">
        <v>2.0810647919999998</v>
      </c>
      <c r="AP510">
        <v>2.122686088</v>
      </c>
      <c r="AQ510">
        <v>2.1651398099999999</v>
      </c>
      <c r="AR510">
        <v>2.2084426060000002</v>
      </c>
      <c r="AS510">
        <v>2.2526114580000001</v>
      </c>
      <c r="AT510">
        <v>2.297663687</v>
      </c>
      <c r="AU510">
        <v>2.3436169609999999</v>
      </c>
      <c r="AV510">
        <v>2.3904893</v>
      </c>
    </row>
    <row r="511" spans="1:48" x14ac:dyDescent="0.25">
      <c r="A511" t="s">
        <v>674</v>
      </c>
      <c r="B511">
        <v>0.96116878123798499</v>
      </c>
      <c r="C511">
        <v>0.98039215686274495</v>
      </c>
      <c r="D511">
        <v>1</v>
      </c>
      <c r="E511">
        <v>1.02</v>
      </c>
      <c r="F511">
        <v>1.0404</v>
      </c>
      <c r="G511">
        <v>1.0612079999999999</v>
      </c>
      <c r="H511">
        <v>1.08243216</v>
      </c>
      <c r="I511">
        <v>1.104080803</v>
      </c>
      <c r="J511">
        <v>1.1261624189999999</v>
      </c>
      <c r="K511">
        <v>1.1486856679999999</v>
      </c>
      <c r="L511">
        <v>1.171873196</v>
      </c>
      <c r="M511">
        <v>1.1953106600000001</v>
      </c>
      <c r="N511">
        <v>1.2192168729999999</v>
      </c>
      <c r="O511">
        <v>1.24360121</v>
      </c>
      <c r="P511">
        <v>1.268473234</v>
      </c>
      <c r="Q511">
        <v>1.293842699</v>
      </c>
      <c r="R511">
        <v>1.3197195530000001</v>
      </c>
      <c r="S511">
        <v>1.3461139440000001</v>
      </c>
      <c r="T511">
        <v>1.3730362229999999</v>
      </c>
      <c r="U511">
        <v>1.400496948</v>
      </c>
      <c r="V511">
        <v>1.4285068860000001</v>
      </c>
      <c r="W511">
        <v>1.4570770239999999</v>
      </c>
      <c r="X511">
        <v>1.4862185649999999</v>
      </c>
      <c r="Y511">
        <v>1.5159429360000001</v>
      </c>
      <c r="Z511">
        <v>1.5462617949999999</v>
      </c>
      <c r="AA511">
        <v>1.577187031</v>
      </c>
      <c r="AB511">
        <v>1.6087307710000001</v>
      </c>
      <c r="AC511">
        <v>1.6409053870000001</v>
      </c>
      <c r="AD511">
        <v>1.6737234940000001</v>
      </c>
      <c r="AE511">
        <v>1.7071979639999999</v>
      </c>
      <c r="AF511">
        <v>1.7413419240000001</v>
      </c>
      <c r="AG511">
        <v>1.776168762</v>
      </c>
      <c r="AH511">
        <v>1.8116921370000001</v>
      </c>
      <c r="AI511">
        <v>1.8479259800000001</v>
      </c>
      <c r="AJ511">
        <v>1.8848845000000001</v>
      </c>
      <c r="AK511">
        <v>1.92258219</v>
      </c>
      <c r="AL511">
        <v>1.9610338329999999</v>
      </c>
      <c r="AM511">
        <v>2.00025451</v>
      </c>
      <c r="AN511">
        <v>2.0402596000000002</v>
      </c>
      <c r="AO511">
        <v>2.0810647919999998</v>
      </c>
      <c r="AP511">
        <v>2.122686088</v>
      </c>
      <c r="AQ511">
        <v>2.1651398099999999</v>
      </c>
      <c r="AR511">
        <v>2.2084426060000002</v>
      </c>
      <c r="AS511">
        <v>2.2526114580000001</v>
      </c>
      <c r="AT511">
        <v>2.297663687</v>
      </c>
      <c r="AU511">
        <v>2.3436169609999999</v>
      </c>
      <c r="AV511">
        <v>2.3904893</v>
      </c>
    </row>
    <row r="512" spans="1:48" x14ac:dyDescent="0.25">
      <c r="A512" t="s">
        <v>675</v>
      </c>
      <c r="B512">
        <v>0.96116878123798499</v>
      </c>
      <c r="C512">
        <v>0.98039215686274495</v>
      </c>
      <c r="D512">
        <v>1</v>
      </c>
      <c r="E512">
        <v>1.02</v>
      </c>
      <c r="F512">
        <v>1.0404</v>
      </c>
      <c r="G512">
        <v>1.0612079999999999</v>
      </c>
      <c r="H512">
        <v>1.08243216</v>
      </c>
      <c r="I512">
        <v>1.104080803</v>
      </c>
      <c r="J512">
        <v>1.1261624189999999</v>
      </c>
      <c r="K512">
        <v>1.1486856679999999</v>
      </c>
      <c r="L512">
        <v>1.171873196</v>
      </c>
      <c r="M512">
        <v>1.1953106600000001</v>
      </c>
      <c r="N512">
        <v>1.2192168729999999</v>
      </c>
      <c r="O512">
        <v>1.24360121</v>
      </c>
      <c r="P512">
        <v>1.268473234</v>
      </c>
      <c r="Q512">
        <v>1.293842699</v>
      </c>
      <c r="R512">
        <v>1.3197195530000001</v>
      </c>
      <c r="S512">
        <v>1.3461139440000001</v>
      </c>
      <c r="T512">
        <v>1.3730362229999999</v>
      </c>
      <c r="U512">
        <v>1.400496948</v>
      </c>
      <c r="V512">
        <v>1.4285068860000001</v>
      </c>
      <c r="W512">
        <v>1.4570770239999999</v>
      </c>
      <c r="X512">
        <v>1.4862185649999999</v>
      </c>
      <c r="Y512">
        <v>1.5159429360000001</v>
      </c>
      <c r="Z512">
        <v>1.5462617949999999</v>
      </c>
      <c r="AA512">
        <v>1.577187031</v>
      </c>
      <c r="AB512">
        <v>1.6087307710000001</v>
      </c>
      <c r="AC512">
        <v>1.6409053870000001</v>
      </c>
      <c r="AD512">
        <v>1.6737234940000001</v>
      </c>
      <c r="AE512">
        <v>1.7071979639999999</v>
      </c>
      <c r="AF512">
        <v>1.7413419240000001</v>
      </c>
      <c r="AG512">
        <v>1.776168762</v>
      </c>
      <c r="AH512">
        <v>1.8116921370000001</v>
      </c>
      <c r="AI512">
        <v>1.8479259800000001</v>
      </c>
      <c r="AJ512">
        <v>1.8848845000000001</v>
      </c>
      <c r="AK512">
        <v>1.92258219</v>
      </c>
      <c r="AL512">
        <v>1.9610338329999999</v>
      </c>
      <c r="AM512">
        <v>2.00025451</v>
      </c>
      <c r="AN512">
        <v>2.0402596000000002</v>
      </c>
      <c r="AO512">
        <v>2.0810647919999998</v>
      </c>
      <c r="AP512">
        <v>2.122686088</v>
      </c>
      <c r="AQ512">
        <v>2.1651398099999999</v>
      </c>
      <c r="AR512">
        <v>2.2084426060000002</v>
      </c>
      <c r="AS512">
        <v>2.2526114580000001</v>
      </c>
      <c r="AT512">
        <v>2.297663687</v>
      </c>
      <c r="AU512">
        <v>2.3436169609999999</v>
      </c>
      <c r="AV512">
        <v>2.3904893</v>
      </c>
    </row>
    <row r="513" spans="1:48" x14ac:dyDescent="0.25">
      <c r="A513" t="s">
        <v>676</v>
      </c>
      <c r="B513">
        <v>0.96116878123798499</v>
      </c>
      <c r="C513">
        <v>0.98039215686274495</v>
      </c>
      <c r="D513">
        <v>1</v>
      </c>
      <c r="E513">
        <v>1.02</v>
      </c>
      <c r="F513">
        <v>1.0404</v>
      </c>
      <c r="G513">
        <v>1.0612079999999999</v>
      </c>
      <c r="H513">
        <v>1.08243216</v>
      </c>
      <c r="I513">
        <v>1.104080803</v>
      </c>
      <c r="J513">
        <v>1.1261624189999999</v>
      </c>
      <c r="K513">
        <v>1.1486856679999999</v>
      </c>
      <c r="L513">
        <v>1.171873196</v>
      </c>
      <c r="M513">
        <v>1.1953106600000001</v>
      </c>
      <c r="N513">
        <v>1.2192168729999999</v>
      </c>
      <c r="O513">
        <v>1.24360121</v>
      </c>
      <c r="P513">
        <v>1.268473234</v>
      </c>
      <c r="Q513">
        <v>1.293842699</v>
      </c>
      <c r="R513">
        <v>1.3197195530000001</v>
      </c>
      <c r="S513">
        <v>1.3461139440000001</v>
      </c>
      <c r="T513">
        <v>1.3730362229999999</v>
      </c>
      <c r="U513">
        <v>1.400496948</v>
      </c>
      <c r="V513">
        <v>1.4285068860000001</v>
      </c>
      <c r="W513">
        <v>1.4570770239999999</v>
      </c>
      <c r="X513">
        <v>1.4862185649999999</v>
      </c>
      <c r="Y513">
        <v>1.5159429360000001</v>
      </c>
      <c r="Z513">
        <v>1.5462617949999999</v>
      </c>
      <c r="AA513">
        <v>1.577187031</v>
      </c>
      <c r="AB513">
        <v>1.6087307710000001</v>
      </c>
      <c r="AC513">
        <v>1.6409053870000001</v>
      </c>
      <c r="AD513">
        <v>1.6737234940000001</v>
      </c>
      <c r="AE513">
        <v>1.7071979639999999</v>
      </c>
      <c r="AF513">
        <v>1.7413419240000001</v>
      </c>
      <c r="AG513">
        <v>1.776168762</v>
      </c>
      <c r="AH513">
        <v>1.8116921370000001</v>
      </c>
      <c r="AI513">
        <v>1.8479259800000001</v>
      </c>
      <c r="AJ513">
        <v>1.8848845000000001</v>
      </c>
      <c r="AK513">
        <v>1.92258219</v>
      </c>
      <c r="AL513">
        <v>1.9610338329999999</v>
      </c>
      <c r="AM513">
        <v>2.00025451</v>
      </c>
      <c r="AN513">
        <v>2.0402596000000002</v>
      </c>
      <c r="AO513">
        <v>2.0810647919999998</v>
      </c>
      <c r="AP513">
        <v>2.122686088</v>
      </c>
      <c r="AQ513">
        <v>2.1651398099999999</v>
      </c>
      <c r="AR513">
        <v>2.2084426060000002</v>
      </c>
      <c r="AS513">
        <v>2.2526114580000001</v>
      </c>
      <c r="AT513">
        <v>2.297663687</v>
      </c>
      <c r="AU513">
        <v>2.3436169609999999</v>
      </c>
      <c r="AV513">
        <v>2.3904893</v>
      </c>
    </row>
    <row r="514" spans="1:48" x14ac:dyDescent="0.25">
      <c r="A514" t="s">
        <v>677</v>
      </c>
      <c r="B514">
        <v>0.96116878123798499</v>
      </c>
      <c r="C514">
        <v>0.98039215686274495</v>
      </c>
      <c r="D514">
        <v>1</v>
      </c>
      <c r="E514">
        <v>1.02</v>
      </c>
      <c r="F514">
        <v>1.0404</v>
      </c>
      <c r="G514">
        <v>1.0612079999999999</v>
      </c>
      <c r="H514">
        <v>1.08243216</v>
      </c>
      <c r="I514">
        <v>1.104080803</v>
      </c>
      <c r="J514">
        <v>1.1261624189999999</v>
      </c>
      <c r="K514">
        <v>1.1486856679999999</v>
      </c>
      <c r="L514">
        <v>1.171873196</v>
      </c>
      <c r="M514">
        <v>1.1953106600000001</v>
      </c>
      <c r="N514">
        <v>1.2192168729999999</v>
      </c>
      <c r="O514">
        <v>1.24360121</v>
      </c>
      <c r="P514">
        <v>1.268473234</v>
      </c>
      <c r="Q514">
        <v>1.293842699</v>
      </c>
      <c r="R514">
        <v>1.3197195530000001</v>
      </c>
      <c r="S514">
        <v>1.3461139440000001</v>
      </c>
      <c r="T514">
        <v>1.3730362229999999</v>
      </c>
      <c r="U514">
        <v>1.400496948</v>
      </c>
      <c r="V514">
        <v>1.4285068860000001</v>
      </c>
      <c r="W514">
        <v>1.4570770239999999</v>
      </c>
      <c r="X514">
        <v>1.4862185649999999</v>
      </c>
      <c r="Y514">
        <v>1.5159429360000001</v>
      </c>
      <c r="Z514">
        <v>1.5462617949999999</v>
      </c>
      <c r="AA514">
        <v>1.577187031</v>
      </c>
      <c r="AB514">
        <v>1.6087307710000001</v>
      </c>
      <c r="AC514">
        <v>1.6409053870000001</v>
      </c>
      <c r="AD514">
        <v>1.6737234940000001</v>
      </c>
      <c r="AE514">
        <v>1.7071979639999999</v>
      </c>
      <c r="AF514">
        <v>1.7413419240000001</v>
      </c>
      <c r="AG514">
        <v>1.776168762</v>
      </c>
      <c r="AH514">
        <v>1.8116921370000001</v>
      </c>
      <c r="AI514">
        <v>1.8479259800000001</v>
      </c>
      <c r="AJ514">
        <v>1.8848845000000001</v>
      </c>
      <c r="AK514">
        <v>1.92258219</v>
      </c>
      <c r="AL514">
        <v>1.9610338329999999</v>
      </c>
      <c r="AM514">
        <v>2.00025451</v>
      </c>
      <c r="AN514">
        <v>2.0402596000000002</v>
      </c>
      <c r="AO514">
        <v>2.0810647919999998</v>
      </c>
      <c r="AP514">
        <v>2.122686088</v>
      </c>
      <c r="AQ514">
        <v>2.1651398099999999</v>
      </c>
      <c r="AR514">
        <v>2.2084426060000002</v>
      </c>
      <c r="AS514">
        <v>2.2526114580000001</v>
      </c>
      <c r="AT514">
        <v>2.297663687</v>
      </c>
      <c r="AU514">
        <v>2.3436169609999999</v>
      </c>
      <c r="AV514">
        <v>2.3904893</v>
      </c>
    </row>
    <row r="515" spans="1:48" x14ac:dyDescent="0.25">
      <c r="A515" t="s">
        <v>678</v>
      </c>
      <c r="B515">
        <v>0.96116878123798499</v>
      </c>
      <c r="C515">
        <v>0.98039215686274495</v>
      </c>
      <c r="D515">
        <v>1</v>
      </c>
      <c r="E515">
        <v>1.02</v>
      </c>
      <c r="F515">
        <v>1.0404</v>
      </c>
      <c r="G515">
        <v>1.0612079999999999</v>
      </c>
      <c r="H515">
        <v>1.08243216</v>
      </c>
      <c r="I515">
        <v>1.104080803</v>
      </c>
      <c r="J515">
        <v>1.1261624189999999</v>
      </c>
      <c r="K515">
        <v>1.1486856679999999</v>
      </c>
      <c r="L515">
        <v>1.171873196</v>
      </c>
      <c r="M515">
        <v>1.1953106600000001</v>
      </c>
      <c r="N515">
        <v>1.2192168729999999</v>
      </c>
      <c r="O515">
        <v>1.24360121</v>
      </c>
      <c r="P515">
        <v>1.268473234</v>
      </c>
      <c r="Q515">
        <v>1.293842699</v>
      </c>
      <c r="R515">
        <v>1.3197195530000001</v>
      </c>
      <c r="S515">
        <v>1.3461139440000001</v>
      </c>
      <c r="T515">
        <v>1.3730362229999999</v>
      </c>
      <c r="U515">
        <v>1.400496948</v>
      </c>
      <c r="V515">
        <v>1.4285068860000001</v>
      </c>
      <c r="W515">
        <v>1.4570770239999999</v>
      </c>
      <c r="X515">
        <v>1.4862185649999999</v>
      </c>
      <c r="Y515">
        <v>1.5159429360000001</v>
      </c>
      <c r="Z515">
        <v>1.5462617949999999</v>
      </c>
      <c r="AA515">
        <v>1.577187031</v>
      </c>
      <c r="AB515">
        <v>1.6087307710000001</v>
      </c>
      <c r="AC515">
        <v>1.6409053870000001</v>
      </c>
      <c r="AD515">
        <v>1.6737234940000001</v>
      </c>
      <c r="AE515">
        <v>1.7071979639999999</v>
      </c>
      <c r="AF515">
        <v>1.7413419240000001</v>
      </c>
      <c r="AG515">
        <v>1.776168762</v>
      </c>
      <c r="AH515">
        <v>1.8116921370000001</v>
      </c>
      <c r="AI515">
        <v>1.8479259800000001</v>
      </c>
      <c r="AJ515">
        <v>1.8848845000000001</v>
      </c>
      <c r="AK515">
        <v>1.92258219</v>
      </c>
      <c r="AL515">
        <v>1.9610338329999999</v>
      </c>
      <c r="AM515">
        <v>2.00025451</v>
      </c>
      <c r="AN515">
        <v>2.0402596000000002</v>
      </c>
      <c r="AO515">
        <v>2.0810647919999998</v>
      </c>
      <c r="AP515">
        <v>2.122686088</v>
      </c>
      <c r="AQ515">
        <v>2.1651398099999999</v>
      </c>
      <c r="AR515">
        <v>2.2084426060000002</v>
      </c>
      <c r="AS515">
        <v>2.2526114580000001</v>
      </c>
      <c r="AT515">
        <v>2.297663687</v>
      </c>
      <c r="AU515">
        <v>2.3436169609999999</v>
      </c>
      <c r="AV515">
        <v>2.3904893</v>
      </c>
    </row>
    <row r="516" spans="1:48" x14ac:dyDescent="0.25">
      <c r="A516" t="s">
        <v>679</v>
      </c>
      <c r="B516">
        <v>0.96116878123798499</v>
      </c>
      <c r="C516">
        <v>0.98039215686274495</v>
      </c>
      <c r="D516">
        <v>1</v>
      </c>
      <c r="E516">
        <v>1.02</v>
      </c>
      <c r="F516">
        <v>1.0404</v>
      </c>
      <c r="G516">
        <v>1.0612079999999999</v>
      </c>
      <c r="H516">
        <v>1.08243216</v>
      </c>
      <c r="I516">
        <v>1.104080803</v>
      </c>
      <c r="J516">
        <v>1.1261624189999999</v>
      </c>
      <c r="K516">
        <v>1.1486856679999999</v>
      </c>
      <c r="L516">
        <v>1.171873196</v>
      </c>
      <c r="M516">
        <v>1.1953106600000001</v>
      </c>
      <c r="N516">
        <v>1.2192168729999999</v>
      </c>
      <c r="O516">
        <v>1.24360121</v>
      </c>
      <c r="P516">
        <v>1.268473234</v>
      </c>
      <c r="Q516">
        <v>1.293842699</v>
      </c>
      <c r="R516">
        <v>1.3197195530000001</v>
      </c>
      <c r="S516">
        <v>1.3461139440000001</v>
      </c>
      <c r="T516">
        <v>1.3730362229999999</v>
      </c>
      <c r="U516">
        <v>1.400496948</v>
      </c>
      <c r="V516">
        <v>1.4285068860000001</v>
      </c>
      <c r="W516">
        <v>1.4570770239999999</v>
      </c>
      <c r="X516">
        <v>1.4862185649999999</v>
      </c>
      <c r="Y516">
        <v>1.5159429360000001</v>
      </c>
      <c r="Z516">
        <v>1.5462617949999999</v>
      </c>
      <c r="AA516">
        <v>1.577187031</v>
      </c>
      <c r="AB516">
        <v>1.6087307710000001</v>
      </c>
      <c r="AC516">
        <v>1.6409053870000001</v>
      </c>
      <c r="AD516">
        <v>1.6737234940000001</v>
      </c>
      <c r="AE516">
        <v>1.7071979639999999</v>
      </c>
      <c r="AF516">
        <v>1.7413419240000001</v>
      </c>
      <c r="AG516">
        <v>1.776168762</v>
      </c>
      <c r="AH516">
        <v>1.8116921370000001</v>
      </c>
      <c r="AI516">
        <v>1.8479259800000001</v>
      </c>
      <c r="AJ516">
        <v>1.8848845000000001</v>
      </c>
      <c r="AK516">
        <v>1.92258219</v>
      </c>
      <c r="AL516">
        <v>1.9610338329999999</v>
      </c>
      <c r="AM516">
        <v>2.00025451</v>
      </c>
      <c r="AN516">
        <v>2.0402596000000002</v>
      </c>
      <c r="AO516">
        <v>2.0810647919999998</v>
      </c>
      <c r="AP516">
        <v>2.122686088</v>
      </c>
      <c r="AQ516">
        <v>2.1651398099999999</v>
      </c>
      <c r="AR516">
        <v>2.2084426060000002</v>
      </c>
      <c r="AS516">
        <v>2.2526114580000001</v>
      </c>
      <c r="AT516">
        <v>2.297663687</v>
      </c>
      <c r="AU516">
        <v>2.3436169609999999</v>
      </c>
      <c r="AV516">
        <v>2.3904893</v>
      </c>
    </row>
    <row r="517" spans="1:48" x14ac:dyDescent="0.25">
      <c r="A517" t="s">
        <v>680</v>
      </c>
      <c r="B517">
        <v>0.96116878123798499</v>
      </c>
      <c r="C517">
        <v>0.98039215686274495</v>
      </c>
      <c r="D517">
        <v>1</v>
      </c>
      <c r="E517">
        <v>1.02</v>
      </c>
      <c r="F517">
        <v>1.0404</v>
      </c>
      <c r="G517">
        <v>1.0612079999999999</v>
      </c>
      <c r="H517">
        <v>1.08243216</v>
      </c>
      <c r="I517">
        <v>1.104080803</v>
      </c>
      <c r="J517">
        <v>1.1261624189999999</v>
      </c>
      <c r="K517">
        <v>1.1486856679999999</v>
      </c>
      <c r="L517">
        <v>1.171873196</v>
      </c>
      <c r="M517">
        <v>1.1953106600000001</v>
      </c>
      <c r="N517">
        <v>1.2192168729999999</v>
      </c>
      <c r="O517">
        <v>1.24360121</v>
      </c>
      <c r="P517">
        <v>1.268473234</v>
      </c>
      <c r="Q517">
        <v>1.293842699</v>
      </c>
      <c r="R517">
        <v>1.3197195530000001</v>
      </c>
      <c r="S517">
        <v>1.3461139440000001</v>
      </c>
      <c r="T517">
        <v>1.3730362229999999</v>
      </c>
      <c r="U517">
        <v>1.400496948</v>
      </c>
      <c r="V517">
        <v>1.4285068860000001</v>
      </c>
      <c r="W517">
        <v>1.4570770239999999</v>
      </c>
      <c r="X517">
        <v>1.4862185649999999</v>
      </c>
      <c r="Y517">
        <v>1.5159429360000001</v>
      </c>
      <c r="Z517">
        <v>1.5462617949999999</v>
      </c>
      <c r="AA517">
        <v>1.577187031</v>
      </c>
      <c r="AB517">
        <v>1.6087307710000001</v>
      </c>
      <c r="AC517">
        <v>1.6409053870000001</v>
      </c>
      <c r="AD517">
        <v>1.6737234940000001</v>
      </c>
      <c r="AE517">
        <v>1.7071979639999999</v>
      </c>
      <c r="AF517">
        <v>1.7413419240000001</v>
      </c>
      <c r="AG517">
        <v>1.776168762</v>
      </c>
      <c r="AH517">
        <v>1.8116921370000001</v>
      </c>
      <c r="AI517">
        <v>1.8479259800000001</v>
      </c>
      <c r="AJ517">
        <v>1.8848845000000001</v>
      </c>
      <c r="AK517">
        <v>1.92258219</v>
      </c>
      <c r="AL517">
        <v>1.9610338329999999</v>
      </c>
      <c r="AM517">
        <v>2.00025451</v>
      </c>
      <c r="AN517">
        <v>2.0402596000000002</v>
      </c>
      <c r="AO517">
        <v>2.0810647919999998</v>
      </c>
      <c r="AP517">
        <v>2.122686088</v>
      </c>
      <c r="AQ517">
        <v>2.1651398099999999</v>
      </c>
      <c r="AR517">
        <v>2.2084426060000002</v>
      </c>
      <c r="AS517">
        <v>2.2526114580000001</v>
      </c>
      <c r="AT517">
        <v>2.297663687</v>
      </c>
      <c r="AU517">
        <v>2.3436169609999999</v>
      </c>
      <c r="AV517">
        <v>2.3904893</v>
      </c>
    </row>
    <row r="518" spans="1:48" x14ac:dyDescent="0.25">
      <c r="A518" t="s">
        <v>681</v>
      </c>
      <c r="B518">
        <v>0.96116878123798499</v>
      </c>
      <c r="C518">
        <v>0.98039215686274495</v>
      </c>
      <c r="D518">
        <v>1</v>
      </c>
      <c r="E518">
        <v>1.02</v>
      </c>
      <c r="F518">
        <v>1.0404</v>
      </c>
      <c r="G518">
        <v>1.0612079999999999</v>
      </c>
      <c r="H518">
        <v>1.08243216</v>
      </c>
      <c r="I518">
        <v>1.104080803</v>
      </c>
      <c r="J518">
        <v>1.1261624189999999</v>
      </c>
      <c r="K518">
        <v>1.1486856679999999</v>
      </c>
      <c r="L518">
        <v>1.171873196</v>
      </c>
      <c r="M518">
        <v>1.1953106600000001</v>
      </c>
      <c r="N518">
        <v>1.2192168729999999</v>
      </c>
      <c r="O518">
        <v>1.24360121</v>
      </c>
      <c r="P518">
        <v>1.268473234</v>
      </c>
      <c r="Q518">
        <v>1.293842699</v>
      </c>
      <c r="R518">
        <v>1.3197195530000001</v>
      </c>
      <c r="S518">
        <v>1.3461139440000001</v>
      </c>
      <c r="T518">
        <v>1.3730362229999999</v>
      </c>
      <c r="U518">
        <v>1.400496948</v>
      </c>
      <c r="V518">
        <v>1.4285068860000001</v>
      </c>
      <c r="W518">
        <v>1.4570770239999999</v>
      </c>
      <c r="X518">
        <v>1.4862185649999999</v>
      </c>
      <c r="Y518">
        <v>1.5159429360000001</v>
      </c>
      <c r="Z518">
        <v>1.5462617949999999</v>
      </c>
      <c r="AA518">
        <v>1.577187031</v>
      </c>
      <c r="AB518">
        <v>1.6087307710000001</v>
      </c>
      <c r="AC518">
        <v>1.6409053870000001</v>
      </c>
      <c r="AD518">
        <v>1.6737234940000001</v>
      </c>
      <c r="AE518">
        <v>1.7071979639999999</v>
      </c>
      <c r="AF518">
        <v>1.7413419240000001</v>
      </c>
      <c r="AG518">
        <v>1.776168762</v>
      </c>
      <c r="AH518">
        <v>1.8116921370000001</v>
      </c>
      <c r="AI518">
        <v>1.8479259800000001</v>
      </c>
      <c r="AJ518">
        <v>1.8848845000000001</v>
      </c>
      <c r="AK518">
        <v>1.92258219</v>
      </c>
      <c r="AL518">
        <v>1.9610338329999999</v>
      </c>
      <c r="AM518">
        <v>2.00025451</v>
      </c>
      <c r="AN518">
        <v>2.0402596000000002</v>
      </c>
      <c r="AO518">
        <v>2.0810647919999998</v>
      </c>
      <c r="AP518">
        <v>2.122686088</v>
      </c>
      <c r="AQ518">
        <v>2.1651398099999999</v>
      </c>
      <c r="AR518">
        <v>2.2084426060000002</v>
      </c>
      <c r="AS518">
        <v>2.2526114580000001</v>
      </c>
      <c r="AT518">
        <v>2.297663687</v>
      </c>
      <c r="AU518">
        <v>2.3436169609999999</v>
      </c>
      <c r="AV518">
        <v>2.3904893</v>
      </c>
    </row>
    <row r="519" spans="1:48" x14ac:dyDescent="0.25">
      <c r="A519" t="s">
        <v>682</v>
      </c>
      <c r="B519">
        <v>0.96116878123798499</v>
      </c>
      <c r="C519">
        <v>0.98039215686274495</v>
      </c>
      <c r="D519">
        <v>1</v>
      </c>
      <c r="E519">
        <v>1.02</v>
      </c>
      <c r="F519">
        <v>1.0404</v>
      </c>
      <c r="G519">
        <v>1.0612079999999999</v>
      </c>
      <c r="H519">
        <v>1.08243216</v>
      </c>
      <c r="I519">
        <v>1.104080803</v>
      </c>
      <c r="J519">
        <v>1.1261624189999999</v>
      </c>
      <c r="K519">
        <v>1.1486856679999999</v>
      </c>
      <c r="L519">
        <v>1.171873196</v>
      </c>
      <c r="M519">
        <v>1.1953106600000001</v>
      </c>
      <c r="N519">
        <v>1.2192168729999999</v>
      </c>
      <c r="O519">
        <v>1.24360121</v>
      </c>
      <c r="P519">
        <v>1.268473234</v>
      </c>
      <c r="Q519">
        <v>1.293842699</v>
      </c>
      <c r="R519">
        <v>1.3197195530000001</v>
      </c>
      <c r="S519">
        <v>1.3461139440000001</v>
      </c>
      <c r="T519">
        <v>1.3730362229999999</v>
      </c>
      <c r="U519">
        <v>1.400496948</v>
      </c>
      <c r="V519">
        <v>1.4285068860000001</v>
      </c>
      <c r="W519">
        <v>1.4570770239999999</v>
      </c>
      <c r="X519">
        <v>1.4862185649999999</v>
      </c>
      <c r="Y519">
        <v>1.5159429360000001</v>
      </c>
      <c r="Z519">
        <v>1.5462617949999999</v>
      </c>
      <c r="AA519">
        <v>1.577187031</v>
      </c>
      <c r="AB519">
        <v>1.6087307710000001</v>
      </c>
      <c r="AC519">
        <v>1.6409053870000001</v>
      </c>
      <c r="AD519">
        <v>1.6737234940000001</v>
      </c>
      <c r="AE519">
        <v>1.7071979639999999</v>
      </c>
      <c r="AF519">
        <v>1.7413419240000001</v>
      </c>
      <c r="AG519">
        <v>1.776168762</v>
      </c>
      <c r="AH519">
        <v>1.8116921370000001</v>
      </c>
      <c r="AI519">
        <v>1.8479259800000001</v>
      </c>
      <c r="AJ519">
        <v>1.8848845000000001</v>
      </c>
      <c r="AK519">
        <v>1.92258219</v>
      </c>
      <c r="AL519">
        <v>1.9610338329999999</v>
      </c>
      <c r="AM519">
        <v>2.00025451</v>
      </c>
      <c r="AN519">
        <v>2.0402596000000002</v>
      </c>
      <c r="AO519">
        <v>2.0810647919999998</v>
      </c>
      <c r="AP519">
        <v>2.122686088</v>
      </c>
      <c r="AQ519">
        <v>2.1651398099999999</v>
      </c>
      <c r="AR519">
        <v>2.2084426060000002</v>
      </c>
      <c r="AS519">
        <v>2.2526114580000001</v>
      </c>
      <c r="AT519">
        <v>2.297663687</v>
      </c>
      <c r="AU519">
        <v>2.3436169609999999</v>
      </c>
      <c r="AV519">
        <v>2.3904893</v>
      </c>
    </row>
    <row r="520" spans="1:48" x14ac:dyDescent="0.25">
      <c r="A520" t="s">
        <v>683</v>
      </c>
      <c r="B520">
        <v>0.96116878123798499</v>
      </c>
      <c r="C520">
        <v>0.98039215686274495</v>
      </c>
      <c r="D520">
        <v>1</v>
      </c>
      <c r="E520">
        <v>1.02</v>
      </c>
      <c r="F520">
        <v>1.0404</v>
      </c>
      <c r="G520">
        <v>1.0612079999999999</v>
      </c>
      <c r="H520">
        <v>1.08243216</v>
      </c>
      <c r="I520">
        <v>1.104080803</v>
      </c>
      <c r="J520">
        <v>1.1261624189999999</v>
      </c>
      <c r="K520">
        <v>1.1486856679999999</v>
      </c>
      <c r="L520">
        <v>1.171873196</v>
      </c>
      <c r="M520">
        <v>1.1953106600000001</v>
      </c>
      <c r="N520">
        <v>1.2192168729999999</v>
      </c>
      <c r="O520">
        <v>1.24360121</v>
      </c>
      <c r="P520">
        <v>1.268473234</v>
      </c>
      <c r="Q520">
        <v>1.293842699</v>
      </c>
      <c r="R520">
        <v>1.3197195530000001</v>
      </c>
      <c r="S520">
        <v>1.3461139440000001</v>
      </c>
      <c r="T520">
        <v>1.3730362229999999</v>
      </c>
      <c r="U520">
        <v>1.400496948</v>
      </c>
      <c r="V520">
        <v>1.4285068860000001</v>
      </c>
      <c r="W520">
        <v>1.4570770239999999</v>
      </c>
      <c r="X520">
        <v>1.4862185649999999</v>
      </c>
      <c r="Y520">
        <v>1.5159429360000001</v>
      </c>
      <c r="Z520">
        <v>1.5462617949999999</v>
      </c>
      <c r="AA520">
        <v>1.577187031</v>
      </c>
      <c r="AB520">
        <v>1.6087307710000001</v>
      </c>
      <c r="AC520">
        <v>1.6409053870000001</v>
      </c>
      <c r="AD520">
        <v>1.6737234940000001</v>
      </c>
      <c r="AE520">
        <v>1.7071979639999999</v>
      </c>
      <c r="AF520">
        <v>1.7413419240000001</v>
      </c>
      <c r="AG520">
        <v>1.776168762</v>
      </c>
      <c r="AH520">
        <v>1.8116921370000001</v>
      </c>
      <c r="AI520">
        <v>1.8479259800000001</v>
      </c>
      <c r="AJ520">
        <v>1.8848845000000001</v>
      </c>
      <c r="AK520">
        <v>1.92258219</v>
      </c>
      <c r="AL520">
        <v>1.9610338329999999</v>
      </c>
      <c r="AM520">
        <v>2.00025451</v>
      </c>
      <c r="AN520">
        <v>2.0402596000000002</v>
      </c>
      <c r="AO520">
        <v>2.0810647919999998</v>
      </c>
      <c r="AP520">
        <v>2.122686088</v>
      </c>
      <c r="AQ520">
        <v>2.1651398099999999</v>
      </c>
      <c r="AR520">
        <v>2.2084426060000002</v>
      </c>
      <c r="AS520">
        <v>2.2526114580000001</v>
      </c>
      <c r="AT520">
        <v>2.297663687</v>
      </c>
      <c r="AU520">
        <v>2.3436169609999999</v>
      </c>
      <c r="AV520">
        <v>2.3904893</v>
      </c>
    </row>
    <row r="521" spans="1:48" x14ac:dyDescent="0.25">
      <c r="A521" t="s">
        <v>684</v>
      </c>
      <c r="B521">
        <v>0.96116878123798499</v>
      </c>
      <c r="C521">
        <v>0.98039215686274495</v>
      </c>
      <c r="D521">
        <v>1</v>
      </c>
      <c r="E521">
        <v>1.02</v>
      </c>
      <c r="F521">
        <v>1.0404</v>
      </c>
      <c r="G521">
        <v>1.0612079999999999</v>
      </c>
      <c r="H521">
        <v>1.08243216</v>
      </c>
      <c r="I521">
        <v>1.104080803</v>
      </c>
      <c r="J521">
        <v>1.1261624189999999</v>
      </c>
      <c r="K521">
        <v>1.1486856679999999</v>
      </c>
      <c r="L521">
        <v>1.171873196</v>
      </c>
      <c r="M521">
        <v>1.1953106600000001</v>
      </c>
      <c r="N521">
        <v>1.2192168729999999</v>
      </c>
      <c r="O521">
        <v>1.24360121</v>
      </c>
      <c r="P521">
        <v>1.268473234</v>
      </c>
      <c r="Q521">
        <v>1.293842699</v>
      </c>
      <c r="R521">
        <v>1.3197195530000001</v>
      </c>
      <c r="S521">
        <v>1.3461139440000001</v>
      </c>
      <c r="T521">
        <v>1.3730362229999999</v>
      </c>
      <c r="U521">
        <v>1.400496948</v>
      </c>
      <c r="V521">
        <v>1.4285068860000001</v>
      </c>
      <c r="W521">
        <v>1.4570770239999999</v>
      </c>
      <c r="X521">
        <v>1.4862185649999999</v>
      </c>
      <c r="Y521">
        <v>1.5159429360000001</v>
      </c>
      <c r="Z521">
        <v>1.5462617949999999</v>
      </c>
      <c r="AA521">
        <v>1.577187031</v>
      </c>
      <c r="AB521">
        <v>1.6087307710000001</v>
      </c>
      <c r="AC521">
        <v>1.6409053870000001</v>
      </c>
      <c r="AD521">
        <v>1.6737234940000001</v>
      </c>
      <c r="AE521">
        <v>1.7071979639999999</v>
      </c>
      <c r="AF521">
        <v>1.7413419240000001</v>
      </c>
      <c r="AG521">
        <v>1.776168762</v>
      </c>
      <c r="AH521">
        <v>1.8116921370000001</v>
      </c>
      <c r="AI521">
        <v>1.8479259800000001</v>
      </c>
      <c r="AJ521">
        <v>1.8848845000000001</v>
      </c>
      <c r="AK521">
        <v>1.92258219</v>
      </c>
      <c r="AL521">
        <v>1.9610338329999999</v>
      </c>
      <c r="AM521">
        <v>2.00025451</v>
      </c>
      <c r="AN521">
        <v>2.0402596000000002</v>
      </c>
      <c r="AO521">
        <v>2.0810647919999998</v>
      </c>
      <c r="AP521">
        <v>2.122686088</v>
      </c>
      <c r="AQ521">
        <v>2.1651398099999999</v>
      </c>
      <c r="AR521">
        <v>2.2084426060000002</v>
      </c>
      <c r="AS521">
        <v>2.2526114580000001</v>
      </c>
      <c r="AT521">
        <v>2.297663687</v>
      </c>
      <c r="AU521">
        <v>2.3436169609999999</v>
      </c>
      <c r="AV521">
        <v>2.3904893</v>
      </c>
    </row>
    <row r="522" spans="1:48" x14ac:dyDescent="0.25">
      <c r="A522" t="s">
        <v>685</v>
      </c>
      <c r="B522">
        <v>0.96116878123798499</v>
      </c>
      <c r="C522">
        <v>0.98039215686274495</v>
      </c>
      <c r="D522">
        <v>1</v>
      </c>
      <c r="E522">
        <v>1.02</v>
      </c>
      <c r="F522">
        <v>1.0404</v>
      </c>
      <c r="G522">
        <v>1.0612079999999999</v>
      </c>
      <c r="H522">
        <v>1.08243216</v>
      </c>
      <c r="I522">
        <v>1.104080803</v>
      </c>
      <c r="J522">
        <v>1.1261624189999999</v>
      </c>
      <c r="K522">
        <v>1.1486856679999999</v>
      </c>
      <c r="L522">
        <v>1.171873196</v>
      </c>
      <c r="M522">
        <v>1.1953106600000001</v>
      </c>
      <c r="N522">
        <v>1.2192168729999999</v>
      </c>
      <c r="O522">
        <v>1.24360121</v>
      </c>
      <c r="P522">
        <v>1.268473234</v>
      </c>
      <c r="Q522">
        <v>1.293842699</v>
      </c>
      <c r="R522">
        <v>1.3197195530000001</v>
      </c>
      <c r="S522">
        <v>1.3461139440000001</v>
      </c>
      <c r="T522">
        <v>1.3730362229999999</v>
      </c>
      <c r="U522">
        <v>1.400496948</v>
      </c>
      <c r="V522">
        <v>1.4285068860000001</v>
      </c>
      <c r="W522">
        <v>1.4570770239999999</v>
      </c>
      <c r="X522">
        <v>1.4862185649999999</v>
      </c>
      <c r="Y522">
        <v>1.5159429360000001</v>
      </c>
      <c r="Z522">
        <v>1.5462617949999999</v>
      </c>
      <c r="AA522">
        <v>1.577187031</v>
      </c>
      <c r="AB522">
        <v>1.6087307710000001</v>
      </c>
      <c r="AC522">
        <v>1.6409053870000001</v>
      </c>
      <c r="AD522">
        <v>1.6737234940000001</v>
      </c>
      <c r="AE522">
        <v>1.7071979639999999</v>
      </c>
      <c r="AF522">
        <v>1.7413419240000001</v>
      </c>
      <c r="AG522">
        <v>1.776168762</v>
      </c>
      <c r="AH522">
        <v>1.8116921370000001</v>
      </c>
      <c r="AI522">
        <v>1.8479259800000001</v>
      </c>
      <c r="AJ522">
        <v>1.8848845000000001</v>
      </c>
      <c r="AK522">
        <v>1.92258219</v>
      </c>
      <c r="AL522">
        <v>1.9610338329999999</v>
      </c>
      <c r="AM522">
        <v>2.00025451</v>
      </c>
      <c r="AN522">
        <v>2.0402596000000002</v>
      </c>
      <c r="AO522">
        <v>2.0810647919999998</v>
      </c>
      <c r="AP522">
        <v>2.122686088</v>
      </c>
      <c r="AQ522">
        <v>2.1651398099999999</v>
      </c>
      <c r="AR522">
        <v>2.2084426060000002</v>
      </c>
      <c r="AS522">
        <v>2.2526114580000001</v>
      </c>
      <c r="AT522">
        <v>2.297663687</v>
      </c>
      <c r="AU522">
        <v>2.3436169609999999</v>
      </c>
      <c r="AV522">
        <v>2.3904893</v>
      </c>
    </row>
    <row r="523" spans="1:48" x14ac:dyDescent="0.25">
      <c r="A523" t="s">
        <v>686</v>
      </c>
      <c r="B523">
        <v>0.96116878123798499</v>
      </c>
      <c r="C523">
        <v>0.98039215686274495</v>
      </c>
      <c r="D523">
        <v>1</v>
      </c>
      <c r="E523">
        <v>1.02</v>
      </c>
      <c r="F523">
        <v>1.0404</v>
      </c>
      <c r="G523">
        <v>1.0612079999999999</v>
      </c>
      <c r="H523">
        <v>1.08243216</v>
      </c>
      <c r="I523">
        <v>1.104080803</v>
      </c>
      <c r="J523">
        <v>1.1261624189999999</v>
      </c>
      <c r="K523">
        <v>1.1486856679999999</v>
      </c>
      <c r="L523">
        <v>1.171873196</v>
      </c>
      <c r="M523">
        <v>1.1953106600000001</v>
      </c>
      <c r="N523">
        <v>1.2192168729999999</v>
      </c>
      <c r="O523">
        <v>1.24360121</v>
      </c>
      <c r="P523">
        <v>1.268473234</v>
      </c>
      <c r="Q523">
        <v>1.293842699</v>
      </c>
      <c r="R523">
        <v>1.3197195530000001</v>
      </c>
      <c r="S523">
        <v>1.3461139440000001</v>
      </c>
      <c r="T523">
        <v>1.3730362229999999</v>
      </c>
      <c r="U523">
        <v>1.400496948</v>
      </c>
      <c r="V523">
        <v>1.4285068860000001</v>
      </c>
      <c r="W523">
        <v>1.4570770239999999</v>
      </c>
      <c r="X523">
        <v>1.4862185649999999</v>
      </c>
      <c r="Y523">
        <v>1.5159429360000001</v>
      </c>
      <c r="Z523">
        <v>1.5462617949999999</v>
      </c>
      <c r="AA523">
        <v>1.577187031</v>
      </c>
      <c r="AB523">
        <v>1.6087307710000001</v>
      </c>
      <c r="AC523">
        <v>1.6409053870000001</v>
      </c>
      <c r="AD523">
        <v>1.6737234940000001</v>
      </c>
      <c r="AE523">
        <v>1.7071979639999999</v>
      </c>
      <c r="AF523">
        <v>1.7413419240000001</v>
      </c>
      <c r="AG523">
        <v>1.776168762</v>
      </c>
      <c r="AH523">
        <v>1.8116921370000001</v>
      </c>
      <c r="AI523">
        <v>1.8479259800000001</v>
      </c>
      <c r="AJ523">
        <v>1.8848845000000001</v>
      </c>
      <c r="AK523">
        <v>1.92258219</v>
      </c>
      <c r="AL523">
        <v>1.9610338329999999</v>
      </c>
      <c r="AM523">
        <v>2.00025451</v>
      </c>
      <c r="AN523">
        <v>2.0402596000000002</v>
      </c>
      <c r="AO523">
        <v>2.0810647919999998</v>
      </c>
      <c r="AP523">
        <v>2.122686088</v>
      </c>
      <c r="AQ523">
        <v>2.1651398099999999</v>
      </c>
      <c r="AR523">
        <v>2.2084426060000002</v>
      </c>
      <c r="AS523">
        <v>2.2526114580000001</v>
      </c>
      <c r="AT523">
        <v>2.297663687</v>
      </c>
      <c r="AU523">
        <v>2.3436169609999999</v>
      </c>
      <c r="AV523">
        <v>2.3904893</v>
      </c>
    </row>
    <row r="524" spans="1:48" x14ac:dyDescent="0.25">
      <c r="A524" t="s">
        <v>687</v>
      </c>
      <c r="B524">
        <v>0.96116878123798499</v>
      </c>
      <c r="C524">
        <v>0.98039215686274495</v>
      </c>
      <c r="D524">
        <v>1</v>
      </c>
      <c r="E524">
        <v>1.02</v>
      </c>
      <c r="F524">
        <v>1.0404</v>
      </c>
      <c r="G524">
        <v>1.0612079999999999</v>
      </c>
      <c r="H524">
        <v>1.08243216</v>
      </c>
      <c r="I524">
        <v>1.104080803</v>
      </c>
      <c r="J524">
        <v>1.1261624189999999</v>
      </c>
      <c r="K524">
        <v>1.1486856679999999</v>
      </c>
      <c r="L524">
        <v>1.171873196</v>
      </c>
      <c r="M524">
        <v>1.1953106600000001</v>
      </c>
      <c r="N524">
        <v>1.2192168729999999</v>
      </c>
      <c r="O524">
        <v>1.24360121</v>
      </c>
      <c r="P524">
        <v>1.268473234</v>
      </c>
      <c r="Q524">
        <v>1.293842699</v>
      </c>
      <c r="R524">
        <v>1.3197195530000001</v>
      </c>
      <c r="S524">
        <v>1.3461139440000001</v>
      </c>
      <c r="T524">
        <v>1.3730362229999999</v>
      </c>
      <c r="U524">
        <v>1.400496948</v>
      </c>
      <c r="V524">
        <v>1.4285068860000001</v>
      </c>
      <c r="W524">
        <v>1.4570770239999999</v>
      </c>
      <c r="X524">
        <v>1.4862185649999999</v>
      </c>
      <c r="Y524">
        <v>1.5159429360000001</v>
      </c>
      <c r="Z524">
        <v>1.5462617949999999</v>
      </c>
      <c r="AA524">
        <v>1.577187031</v>
      </c>
      <c r="AB524">
        <v>1.6087307710000001</v>
      </c>
      <c r="AC524">
        <v>1.6409053870000001</v>
      </c>
      <c r="AD524">
        <v>1.6737234940000001</v>
      </c>
      <c r="AE524">
        <v>1.7071979639999999</v>
      </c>
      <c r="AF524">
        <v>1.7413419240000001</v>
      </c>
      <c r="AG524">
        <v>1.776168762</v>
      </c>
      <c r="AH524">
        <v>1.8116921370000001</v>
      </c>
      <c r="AI524">
        <v>1.8479259800000001</v>
      </c>
      <c r="AJ524">
        <v>1.8848845000000001</v>
      </c>
      <c r="AK524">
        <v>1.92258219</v>
      </c>
      <c r="AL524">
        <v>1.9610338329999999</v>
      </c>
      <c r="AM524">
        <v>2.00025451</v>
      </c>
      <c r="AN524">
        <v>2.0402596000000002</v>
      </c>
      <c r="AO524">
        <v>2.0810647919999998</v>
      </c>
      <c r="AP524">
        <v>2.122686088</v>
      </c>
      <c r="AQ524">
        <v>2.1651398099999999</v>
      </c>
      <c r="AR524">
        <v>2.2084426060000002</v>
      </c>
      <c r="AS524">
        <v>2.2526114580000001</v>
      </c>
      <c r="AT524">
        <v>2.297663687</v>
      </c>
      <c r="AU524">
        <v>2.3436169609999999</v>
      </c>
      <c r="AV524">
        <v>2.3904893</v>
      </c>
    </row>
    <row r="525" spans="1:48" x14ac:dyDescent="0.25">
      <c r="A525" t="s">
        <v>688</v>
      </c>
      <c r="B525">
        <v>0.96116878123798499</v>
      </c>
      <c r="C525">
        <v>0.98039215686274495</v>
      </c>
      <c r="D525">
        <v>1</v>
      </c>
      <c r="E525">
        <v>1.02</v>
      </c>
      <c r="F525">
        <v>1.0404</v>
      </c>
      <c r="G525">
        <v>1.0612079999999999</v>
      </c>
      <c r="H525">
        <v>1.08243216</v>
      </c>
      <c r="I525">
        <v>1.104080803</v>
      </c>
      <c r="J525">
        <v>1.1261624189999999</v>
      </c>
      <c r="K525">
        <v>1.1486856679999999</v>
      </c>
      <c r="L525">
        <v>1.171873196</v>
      </c>
      <c r="M525">
        <v>1.1953106600000001</v>
      </c>
      <c r="N525">
        <v>1.2192168729999999</v>
      </c>
      <c r="O525">
        <v>1.24360121</v>
      </c>
      <c r="P525">
        <v>1.268473234</v>
      </c>
      <c r="Q525">
        <v>1.293842699</v>
      </c>
      <c r="R525">
        <v>1.3197195530000001</v>
      </c>
      <c r="S525">
        <v>1.3461139440000001</v>
      </c>
      <c r="T525">
        <v>1.3730362229999999</v>
      </c>
      <c r="U525">
        <v>1.400496948</v>
      </c>
      <c r="V525">
        <v>1.4285068860000001</v>
      </c>
      <c r="W525">
        <v>1.4570770239999999</v>
      </c>
      <c r="X525">
        <v>1.4862185649999999</v>
      </c>
      <c r="Y525">
        <v>1.5159429360000001</v>
      </c>
      <c r="Z525">
        <v>1.5462617949999999</v>
      </c>
      <c r="AA525">
        <v>1.577187031</v>
      </c>
      <c r="AB525">
        <v>1.6087307710000001</v>
      </c>
      <c r="AC525">
        <v>1.6409053870000001</v>
      </c>
      <c r="AD525">
        <v>1.6737234940000001</v>
      </c>
      <c r="AE525">
        <v>1.7071979639999999</v>
      </c>
      <c r="AF525">
        <v>1.7413419240000001</v>
      </c>
      <c r="AG525">
        <v>1.776168762</v>
      </c>
      <c r="AH525">
        <v>1.8116921370000001</v>
      </c>
      <c r="AI525">
        <v>1.8479259800000001</v>
      </c>
      <c r="AJ525">
        <v>1.8848845000000001</v>
      </c>
      <c r="AK525">
        <v>1.92258219</v>
      </c>
      <c r="AL525">
        <v>1.9610338329999999</v>
      </c>
      <c r="AM525">
        <v>2.00025451</v>
      </c>
      <c r="AN525">
        <v>2.0402596000000002</v>
      </c>
      <c r="AO525">
        <v>2.0810647919999998</v>
      </c>
      <c r="AP525">
        <v>2.122686088</v>
      </c>
      <c r="AQ525">
        <v>2.1651398099999999</v>
      </c>
      <c r="AR525">
        <v>2.2084426060000002</v>
      </c>
      <c r="AS525">
        <v>2.2526114580000001</v>
      </c>
      <c r="AT525">
        <v>2.297663687</v>
      </c>
      <c r="AU525">
        <v>2.3436169609999999</v>
      </c>
      <c r="AV525">
        <v>2.3904893</v>
      </c>
    </row>
    <row r="526" spans="1:48" x14ac:dyDescent="0.25">
      <c r="A526" t="s">
        <v>490</v>
      </c>
      <c r="B526">
        <v>169.51312782708899</v>
      </c>
      <c r="C526">
        <v>172.234715924927</v>
      </c>
      <c r="D526">
        <v>175.00000439999999</v>
      </c>
      <c r="E526">
        <v>179.2198138</v>
      </c>
      <c r="F526">
        <v>175.01897510000001</v>
      </c>
      <c r="G526">
        <v>172.25551580000001</v>
      </c>
      <c r="H526">
        <v>181.79163349999999</v>
      </c>
      <c r="I526">
        <v>180.20983319999999</v>
      </c>
      <c r="J526">
        <v>178.973083</v>
      </c>
      <c r="K526">
        <v>169.77633940000001</v>
      </c>
      <c r="L526">
        <v>174.3408263</v>
      </c>
      <c r="M526">
        <v>170.60732340000001</v>
      </c>
      <c r="N526">
        <v>173.03177479999999</v>
      </c>
      <c r="O526">
        <v>174.01788500000001</v>
      </c>
      <c r="P526">
        <v>172.48595220000001</v>
      </c>
      <c r="Q526">
        <v>171.55099680000001</v>
      </c>
      <c r="R526">
        <v>170.37608839999999</v>
      </c>
      <c r="S526">
        <v>169.3274366</v>
      </c>
      <c r="T526">
        <v>163.5185568</v>
      </c>
      <c r="U526">
        <v>156.65165049999999</v>
      </c>
      <c r="V526">
        <v>150.47883780000001</v>
      </c>
      <c r="W526">
        <v>145.06415490000001</v>
      </c>
      <c r="X526">
        <v>140.59307219999999</v>
      </c>
      <c r="Y526">
        <v>136.8510766</v>
      </c>
      <c r="Z526">
        <v>133.6074831</v>
      </c>
      <c r="AA526">
        <v>130.8151364</v>
      </c>
      <c r="AB526">
        <v>128.34196610000001</v>
      </c>
      <c r="AC526">
        <v>126.6690177</v>
      </c>
      <c r="AD526">
        <v>125.5507286</v>
      </c>
      <c r="AE526">
        <v>124.9274341</v>
      </c>
      <c r="AF526">
        <v>124.79491590000001</v>
      </c>
      <c r="AG526">
        <v>124.8819294</v>
      </c>
      <c r="AH526">
        <v>125.2675893</v>
      </c>
      <c r="AI526">
        <v>125.8984155</v>
      </c>
      <c r="AJ526">
        <v>126.795509</v>
      </c>
      <c r="AK526">
        <v>127.9341647</v>
      </c>
      <c r="AL526">
        <v>129.2923964</v>
      </c>
      <c r="AM526">
        <v>131.0260792</v>
      </c>
      <c r="AN526">
        <v>133.05430329999999</v>
      </c>
      <c r="AO526">
        <v>135.29061530000001</v>
      </c>
      <c r="AP526">
        <v>137.8174444</v>
      </c>
      <c r="AQ526">
        <v>140.55055060000001</v>
      </c>
      <c r="AR526">
        <v>143.41377879999999</v>
      </c>
      <c r="AS526">
        <v>146.54524850000001</v>
      </c>
      <c r="AT526">
        <v>149.82823490000001</v>
      </c>
      <c r="AU526">
        <v>153.2796075</v>
      </c>
      <c r="AV526">
        <v>156.9134617</v>
      </c>
    </row>
    <row r="527" spans="1:48" x14ac:dyDescent="0.25">
      <c r="A527" t="s">
        <v>491</v>
      </c>
      <c r="B527">
        <v>1014.17282762835</v>
      </c>
      <c r="C527">
        <v>1030.4557004194201</v>
      </c>
      <c r="D527">
        <v>1046.9991660000001</v>
      </c>
      <c r="E527">
        <v>1058.6072770000001</v>
      </c>
      <c r="F527">
        <v>1020.445842</v>
      </c>
      <c r="G527">
        <v>1011.060916</v>
      </c>
      <c r="H527">
        <v>1015.465386</v>
      </c>
      <c r="I527">
        <v>1021.094929</v>
      </c>
      <c r="J527">
        <v>974.00807039999995</v>
      </c>
      <c r="K527">
        <v>943.86781989999997</v>
      </c>
      <c r="L527">
        <v>948.30033779999997</v>
      </c>
      <c r="M527">
        <v>954.86123420000001</v>
      </c>
      <c r="N527">
        <v>975.25980330000004</v>
      </c>
      <c r="O527">
        <v>979.26103799999999</v>
      </c>
      <c r="P527">
        <v>967.45647340000005</v>
      </c>
      <c r="Q527">
        <v>955.35027170000001</v>
      </c>
      <c r="R527">
        <v>942.08273389999999</v>
      </c>
      <c r="S527">
        <v>929.97950470000001</v>
      </c>
      <c r="T527">
        <v>943.46662319999996</v>
      </c>
      <c r="U527">
        <v>933.99462670000003</v>
      </c>
      <c r="V527">
        <v>907.55271800000003</v>
      </c>
      <c r="W527">
        <v>872.72088929999995</v>
      </c>
      <c r="X527">
        <v>839.94828210000003</v>
      </c>
      <c r="Y527">
        <v>809.27251309999997</v>
      </c>
      <c r="Z527">
        <v>780.40917330000002</v>
      </c>
      <c r="AA527">
        <v>753.18268539999997</v>
      </c>
      <c r="AB527">
        <v>727.46034529999997</v>
      </c>
      <c r="AC527">
        <v>709.38358000000005</v>
      </c>
      <c r="AD527">
        <v>695.65754379999998</v>
      </c>
      <c r="AE527">
        <v>684.58381280000003</v>
      </c>
      <c r="AF527">
        <v>675.30748329999994</v>
      </c>
      <c r="AG527">
        <v>667.10715649999997</v>
      </c>
      <c r="AH527">
        <v>659.45610360000001</v>
      </c>
      <c r="AI527">
        <v>652.46979920000001</v>
      </c>
      <c r="AJ527">
        <v>646.39772930000004</v>
      </c>
      <c r="AK527">
        <v>641.40275780000002</v>
      </c>
      <c r="AL527">
        <v>637.55755220000003</v>
      </c>
      <c r="AM527">
        <v>635.8226257</v>
      </c>
      <c r="AN527">
        <v>635.62652149999997</v>
      </c>
      <c r="AO527">
        <v>636.74071489999994</v>
      </c>
      <c r="AP527">
        <v>639.09550950000005</v>
      </c>
      <c r="AQ527">
        <v>642.50342330000001</v>
      </c>
      <c r="AR527">
        <v>646.78132930000004</v>
      </c>
      <c r="AS527">
        <v>652.01587619999998</v>
      </c>
      <c r="AT527">
        <v>658.29436520000002</v>
      </c>
      <c r="AU527">
        <v>665.80795669999998</v>
      </c>
      <c r="AV527">
        <v>674.64846620000003</v>
      </c>
    </row>
    <row r="528" spans="1:48" x14ac:dyDescent="0.25">
      <c r="A528" t="s">
        <v>492</v>
      </c>
      <c r="B528">
        <v>191.98572534473701</v>
      </c>
      <c r="C528">
        <v>195.06811826468899</v>
      </c>
      <c r="D528">
        <v>198.19990659999999</v>
      </c>
      <c r="E528">
        <v>193.11360440000001</v>
      </c>
      <c r="F528">
        <v>182.02076869999999</v>
      </c>
      <c r="G528">
        <v>156.4786403</v>
      </c>
      <c r="H528">
        <v>166.33998030000001</v>
      </c>
      <c r="I528">
        <v>163.6762252</v>
      </c>
      <c r="J528">
        <v>155.80210270000001</v>
      </c>
      <c r="K528">
        <v>148.7511724</v>
      </c>
      <c r="L528">
        <v>146.344291</v>
      </c>
      <c r="M528">
        <v>148.9102852</v>
      </c>
      <c r="N528">
        <v>151.2498362</v>
      </c>
      <c r="O528">
        <v>151.586163</v>
      </c>
      <c r="P528">
        <v>149.16493070000001</v>
      </c>
      <c r="Q528">
        <v>147.12704149999999</v>
      </c>
      <c r="R528">
        <v>144.81716950000001</v>
      </c>
      <c r="S528">
        <v>142.3594286</v>
      </c>
      <c r="T528">
        <v>149.35350109999999</v>
      </c>
      <c r="U528">
        <v>155.61342350000001</v>
      </c>
      <c r="V528">
        <v>157.2176394</v>
      </c>
      <c r="W528">
        <v>155.84846189999999</v>
      </c>
      <c r="X528">
        <v>153.98471140000001</v>
      </c>
      <c r="Y528">
        <v>151.98333579999999</v>
      </c>
      <c r="Z528">
        <v>149.9166439</v>
      </c>
      <c r="AA528">
        <v>147.79820649999999</v>
      </c>
      <c r="AB528">
        <v>145.43188309999999</v>
      </c>
      <c r="AC528">
        <v>144.8495594</v>
      </c>
      <c r="AD528">
        <v>144.6477242</v>
      </c>
      <c r="AE528">
        <v>144.57667799999999</v>
      </c>
      <c r="AF528">
        <v>144.61591759999999</v>
      </c>
      <c r="AG528">
        <v>144.64338910000001</v>
      </c>
      <c r="AH528">
        <v>144.6172176</v>
      </c>
      <c r="AI528">
        <v>144.68132679999999</v>
      </c>
      <c r="AJ528">
        <v>144.89461700000001</v>
      </c>
      <c r="AK528">
        <v>145.31721250000001</v>
      </c>
      <c r="AL528">
        <v>145.96614629999999</v>
      </c>
      <c r="AM528">
        <v>147.11240760000001</v>
      </c>
      <c r="AN528">
        <v>148.63233</v>
      </c>
      <c r="AO528">
        <v>150.47634239999999</v>
      </c>
      <c r="AP528">
        <v>152.65689939999999</v>
      </c>
      <c r="AQ528">
        <v>155.13267389999999</v>
      </c>
      <c r="AR528">
        <v>157.86519469999999</v>
      </c>
      <c r="AS528">
        <v>160.9079338</v>
      </c>
      <c r="AT528">
        <v>164.28808760000001</v>
      </c>
      <c r="AU528">
        <v>168.07108550000001</v>
      </c>
      <c r="AV528">
        <v>174.31118319999999</v>
      </c>
    </row>
    <row r="529" spans="1:48" x14ac:dyDescent="0.25">
      <c r="A529" t="s">
        <v>493</v>
      </c>
      <c r="B529">
        <v>191.791996055792</v>
      </c>
      <c r="C529">
        <v>194.87127858934701</v>
      </c>
      <c r="D529">
        <v>197.9997812</v>
      </c>
      <c r="E529">
        <v>199.85012800000001</v>
      </c>
      <c r="F529">
        <v>185.8907825</v>
      </c>
      <c r="G529">
        <v>160.4505173</v>
      </c>
      <c r="H529">
        <v>166.0313831</v>
      </c>
      <c r="I529">
        <v>184.0938625</v>
      </c>
      <c r="J529">
        <v>168.4749382</v>
      </c>
      <c r="K529">
        <v>160.37336909999999</v>
      </c>
      <c r="L529">
        <v>162.14356119999999</v>
      </c>
      <c r="M529">
        <v>161.6320231</v>
      </c>
      <c r="N529">
        <v>166.5757989</v>
      </c>
      <c r="O529">
        <v>168.47583900000001</v>
      </c>
      <c r="P529">
        <v>168.34910379999999</v>
      </c>
      <c r="Q529">
        <v>166.69554020000001</v>
      </c>
      <c r="R529">
        <v>163.97542580000001</v>
      </c>
      <c r="S529">
        <v>161.44567129999999</v>
      </c>
      <c r="T529">
        <v>162.4024331</v>
      </c>
      <c r="U529">
        <v>162.03782219999999</v>
      </c>
      <c r="V529">
        <v>160.4218462</v>
      </c>
      <c r="W529">
        <v>157.81718609999999</v>
      </c>
      <c r="X529">
        <v>155.4005708</v>
      </c>
      <c r="Y529">
        <v>153.46457960000001</v>
      </c>
      <c r="Z529">
        <v>151.85242070000001</v>
      </c>
      <c r="AA529">
        <v>150.62489590000001</v>
      </c>
      <c r="AB529">
        <v>149.55260899999999</v>
      </c>
      <c r="AC529">
        <v>149.22665620000001</v>
      </c>
      <c r="AD529">
        <v>149.21405419999999</v>
      </c>
      <c r="AE529">
        <v>149.44582439999999</v>
      </c>
      <c r="AF529">
        <v>149.9860611</v>
      </c>
      <c r="AG529">
        <v>150.3421572</v>
      </c>
      <c r="AH529">
        <v>150.68063179999999</v>
      </c>
      <c r="AI529">
        <v>150.9546886</v>
      </c>
      <c r="AJ529">
        <v>151.2688407</v>
      </c>
      <c r="AK529">
        <v>151.63348920000001</v>
      </c>
      <c r="AL529">
        <v>152.04302440000001</v>
      </c>
      <c r="AM529">
        <v>152.69669970000001</v>
      </c>
      <c r="AN529">
        <v>153.5532723</v>
      </c>
      <c r="AO529">
        <v>154.52141649999999</v>
      </c>
      <c r="AP529">
        <v>155.78285740000001</v>
      </c>
      <c r="AQ529">
        <v>157.2250439</v>
      </c>
      <c r="AR529">
        <v>158.73897969999999</v>
      </c>
      <c r="AS529">
        <v>160.57076259999999</v>
      </c>
      <c r="AT529">
        <v>162.59004530000001</v>
      </c>
      <c r="AU529">
        <v>164.87791139999999</v>
      </c>
      <c r="AV529">
        <v>167.5459443</v>
      </c>
    </row>
    <row r="530" spans="1:48" x14ac:dyDescent="0.25">
      <c r="A530" t="s">
        <v>494</v>
      </c>
      <c r="B530">
        <v>300.28039786512898</v>
      </c>
      <c r="C530">
        <v>305.1014967813</v>
      </c>
      <c r="D530">
        <v>309.9998281</v>
      </c>
      <c r="E530">
        <v>313.70037960000002</v>
      </c>
      <c r="F530">
        <v>293.5910063</v>
      </c>
      <c r="G530">
        <v>250.13992350000001</v>
      </c>
      <c r="H530">
        <v>259.85524950000001</v>
      </c>
      <c r="I530">
        <v>292.96393920000003</v>
      </c>
      <c r="J530">
        <v>267.62152839999999</v>
      </c>
      <c r="K530">
        <v>253.92832300000001</v>
      </c>
      <c r="L530">
        <v>255.79942270000001</v>
      </c>
      <c r="M530">
        <v>251.0351221</v>
      </c>
      <c r="N530">
        <v>263.21559409999998</v>
      </c>
      <c r="O530">
        <v>263.37522469999999</v>
      </c>
      <c r="P530">
        <v>261.8702199</v>
      </c>
      <c r="Q530">
        <v>258.92874430000001</v>
      </c>
      <c r="R530">
        <v>254.64344740000001</v>
      </c>
      <c r="S530">
        <v>251.3959883</v>
      </c>
      <c r="T530">
        <v>277.53858709999997</v>
      </c>
      <c r="U530">
        <v>298.13237040000001</v>
      </c>
      <c r="V530">
        <v>314.37727610000002</v>
      </c>
      <c r="W530">
        <v>324.75331870000002</v>
      </c>
      <c r="X530">
        <v>332.2263671</v>
      </c>
      <c r="Y530">
        <v>339.89593589999998</v>
      </c>
      <c r="Z530">
        <v>345.69870759999998</v>
      </c>
      <c r="AA530">
        <v>352.74298160000001</v>
      </c>
      <c r="AB530">
        <v>357.48643759999999</v>
      </c>
      <c r="AC530">
        <v>365.92761180000002</v>
      </c>
      <c r="AD530">
        <v>371.80688789999999</v>
      </c>
      <c r="AE530">
        <v>377.34502650000002</v>
      </c>
      <c r="AF530">
        <v>386.83065729999998</v>
      </c>
      <c r="AG530">
        <v>390.96601099999998</v>
      </c>
      <c r="AH530">
        <v>396.81267009999999</v>
      </c>
      <c r="AI530">
        <v>401.16166199999998</v>
      </c>
      <c r="AJ530">
        <v>405.98107320000003</v>
      </c>
      <c r="AK530">
        <v>410.23343920000002</v>
      </c>
      <c r="AL530">
        <v>413.17019160000001</v>
      </c>
      <c r="AM530">
        <v>418.0231129</v>
      </c>
      <c r="AN530">
        <v>423.90090620000001</v>
      </c>
      <c r="AO530">
        <v>427.96781099999998</v>
      </c>
      <c r="AP530">
        <v>434.8039928</v>
      </c>
      <c r="AQ530">
        <v>441.89905700000003</v>
      </c>
      <c r="AR530">
        <v>446.52190350000001</v>
      </c>
      <c r="AS530">
        <v>454.90396570000001</v>
      </c>
      <c r="AT530">
        <v>462.812003</v>
      </c>
      <c r="AU530">
        <v>471.33393269999999</v>
      </c>
      <c r="AV530">
        <v>481.41323169999998</v>
      </c>
    </row>
    <row r="531" spans="1:48" x14ac:dyDescent="0.25">
      <c r="A531" t="s">
        <v>495</v>
      </c>
      <c r="B531">
        <v>436.85954657152701</v>
      </c>
      <c r="C531">
        <v>443.87346789795703</v>
      </c>
      <c r="D531">
        <v>450.99928740000001</v>
      </c>
      <c r="E531">
        <v>452.72217769999997</v>
      </c>
      <c r="F531">
        <v>429.58734129999999</v>
      </c>
      <c r="G531">
        <v>384.0448791</v>
      </c>
      <c r="H531">
        <v>405.62727310000002</v>
      </c>
      <c r="I531">
        <v>389.13072360000001</v>
      </c>
      <c r="J531">
        <v>360.74222350000002</v>
      </c>
      <c r="K531">
        <v>353.42141570000001</v>
      </c>
      <c r="L531">
        <v>347.84021109999998</v>
      </c>
      <c r="M531">
        <v>356.01384109999998</v>
      </c>
      <c r="N531">
        <v>361.43938800000001</v>
      </c>
      <c r="O531">
        <v>361.71988549999998</v>
      </c>
      <c r="P531">
        <v>357.94337910000002</v>
      </c>
      <c r="Q531">
        <v>351.16872369999999</v>
      </c>
      <c r="R531">
        <v>342.44231359999998</v>
      </c>
      <c r="S531">
        <v>334.74391650000001</v>
      </c>
      <c r="T531">
        <v>338.62066879999998</v>
      </c>
      <c r="U531">
        <v>337.601609</v>
      </c>
      <c r="V531">
        <v>334.05717090000002</v>
      </c>
      <c r="W531">
        <v>328.42299659999998</v>
      </c>
      <c r="X531">
        <v>323.14621699999998</v>
      </c>
      <c r="Y531">
        <v>318.71992890000001</v>
      </c>
      <c r="Z531">
        <v>314.89251050000001</v>
      </c>
      <c r="AA531">
        <v>311.62689069999999</v>
      </c>
      <c r="AB531">
        <v>308.67990179999998</v>
      </c>
      <c r="AC531">
        <v>307.14414599999998</v>
      </c>
      <c r="AD531">
        <v>306.39981019999999</v>
      </c>
      <c r="AE531">
        <v>306.22143940000001</v>
      </c>
      <c r="AF531">
        <v>306.5170602</v>
      </c>
      <c r="AG531">
        <v>306.7495308</v>
      </c>
      <c r="AH531">
        <v>306.86252930000001</v>
      </c>
      <c r="AI531">
        <v>307.03897919999997</v>
      </c>
      <c r="AJ531">
        <v>307.37458550000002</v>
      </c>
      <c r="AK531">
        <v>307.9736552</v>
      </c>
      <c r="AL531">
        <v>308.99960270000003</v>
      </c>
      <c r="AM531">
        <v>310.5644709</v>
      </c>
      <c r="AN531">
        <v>312.61169769999998</v>
      </c>
      <c r="AO531">
        <v>315.13084559999999</v>
      </c>
      <c r="AP531">
        <v>318.2485532</v>
      </c>
      <c r="AQ531">
        <v>321.858946</v>
      </c>
      <c r="AR531">
        <v>325.89318279999998</v>
      </c>
      <c r="AS531">
        <v>330.51560330000001</v>
      </c>
      <c r="AT531">
        <v>335.71082360000003</v>
      </c>
      <c r="AU531">
        <v>341.60409559999999</v>
      </c>
      <c r="AV531">
        <v>348.30293690000002</v>
      </c>
    </row>
    <row r="532" spans="1:48" x14ac:dyDescent="0.25">
      <c r="A532" t="s">
        <v>496</v>
      </c>
      <c r="B532">
        <v>557.18035388742203</v>
      </c>
      <c r="C532">
        <v>566.12606469417699</v>
      </c>
      <c r="D532">
        <v>575.21476670000004</v>
      </c>
      <c r="E532">
        <v>580.79659379999998</v>
      </c>
      <c r="F532">
        <v>583.78017520000003</v>
      </c>
      <c r="G532">
        <v>546.9172039</v>
      </c>
      <c r="H532">
        <v>570.76572590000001</v>
      </c>
      <c r="I532">
        <v>576.53620049999995</v>
      </c>
      <c r="J532">
        <v>556.59147110000004</v>
      </c>
      <c r="K532">
        <v>551.21576379999999</v>
      </c>
      <c r="L532">
        <v>549.42107080000005</v>
      </c>
      <c r="M532">
        <v>560.62947989999998</v>
      </c>
      <c r="N532">
        <v>571.94475850000003</v>
      </c>
      <c r="O532">
        <v>577.04470790000005</v>
      </c>
      <c r="P532">
        <v>576.61636150000004</v>
      </c>
      <c r="Q532">
        <v>571.96054349999997</v>
      </c>
      <c r="R532">
        <v>564.1761444</v>
      </c>
      <c r="S532">
        <v>556.49740770000005</v>
      </c>
      <c r="T532">
        <v>545.34416590000001</v>
      </c>
      <c r="U532">
        <v>530.72655239999995</v>
      </c>
      <c r="V532">
        <v>515.70450010000002</v>
      </c>
      <c r="W532">
        <v>500.40170210000002</v>
      </c>
      <c r="X532">
        <v>486.97105260000001</v>
      </c>
      <c r="Y532">
        <v>475.41500689999998</v>
      </c>
      <c r="Z532">
        <v>465.19839350000001</v>
      </c>
      <c r="AA532">
        <v>456.12071079999998</v>
      </c>
      <c r="AB532">
        <v>447.77432640000001</v>
      </c>
      <c r="AC532">
        <v>441.49408360000001</v>
      </c>
      <c r="AD532">
        <v>436.41500150000002</v>
      </c>
      <c r="AE532">
        <v>432.19708559999998</v>
      </c>
      <c r="AF532">
        <v>428.74209309999998</v>
      </c>
      <c r="AG532">
        <v>425.3539672</v>
      </c>
      <c r="AH532">
        <v>422.06985270000001</v>
      </c>
      <c r="AI532">
        <v>418.95395380000002</v>
      </c>
      <c r="AJ532">
        <v>416.12263000000002</v>
      </c>
      <c r="AK532">
        <v>413.63039509999999</v>
      </c>
      <c r="AL532">
        <v>411.4838196</v>
      </c>
      <c r="AM532">
        <v>410.0311883</v>
      </c>
      <c r="AN532">
        <v>409.14521960000002</v>
      </c>
      <c r="AO532">
        <v>408.69135829999999</v>
      </c>
      <c r="AP532">
        <v>408.84098990000001</v>
      </c>
      <c r="AQ532">
        <v>409.41354339999998</v>
      </c>
      <c r="AR532">
        <v>410.24618500000003</v>
      </c>
      <c r="AS532">
        <v>411.60321779999998</v>
      </c>
      <c r="AT532">
        <v>413.33270579999999</v>
      </c>
      <c r="AU532">
        <v>415.52230120000002</v>
      </c>
      <c r="AV532">
        <v>418.31442449999997</v>
      </c>
    </row>
    <row r="533" spans="1:48" x14ac:dyDescent="0.25">
      <c r="A533" t="s">
        <v>497</v>
      </c>
      <c r="B533">
        <v>723.40755240653903</v>
      </c>
      <c r="C533">
        <v>735.02209465322801</v>
      </c>
      <c r="D533">
        <v>746.82320110000001</v>
      </c>
      <c r="E533">
        <v>755.77420440000003</v>
      </c>
      <c r="F533">
        <v>767.043274</v>
      </c>
      <c r="G533">
        <v>716.12292779999996</v>
      </c>
      <c r="H533">
        <v>751.79255209999997</v>
      </c>
      <c r="I533">
        <v>773.6992669</v>
      </c>
      <c r="J533">
        <v>769.27618689999997</v>
      </c>
      <c r="K533">
        <v>772.64358200000004</v>
      </c>
      <c r="L533">
        <v>776.09551580000004</v>
      </c>
      <c r="M533">
        <v>784.42162459999997</v>
      </c>
      <c r="N533">
        <v>803.38341749999995</v>
      </c>
      <c r="O533">
        <v>813.83757519999995</v>
      </c>
      <c r="P533">
        <v>816.94714920000001</v>
      </c>
      <c r="Q533">
        <v>814.63462089999996</v>
      </c>
      <c r="R533">
        <v>808.44899199999998</v>
      </c>
      <c r="S533">
        <v>800.38191419999998</v>
      </c>
      <c r="T533">
        <v>824.40371740000001</v>
      </c>
      <c r="U533">
        <v>849.00524670000004</v>
      </c>
      <c r="V533">
        <v>864.07292470000004</v>
      </c>
      <c r="W533">
        <v>869.48286340000004</v>
      </c>
      <c r="X533">
        <v>869.8877794</v>
      </c>
      <c r="Y533">
        <v>866.56301570000005</v>
      </c>
      <c r="Z533">
        <v>860.48673159999998</v>
      </c>
      <c r="AA533">
        <v>852.36447380000004</v>
      </c>
      <c r="AB533">
        <v>842.74357640000005</v>
      </c>
      <c r="AC533">
        <v>836.51896390000002</v>
      </c>
      <c r="AD533">
        <v>832.47426210000003</v>
      </c>
      <c r="AE533">
        <v>829.70749750000004</v>
      </c>
      <c r="AF533">
        <v>827.65330159999996</v>
      </c>
      <c r="AG533">
        <v>825.94279710000001</v>
      </c>
      <c r="AH533">
        <v>824.48920020000003</v>
      </c>
      <c r="AI533">
        <v>823.21755259999998</v>
      </c>
      <c r="AJ533">
        <v>822.16857249999998</v>
      </c>
      <c r="AK533">
        <v>821.37939530000006</v>
      </c>
      <c r="AL533">
        <v>820.90292220000003</v>
      </c>
      <c r="AM533">
        <v>821.32069220000005</v>
      </c>
      <c r="AN533">
        <v>822.38664249999999</v>
      </c>
      <c r="AO533">
        <v>823.95484810000005</v>
      </c>
      <c r="AP533">
        <v>825.93434549999995</v>
      </c>
      <c r="AQ533">
        <v>828.26606219999996</v>
      </c>
      <c r="AR533">
        <v>830.89413620000005</v>
      </c>
      <c r="AS533">
        <v>833.7669439</v>
      </c>
      <c r="AT533">
        <v>836.81049700000005</v>
      </c>
      <c r="AU533">
        <v>839.94119439999997</v>
      </c>
      <c r="AV533">
        <v>843.00675820000004</v>
      </c>
    </row>
    <row r="534" spans="1:48" x14ac:dyDescent="0.25">
      <c r="A534" t="s">
        <v>498</v>
      </c>
      <c r="B534">
        <v>76.523069133371706</v>
      </c>
      <c r="C534">
        <v>77.751671760395993</v>
      </c>
      <c r="D534">
        <v>78.999868199999995</v>
      </c>
      <c r="E534">
        <v>81.196289120000003</v>
      </c>
      <c r="F534">
        <v>77.672474870000002</v>
      </c>
      <c r="G534">
        <v>67.044803599999995</v>
      </c>
      <c r="H534">
        <v>70.851253619999994</v>
      </c>
      <c r="I534">
        <v>71.960510170000006</v>
      </c>
      <c r="J534">
        <v>66.479156349999997</v>
      </c>
      <c r="K534">
        <v>61.82264996</v>
      </c>
      <c r="L534">
        <v>60.211660780000003</v>
      </c>
      <c r="M534">
        <v>63.022539119999998</v>
      </c>
      <c r="N534">
        <v>64.89468205</v>
      </c>
      <c r="O534">
        <v>65.393625130000004</v>
      </c>
      <c r="P534">
        <v>65.039444430000003</v>
      </c>
      <c r="Q534">
        <v>64.090396479999995</v>
      </c>
      <c r="R534">
        <v>62.765379930000002</v>
      </c>
      <c r="S534">
        <v>61.620143419999998</v>
      </c>
      <c r="T534">
        <v>56.069410949999998</v>
      </c>
      <c r="U534">
        <v>51.660174050000002</v>
      </c>
      <c r="V534">
        <v>48.226913000000003</v>
      </c>
      <c r="W534">
        <v>45.343298869999998</v>
      </c>
      <c r="X534">
        <v>43.10286456</v>
      </c>
      <c r="Y534">
        <v>41.431321650000001</v>
      </c>
      <c r="Z534">
        <v>40.112035990000003</v>
      </c>
      <c r="AA534">
        <v>39.123168700000001</v>
      </c>
      <c r="AB534">
        <v>38.287617349999998</v>
      </c>
      <c r="AC534">
        <v>37.8871708</v>
      </c>
      <c r="AD534">
        <v>37.631439790000002</v>
      </c>
      <c r="AE534">
        <v>37.522217879999999</v>
      </c>
      <c r="AF534">
        <v>37.623770329999999</v>
      </c>
      <c r="AG534">
        <v>37.670116370000002</v>
      </c>
      <c r="AH534">
        <v>37.78737847</v>
      </c>
      <c r="AI534">
        <v>37.944484320000001</v>
      </c>
      <c r="AJ534">
        <v>38.173707800000003</v>
      </c>
      <c r="AK534">
        <v>38.460076200000003</v>
      </c>
      <c r="AL534">
        <v>38.786853450000002</v>
      </c>
      <c r="AM534">
        <v>39.251567489999999</v>
      </c>
      <c r="AN534">
        <v>39.822551070000003</v>
      </c>
      <c r="AO534">
        <v>40.443090069999997</v>
      </c>
      <c r="AP534">
        <v>41.212788420000003</v>
      </c>
      <c r="AQ534">
        <v>42.070085710000001</v>
      </c>
      <c r="AR534">
        <v>42.962346429999997</v>
      </c>
      <c r="AS534">
        <v>44.027411100000002</v>
      </c>
      <c r="AT534">
        <v>45.18844292</v>
      </c>
      <c r="AU534">
        <v>46.485151260000002</v>
      </c>
      <c r="AV534">
        <v>48.181453779999998</v>
      </c>
    </row>
    <row r="535" spans="1:48" x14ac:dyDescent="0.25">
      <c r="A535" t="s">
        <v>499</v>
      </c>
      <c r="B535">
        <v>317.71603387020099</v>
      </c>
      <c r="C535">
        <v>322.81706756214999</v>
      </c>
      <c r="D535">
        <v>327.99948169999999</v>
      </c>
      <c r="E535">
        <v>328.64937459999999</v>
      </c>
      <c r="F535">
        <v>301.8115067</v>
      </c>
      <c r="G535">
        <v>247.9112451</v>
      </c>
      <c r="H535">
        <v>272.89006540000003</v>
      </c>
      <c r="I535">
        <v>275.68487069999998</v>
      </c>
      <c r="J535">
        <v>255.83486859999999</v>
      </c>
      <c r="K535">
        <v>252.5373328</v>
      </c>
      <c r="L535">
        <v>255.0578879</v>
      </c>
      <c r="M535">
        <v>252.73464139999999</v>
      </c>
      <c r="N535">
        <v>257.93711259999998</v>
      </c>
      <c r="O535">
        <v>259.38187340000002</v>
      </c>
      <c r="P535">
        <v>258.37086240000002</v>
      </c>
      <c r="Q535">
        <v>255.6145664</v>
      </c>
      <c r="R535">
        <v>251.60697160000001</v>
      </c>
      <c r="S535">
        <v>247.88410440000001</v>
      </c>
      <c r="T535">
        <v>231.74515629999999</v>
      </c>
      <c r="U535">
        <v>213.94380530000001</v>
      </c>
      <c r="V535">
        <v>201.6074491</v>
      </c>
      <c r="W535">
        <v>192.65518560000001</v>
      </c>
      <c r="X535">
        <v>186.51091389999999</v>
      </c>
      <c r="Y535">
        <v>182.23311630000001</v>
      </c>
      <c r="Z535">
        <v>178.93756590000001</v>
      </c>
      <c r="AA535">
        <v>176.32234410000001</v>
      </c>
      <c r="AB535">
        <v>173.9459861</v>
      </c>
      <c r="AC535">
        <v>171.92654440000001</v>
      </c>
      <c r="AD535">
        <v>170.2163042</v>
      </c>
      <c r="AE535">
        <v>168.8674097</v>
      </c>
      <c r="AF535">
        <v>167.94507569999999</v>
      </c>
      <c r="AG535">
        <v>166.85565450000001</v>
      </c>
      <c r="AH535">
        <v>165.70233250000001</v>
      </c>
      <c r="AI535">
        <v>164.47353530000001</v>
      </c>
      <c r="AJ535">
        <v>163.27185399999999</v>
      </c>
      <c r="AK535">
        <v>162.12184920000001</v>
      </c>
      <c r="AL535">
        <v>161.02160180000001</v>
      </c>
      <c r="AM535">
        <v>160.2152136</v>
      </c>
      <c r="AN535">
        <v>159.62977670000001</v>
      </c>
      <c r="AO535">
        <v>159.1627502</v>
      </c>
      <c r="AP535">
        <v>158.9973923</v>
      </c>
      <c r="AQ535">
        <v>158.99096700000001</v>
      </c>
      <c r="AR535">
        <v>159.0141012</v>
      </c>
      <c r="AS535">
        <v>159.32458589999999</v>
      </c>
      <c r="AT535">
        <v>159.79530099999999</v>
      </c>
      <c r="AU535">
        <v>160.52572280000001</v>
      </c>
      <c r="AV535">
        <v>161.69245509999999</v>
      </c>
    </row>
    <row r="536" spans="1:48" x14ac:dyDescent="0.25">
      <c r="A536" t="s">
        <v>500</v>
      </c>
      <c r="B536">
        <v>98.801937362074796</v>
      </c>
      <c r="C536">
        <v>100.388234424815</v>
      </c>
      <c r="D536">
        <v>101.99982</v>
      </c>
      <c r="E536">
        <v>101.4955535</v>
      </c>
      <c r="F536">
        <v>94.080733949999996</v>
      </c>
      <c r="G536">
        <v>80.220938899999894</v>
      </c>
      <c r="H536">
        <v>87.229989360000005</v>
      </c>
      <c r="I536">
        <v>86.448015720000001</v>
      </c>
      <c r="J536">
        <v>80.209565990000002</v>
      </c>
      <c r="K536">
        <v>77.040052930000002</v>
      </c>
      <c r="L536">
        <v>77.343464060000002</v>
      </c>
      <c r="M536">
        <v>74.578284359999998</v>
      </c>
      <c r="N536">
        <v>74.655607309999894</v>
      </c>
      <c r="O536">
        <v>73.509384609999998</v>
      </c>
      <c r="P536">
        <v>71.06434659</v>
      </c>
      <c r="Q536">
        <v>69.422310159999995</v>
      </c>
      <c r="R536">
        <v>67.97135265</v>
      </c>
      <c r="S536">
        <v>66.726080229999994</v>
      </c>
      <c r="T536">
        <v>62.949298079999998</v>
      </c>
      <c r="U536">
        <v>58.688603860000001</v>
      </c>
      <c r="V536">
        <v>54.688084000000003</v>
      </c>
      <c r="W536">
        <v>51.061180520000001</v>
      </c>
      <c r="X536">
        <v>48.164755360000001</v>
      </c>
      <c r="Y536">
        <v>45.744856390000002</v>
      </c>
      <c r="Z536">
        <v>43.63895823</v>
      </c>
      <c r="AA536">
        <v>41.775717450000002</v>
      </c>
      <c r="AB536">
        <v>40.090356499999999</v>
      </c>
      <c r="AC536">
        <v>38.985441029999997</v>
      </c>
      <c r="AD536">
        <v>38.183684049999997</v>
      </c>
      <c r="AE536">
        <v>37.569746379999998</v>
      </c>
      <c r="AF536">
        <v>37.101817910000001</v>
      </c>
      <c r="AG536">
        <v>36.704760870000001</v>
      </c>
      <c r="AH536">
        <v>36.362302819999996</v>
      </c>
      <c r="AI536">
        <v>36.072427869999999</v>
      </c>
      <c r="AJ536">
        <v>35.85580453</v>
      </c>
      <c r="AK536">
        <v>35.720049789999997</v>
      </c>
      <c r="AL536">
        <v>35.66626299</v>
      </c>
      <c r="AM536">
        <v>35.771717670000001</v>
      </c>
      <c r="AN536">
        <v>35.99357053</v>
      </c>
      <c r="AO536">
        <v>36.307410279999999</v>
      </c>
      <c r="AP536">
        <v>36.720623199999999</v>
      </c>
      <c r="AQ536">
        <v>37.21658094</v>
      </c>
      <c r="AR536">
        <v>37.774504469999997</v>
      </c>
      <c r="AS536">
        <v>38.417040319999998</v>
      </c>
      <c r="AT536">
        <v>39.143622379999996</v>
      </c>
      <c r="AU536">
        <v>39.972733359999999</v>
      </c>
      <c r="AV536">
        <v>40.922850359999998</v>
      </c>
    </row>
    <row r="537" spans="1:48" x14ac:dyDescent="0.25">
      <c r="A537" t="s">
        <v>501</v>
      </c>
      <c r="B537">
        <v>1179.61764038759</v>
      </c>
      <c r="C537">
        <v>1198.5567831621499</v>
      </c>
      <c r="D537">
        <v>1217.79844</v>
      </c>
      <c r="E537">
        <v>1240.002015</v>
      </c>
      <c r="F537">
        <v>1215.824259</v>
      </c>
      <c r="G537">
        <v>1098.407048</v>
      </c>
      <c r="H537">
        <v>1127.5560559999999</v>
      </c>
      <c r="I537">
        <v>1141.9978880000001</v>
      </c>
      <c r="J537">
        <v>1100.409553</v>
      </c>
      <c r="K537">
        <v>1058.727817</v>
      </c>
      <c r="L537">
        <v>1043.0471930000001</v>
      </c>
      <c r="M537">
        <v>1033.582396</v>
      </c>
      <c r="N537">
        <v>1030.3677170000001</v>
      </c>
      <c r="O537">
        <v>1017.802261</v>
      </c>
      <c r="P537">
        <v>991.74685339999996</v>
      </c>
      <c r="Q537">
        <v>978.03989950000005</v>
      </c>
      <c r="R537">
        <v>966.90497749999997</v>
      </c>
      <c r="S537">
        <v>958.60820430000001</v>
      </c>
      <c r="T537">
        <v>1043.8135910000001</v>
      </c>
      <c r="U537">
        <v>1058.59636</v>
      </c>
      <c r="V537">
        <v>1046.692636</v>
      </c>
      <c r="W537">
        <v>1016.900119</v>
      </c>
      <c r="X537">
        <v>985.67254709999997</v>
      </c>
      <c r="Y537">
        <v>956.00332470000001</v>
      </c>
      <c r="Z537">
        <v>926.60344999999995</v>
      </c>
      <c r="AA537">
        <v>898.54406089999998</v>
      </c>
      <c r="AB537">
        <v>871.05520669999999</v>
      </c>
      <c r="AC537">
        <v>856.73378390000005</v>
      </c>
      <c r="AD537">
        <v>846.66659170000003</v>
      </c>
      <c r="AE537">
        <v>839.59913359999996</v>
      </c>
      <c r="AF537">
        <v>835.48085479999997</v>
      </c>
      <c r="AG537">
        <v>830.6223129</v>
      </c>
      <c r="AH537">
        <v>825.28645400000005</v>
      </c>
      <c r="AI537">
        <v>822.1458705</v>
      </c>
      <c r="AJ537">
        <v>820.17942830000004</v>
      </c>
      <c r="AK537">
        <v>819.46283700000004</v>
      </c>
      <c r="AL537">
        <v>819.57706159999998</v>
      </c>
      <c r="AM537">
        <v>824.06277239999997</v>
      </c>
      <c r="AN537">
        <v>830.9035457</v>
      </c>
      <c r="AO537">
        <v>839.29743629999996</v>
      </c>
      <c r="AP537">
        <v>850.26693390000003</v>
      </c>
      <c r="AQ537">
        <v>862.4874125</v>
      </c>
      <c r="AR537">
        <v>875.71576389999996</v>
      </c>
      <c r="AS537">
        <v>891.72190049999995</v>
      </c>
      <c r="AT537">
        <v>909.40919489999999</v>
      </c>
      <c r="AU537">
        <v>929.42598959999998</v>
      </c>
      <c r="AV537">
        <v>952.91441810000003</v>
      </c>
    </row>
    <row r="538" spans="1:48" x14ac:dyDescent="0.25">
      <c r="A538" t="s">
        <v>502</v>
      </c>
      <c r="B538">
        <v>46.495029346858701</v>
      </c>
      <c r="C538">
        <v>47.241522082265902</v>
      </c>
      <c r="D538">
        <v>47.999978990000002</v>
      </c>
      <c r="E538">
        <v>49.896723039999998</v>
      </c>
      <c r="F538">
        <v>48.875557069999999</v>
      </c>
      <c r="G538">
        <v>43.936301100000001</v>
      </c>
      <c r="H538">
        <v>44.021607639999999</v>
      </c>
      <c r="I538">
        <v>45.521140719999998</v>
      </c>
      <c r="J538">
        <v>44.696410980000003</v>
      </c>
      <c r="K538">
        <v>44.28723514</v>
      </c>
      <c r="L538">
        <v>41.624239699999997</v>
      </c>
      <c r="M538">
        <v>38.361934460000001</v>
      </c>
      <c r="N538">
        <v>39.5373819</v>
      </c>
      <c r="O538">
        <v>38.262279960000001</v>
      </c>
      <c r="P538">
        <v>36.66615994</v>
      </c>
      <c r="Q538">
        <v>36.588507810000003</v>
      </c>
      <c r="R538">
        <v>36.992997410000001</v>
      </c>
      <c r="S538">
        <v>37.562524879999998</v>
      </c>
      <c r="T538">
        <v>36.717499709999998</v>
      </c>
      <c r="U538">
        <v>34.880002789999999</v>
      </c>
      <c r="V538">
        <v>33.716259540000003</v>
      </c>
      <c r="W538">
        <v>32.81969745</v>
      </c>
      <c r="X538">
        <v>32.180064459999997</v>
      </c>
      <c r="Y538">
        <v>31.883614080000001</v>
      </c>
      <c r="Z538">
        <v>31.495169239999999</v>
      </c>
      <c r="AA538">
        <v>31.391900119999999</v>
      </c>
      <c r="AB538">
        <v>31.080482490000001</v>
      </c>
      <c r="AC538">
        <v>31.42888666</v>
      </c>
      <c r="AD538">
        <v>31.531168019999999</v>
      </c>
      <c r="AE538">
        <v>31.665954710000001</v>
      </c>
      <c r="AF538">
        <v>32.376759100000001</v>
      </c>
      <c r="AG538">
        <v>32.525318980000002</v>
      </c>
      <c r="AH538">
        <v>33.01369029</v>
      </c>
      <c r="AI538">
        <v>33.422876690000002</v>
      </c>
      <c r="AJ538">
        <v>33.984867870000002</v>
      </c>
      <c r="AK538">
        <v>34.551733460000001</v>
      </c>
      <c r="AL538">
        <v>35.012461389999999</v>
      </c>
      <c r="AM538">
        <v>35.824563980000001</v>
      </c>
      <c r="AN538">
        <v>36.834040680000001</v>
      </c>
      <c r="AO538">
        <v>37.63557187</v>
      </c>
      <c r="AP538">
        <v>38.8310666</v>
      </c>
      <c r="AQ538">
        <v>40.082562950000003</v>
      </c>
      <c r="AR538">
        <v>40.992223039999999</v>
      </c>
      <c r="AS538">
        <v>42.434434629999998</v>
      </c>
      <c r="AT538">
        <v>43.788347659999999</v>
      </c>
      <c r="AU538">
        <v>45.18510483</v>
      </c>
      <c r="AV538">
        <v>46.739738950000003</v>
      </c>
    </row>
    <row r="539" spans="1:48" x14ac:dyDescent="0.25">
      <c r="A539" t="s">
        <v>503</v>
      </c>
      <c r="B539">
        <v>44.978186652291797</v>
      </c>
      <c r="C539">
        <v>45.700325987601097</v>
      </c>
      <c r="D539">
        <v>46.43396199</v>
      </c>
      <c r="E539">
        <v>47.635098820000003</v>
      </c>
      <c r="F539">
        <v>46.127602260000003</v>
      </c>
      <c r="G539">
        <v>43.635764709999997</v>
      </c>
      <c r="H539">
        <v>45.594129840000001</v>
      </c>
      <c r="I539">
        <v>45.801195790000001</v>
      </c>
      <c r="J539">
        <v>44.441638580000003</v>
      </c>
      <c r="K539">
        <v>44.639141000000002</v>
      </c>
      <c r="L539">
        <v>45.568762249999999</v>
      </c>
      <c r="M539">
        <v>44.593826900000003</v>
      </c>
      <c r="N539">
        <v>46.257754400000003</v>
      </c>
      <c r="O539">
        <v>47.165543489999997</v>
      </c>
      <c r="P539">
        <v>47.419483079999999</v>
      </c>
      <c r="Q539">
        <v>47.036761980000001</v>
      </c>
      <c r="R539">
        <v>46.288056419999997</v>
      </c>
      <c r="S539">
        <v>45.670619209999998</v>
      </c>
      <c r="T539">
        <v>44.428462449999998</v>
      </c>
      <c r="U539">
        <v>43.160790570000003</v>
      </c>
      <c r="V539">
        <v>41.882033530000001</v>
      </c>
      <c r="W539">
        <v>40.58086677</v>
      </c>
      <c r="X539">
        <v>39.48834059</v>
      </c>
      <c r="Y539">
        <v>38.607729429999999</v>
      </c>
      <c r="Z539">
        <v>37.87084582</v>
      </c>
      <c r="AA539">
        <v>37.2394514</v>
      </c>
      <c r="AB539">
        <v>36.657556040000003</v>
      </c>
      <c r="AC539">
        <v>36.226240189999999</v>
      </c>
      <c r="AD539">
        <v>35.85320445</v>
      </c>
      <c r="AE539">
        <v>35.493183039999998</v>
      </c>
      <c r="AF539">
        <v>35.132815450000002</v>
      </c>
      <c r="AG539">
        <v>34.705218879999997</v>
      </c>
      <c r="AH539">
        <v>34.180222209999997</v>
      </c>
      <c r="AI539">
        <v>33.574960699999998</v>
      </c>
      <c r="AJ539">
        <v>32.90990832</v>
      </c>
      <c r="AK539">
        <v>32.19719121</v>
      </c>
      <c r="AL539">
        <v>31.436075580000001</v>
      </c>
      <c r="AM539">
        <v>30.645640400000001</v>
      </c>
      <c r="AN539">
        <v>29.810292359999998</v>
      </c>
      <c r="AO539">
        <v>28.91394996</v>
      </c>
      <c r="AP539">
        <v>27.954543059999999</v>
      </c>
      <c r="AQ539">
        <v>26.904899289999999</v>
      </c>
      <c r="AR539">
        <v>25.726349219999999</v>
      </c>
      <c r="AS539">
        <v>24.414730330000001</v>
      </c>
      <c r="AT539">
        <v>22.962209179999999</v>
      </c>
      <c r="AU539">
        <v>21.367108569999999</v>
      </c>
      <c r="AV539">
        <v>19.668040349999998</v>
      </c>
    </row>
    <row r="540" spans="1:48" x14ac:dyDescent="0.25">
      <c r="A540" t="s">
        <v>504</v>
      </c>
      <c r="B540">
        <v>61.024726017752101</v>
      </c>
      <c r="C540">
        <v>62.004497732974002</v>
      </c>
      <c r="D540">
        <v>62.999311050000003</v>
      </c>
      <c r="E540">
        <v>63.176159380000001</v>
      </c>
      <c r="F540">
        <v>60.494563999999997</v>
      </c>
      <c r="G540">
        <v>54.227205120000001</v>
      </c>
      <c r="H540">
        <v>55.411506770000003</v>
      </c>
      <c r="I540">
        <v>55.319206579999999</v>
      </c>
      <c r="J540">
        <v>53.717473820000002</v>
      </c>
      <c r="K540">
        <v>52.584256459999999</v>
      </c>
      <c r="L540">
        <v>51.359292310000001</v>
      </c>
      <c r="M540">
        <v>46.71809382</v>
      </c>
      <c r="N540">
        <v>47.19345689</v>
      </c>
      <c r="O540">
        <v>47.706438759999998</v>
      </c>
      <c r="P540">
        <v>48.093018039999997</v>
      </c>
      <c r="Q540">
        <v>48.019838720000003</v>
      </c>
      <c r="R540">
        <v>47.714606400000001</v>
      </c>
      <c r="S540">
        <v>47.500676470000002</v>
      </c>
      <c r="T540">
        <v>148.92096509999999</v>
      </c>
      <c r="U540">
        <v>249.73352990000001</v>
      </c>
      <c r="V540">
        <v>351.09806859999998</v>
      </c>
      <c r="W540">
        <v>452.76044100000001</v>
      </c>
      <c r="X540">
        <v>554.2607332</v>
      </c>
      <c r="Y540">
        <v>656.33225440000001</v>
      </c>
      <c r="Z540">
        <v>759.05747259999998</v>
      </c>
      <c r="AA540">
        <v>862.465191</v>
      </c>
      <c r="AB540">
        <v>966.28609879999999</v>
      </c>
      <c r="AC540">
        <v>990.66462179999996</v>
      </c>
      <c r="AD540">
        <v>1015.598966</v>
      </c>
      <c r="AE540">
        <v>1040.857072</v>
      </c>
      <c r="AF540">
        <v>1066.472068</v>
      </c>
      <c r="AG540">
        <v>1071.6714159999999</v>
      </c>
      <c r="AH540">
        <v>1076.3071950000001</v>
      </c>
      <c r="AI540">
        <v>1080.4218980000001</v>
      </c>
      <c r="AJ540">
        <v>1084.1395709999999</v>
      </c>
      <c r="AK540">
        <v>1087.5046520000001</v>
      </c>
      <c r="AL540">
        <v>1090.481775</v>
      </c>
      <c r="AM540">
        <v>1093.379238</v>
      </c>
      <c r="AN540">
        <v>1096.209928</v>
      </c>
      <c r="AO540">
        <v>1098.85168</v>
      </c>
      <c r="AP540">
        <v>1101.517818</v>
      </c>
      <c r="AQ540">
        <v>1104.1178500000001</v>
      </c>
      <c r="AR540">
        <v>1106.4823859999999</v>
      </c>
      <c r="AS540">
        <v>1108.909956</v>
      </c>
      <c r="AT540">
        <v>1111.320283</v>
      </c>
      <c r="AU540">
        <v>1113.7984859999999</v>
      </c>
      <c r="AV540">
        <v>1111.6446350000001</v>
      </c>
    </row>
    <row r="541" spans="1:48" x14ac:dyDescent="0.25">
      <c r="A541" t="s">
        <v>505</v>
      </c>
      <c r="B541">
        <v>59.770077974045002</v>
      </c>
      <c r="C541">
        <v>60.729705909097802</v>
      </c>
      <c r="D541">
        <v>61.704675479999999</v>
      </c>
      <c r="E541">
        <v>61.985063959999998</v>
      </c>
      <c r="F541">
        <v>59.590562140000003</v>
      </c>
      <c r="G541">
        <v>52.462688970000002</v>
      </c>
      <c r="H541">
        <v>53.772703839999998</v>
      </c>
      <c r="I541">
        <v>54.731759529999998</v>
      </c>
      <c r="J541">
        <v>52.988924490000002</v>
      </c>
      <c r="K541">
        <v>51.404578819999998</v>
      </c>
      <c r="L541">
        <v>51.4775597</v>
      </c>
      <c r="M541">
        <v>49.782075859999999</v>
      </c>
      <c r="N541">
        <v>52.174337919999999</v>
      </c>
      <c r="O541">
        <v>54.386355459999997</v>
      </c>
      <c r="P541">
        <v>56.599010049999997</v>
      </c>
      <c r="Q541">
        <v>57.268856800000002</v>
      </c>
      <c r="R541">
        <v>57.119198040000001</v>
      </c>
      <c r="S541">
        <v>56.83278576</v>
      </c>
      <c r="T541">
        <v>227.89197809999999</v>
      </c>
      <c r="U541">
        <v>429.1020201</v>
      </c>
      <c r="V541">
        <v>647.03593679999994</v>
      </c>
      <c r="W541">
        <v>867.44774129999996</v>
      </c>
      <c r="X541">
        <v>1084.877941</v>
      </c>
      <c r="Y541">
        <v>1299.1828599999999</v>
      </c>
      <c r="Z541">
        <v>1509.8725059999999</v>
      </c>
      <c r="AA541">
        <v>1718.7971239999999</v>
      </c>
      <c r="AB541">
        <v>1925.6961839999999</v>
      </c>
      <c r="AC541">
        <v>2142.044089</v>
      </c>
      <c r="AD541">
        <v>2363.7047189999998</v>
      </c>
      <c r="AE541">
        <v>2591.7877709999998</v>
      </c>
      <c r="AF541">
        <v>2828.0148629999999</v>
      </c>
      <c r="AG541">
        <v>3065.9064960000001</v>
      </c>
      <c r="AH541">
        <v>3308.2407640000001</v>
      </c>
      <c r="AI541">
        <v>3557.243152</v>
      </c>
      <c r="AJ541">
        <v>3812.2957860000001</v>
      </c>
      <c r="AK541">
        <v>4073.1476280000002</v>
      </c>
      <c r="AL541">
        <v>4338.9341119999999</v>
      </c>
      <c r="AM541">
        <v>4615.2151489999997</v>
      </c>
      <c r="AN541">
        <v>4899.6102979999996</v>
      </c>
      <c r="AO541">
        <v>5189.7781580000001</v>
      </c>
      <c r="AP541">
        <v>5489.8171359999997</v>
      </c>
      <c r="AQ541">
        <v>5795.8327740000004</v>
      </c>
      <c r="AR541">
        <v>6105.9428630000002</v>
      </c>
      <c r="AS541">
        <v>6426.7658570000003</v>
      </c>
      <c r="AT541">
        <v>6752.5697540000001</v>
      </c>
      <c r="AU541">
        <v>7084.3499810000003</v>
      </c>
      <c r="AV541">
        <v>7436.0876040000003</v>
      </c>
    </row>
    <row r="542" spans="1:48" x14ac:dyDescent="0.25">
      <c r="A542" t="s">
        <v>506</v>
      </c>
      <c r="B542">
        <v>2.7419558026350699</v>
      </c>
      <c r="C542">
        <v>2.78597878995711</v>
      </c>
      <c r="D542">
        <v>2.830705193</v>
      </c>
      <c r="E542">
        <v>3.4446291109999998</v>
      </c>
      <c r="F542">
        <v>3.1500235409999999</v>
      </c>
      <c r="G542">
        <v>2.3000022219999998</v>
      </c>
      <c r="H542">
        <v>2.9827682019999999</v>
      </c>
      <c r="I542">
        <v>2.5687725440000002</v>
      </c>
      <c r="J542">
        <v>3.2831661259999998</v>
      </c>
      <c r="K542">
        <v>3.1101646289999998</v>
      </c>
      <c r="L542">
        <v>2.8268109880000001</v>
      </c>
      <c r="M542">
        <v>2.4332234160000001</v>
      </c>
      <c r="N542">
        <v>2.3164204650000002</v>
      </c>
      <c r="O542">
        <v>2.0503338210000002</v>
      </c>
      <c r="P542">
        <v>1.797319779</v>
      </c>
      <c r="Q542">
        <v>1.778887026</v>
      </c>
      <c r="R542">
        <v>1.8426516749999999</v>
      </c>
      <c r="S542">
        <v>1.903847786</v>
      </c>
      <c r="T542">
        <v>1.7820326129999999</v>
      </c>
      <c r="U542">
        <v>1.6960412949999999</v>
      </c>
      <c r="V542">
        <v>1.6673263709999999</v>
      </c>
      <c r="W542">
        <v>1.6817887359999999</v>
      </c>
      <c r="X542">
        <v>1.734698828</v>
      </c>
      <c r="Y542">
        <v>1.802687685</v>
      </c>
      <c r="Z542">
        <v>1.876135337</v>
      </c>
      <c r="AA542">
        <v>1.952959785</v>
      </c>
      <c r="AB542">
        <v>2.031517322</v>
      </c>
      <c r="AC542">
        <v>2.148602779</v>
      </c>
      <c r="AD542">
        <v>2.2842118990000002</v>
      </c>
      <c r="AE542">
        <v>2.4337656779999999</v>
      </c>
      <c r="AF542">
        <v>2.5973892420000002</v>
      </c>
      <c r="AG542">
        <v>2.772036065</v>
      </c>
      <c r="AH542">
        <v>2.9602791580000001</v>
      </c>
      <c r="AI542">
        <v>3.165452385</v>
      </c>
      <c r="AJ542">
        <v>3.3884511370000001</v>
      </c>
      <c r="AK542">
        <v>3.630967214</v>
      </c>
      <c r="AL542">
        <v>3.8944169620000002</v>
      </c>
      <c r="AM542">
        <v>4.1993662409999999</v>
      </c>
      <c r="AN542">
        <v>4.5399488159999999</v>
      </c>
      <c r="AO542">
        <v>4.9148700749999996</v>
      </c>
      <c r="AP542">
        <v>5.3282316630000004</v>
      </c>
      <c r="AQ542">
        <v>5.7806723599999996</v>
      </c>
      <c r="AR542">
        <v>6.2742169529999998</v>
      </c>
      <c r="AS542">
        <v>6.8156581569999997</v>
      </c>
      <c r="AT542">
        <v>7.404665252</v>
      </c>
      <c r="AU542">
        <v>8.0440305280000004</v>
      </c>
      <c r="AV542">
        <v>8.7444755159999996</v>
      </c>
    </row>
    <row r="543" spans="1:48" x14ac:dyDescent="0.25">
      <c r="A543" t="s">
        <v>507</v>
      </c>
      <c r="B543">
        <v>1.9668278250912801</v>
      </c>
      <c r="C543">
        <v>1.99840588201161</v>
      </c>
      <c r="D543">
        <v>2.0304907220000001</v>
      </c>
      <c r="E543">
        <v>2.1113367250000001</v>
      </c>
      <c r="F543">
        <v>2.1334932559999999</v>
      </c>
      <c r="G543">
        <v>1.6778524420000001</v>
      </c>
      <c r="H543">
        <v>1.7654762930000001</v>
      </c>
      <c r="I543">
        <v>1.9101832599999999</v>
      </c>
      <c r="J543">
        <v>1.9062063469999999</v>
      </c>
      <c r="K543">
        <v>1.8439458019999999</v>
      </c>
      <c r="L543">
        <v>1.815087865</v>
      </c>
      <c r="M543">
        <v>1.7911094030000001</v>
      </c>
      <c r="N543">
        <v>1.8456613980000001</v>
      </c>
      <c r="O543">
        <v>1.8967757350000001</v>
      </c>
      <c r="P543">
        <v>1.934087917</v>
      </c>
      <c r="Q543">
        <v>1.954870718</v>
      </c>
      <c r="R543">
        <v>1.96292304</v>
      </c>
      <c r="S543">
        <v>1.9725473469999999</v>
      </c>
      <c r="T543">
        <v>2.0741137300000001</v>
      </c>
      <c r="U543">
        <v>2.1702607469999999</v>
      </c>
      <c r="V543">
        <v>2.270649481</v>
      </c>
      <c r="W543">
        <v>2.3745579860000001</v>
      </c>
      <c r="X543">
        <v>2.4780071129999999</v>
      </c>
      <c r="Y543">
        <v>2.5858479779999999</v>
      </c>
      <c r="Z543">
        <v>2.6990072509999998</v>
      </c>
      <c r="AA543">
        <v>2.8186335580000001</v>
      </c>
      <c r="AB543">
        <v>2.944110996</v>
      </c>
      <c r="AC543">
        <v>3.0657558489999999</v>
      </c>
      <c r="AD543">
        <v>3.1885618400000002</v>
      </c>
      <c r="AE543">
        <v>3.314859593</v>
      </c>
      <c r="AF543">
        <v>3.4468681910000001</v>
      </c>
      <c r="AG543">
        <v>3.5817681979999998</v>
      </c>
      <c r="AH543">
        <v>3.7198695919999998</v>
      </c>
      <c r="AI543">
        <v>3.8626014710000001</v>
      </c>
      <c r="AJ543">
        <v>4.0101417550000003</v>
      </c>
      <c r="AK543">
        <v>4.1629196909999999</v>
      </c>
      <c r="AL543">
        <v>4.3209397000000003</v>
      </c>
      <c r="AM543">
        <v>4.4860275420000004</v>
      </c>
      <c r="AN543">
        <v>4.6588798090000001</v>
      </c>
      <c r="AO543">
        <v>4.8393064480000003</v>
      </c>
      <c r="AP543">
        <v>5.0289018680000002</v>
      </c>
      <c r="AQ543">
        <v>5.2277085249999997</v>
      </c>
      <c r="AR543">
        <v>5.435346676</v>
      </c>
      <c r="AS543">
        <v>5.6539222200000001</v>
      </c>
      <c r="AT543">
        <v>5.8830737749999997</v>
      </c>
      <c r="AU543">
        <v>6.1229433149999997</v>
      </c>
      <c r="AV543">
        <v>6.3797453060000002</v>
      </c>
    </row>
    <row r="544" spans="1:48" x14ac:dyDescent="0.25">
      <c r="A544" t="s">
        <v>508</v>
      </c>
      <c r="B544">
        <v>2556.2579676324999</v>
      </c>
      <c r="C544">
        <v>2597.2995161479098</v>
      </c>
      <c r="D544">
        <v>2638.9998770000002</v>
      </c>
      <c r="E544">
        <v>2819.701963</v>
      </c>
      <c r="F544">
        <v>2934.4330439999999</v>
      </c>
      <c r="G544">
        <v>2985.7363140000002</v>
      </c>
      <c r="H544">
        <v>3241.797333</v>
      </c>
      <c r="I544">
        <v>3388.5245709999999</v>
      </c>
      <c r="J544">
        <v>3389.9577490000001</v>
      </c>
      <c r="K544">
        <v>3446.6102000000001</v>
      </c>
      <c r="L544">
        <v>3616.5378959999998</v>
      </c>
      <c r="M544">
        <v>3945.3515459999999</v>
      </c>
      <c r="N544">
        <v>4127.8543529999997</v>
      </c>
      <c r="O544">
        <v>4059.9067340000001</v>
      </c>
      <c r="P544">
        <v>3817.8676730000002</v>
      </c>
      <c r="Q544">
        <v>3562.074114</v>
      </c>
      <c r="R544">
        <v>3349.4328009999999</v>
      </c>
      <c r="S544">
        <v>3513.3128670000001</v>
      </c>
      <c r="T544">
        <v>3409.7346149999998</v>
      </c>
      <c r="U544">
        <v>3322.6569020000002</v>
      </c>
      <c r="V544">
        <v>3175.1935079999998</v>
      </c>
      <c r="W544">
        <v>2987.6571800000002</v>
      </c>
      <c r="X544">
        <v>2809.9094380000001</v>
      </c>
      <c r="Y544">
        <v>2649.8996769999999</v>
      </c>
      <c r="Z544">
        <v>2506.7483539999998</v>
      </c>
      <c r="AA544">
        <v>2380.6313439999999</v>
      </c>
      <c r="AB544">
        <v>2268.3000929999998</v>
      </c>
      <c r="AC544">
        <v>2188.4744049999999</v>
      </c>
      <c r="AD544">
        <v>2128.088534</v>
      </c>
      <c r="AE544">
        <v>2080.0624979999998</v>
      </c>
      <c r="AF544">
        <v>2041.4241469999999</v>
      </c>
      <c r="AG544">
        <v>2006.3108119999999</v>
      </c>
      <c r="AH544">
        <v>1973.6231760000001</v>
      </c>
      <c r="AI544">
        <v>1943.520184</v>
      </c>
      <c r="AJ544">
        <v>1916.2915680000001</v>
      </c>
      <c r="AK544">
        <v>1891.9597839999999</v>
      </c>
      <c r="AL544">
        <v>1870.076765</v>
      </c>
      <c r="AM544">
        <v>1853.3244440000001</v>
      </c>
      <c r="AN544">
        <v>1839.941525</v>
      </c>
      <c r="AO544">
        <v>1828.6951320000001</v>
      </c>
      <c r="AP544">
        <v>1819.981861</v>
      </c>
      <c r="AQ544">
        <v>1812.6990960000001</v>
      </c>
      <c r="AR544">
        <v>1805.731213</v>
      </c>
      <c r="AS544">
        <v>1800.0430650000001</v>
      </c>
      <c r="AT544">
        <v>1795.1252300000001</v>
      </c>
      <c r="AU544">
        <v>1791.402544</v>
      </c>
      <c r="AV544">
        <v>1789.042353</v>
      </c>
    </row>
    <row r="545" spans="1:48" x14ac:dyDescent="0.25">
      <c r="A545" t="s">
        <v>509</v>
      </c>
      <c r="B545">
        <v>1447.1577884209701</v>
      </c>
      <c r="C545">
        <v>1470.3923748105201</v>
      </c>
      <c r="D545">
        <v>1493.9993030000001</v>
      </c>
      <c r="E545">
        <v>1555.6756740000001</v>
      </c>
      <c r="F545">
        <v>1588.675504</v>
      </c>
      <c r="G545">
        <v>1699.5174199999999</v>
      </c>
      <c r="H545">
        <v>1776.763839</v>
      </c>
      <c r="I545">
        <v>1812.5543769999999</v>
      </c>
      <c r="J545">
        <v>1813.857219</v>
      </c>
      <c r="K545">
        <v>1845.1979100000001</v>
      </c>
      <c r="L545">
        <v>1904.3041539999999</v>
      </c>
      <c r="M545">
        <v>2026.4624040000001</v>
      </c>
      <c r="N545">
        <v>2105.0340329999999</v>
      </c>
      <c r="O545">
        <v>2108.13447</v>
      </c>
      <c r="P545">
        <v>2047.2708090000001</v>
      </c>
      <c r="Q545">
        <v>1985.3001750000001</v>
      </c>
      <c r="R545">
        <v>1920.0482910000001</v>
      </c>
      <c r="S545">
        <v>1938.402525</v>
      </c>
      <c r="T545">
        <v>1830.748517</v>
      </c>
      <c r="U545">
        <v>1776.3307400000001</v>
      </c>
      <c r="V545">
        <v>1735.0978030000001</v>
      </c>
      <c r="W545">
        <v>1698.626606</v>
      </c>
      <c r="X545">
        <v>1675.397927</v>
      </c>
      <c r="Y545">
        <v>1659.1859669999999</v>
      </c>
      <c r="Z545">
        <v>1646.0500999999999</v>
      </c>
      <c r="AA545">
        <v>1634.2158030000001</v>
      </c>
      <c r="AB545">
        <v>1622.74764</v>
      </c>
      <c r="AC545">
        <v>1625.516811</v>
      </c>
      <c r="AD545">
        <v>1636.750875</v>
      </c>
      <c r="AE545">
        <v>1652.921398</v>
      </c>
      <c r="AF545">
        <v>1672.9274499999999</v>
      </c>
      <c r="AG545">
        <v>1695.1488730000001</v>
      </c>
      <c r="AH545">
        <v>1718.7928260000001</v>
      </c>
      <c r="AI545">
        <v>1744.3224</v>
      </c>
      <c r="AJ545">
        <v>1772.6258869999999</v>
      </c>
      <c r="AK545">
        <v>1804.205275</v>
      </c>
      <c r="AL545">
        <v>1839.1288500000001</v>
      </c>
      <c r="AM545">
        <v>1879.567931</v>
      </c>
      <c r="AN545">
        <v>1924.588193</v>
      </c>
      <c r="AO545">
        <v>1973.4523569999999</v>
      </c>
      <c r="AP545">
        <v>2026.033989</v>
      </c>
      <c r="AQ545">
        <v>2081.979949</v>
      </c>
      <c r="AR545">
        <v>2140.4422</v>
      </c>
      <c r="AS545">
        <v>2201.6785369999998</v>
      </c>
      <c r="AT545">
        <v>2265.8746639999999</v>
      </c>
      <c r="AU545">
        <v>2333.156019</v>
      </c>
      <c r="AV545">
        <v>2403.3618240000001</v>
      </c>
    </row>
    <row r="546" spans="1:48" x14ac:dyDescent="0.25">
      <c r="A546" t="s">
        <v>510</v>
      </c>
      <c r="B546">
        <v>214.79845834686799</v>
      </c>
      <c r="C546">
        <v>218.24711707415699</v>
      </c>
      <c r="D546">
        <v>221.7510264</v>
      </c>
      <c r="E546">
        <v>222.25663109999999</v>
      </c>
      <c r="F546">
        <v>216.2552427</v>
      </c>
      <c r="G546">
        <v>209.19882910000001</v>
      </c>
      <c r="H546">
        <v>207.57150849999999</v>
      </c>
      <c r="I546">
        <v>203.12733950000001</v>
      </c>
      <c r="J546">
        <v>196.51258870000001</v>
      </c>
      <c r="K546">
        <v>191.5641737</v>
      </c>
      <c r="L546">
        <v>189.0152808</v>
      </c>
      <c r="M546">
        <v>188.27724430000001</v>
      </c>
      <c r="N546">
        <v>188.98368110000001</v>
      </c>
      <c r="O546">
        <v>187.79896070000001</v>
      </c>
      <c r="P546">
        <v>185.27222520000001</v>
      </c>
      <c r="Q546">
        <v>182.85986449999999</v>
      </c>
      <c r="R546">
        <v>180.52604360000001</v>
      </c>
      <c r="S546">
        <v>175.86829230000001</v>
      </c>
      <c r="T546">
        <v>159.1990505</v>
      </c>
      <c r="U546">
        <v>145.49932390000001</v>
      </c>
      <c r="V546">
        <v>134.44386940000001</v>
      </c>
      <c r="W546">
        <v>125.20519470000001</v>
      </c>
      <c r="X546">
        <v>117.4141546</v>
      </c>
      <c r="Y546">
        <v>110.51668720000001</v>
      </c>
      <c r="Z546">
        <v>104.1142991</v>
      </c>
      <c r="AA546">
        <v>98.108481530000006</v>
      </c>
      <c r="AB546">
        <v>92.324075300000004</v>
      </c>
      <c r="AC546">
        <v>86.681227219999997</v>
      </c>
      <c r="AD546">
        <v>81.274901259999893</v>
      </c>
      <c r="AE546">
        <v>76.136881149999894</v>
      </c>
      <c r="AF546">
        <v>71.334701449999997</v>
      </c>
      <c r="AG546">
        <v>66.678732539999999</v>
      </c>
      <c r="AH546">
        <v>62.256293659999997</v>
      </c>
      <c r="AI546">
        <v>58.016719739999999</v>
      </c>
      <c r="AJ546">
        <v>53.98310231</v>
      </c>
      <c r="AK546">
        <v>50.14097975</v>
      </c>
      <c r="AL546">
        <v>46.482593209999997</v>
      </c>
      <c r="AM546">
        <v>43.060648100000002</v>
      </c>
      <c r="AN546">
        <v>39.86993751</v>
      </c>
      <c r="AO546">
        <v>36.881105679999997</v>
      </c>
      <c r="AP546">
        <v>34.148199750000003</v>
      </c>
      <c r="AQ546">
        <v>31.649370099999999</v>
      </c>
      <c r="AR546">
        <v>29.361711119999999</v>
      </c>
      <c r="AS546">
        <v>27.33772325</v>
      </c>
      <c r="AT546">
        <v>25.543694970000001</v>
      </c>
      <c r="AU546">
        <v>23.982395610000001</v>
      </c>
      <c r="AV546">
        <v>22.65767696</v>
      </c>
    </row>
    <row r="547" spans="1:48" x14ac:dyDescent="0.25">
      <c r="A547" t="s">
        <v>511</v>
      </c>
      <c r="B547">
        <v>323.89113173872198</v>
      </c>
      <c r="C547">
        <v>329.09130862434301</v>
      </c>
      <c r="D547">
        <v>334.37569139999999</v>
      </c>
      <c r="E547">
        <v>326.65599109999999</v>
      </c>
      <c r="F547">
        <v>318.44532809999998</v>
      </c>
      <c r="G547">
        <v>290.7638642</v>
      </c>
      <c r="H547">
        <v>282.92991000000001</v>
      </c>
      <c r="I547">
        <v>278.57788110000001</v>
      </c>
      <c r="J547">
        <v>270.85592320000001</v>
      </c>
      <c r="K547">
        <v>259.14768079999999</v>
      </c>
      <c r="L547">
        <v>247.69479029999999</v>
      </c>
      <c r="M547">
        <v>234.26589989999999</v>
      </c>
      <c r="N547">
        <v>253.93746569999999</v>
      </c>
      <c r="O547">
        <v>279.39494450000001</v>
      </c>
      <c r="P547">
        <v>307.96639240000002</v>
      </c>
      <c r="Q547">
        <v>337.15679030000001</v>
      </c>
      <c r="R547">
        <v>368.18287079999999</v>
      </c>
      <c r="S547">
        <v>389.87347390000002</v>
      </c>
      <c r="T547">
        <v>441.62570970000002</v>
      </c>
      <c r="U547">
        <v>479.88980179999999</v>
      </c>
      <c r="V547">
        <v>506.0587802</v>
      </c>
      <c r="W547">
        <v>525.60066529999995</v>
      </c>
      <c r="X547">
        <v>529.80969330000005</v>
      </c>
      <c r="Y547">
        <v>529.45824279999999</v>
      </c>
      <c r="Z547">
        <v>526.97768470000005</v>
      </c>
      <c r="AA547">
        <v>523.66081159999999</v>
      </c>
      <c r="AB547">
        <v>519.6449404</v>
      </c>
      <c r="AC547">
        <v>518.66069849999997</v>
      </c>
      <c r="AD547">
        <v>517.63885589999995</v>
      </c>
      <c r="AE547">
        <v>516.51130069999999</v>
      </c>
      <c r="AF547">
        <v>515.60585760000004</v>
      </c>
      <c r="AG547">
        <v>514.10463700000003</v>
      </c>
      <c r="AH547">
        <v>512.51076669999998</v>
      </c>
      <c r="AI547">
        <v>510.7195519</v>
      </c>
      <c r="AJ547">
        <v>508.54004839999999</v>
      </c>
      <c r="AK547">
        <v>505.72797689999999</v>
      </c>
      <c r="AL547">
        <v>502.06104599999998</v>
      </c>
      <c r="AM547">
        <v>497.62896840000002</v>
      </c>
      <c r="AN547">
        <v>492.36478510000001</v>
      </c>
      <c r="AO547">
        <v>486.03082860000001</v>
      </c>
      <c r="AP547">
        <v>478.92339470000002</v>
      </c>
      <c r="AQ547">
        <v>470.89893219999999</v>
      </c>
      <c r="AR547">
        <v>461.92391190000001</v>
      </c>
      <c r="AS547">
        <v>452.40559680000001</v>
      </c>
      <c r="AT547">
        <v>442.08634480000001</v>
      </c>
      <c r="AU547">
        <v>430.9886874</v>
      </c>
      <c r="AV547">
        <v>419.64024449999999</v>
      </c>
    </row>
    <row r="548" spans="1:48" x14ac:dyDescent="0.25">
      <c r="A548" t="s">
        <v>512</v>
      </c>
      <c r="B548">
        <v>98.438718161910799</v>
      </c>
      <c r="C548">
        <v>100.019183622905</v>
      </c>
      <c r="D548">
        <v>101.62524139999999</v>
      </c>
      <c r="E548">
        <v>106.98003850000001</v>
      </c>
      <c r="F548">
        <v>113.26117379999999</v>
      </c>
      <c r="G548">
        <v>112.3942598</v>
      </c>
      <c r="H548">
        <v>118.8620547</v>
      </c>
      <c r="I548">
        <v>127.18740699999999</v>
      </c>
      <c r="J548">
        <v>134.381947</v>
      </c>
      <c r="K548">
        <v>139.71064849999999</v>
      </c>
      <c r="L548">
        <v>145.09607009999999</v>
      </c>
      <c r="M548">
        <v>149.10210359999999</v>
      </c>
      <c r="N548">
        <v>171.2742988</v>
      </c>
      <c r="O548">
        <v>199.17143139999999</v>
      </c>
      <c r="P548">
        <v>231.96999199999999</v>
      </c>
      <c r="Q548">
        <v>268.3272862</v>
      </c>
      <c r="R548">
        <v>309.59773380000001</v>
      </c>
      <c r="S548">
        <v>330.96083270000003</v>
      </c>
      <c r="T548">
        <v>356.45529149999999</v>
      </c>
      <c r="U548">
        <v>376.24131160000002</v>
      </c>
      <c r="V548">
        <v>386.28630099999998</v>
      </c>
      <c r="W548">
        <v>390.73342050000002</v>
      </c>
      <c r="X548">
        <v>383.6176696</v>
      </c>
      <c r="Y548">
        <v>373.41327250000001</v>
      </c>
      <c r="Z548">
        <v>362.03572059999999</v>
      </c>
      <c r="AA548">
        <v>350.45315090000003</v>
      </c>
      <c r="AB548">
        <v>338.78553060000002</v>
      </c>
      <c r="AC548">
        <v>329.4242299</v>
      </c>
      <c r="AD548">
        <v>320.30765509999998</v>
      </c>
      <c r="AE548">
        <v>311.3875908</v>
      </c>
      <c r="AF548">
        <v>302.85296399999999</v>
      </c>
      <c r="AG548">
        <v>294.21739860000002</v>
      </c>
      <c r="AH548">
        <v>285.78008469999997</v>
      </c>
      <c r="AI548">
        <v>277.48016589999997</v>
      </c>
      <c r="AJ548">
        <v>269.2170936</v>
      </c>
      <c r="AK548">
        <v>260.87305309999999</v>
      </c>
      <c r="AL548">
        <v>252.35366579999999</v>
      </c>
      <c r="AM548">
        <v>243.7277971</v>
      </c>
      <c r="AN548">
        <v>234.98364090000001</v>
      </c>
      <c r="AO548">
        <v>226.03210010000001</v>
      </c>
      <c r="AP548">
        <v>217.0361073</v>
      </c>
      <c r="AQ548">
        <v>207.94901050000001</v>
      </c>
      <c r="AR548">
        <v>198.77695259999999</v>
      </c>
      <c r="AS548">
        <v>189.7111591</v>
      </c>
      <c r="AT548">
        <v>180.6524837</v>
      </c>
      <c r="AU548">
        <v>171.62358739999999</v>
      </c>
      <c r="AV548">
        <v>162.841318</v>
      </c>
    </row>
    <row r="549" spans="1:48" x14ac:dyDescent="0.25">
      <c r="A549" t="s">
        <v>513</v>
      </c>
      <c r="B549">
        <v>5711.6484275148096</v>
      </c>
      <c r="C549">
        <v>5803.3507905035904</v>
      </c>
      <c r="D549">
        <v>5896.4197240000003</v>
      </c>
      <c r="E549">
        <v>5916.1608150000002</v>
      </c>
      <c r="F549">
        <v>5788.1452849999996</v>
      </c>
      <c r="G549">
        <v>5598.1703020000004</v>
      </c>
      <c r="H549">
        <v>5648.6527809999998</v>
      </c>
      <c r="I549">
        <v>5620.5878469999998</v>
      </c>
      <c r="J549">
        <v>5428.089755</v>
      </c>
      <c r="K549">
        <v>5299.4058459999997</v>
      </c>
      <c r="L549">
        <v>5248.442841</v>
      </c>
      <c r="M549">
        <v>5274.045709</v>
      </c>
      <c r="N549">
        <v>5172.7086479999998</v>
      </c>
      <c r="O549">
        <v>4909.9273080000003</v>
      </c>
      <c r="P549">
        <v>4519.744052</v>
      </c>
      <c r="Q549">
        <v>4136.6382400000002</v>
      </c>
      <c r="R549">
        <v>3746.065987</v>
      </c>
      <c r="S549">
        <v>3697.240976</v>
      </c>
      <c r="T549">
        <v>4399.221724</v>
      </c>
      <c r="U549">
        <v>4395.5287070000004</v>
      </c>
      <c r="V549">
        <v>4225.2539269999997</v>
      </c>
      <c r="W549">
        <v>3998.9896560000002</v>
      </c>
      <c r="X549">
        <v>3768.3690510000001</v>
      </c>
      <c r="Y549">
        <v>3538.7002280000002</v>
      </c>
      <c r="Z549">
        <v>3311.6347369999999</v>
      </c>
      <c r="AA549">
        <v>3090.4018369999999</v>
      </c>
      <c r="AB549">
        <v>2875.0447049999998</v>
      </c>
      <c r="AC549">
        <v>2678.3796499999999</v>
      </c>
      <c r="AD549">
        <v>2494.6227009999998</v>
      </c>
      <c r="AE549">
        <v>2321.3666210000001</v>
      </c>
      <c r="AF549">
        <v>2158.550416</v>
      </c>
      <c r="AG549">
        <v>2000.5247959999999</v>
      </c>
      <c r="AH549">
        <v>1850.356978</v>
      </c>
      <c r="AI549">
        <v>1709.806364</v>
      </c>
      <c r="AJ549">
        <v>1579.1916329999999</v>
      </c>
      <c r="AK549">
        <v>1458.4986590000001</v>
      </c>
      <c r="AL549">
        <v>1347.3949849999999</v>
      </c>
      <c r="AM549">
        <v>1247.3532150000001</v>
      </c>
      <c r="AN549">
        <v>1156.8731540000001</v>
      </c>
      <c r="AO549">
        <v>1075.0008740000001</v>
      </c>
      <c r="AP549">
        <v>1001.746409</v>
      </c>
      <c r="AQ549">
        <v>936.14257480000003</v>
      </c>
      <c r="AR549">
        <v>877.59875150000005</v>
      </c>
      <c r="AS549">
        <v>826.18719980000003</v>
      </c>
      <c r="AT549">
        <v>780.97682129999998</v>
      </c>
      <c r="AU549">
        <v>741.46452590000001</v>
      </c>
      <c r="AV549">
        <v>707.40413699999999</v>
      </c>
    </row>
    <row r="550" spans="1:48" x14ac:dyDescent="0.25">
      <c r="A550" t="s">
        <v>689</v>
      </c>
      <c r="B550">
        <v>0.96116878123798499</v>
      </c>
      <c r="C550">
        <v>0.98039215686274495</v>
      </c>
      <c r="D550">
        <v>0.99999878099999995</v>
      </c>
      <c r="E550">
        <v>1.0207370179999999</v>
      </c>
      <c r="F550">
        <v>1.1048963350000001</v>
      </c>
      <c r="G550">
        <v>1.037661562</v>
      </c>
      <c r="H550">
        <v>1.071617002</v>
      </c>
      <c r="I550">
        <v>1.147227496</v>
      </c>
      <c r="J550">
        <v>1.2354682880000001</v>
      </c>
      <c r="K550">
        <v>1.2514334309999999</v>
      </c>
      <c r="L550">
        <v>1.251251581</v>
      </c>
      <c r="M550">
        <v>1.21288723</v>
      </c>
      <c r="N550">
        <v>1.2390528240000001</v>
      </c>
      <c r="O550">
        <v>1.310013597</v>
      </c>
      <c r="P550">
        <v>1.425830476</v>
      </c>
      <c r="Q550">
        <v>1.5046417649999999</v>
      </c>
      <c r="R550">
        <v>1.5974994769999999</v>
      </c>
      <c r="S550">
        <v>1.6976235049999999</v>
      </c>
      <c r="T550">
        <v>1.897744954</v>
      </c>
      <c r="U550">
        <v>2.0968005710000002</v>
      </c>
      <c r="V550">
        <v>2.2861700599999999</v>
      </c>
      <c r="W550">
        <v>2.4709703329999999</v>
      </c>
      <c r="X550">
        <v>2.6305027750000001</v>
      </c>
      <c r="Y550">
        <v>2.790336087</v>
      </c>
      <c r="Z550">
        <v>2.951379862</v>
      </c>
      <c r="AA550">
        <v>3.113107619</v>
      </c>
      <c r="AB550">
        <v>3.2741118920000001</v>
      </c>
      <c r="AC550">
        <v>3.369715314</v>
      </c>
      <c r="AD550">
        <v>3.4504979680000001</v>
      </c>
      <c r="AE550">
        <v>3.5199776159999998</v>
      </c>
      <c r="AF550">
        <v>3.5794664539999999</v>
      </c>
      <c r="AG550">
        <v>3.6308189949999998</v>
      </c>
      <c r="AH550">
        <v>3.6735189460000002</v>
      </c>
      <c r="AI550">
        <v>3.7074178199999999</v>
      </c>
      <c r="AJ550">
        <v>3.7325211079999998</v>
      </c>
      <c r="AK550">
        <v>3.7489507049999999</v>
      </c>
      <c r="AL550">
        <v>3.7568744930000002</v>
      </c>
      <c r="AM550">
        <v>3.7479468460000001</v>
      </c>
      <c r="AN550">
        <v>3.7324292830000001</v>
      </c>
      <c r="AO550">
        <v>3.7112771069999999</v>
      </c>
      <c r="AP550">
        <v>3.6854387709999998</v>
      </c>
      <c r="AQ550">
        <v>3.656111165</v>
      </c>
      <c r="AR550">
        <v>3.6239833250000002</v>
      </c>
      <c r="AS550">
        <v>3.5898687200000001</v>
      </c>
      <c r="AT550">
        <v>3.555022906</v>
      </c>
      <c r="AU550">
        <v>3.520199281</v>
      </c>
      <c r="AV550">
        <v>3.4861839410000002</v>
      </c>
    </row>
    <row r="551" spans="1:48" x14ac:dyDescent="0.25">
      <c r="A551" t="s">
        <v>690</v>
      </c>
      <c r="B551">
        <v>0.96116878123798499</v>
      </c>
      <c r="C551">
        <v>0.98039215686274495</v>
      </c>
      <c r="D551">
        <v>0.99999878099999995</v>
      </c>
      <c r="E551">
        <v>1.0207370179999999</v>
      </c>
      <c r="F551">
        <v>1.1048963350000001</v>
      </c>
      <c r="G551">
        <v>1.037661562</v>
      </c>
      <c r="H551">
        <v>1.071617002</v>
      </c>
      <c r="I551">
        <v>1.147227496</v>
      </c>
      <c r="J551">
        <v>1.2354682880000001</v>
      </c>
      <c r="K551">
        <v>1.2514334309999999</v>
      </c>
      <c r="L551">
        <v>1.25497331</v>
      </c>
      <c r="M551">
        <v>1.220271122</v>
      </c>
      <c r="N551">
        <v>1.25030113</v>
      </c>
      <c r="O551">
        <v>1.325018399</v>
      </c>
      <c r="P551">
        <v>1.446752901</v>
      </c>
      <c r="Q551">
        <v>1.5243796030000001</v>
      </c>
      <c r="R551">
        <v>1.615888604</v>
      </c>
      <c r="S551">
        <v>1.716007879</v>
      </c>
      <c r="T551">
        <v>1.928862619</v>
      </c>
      <c r="U551">
        <v>2.1381949900000001</v>
      </c>
      <c r="V551">
        <v>2.3369621999999999</v>
      </c>
      <c r="W551">
        <v>2.5301976979999998</v>
      </c>
      <c r="X551">
        <v>2.6960143849999998</v>
      </c>
      <c r="Y551">
        <v>2.8624574790000001</v>
      </c>
      <c r="Z551">
        <v>3.030379285</v>
      </c>
      <c r="AA551">
        <v>3.1991808640000001</v>
      </c>
      <c r="AB551">
        <v>3.3673678069999999</v>
      </c>
      <c r="AC551">
        <v>3.4646537780000002</v>
      </c>
      <c r="AD551">
        <v>3.5465634210000001</v>
      </c>
      <c r="AE551">
        <v>3.6165762199999998</v>
      </c>
      <c r="AF551">
        <v>3.6759800020000002</v>
      </c>
      <c r="AG551">
        <v>3.7266201940000001</v>
      </c>
      <c r="AH551">
        <v>3.7679872259999998</v>
      </c>
      <c r="AI551">
        <v>3.7999548230000002</v>
      </c>
      <c r="AJ551">
        <v>3.8225650529999999</v>
      </c>
      <c r="AK551">
        <v>3.8359889570000001</v>
      </c>
      <c r="AL551">
        <v>3.8404538430000001</v>
      </c>
      <c r="AM551">
        <v>3.826747583</v>
      </c>
      <c r="AN551">
        <v>3.8062452150000001</v>
      </c>
      <c r="AO551">
        <v>3.779983047</v>
      </c>
      <c r="AP551">
        <v>3.7489868890000002</v>
      </c>
      <c r="AQ551">
        <v>3.714525418</v>
      </c>
      <c r="AR551">
        <v>3.6773523950000002</v>
      </c>
      <c r="AS551">
        <v>3.6383379090000001</v>
      </c>
      <c r="AT551">
        <v>3.598785382</v>
      </c>
      <c r="AU551">
        <v>3.559487055</v>
      </c>
      <c r="AV551">
        <v>3.5212588810000001</v>
      </c>
    </row>
    <row r="552" spans="1:48" x14ac:dyDescent="0.25">
      <c r="A552" t="s">
        <v>691</v>
      </c>
      <c r="B552">
        <v>0.96116878123798499</v>
      </c>
      <c r="C552">
        <v>0.98039215686274495</v>
      </c>
      <c r="D552">
        <v>0.99999878099999995</v>
      </c>
      <c r="E552">
        <v>1.0207370179999999</v>
      </c>
      <c r="F552">
        <v>1.1048963350000001</v>
      </c>
      <c r="G552">
        <v>1.037661562</v>
      </c>
      <c r="H552">
        <v>1.071617002</v>
      </c>
      <c r="I552">
        <v>1.147227496</v>
      </c>
      <c r="J552">
        <v>1.2354682880000001</v>
      </c>
      <c r="K552">
        <v>1.2514334309999999</v>
      </c>
      <c r="L552">
        <v>1.2475159979999999</v>
      </c>
      <c r="M552">
        <v>1.20547585</v>
      </c>
      <c r="N552">
        <v>1.227762646</v>
      </c>
      <c r="O552">
        <v>1.294952938</v>
      </c>
      <c r="P552">
        <v>1.4048301649999999</v>
      </c>
      <c r="Q552">
        <v>1.48483045</v>
      </c>
      <c r="R552">
        <v>1.5790418939999999</v>
      </c>
      <c r="S552">
        <v>1.679170692</v>
      </c>
      <c r="T552">
        <v>1.866511448</v>
      </c>
      <c r="U552">
        <v>2.055252055</v>
      </c>
      <c r="V552">
        <v>2.2351888390000001</v>
      </c>
      <c r="W552">
        <v>2.411522487</v>
      </c>
      <c r="X552">
        <v>2.564747288</v>
      </c>
      <c r="Y552">
        <v>2.7179462129999998</v>
      </c>
      <c r="Z552">
        <v>2.872086355</v>
      </c>
      <c r="AA552">
        <v>3.026713955</v>
      </c>
      <c r="AB552">
        <v>3.18050882</v>
      </c>
      <c r="AC552">
        <v>3.2744234300000001</v>
      </c>
      <c r="AD552">
        <v>3.3540748979999999</v>
      </c>
      <c r="AE552">
        <v>3.4230194109999998</v>
      </c>
      <c r="AF552">
        <v>3.4825936209999999</v>
      </c>
      <c r="AG552">
        <v>3.5346611640000001</v>
      </c>
      <c r="AH552">
        <v>3.578698996</v>
      </c>
      <c r="AI552">
        <v>3.614536336</v>
      </c>
      <c r="AJ552">
        <v>3.6421419620000002</v>
      </c>
      <c r="AK552">
        <v>3.6615884420000002</v>
      </c>
      <c r="AL552">
        <v>3.6729840079999998</v>
      </c>
      <c r="AM552">
        <v>3.6688527620000002</v>
      </c>
      <c r="AN552">
        <v>3.658338562</v>
      </c>
      <c r="AO552">
        <v>3.6423154009999998</v>
      </c>
      <c r="AP552">
        <v>3.621654087</v>
      </c>
      <c r="AQ552">
        <v>3.5974794569999999</v>
      </c>
      <c r="AR552">
        <v>3.5704155809999998</v>
      </c>
      <c r="AS552">
        <v>3.5412190990000001</v>
      </c>
      <c r="AT552">
        <v>3.5110975189999998</v>
      </c>
      <c r="AU552">
        <v>3.4807652529999999</v>
      </c>
      <c r="AV552">
        <v>3.4509784309999998</v>
      </c>
    </row>
    <row r="553" spans="1:48" x14ac:dyDescent="0.25">
      <c r="A553" t="s">
        <v>692</v>
      </c>
      <c r="B553">
        <v>0.96116878123798499</v>
      </c>
      <c r="C553">
        <v>0.98039215686274495</v>
      </c>
      <c r="D553">
        <v>0.99999878099999995</v>
      </c>
      <c r="E553">
        <v>1.0207370179999999</v>
      </c>
      <c r="F553">
        <v>1.1048963350000001</v>
      </c>
      <c r="G553">
        <v>1.037661562</v>
      </c>
      <c r="H553">
        <v>1.071617002</v>
      </c>
      <c r="I553">
        <v>1.147227496</v>
      </c>
      <c r="J553">
        <v>1.2354682880000001</v>
      </c>
      <c r="K553">
        <v>1.2514334309999999</v>
      </c>
      <c r="L553">
        <v>1.222277115</v>
      </c>
      <c r="M553">
        <v>1.155402032</v>
      </c>
      <c r="N553">
        <v>1.151482331</v>
      </c>
      <c r="O553">
        <v>1.193197968</v>
      </c>
      <c r="P553">
        <v>1.262944871</v>
      </c>
      <c r="Q553">
        <v>1.350978424</v>
      </c>
      <c r="R553">
        <v>1.4543361429999999</v>
      </c>
      <c r="S553">
        <v>1.554497169</v>
      </c>
      <c r="T553">
        <v>1.6554871900000001</v>
      </c>
      <c r="U553">
        <v>1.7745360539999999</v>
      </c>
      <c r="V553">
        <v>1.890742251</v>
      </c>
      <c r="W553">
        <v>2.009872476</v>
      </c>
      <c r="X553">
        <v>2.1204807020000001</v>
      </c>
      <c r="Y553">
        <v>2.2288554330000001</v>
      </c>
      <c r="Z553">
        <v>2.3363522570000002</v>
      </c>
      <c r="AA553">
        <v>2.443008769</v>
      </c>
      <c r="AB553">
        <v>2.5480944069999998</v>
      </c>
      <c r="AC553">
        <v>2.6305988230000001</v>
      </c>
      <c r="AD553">
        <v>2.7026076149999998</v>
      </c>
      <c r="AE553">
        <v>2.767936572</v>
      </c>
      <c r="AF553">
        <v>2.8280875860000001</v>
      </c>
      <c r="AG553">
        <v>2.8849859219999998</v>
      </c>
      <c r="AH553">
        <v>2.9380629379999998</v>
      </c>
      <c r="AI553">
        <v>2.986997219</v>
      </c>
      <c r="AJ553">
        <v>3.0315095009999999</v>
      </c>
      <c r="AK553">
        <v>3.0713390700000001</v>
      </c>
      <c r="AL553">
        <v>3.106191157</v>
      </c>
      <c r="AM553">
        <v>3.1344660430000002</v>
      </c>
      <c r="AN553">
        <v>3.1577562690000001</v>
      </c>
      <c r="AO553">
        <v>3.1763864960000001</v>
      </c>
      <c r="AP553">
        <v>3.1907029140000001</v>
      </c>
      <c r="AQ553">
        <v>3.2013435559999999</v>
      </c>
      <c r="AR553">
        <v>3.208493555</v>
      </c>
      <c r="AS553">
        <v>3.2125255930000001</v>
      </c>
      <c r="AT553">
        <v>3.2143225549999999</v>
      </c>
      <c r="AU553">
        <v>3.2143354550000001</v>
      </c>
      <c r="AV553">
        <v>3.2131179429999999</v>
      </c>
    </row>
    <row r="554" spans="1:48" x14ac:dyDescent="0.25">
      <c r="A554" t="s">
        <v>693</v>
      </c>
      <c r="B554">
        <v>0.96116878123798499</v>
      </c>
      <c r="C554">
        <v>0.98039215686274495</v>
      </c>
      <c r="D554">
        <v>0.99999878099999995</v>
      </c>
      <c r="E554">
        <v>1.0207370179999999</v>
      </c>
      <c r="F554">
        <v>1.1048963350000001</v>
      </c>
      <c r="G554">
        <v>1.037661562</v>
      </c>
      <c r="H554">
        <v>1.071617002</v>
      </c>
      <c r="I554">
        <v>1.147227496</v>
      </c>
      <c r="J554">
        <v>1.2354682880000001</v>
      </c>
      <c r="K554">
        <v>1.2514334309999999</v>
      </c>
      <c r="L554">
        <v>1.222277115</v>
      </c>
      <c r="M554">
        <v>1.155402032</v>
      </c>
      <c r="N554">
        <v>1.151482331</v>
      </c>
      <c r="O554">
        <v>1.193197968</v>
      </c>
      <c r="P554">
        <v>1.262944871</v>
      </c>
      <c r="Q554">
        <v>1.350978424</v>
      </c>
      <c r="R554">
        <v>1.4543361429999999</v>
      </c>
      <c r="S554">
        <v>1.554497169</v>
      </c>
      <c r="T554">
        <v>1.6554871900000001</v>
      </c>
      <c r="U554">
        <v>1.7745360539999999</v>
      </c>
      <c r="V554">
        <v>1.890742251</v>
      </c>
      <c r="W554">
        <v>2.009872476</v>
      </c>
      <c r="X554">
        <v>2.1204807020000001</v>
      </c>
      <c r="Y554">
        <v>2.2288554330000001</v>
      </c>
      <c r="Z554">
        <v>2.3363522570000002</v>
      </c>
      <c r="AA554">
        <v>2.443008769</v>
      </c>
      <c r="AB554">
        <v>2.5480944069999998</v>
      </c>
      <c r="AC554">
        <v>2.6305988230000001</v>
      </c>
      <c r="AD554">
        <v>2.7026076149999998</v>
      </c>
      <c r="AE554">
        <v>2.767936572</v>
      </c>
      <c r="AF554">
        <v>2.8280875860000001</v>
      </c>
      <c r="AG554">
        <v>2.8849859219999998</v>
      </c>
      <c r="AH554">
        <v>2.9380629379999998</v>
      </c>
      <c r="AI554">
        <v>2.986997219</v>
      </c>
      <c r="AJ554">
        <v>3.0315095009999999</v>
      </c>
      <c r="AK554">
        <v>3.0713390700000001</v>
      </c>
      <c r="AL554">
        <v>3.106191157</v>
      </c>
      <c r="AM554">
        <v>3.1344660430000002</v>
      </c>
      <c r="AN554">
        <v>3.1577562690000001</v>
      </c>
      <c r="AO554">
        <v>3.1763864960000001</v>
      </c>
      <c r="AP554">
        <v>3.1907029140000001</v>
      </c>
      <c r="AQ554">
        <v>3.2013435559999999</v>
      </c>
      <c r="AR554">
        <v>3.208493555</v>
      </c>
      <c r="AS554">
        <v>3.2125255930000001</v>
      </c>
      <c r="AT554">
        <v>3.2143225549999999</v>
      </c>
      <c r="AU554">
        <v>3.2143354550000001</v>
      </c>
      <c r="AV554">
        <v>3.2131179429999999</v>
      </c>
    </row>
    <row r="555" spans="1:48" x14ac:dyDescent="0.25">
      <c r="A555" t="s">
        <v>694</v>
      </c>
      <c r="B555">
        <v>0.96116878123798499</v>
      </c>
      <c r="C555">
        <v>0.98039215686274495</v>
      </c>
      <c r="D555">
        <v>0.99999878099999995</v>
      </c>
      <c r="E555">
        <v>1.0207370179999999</v>
      </c>
      <c r="F555">
        <v>1.1048963350000001</v>
      </c>
      <c r="G555">
        <v>1.037661562</v>
      </c>
      <c r="H555">
        <v>1.071617002</v>
      </c>
      <c r="I555">
        <v>1.147227496</v>
      </c>
      <c r="J555">
        <v>1.2354682880000001</v>
      </c>
      <c r="K555">
        <v>1.2514334309999999</v>
      </c>
      <c r="L555">
        <v>1.222277115</v>
      </c>
      <c r="M555">
        <v>1.155402032</v>
      </c>
      <c r="N555">
        <v>1.151482331</v>
      </c>
      <c r="O555">
        <v>1.193197968</v>
      </c>
      <c r="P555">
        <v>1.262944871</v>
      </c>
      <c r="Q555">
        <v>1.350978424</v>
      </c>
      <c r="R555">
        <v>1.4543361429999999</v>
      </c>
      <c r="S555">
        <v>1.554497169</v>
      </c>
      <c r="T555">
        <v>1.6554871900000001</v>
      </c>
      <c r="U555">
        <v>1.7745360539999999</v>
      </c>
      <c r="V555">
        <v>1.890742251</v>
      </c>
      <c r="W555">
        <v>2.009872476</v>
      </c>
      <c r="X555">
        <v>2.1204807020000001</v>
      </c>
      <c r="Y555">
        <v>2.2288554330000001</v>
      </c>
      <c r="Z555">
        <v>2.3363522570000002</v>
      </c>
      <c r="AA555">
        <v>2.443008769</v>
      </c>
      <c r="AB555">
        <v>2.5480944069999998</v>
      </c>
      <c r="AC555">
        <v>2.6305988230000001</v>
      </c>
      <c r="AD555">
        <v>2.7026076149999998</v>
      </c>
      <c r="AE555">
        <v>2.767936572</v>
      </c>
      <c r="AF555">
        <v>2.8280875860000001</v>
      </c>
      <c r="AG555">
        <v>2.8849859219999998</v>
      </c>
      <c r="AH555">
        <v>2.9380629379999998</v>
      </c>
      <c r="AI555">
        <v>2.986997219</v>
      </c>
      <c r="AJ555">
        <v>3.0315095009999999</v>
      </c>
      <c r="AK555">
        <v>3.0713390700000001</v>
      </c>
      <c r="AL555">
        <v>3.106191157</v>
      </c>
      <c r="AM555">
        <v>3.1344660430000002</v>
      </c>
      <c r="AN555">
        <v>3.1577562690000001</v>
      </c>
      <c r="AO555">
        <v>3.1763864960000001</v>
      </c>
      <c r="AP555">
        <v>3.1907029140000001</v>
      </c>
      <c r="AQ555">
        <v>3.2013435559999999</v>
      </c>
      <c r="AR555">
        <v>3.208493555</v>
      </c>
      <c r="AS555">
        <v>3.2125255930000001</v>
      </c>
      <c r="AT555">
        <v>3.2143225549999999</v>
      </c>
      <c r="AU555">
        <v>3.2143354550000001</v>
      </c>
      <c r="AV555">
        <v>3.2131179429999999</v>
      </c>
    </row>
    <row r="556" spans="1:48" x14ac:dyDescent="0.25">
      <c r="A556" t="s">
        <v>695</v>
      </c>
      <c r="B556">
        <v>0.96116878123798499</v>
      </c>
      <c r="C556">
        <v>0.98039215686274495</v>
      </c>
      <c r="D556">
        <v>0.99999878099999995</v>
      </c>
      <c r="E556">
        <v>1.0207370179999999</v>
      </c>
      <c r="F556">
        <v>1.1048963350000001</v>
      </c>
      <c r="G556">
        <v>1.037661562</v>
      </c>
      <c r="H556">
        <v>1.071617002</v>
      </c>
      <c r="I556">
        <v>1.147227496</v>
      </c>
      <c r="J556">
        <v>1.2354682880000001</v>
      </c>
      <c r="K556">
        <v>1.2514334309999999</v>
      </c>
      <c r="L556">
        <v>1.222277115</v>
      </c>
      <c r="M556">
        <v>1.155402032</v>
      </c>
      <c r="N556">
        <v>1.151482331</v>
      </c>
      <c r="O556">
        <v>1.193197968</v>
      </c>
      <c r="P556">
        <v>1.262944871</v>
      </c>
      <c r="Q556">
        <v>1.350978424</v>
      </c>
      <c r="R556">
        <v>1.4543361429999999</v>
      </c>
      <c r="S556">
        <v>1.554497169</v>
      </c>
      <c r="T556">
        <v>1.6554871900000001</v>
      </c>
      <c r="U556">
        <v>1.7745360539999999</v>
      </c>
      <c r="V556">
        <v>1.890742251</v>
      </c>
      <c r="W556">
        <v>2.009872476</v>
      </c>
      <c r="X556">
        <v>2.1204807020000001</v>
      </c>
      <c r="Y556">
        <v>2.2288554330000001</v>
      </c>
      <c r="Z556">
        <v>2.3363522570000002</v>
      </c>
      <c r="AA556">
        <v>2.443008769</v>
      </c>
      <c r="AB556">
        <v>2.5480944069999998</v>
      </c>
      <c r="AC556">
        <v>2.6305988230000001</v>
      </c>
      <c r="AD556">
        <v>2.7026076149999998</v>
      </c>
      <c r="AE556">
        <v>2.767936572</v>
      </c>
      <c r="AF556">
        <v>2.8280875860000001</v>
      </c>
      <c r="AG556">
        <v>2.8849859219999998</v>
      </c>
      <c r="AH556">
        <v>2.9380629379999998</v>
      </c>
      <c r="AI556">
        <v>2.986997219</v>
      </c>
      <c r="AJ556">
        <v>3.0315095009999999</v>
      </c>
      <c r="AK556">
        <v>3.0713390700000001</v>
      </c>
      <c r="AL556">
        <v>3.106191157</v>
      </c>
      <c r="AM556">
        <v>3.1344660430000002</v>
      </c>
      <c r="AN556">
        <v>3.1577562690000001</v>
      </c>
      <c r="AO556">
        <v>3.1763864960000001</v>
      </c>
      <c r="AP556">
        <v>3.1907029140000001</v>
      </c>
      <c r="AQ556">
        <v>3.2013435559999999</v>
      </c>
      <c r="AR556">
        <v>3.208493555</v>
      </c>
      <c r="AS556">
        <v>3.2125255930000001</v>
      </c>
      <c r="AT556">
        <v>3.2143225549999999</v>
      </c>
      <c r="AU556">
        <v>3.2143354550000001</v>
      </c>
      <c r="AV556">
        <v>3.2131179429999999</v>
      </c>
    </row>
    <row r="557" spans="1:48" x14ac:dyDescent="0.25">
      <c r="A557" t="s">
        <v>696</v>
      </c>
      <c r="B557">
        <v>0.96116878123798499</v>
      </c>
      <c r="C557">
        <v>0.98039215686274495</v>
      </c>
      <c r="D557">
        <v>0.99999878099999995</v>
      </c>
      <c r="E557">
        <v>1.0207370179999999</v>
      </c>
      <c r="F557">
        <v>1.1048963350000001</v>
      </c>
      <c r="G557">
        <v>1.037661562</v>
      </c>
      <c r="H557">
        <v>1.071617002</v>
      </c>
      <c r="I557">
        <v>1.147227496</v>
      </c>
      <c r="J557">
        <v>1.2354682880000001</v>
      </c>
      <c r="K557">
        <v>1.2514334309999999</v>
      </c>
      <c r="L557">
        <v>1.222277115</v>
      </c>
      <c r="M557">
        <v>1.155402032</v>
      </c>
      <c r="N557">
        <v>1.151482331</v>
      </c>
      <c r="O557">
        <v>1.193197968</v>
      </c>
      <c r="P557">
        <v>1.262944871</v>
      </c>
      <c r="Q557">
        <v>1.350978424</v>
      </c>
      <c r="R557">
        <v>1.4543361429999999</v>
      </c>
      <c r="S557">
        <v>1.554497169</v>
      </c>
      <c r="T557">
        <v>1.6554871900000001</v>
      </c>
      <c r="U557">
        <v>1.7745360539999999</v>
      </c>
      <c r="V557">
        <v>1.890742251</v>
      </c>
      <c r="W557">
        <v>2.009872476</v>
      </c>
      <c r="X557">
        <v>2.1204807020000001</v>
      </c>
      <c r="Y557">
        <v>2.2288554330000001</v>
      </c>
      <c r="Z557">
        <v>2.3363522570000002</v>
      </c>
      <c r="AA557">
        <v>2.443008769</v>
      </c>
      <c r="AB557">
        <v>2.5480944069999998</v>
      </c>
      <c r="AC557">
        <v>2.6305988230000001</v>
      </c>
      <c r="AD557">
        <v>2.7026076149999998</v>
      </c>
      <c r="AE557">
        <v>2.767936572</v>
      </c>
      <c r="AF557">
        <v>2.8280875860000001</v>
      </c>
      <c r="AG557">
        <v>2.8849859219999998</v>
      </c>
      <c r="AH557">
        <v>2.9380629379999998</v>
      </c>
      <c r="AI557">
        <v>2.986997219</v>
      </c>
      <c r="AJ557">
        <v>3.0315095009999999</v>
      </c>
      <c r="AK557">
        <v>3.0713390700000001</v>
      </c>
      <c r="AL557">
        <v>3.106191157</v>
      </c>
      <c r="AM557">
        <v>3.1344660430000002</v>
      </c>
      <c r="AN557">
        <v>3.1577562690000001</v>
      </c>
      <c r="AO557">
        <v>3.1763864960000001</v>
      </c>
      <c r="AP557">
        <v>3.1907029140000001</v>
      </c>
      <c r="AQ557">
        <v>3.2013435559999999</v>
      </c>
      <c r="AR557">
        <v>3.208493555</v>
      </c>
      <c r="AS557">
        <v>3.2125255930000001</v>
      </c>
      <c r="AT557">
        <v>3.2143225549999999</v>
      </c>
      <c r="AU557">
        <v>3.2143354550000001</v>
      </c>
      <c r="AV557">
        <v>3.2131179429999999</v>
      </c>
    </row>
    <row r="558" spans="1:48" x14ac:dyDescent="0.25">
      <c r="A558" t="s">
        <v>697</v>
      </c>
      <c r="B558">
        <v>0.96116878123798499</v>
      </c>
      <c r="C558">
        <v>0.98039215686274495</v>
      </c>
      <c r="D558">
        <v>0.99999878099999995</v>
      </c>
      <c r="E558">
        <v>1.0207370179999999</v>
      </c>
      <c r="F558">
        <v>1.1048963350000001</v>
      </c>
      <c r="G558">
        <v>1.037661562</v>
      </c>
      <c r="H558">
        <v>1.071617002</v>
      </c>
      <c r="I558">
        <v>1.147227496</v>
      </c>
      <c r="J558">
        <v>1.2354682880000001</v>
      </c>
      <c r="K558">
        <v>1.2514334309999999</v>
      </c>
      <c r="L558">
        <v>1.222277115</v>
      </c>
      <c r="M558">
        <v>1.155402032</v>
      </c>
      <c r="N558">
        <v>1.151482331</v>
      </c>
      <c r="O558">
        <v>1.193197968</v>
      </c>
      <c r="P558">
        <v>1.262944871</v>
      </c>
      <c r="Q558">
        <v>1.350978424</v>
      </c>
      <c r="R558">
        <v>1.4543361429999999</v>
      </c>
      <c r="S558">
        <v>1.554497169</v>
      </c>
      <c r="T558">
        <v>1.6554871900000001</v>
      </c>
      <c r="U558">
        <v>1.7745360539999999</v>
      </c>
      <c r="V558">
        <v>1.890742251</v>
      </c>
      <c r="W558">
        <v>2.009872476</v>
      </c>
      <c r="X558">
        <v>2.1204807020000001</v>
      </c>
      <c r="Y558">
        <v>2.2288554330000001</v>
      </c>
      <c r="Z558">
        <v>2.3363522570000002</v>
      </c>
      <c r="AA558">
        <v>2.443008769</v>
      </c>
      <c r="AB558">
        <v>2.5480944069999998</v>
      </c>
      <c r="AC558">
        <v>2.6305988230000001</v>
      </c>
      <c r="AD558">
        <v>2.7026076149999998</v>
      </c>
      <c r="AE558">
        <v>2.767936572</v>
      </c>
      <c r="AF558">
        <v>2.8280875860000001</v>
      </c>
      <c r="AG558">
        <v>2.8849859219999998</v>
      </c>
      <c r="AH558">
        <v>2.9380629379999998</v>
      </c>
      <c r="AI558">
        <v>2.986997219</v>
      </c>
      <c r="AJ558">
        <v>3.0315095009999999</v>
      </c>
      <c r="AK558">
        <v>3.0713390700000001</v>
      </c>
      <c r="AL558">
        <v>3.106191157</v>
      </c>
      <c r="AM558">
        <v>3.1344660430000002</v>
      </c>
      <c r="AN558">
        <v>3.1577562690000001</v>
      </c>
      <c r="AO558">
        <v>3.1763864960000001</v>
      </c>
      <c r="AP558">
        <v>3.1907029140000001</v>
      </c>
      <c r="AQ558">
        <v>3.2013435559999999</v>
      </c>
      <c r="AR558">
        <v>3.208493555</v>
      </c>
      <c r="AS558">
        <v>3.2125255930000001</v>
      </c>
      <c r="AT558">
        <v>3.2143225549999999</v>
      </c>
      <c r="AU558">
        <v>3.2143354550000001</v>
      </c>
      <c r="AV558">
        <v>3.2131179429999999</v>
      </c>
    </row>
    <row r="559" spans="1:48" x14ac:dyDescent="0.25">
      <c r="A559" t="s">
        <v>698</v>
      </c>
      <c r="B559">
        <v>0.96116878123798499</v>
      </c>
      <c r="C559">
        <v>0.98039215686274495</v>
      </c>
      <c r="D559">
        <v>0.99999878099999995</v>
      </c>
      <c r="E559">
        <v>1.0207370179999999</v>
      </c>
      <c r="F559">
        <v>1.1048963350000001</v>
      </c>
      <c r="G559">
        <v>1.037661562</v>
      </c>
      <c r="H559">
        <v>1.071617002</v>
      </c>
      <c r="I559">
        <v>1.147227496</v>
      </c>
      <c r="J559">
        <v>1.2354682880000001</v>
      </c>
      <c r="K559">
        <v>1.2514334309999999</v>
      </c>
      <c r="L559">
        <v>1.222277115</v>
      </c>
      <c r="M559">
        <v>1.155402032</v>
      </c>
      <c r="N559">
        <v>1.151482331</v>
      </c>
      <c r="O559">
        <v>1.193197968</v>
      </c>
      <c r="P559">
        <v>1.262944871</v>
      </c>
      <c r="Q559">
        <v>1.350978424</v>
      </c>
      <c r="R559">
        <v>1.4543361429999999</v>
      </c>
      <c r="S559">
        <v>1.554497169</v>
      </c>
      <c r="T559">
        <v>1.6554871900000001</v>
      </c>
      <c r="U559">
        <v>1.7745360539999999</v>
      </c>
      <c r="V559">
        <v>1.890742251</v>
      </c>
      <c r="W559">
        <v>2.009872476</v>
      </c>
      <c r="X559">
        <v>2.1204807020000001</v>
      </c>
      <c r="Y559">
        <v>2.2288554330000001</v>
      </c>
      <c r="Z559">
        <v>2.3363522570000002</v>
      </c>
      <c r="AA559">
        <v>2.443008769</v>
      </c>
      <c r="AB559">
        <v>2.5480944069999998</v>
      </c>
      <c r="AC559">
        <v>2.6305988230000001</v>
      </c>
      <c r="AD559">
        <v>2.7026076149999998</v>
      </c>
      <c r="AE559">
        <v>2.767936572</v>
      </c>
      <c r="AF559">
        <v>2.8280875860000001</v>
      </c>
      <c r="AG559">
        <v>2.8849859219999998</v>
      </c>
      <c r="AH559">
        <v>2.9380629379999998</v>
      </c>
      <c r="AI559">
        <v>2.986997219</v>
      </c>
      <c r="AJ559">
        <v>3.0315095009999999</v>
      </c>
      <c r="AK559">
        <v>3.0713390700000001</v>
      </c>
      <c r="AL559">
        <v>3.106191157</v>
      </c>
      <c r="AM559">
        <v>3.1344660430000002</v>
      </c>
      <c r="AN559">
        <v>3.1577562690000001</v>
      </c>
      <c r="AO559">
        <v>3.1763864960000001</v>
      </c>
      <c r="AP559">
        <v>3.1907029140000001</v>
      </c>
      <c r="AQ559">
        <v>3.2013435559999999</v>
      </c>
      <c r="AR559">
        <v>3.208493555</v>
      </c>
      <c r="AS559">
        <v>3.2125255930000001</v>
      </c>
      <c r="AT559">
        <v>3.2143225549999999</v>
      </c>
      <c r="AU559">
        <v>3.2143354550000001</v>
      </c>
      <c r="AV559">
        <v>3.2131179429999999</v>
      </c>
    </row>
    <row r="560" spans="1:48" x14ac:dyDescent="0.25">
      <c r="A560" t="s">
        <v>699</v>
      </c>
      <c r="B560">
        <v>0.96116878123798499</v>
      </c>
      <c r="C560">
        <v>0.98039215686274495</v>
      </c>
      <c r="D560">
        <v>0.99999878099999995</v>
      </c>
      <c r="E560">
        <v>1.0207370179999999</v>
      </c>
      <c r="F560">
        <v>1.1048963350000001</v>
      </c>
      <c r="G560">
        <v>1.037661562</v>
      </c>
      <c r="H560">
        <v>1.071617002</v>
      </c>
      <c r="I560">
        <v>1.147227496</v>
      </c>
      <c r="J560">
        <v>1.2354682880000001</v>
      </c>
      <c r="K560">
        <v>1.2514334309999999</v>
      </c>
      <c r="L560">
        <v>1.2629372729999999</v>
      </c>
      <c r="M560">
        <v>1.2360715849999999</v>
      </c>
      <c r="N560">
        <v>1.27437088</v>
      </c>
      <c r="O560">
        <v>1.3571265079999999</v>
      </c>
      <c r="P560">
        <v>1.4915238689999999</v>
      </c>
      <c r="Q560">
        <v>1.566615726</v>
      </c>
      <c r="R560">
        <v>1.6552386809999999</v>
      </c>
      <c r="S560">
        <v>1.755347786</v>
      </c>
      <c r="T560">
        <v>1.995449931</v>
      </c>
      <c r="U560">
        <v>2.2267730710000002</v>
      </c>
      <c r="V560">
        <v>2.445650047</v>
      </c>
      <c r="W560">
        <v>2.6569357070000001</v>
      </c>
      <c r="X560">
        <v>2.8361997730000001</v>
      </c>
      <c r="Y560">
        <v>3.016786846</v>
      </c>
      <c r="Z560">
        <v>3.1994266420000002</v>
      </c>
      <c r="AA560">
        <v>3.3833651819999999</v>
      </c>
      <c r="AB560">
        <v>3.5669219989999998</v>
      </c>
      <c r="AC560">
        <v>3.667808382</v>
      </c>
      <c r="AD560">
        <v>3.7521296209999999</v>
      </c>
      <c r="AE560">
        <v>3.8232832839999999</v>
      </c>
      <c r="AF560">
        <v>3.8825050600000002</v>
      </c>
      <c r="AG560">
        <v>3.931620927</v>
      </c>
      <c r="AH560">
        <v>3.970135704</v>
      </c>
      <c r="AI560">
        <v>3.9979706479999999</v>
      </c>
      <c r="AJ560">
        <v>4.0152460940000001</v>
      </c>
      <c r="AK560">
        <v>4.0222382479999998</v>
      </c>
      <c r="AL560">
        <v>4.019301585</v>
      </c>
      <c r="AM560">
        <v>3.9953697840000002</v>
      </c>
      <c r="AN560">
        <v>3.9642006529999998</v>
      </c>
      <c r="AO560">
        <v>3.9270038359999999</v>
      </c>
      <c r="AP560">
        <v>3.884970687</v>
      </c>
      <c r="AQ560">
        <v>3.839523486</v>
      </c>
      <c r="AR560">
        <v>3.7915545009999998</v>
      </c>
      <c r="AS560">
        <v>3.7420549749999998</v>
      </c>
      <c r="AT560">
        <v>3.6924307629999999</v>
      </c>
      <c r="AU560">
        <v>3.6435572189999998</v>
      </c>
      <c r="AV560">
        <v>3.5963141869999999</v>
      </c>
    </row>
    <row r="561" spans="1:48" x14ac:dyDescent="0.25">
      <c r="A561" t="s">
        <v>700</v>
      </c>
      <c r="B561">
        <v>0.96116878123798499</v>
      </c>
      <c r="C561">
        <v>0.98039215686274495</v>
      </c>
      <c r="D561">
        <v>0.99999878099999995</v>
      </c>
      <c r="E561">
        <v>1.0207370179999999</v>
      </c>
      <c r="F561">
        <v>1.1048963350000001</v>
      </c>
      <c r="G561">
        <v>1.037661562</v>
      </c>
      <c r="H561">
        <v>1.071617002</v>
      </c>
      <c r="I561">
        <v>1.147227496</v>
      </c>
      <c r="J561">
        <v>1.2354682880000001</v>
      </c>
      <c r="K561">
        <v>1.2514334309999999</v>
      </c>
      <c r="L561">
        <v>1.27096772</v>
      </c>
      <c r="M561">
        <v>1.2520039519999999</v>
      </c>
      <c r="N561">
        <v>1.298641567</v>
      </c>
      <c r="O561">
        <v>1.38950266</v>
      </c>
      <c r="P561">
        <v>1.5366685899999999</v>
      </c>
      <c r="Q561">
        <v>1.609204442</v>
      </c>
      <c r="R561">
        <v>1.694917257</v>
      </c>
      <c r="S561">
        <v>1.795016108</v>
      </c>
      <c r="T561">
        <v>2.062593122</v>
      </c>
      <c r="U561">
        <v>2.3160906130000001</v>
      </c>
      <c r="V561">
        <v>2.555245234</v>
      </c>
      <c r="W561">
        <v>2.7847317409999999</v>
      </c>
      <c r="X561">
        <v>2.9775554469999999</v>
      </c>
      <c r="Y561">
        <v>3.1724045740000002</v>
      </c>
      <c r="Z561">
        <v>3.3698852279999998</v>
      </c>
      <c r="AA561">
        <v>3.5690870939999999</v>
      </c>
      <c r="AB561">
        <v>3.7681420960000001</v>
      </c>
      <c r="AC561">
        <v>3.8726589470000001</v>
      </c>
      <c r="AD561">
        <v>3.9594119139999999</v>
      </c>
      <c r="AE561">
        <v>4.0317159660000002</v>
      </c>
      <c r="AF561">
        <v>4.0907542159999997</v>
      </c>
      <c r="AG561">
        <v>4.1383330330000003</v>
      </c>
      <c r="AH561">
        <v>4.1739717450000002</v>
      </c>
      <c r="AI561">
        <v>4.1976395350000004</v>
      </c>
      <c r="AJ561">
        <v>4.2095356620000004</v>
      </c>
      <c r="AK561">
        <v>4.2100423740000004</v>
      </c>
      <c r="AL561">
        <v>4.1996423710000004</v>
      </c>
      <c r="AM561">
        <v>4.1653996649999998</v>
      </c>
      <c r="AN561">
        <v>4.1234747220000001</v>
      </c>
      <c r="AO561">
        <v>4.0752519749999996</v>
      </c>
      <c r="AP561">
        <v>4.0220896939999999</v>
      </c>
      <c r="AQ561">
        <v>3.9655650539999998</v>
      </c>
      <c r="AR561">
        <v>3.9067099810000001</v>
      </c>
      <c r="AS561">
        <v>3.8466378840000002</v>
      </c>
      <c r="AT561">
        <v>3.7868579069999999</v>
      </c>
      <c r="AU561">
        <v>3.7283292110000001</v>
      </c>
      <c r="AV561">
        <v>3.6719960650000001</v>
      </c>
    </row>
    <row r="562" spans="1:48" x14ac:dyDescent="0.25">
      <c r="A562" t="s">
        <v>701</v>
      </c>
      <c r="B562">
        <v>0.96116878123798499</v>
      </c>
      <c r="C562">
        <v>0.98039215686274495</v>
      </c>
      <c r="D562">
        <v>0.99999878099999995</v>
      </c>
      <c r="E562">
        <v>1.0207370179999999</v>
      </c>
      <c r="F562">
        <v>1.1048963350000001</v>
      </c>
      <c r="G562">
        <v>1.037661562</v>
      </c>
      <c r="H562">
        <v>1.071617002</v>
      </c>
      <c r="I562">
        <v>1.147227496</v>
      </c>
      <c r="J562">
        <v>1.2354682880000001</v>
      </c>
      <c r="K562">
        <v>1.2514334309999999</v>
      </c>
      <c r="L562">
        <v>1.3046537600000001</v>
      </c>
      <c r="M562">
        <v>1.31883689</v>
      </c>
      <c r="N562">
        <v>1.4004520090000001</v>
      </c>
      <c r="O562">
        <v>1.5253138260000001</v>
      </c>
      <c r="P562">
        <v>1.726041229</v>
      </c>
      <c r="Q562">
        <v>1.787855172</v>
      </c>
      <c r="R562">
        <v>1.861360562</v>
      </c>
      <c r="S562">
        <v>1.961416397</v>
      </c>
      <c r="T562">
        <v>2.344244727</v>
      </c>
      <c r="U562">
        <v>2.690758969</v>
      </c>
      <c r="V562">
        <v>3.0149740569999999</v>
      </c>
      <c r="W562">
        <v>3.3208093029999999</v>
      </c>
      <c r="X562">
        <v>3.5705128519999998</v>
      </c>
      <c r="Y562">
        <v>3.8251883050000002</v>
      </c>
      <c r="Z562">
        <v>4.084923249</v>
      </c>
      <c r="AA562">
        <v>4.3481515630000001</v>
      </c>
      <c r="AB562">
        <v>4.6122182010000001</v>
      </c>
      <c r="AC562">
        <v>4.7319641040000002</v>
      </c>
      <c r="AD562">
        <v>4.8289176620000003</v>
      </c>
      <c r="AE562">
        <v>4.9060473529999999</v>
      </c>
      <c r="AF562">
        <v>4.9643157489999998</v>
      </c>
      <c r="AG562">
        <v>5.0054469629999998</v>
      </c>
      <c r="AH562">
        <v>5.0290211830000002</v>
      </c>
      <c r="AI562">
        <v>5.0352086390000004</v>
      </c>
      <c r="AJ562">
        <v>5.0245396500000004</v>
      </c>
      <c r="AK562">
        <v>4.9978412910000003</v>
      </c>
      <c r="AL562">
        <v>4.956134145</v>
      </c>
      <c r="AM562">
        <v>4.8786393549999998</v>
      </c>
      <c r="AN562">
        <v>4.7915960399999999</v>
      </c>
      <c r="AO562">
        <v>4.6971218229999998</v>
      </c>
      <c r="AP562">
        <v>4.597275174</v>
      </c>
      <c r="AQ562">
        <v>4.494282997</v>
      </c>
      <c r="AR562">
        <v>4.3897630660000004</v>
      </c>
      <c r="AS562">
        <v>4.2853412540000004</v>
      </c>
      <c r="AT562">
        <v>4.1829599709999998</v>
      </c>
      <c r="AU562">
        <v>4.08392994</v>
      </c>
      <c r="AV562">
        <v>3.989465671</v>
      </c>
    </row>
    <row r="563" spans="1:48" x14ac:dyDescent="0.25">
      <c r="A563" t="s">
        <v>702</v>
      </c>
      <c r="B563">
        <v>0.96116878123798499</v>
      </c>
      <c r="C563">
        <v>0.98039215686274495</v>
      </c>
      <c r="D563">
        <v>0.99999878099999995</v>
      </c>
      <c r="E563">
        <v>1.0207370179999999</v>
      </c>
      <c r="F563">
        <v>1.1048963350000001</v>
      </c>
      <c r="G563">
        <v>1.037661562</v>
      </c>
      <c r="H563">
        <v>1.071617002</v>
      </c>
      <c r="I563">
        <v>1.147227496</v>
      </c>
      <c r="J563">
        <v>1.2354682880000001</v>
      </c>
      <c r="K563">
        <v>1.2514334309999999</v>
      </c>
      <c r="L563">
        <v>1.228203632</v>
      </c>
      <c r="M563">
        <v>1.1671602130000001</v>
      </c>
      <c r="N563">
        <v>1.169394241</v>
      </c>
      <c r="O563">
        <v>1.217091758</v>
      </c>
      <c r="P563">
        <v>1.2962619419999999</v>
      </c>
      <c r="Q563">
        <v>1.3824091469999999</v>
      </c>
      <c r="R563">
        <v>1.483619166</v>
      </c>
      <c r="S563">
        <v>1.5837726249999999</v>
      </c>
      <c r="T563">
        <v>1.7050392599999999</v>
      </c>
      <c r="U563">
        <v>1.840452926</v>
      </c>
      <c r="V563">
        <v>1.9716241450000001</v>
      </c>
      <c r="W563">
        <v>2.1041867019999998</v>
      </c>
      <c r="X563">
        <v>2.2248020230000001</v>
      </c>
      <c r="Y563">
        <v>2.3437022330000001</v>
      </c>
      <c r="Z563">
        <v>2.4621516990000001</v>
      </c>
      <c r="AA563">
        <v>2.5800726350000001</v>
      </c>
      <c r="AB563">
        <v>2.6965960240000002</v>
      </c>
      <c r="AC563">
        <v>2.7817797469999999</v>
      </c>
      <c r="AD563">
        <v>2.855583169</v>
      </c>
      <c r="AE563">
        <v>2.9217611200000002</v>
      </c>
      <c r="AF563">
        <v>2.9817766899999998</v>
      </c>
      <c r="AG563">
        <v>3.0375406740000002</v>
      </c>
      <c r="AH563">
        <v>3.0884951369999998</v>
      </c>
      <c r="AI563">
        <v>3.1343540339999998</v>
      </c>
      <c r="AJ563">
        <v>3.1748963469999998</v>
      </c>
      <c r="AK563">
        <v>3.2099396219999998</v>
      </c>
      <c r="AL563">
        <v>3.23928372</v>
      </c>
      <c r="AM563">
        <v>3.2599490969999998</v>
      </c>
      <c r="AN563">
        <v>3.2753014720000002</v>
      </c>
      <c r="AO563">
        <v>3.2857944959999998</v>
      </c>
      <c r="AP563">
        <v>3.2918975499999998</v>
      </c>
      <c r="AQ563">
        <v>3.2943629759999999</v>
      </c>
      <c r="AR563">
        <v>3.293478978</v>
      </c>
      <c r="AS563">
        <v>3.289708396</v>
      </c>
      <c r="AT563">
        <v>3.2840103439999999</v>
      </c>
      <c r="AU563">
        <v>3.2768976849999998</v>
      </c>
      <c r="AV563">
        <v>3.2689716149999999</v>
      </c>
    </row>
    <row r="564" spans="1:48" x14ac:dyDescent="0.25">
      <c r="A564" t="s">
        <v>703</v>
      </c>
      <c r="B564">
        <v>0.96116878123798499</v>
      </c>
      <c r="C564">
        <v>0.98039215686274495</v>
      </c>
      <c r="D564">
        <v>0.99999878099999995</v>
      </c>
      <c r="E564">
        <v>1.0207370179999999</v>
      </c>
      <c r="F564">
        <v>1.1048963350000001</v>
      </c>
      <c r="G564">
        <v>1.037661562</v>
      </c>
      <c r="H564">
        <v>1.071617002</v>
      </c>
      <c r="I564">
        <v>1.147227496</v>
      </c>
      <c r="J564">
        <v>1.2354682880000001</v>
      </c>
      <c r="K564">
        <v>1.2514334309999999</v>
      </c>
      <c r="L564">
        <v>1.228203685</v>
      </c>
      <c r="M564">
        <v>1.167160317</v>
      </c>
      <c r="N564">
        <v>1.169394399</v>
      </c>
      <c r="O564">
        <v>1.21709197</v>
      </c>
      <c r="P564">
        <v>1.296262236</v>
      </c>
      <c r="Q564">
        <v>1.3824094250000001</v>
      </c>
      <c r="R564">
        <v>1.4836194250000001</v>
      </c>
      <c r="S564">
        <v>1.583772883</v>
      </c>
      <c r="T564">
        <v>1.705039698</v>
      </c>
      <c r="U564">
        <v>1.840453509</v>
      </c>
      <c r="V564">
        <v>1.9716248599999999</v>
      </c>
      <c r="W564">
        <v>2.104187536</v>
      </c>
      <c r="X564">
        <v>2.224802945</v>
      </c>
      <c r="Y564">
        <v>2.3437032480000002</v>
      </c>
      <c r="Z564">
        <v>2.4621528100000001</v>
      </c>
      <c r="AA564">
        <v>2.5800738459999999</v>
      </c>
      <c r="AB564">
        <v>2.696597336</v>
      </c>
      <c r="AC564">
        <v>2.7817810829999998</v>
      </c>
      <c r="AD564">
        <v>2.8555845199999998</v>
      </c>
      <c r="AE564">
        <v>2.9217624789999999</v>
      </c>
      <c r="AF564">
        <v>2.9817780479999998</v>
      </c>
      <c r="AG564">
        <v>3.0375420219999998</v>
      </c>
      <c r="AH564">
        <v>3.0884964660000001</v>
      </c>
      <c r="AI564">
        <v>3.134355336</v>
      </c>
      <c r="AJ564">
        <v>3.1748976139999998</v>
      </c>
      <c r="AK564">
        <v>3.2099408459999998</v>
      </c>
      <c r="AL564">
        <v>3.239284896</v>
      </c>
      <c r="AM564">
        <v>3.2599502060000001</v>
      </c>
      <c r="AN564">
        <v>3.2753025099999999</v>
      </c>
      <c r="AO564">
        <v>3.2857954629999999</v>
      </c>
      <c r="AP564">
        <v>3.2918984440000001</v>
      </c>
      <c r="AQ564">
        <v>3.294363798</v>
      </c>
      <c r="AR564">
        <v>3.293479729</v>
      </c>
      <c r="AS564">
        <v>3.289709078</v>
      </c>
      <c r="AT564">
        <v>3.2840109599999998</v>
      </c>
      <c r="AU564">
        <v>3.2768982379999998</v>
      </c>
      <c r="AV564">
        <v>3.2689721079999998</v>
      </c>
    </row>
    <row r="565" spans="1:48" x14ac:dyDescent="0.25">
      <c r="A565" t="s">
        <v>704</v>
      </c>
      <c r="B565">
        <v>0.96116878123798499</v>
      </c>
      <c r="C565">
        <v>0.98039215686274495</v>
      </c>
      <c r="D565">
        <v>0.99999878099999995</v>
      </c>
      <c r="E565">
        <v>1.0207370179999999</v>
      </c>
      <c r="F565">
        <v>1.1048963350000001</v>
      </c>
      <c r="G565">
        <v>1.037661562</v>
      </c>
      <c r="H565">
        <v>1.071617002</v>
      </c>
      <c r="I565">
        <v>1.147227496</v>
      </c>
      <c r="J565">
        <v>1.2354682880000001</v>
      </c>
      <c r="K565">
        <v>1.2514334309999999</v>
      </c>
      <c r="L565">
        <v>1.228203626</v>
      </c>
      <c r="M565">
        <v>1.167160201</v>
      </c>
      <c r="N565">
        <v>1.169394222</v>
      </c>
      <c r="O565">
        <v>1.217091734</v>
      </c>
      <c r="P565">
        <v>1.2962619070000001</v>
      </c>
      <c r="Q565">
        <v>1.382409115</v>
      </c>
      <c r="R565">
        <v>1.4836191350000001</v>
      </c>
      <c r="S565">
        <v>1.583772594</v>
      </c>
      <c r="T565">
        <v>1.7050392089999999</v>
      </c>
      <c r="U565">
        <v>1.8404528579999999</v>
      </c>
      <c r="V565">
        <v>1.971624061</v>
      </c>
      <c r="W565">
        <v>2.1041866040000001</v>
      </c>
      <c r="X565">
        <v>2.2248019139999999</v>
      </c>
      <c r="Y565">
        <v>2.3437021140000001</v>
      </c>
      <c r="Z565">
        <v>2.4621515679999999</v>
      </c>
      <c r="AA565">
        <v>2.5800724920000002</v>
      </c>
      <c r="AB565">
        <v>2.6965958699999999</v>
      </c>
      <c r="AC565">
        <v>2.7817795900000002</v>
      </c>
      <c r="AD565">
        <v>2.8555830100000001</v>
      </c>
      <c r="AE565">
        <v>2.9217609599999999</v>
      </c>
      <c r="AF565">
        <v>2.981776531</v>
      </c>
      <c r="AG565">
        <v>3.037540516</v>
      </c>
      <c r="AH565">
        <v>3.0884949810000002</v>
      </c>
      <c r="AI565">
        <v>3.134353881</v>
      </c>
      <c r="AJ565">
        <v>3.1748961979999999</v>
      </c>
      <c r="AK565">
        <v>3.2099394779999999</v>
      </c>
      <c r="AL565">
        <v>3.2392835820000001</v>
      </c>
      <c r="AM565">
        <v>3.2599489670000001</v>
      </c>
      <c r="AN565">
        <v>3.2753013499999999</v>
      </c>
      <c r="AO565">
        <v>3.2857943820000002</v>
      </c>
      <c r="AP565">
        <v>3.291897445</v>
      </c>
      <c r="AQ565">
        <v>3.2943628789999999</v>
      </c>
      <c r="AR565">
        <v>3.2934788899999998</v>
      </c>
      <c r="AS565">
        <v>3.289708316</v>
      </c>
      <c r="AT565">
        <v>3.2840102720000002</v>
      </c>
      <c r="AU565">
        <v>3.2768976200000002</v>
      </c>
      <c r="AV565">
        <v>3.268971557</v>
      </c>
    </row>
    <row r="566" spans="1:48" x14ac:dyDescent="0.25">
      <c r="A566" t="s">
        <v>705</v>
      </c>
      <c r="B566">
        <v>0.96116878123798499</v>
      </c>
      <c r="C566">
        <v>0.98039215686274495</v>
      </c>
      <c r="D566">
        <v>0.99999878099999995</v>
      </c>
      <c r="E566">
        <v>1.0207370179999999</v>
      </c>
      <c r="F566">
        <v>1.1048963350000001</v>
      </c>
      <c r="G566">
        <v>1.037661562</v>
      </c>
      <c r="H566">
        <v>1.071617002</v>
      </c>
      <c r="I566">
        <v>1.147227496</v>
      </c>
      <c r="J566">
        <v>1.2354682880000001</v>
      </c>
      <c r="K566">
        <v>1.2514334309999999</v>
      </c>
      <c r="L566">
        <v>1.739992472</v>
      </c>
      <c r="M566">
        <v>2.182546747</v>
      </c>
      <c r="N566">
        <v>2.716190696</v>
      </c>
      <c r="O566">
        <v>3.2804580080000001</v>
      </c>
      <c r="P566">
        <v>4.1733825939999996</v>
      </c>
      <c r="Q566">
        <v>4.0966328589999996</v>
      </c>
      <c r="R566">
        <v>4.0123766090000004</v>
      </c>
      <c r="S566">
        <v>4.1118765369999997</v>
      </c>
      <c r="T566">
        <v>5.9841455449999996</v>
      </c>
      <c r="U566">
        <v>7.5327539489999999</v>
      </c>
      <c r="V566">
        <v>8.9562408310000006</v>
      </c>
      <c r="W566">
        <v>10.24876257</v>
      </c>
      <c r="X566">
        <v>11.23354799</v>
      </c>
      <c r="Y566">
        <v>12.26138394</v>
      </c>
      <c r="Z566">
        <v>13.325656950000001</v>
      </c>
      <c r="AA566">
        <v>14.416325690000001</v>
      </c>
      <c r="AB566">
        <v>15.52056473</v>
      </c>
      <c r="AC566">
        <v>15.83712201</v>
      </c>
      <c r="AD566">
        <v>16.06590203</v>
      </c>
      <c r="AE566">
        <v>16.205395469999999</v>
      </c>
      <c r="AF566">
        <v>16.253714729999999</v>
      </c>
      <c r="AG566">
        <v>16.211520889999999</v>
      </c>
      <c r="AH566">
        <v>16.079180659999999</v>
      </c>
      <c r="AI566">
        <v>15.85946249</v>
      </c>
      <c r="AJ566">
        <v>15.557175129999999</v>
      </c>
      <c r="AK566">
        <v>15.178894319999999</v>
      </c>
      <c r="AL566">
        <v>14.732591940000001</v>
      </c>
      <c r="AM566">
        <v>14.09613248</v>
      </c>
      <c r="AN566">
        <v>13.426005679999999</v>
      </c>
      <c r="AO566">
        <v>12.7338045</v>
      </c>
      <c r="AP566">
        <v>12.030636319999999</v>
      </c>
      <c r="AQ566">
        <v>11.32712486</v>
      </c>
      <c r="AR566">
        <v>10.63245897</v>
      </c>
      <c r="AS566">
        <v>9.9548873459999996</v>
      </c>
      <c r="AT566">
        <v>9.3019516830000004</v>
      </c>
      <c r="AU566">
        <v>8.6795060389999996</v>
      </c>
      <c r="AV566">
        <v>8.0922574049999998</v>
      </c>
    </row>
    <row r="567" spans="1:48" x14ac:dyDescent="0.25">
      <c r="A567" t="s">
        <v>706</v>
      </c>
      <c r="B567">
        <v>0.96116878123798499</v>
      </c>
      <c r="C567">
        <v>0.98039215686274495</v>
      </c>
      <c r="D567">
        <v>0.99999878099999995</v>
      </c>
      <c r="E567">
        <v>1.0207370179999999</v>
      </c>
      <c r="F567">
        <v>1.1048963350000001</v>
      </c>
      <c r="G567">
        <v>1.037661562</v>
      </c>
      <c r="H567">
        <v>1.071617002</v>
      </c>
      <c r="I567">
        <v>1.147227496</v>
      </c>
      <c r="J567">
        <v>1.2354682880000001</v>
      </c>
      <c r="K567">
        <v>1.2514334309999999</v>
      </c>
      <c r="L567">
        <v>1.222277115</v>
      </c>
      <c r="M567">
        <v>1.155402032</v>
      </c>
      <c r="N567">
        <v>1.151482331</v>
      </c>
      <c r="O567">
        <v>1.193197968</v>
      </c>
      <c r="P567">
        <v>1.262944871</v>
      </c>
      <c r="Q567">
        <v>1.350978424</v>
      </c>
      <c r="R567">
        <v>1.4543361429999999</v>
      </c>
      <c r="S567">
        <v>1.554497169</v>
      </c>
      <c r="T567">
        <v>1.6554871900000001</v>
      </c>
      <c r="U567">
        <v>1.7745360539999999</v>
      </c>
      <c r="V567">
        <v>1.890742251</v>
      </c>
      <c r="W567">
        <v>2.009872476</v>
      </c>
      <c r="X567">
        <v>2.1204807020000001</v>
      </c>
      <c r="Y567">
        <v>2.2288554330000001</v>
      </c>
      <c r="Z567">
        <v>2.3363522570000002</v>
      </c>
      <c r="AA567">
        <v>2.443008769</v>
      </c>
      <c r="AB567">
        <v>2.5480944069999998</v>
      </c>
      <c r="AC567">
        <v>2.6305988230000001</v>
      </c>
      <c r="AD567">
        <v>2.7026076149999998</v>
      </c>
      <c r="AE567">
        <v>2.767936572</v>
      </c>
      <c r="AF567">
        <v>2.8280875860000001</v>
      </c>
      <c r="AG567">
        <v>2.8849859219999998</v>
      </c>
      <c r="AH567">
        <v>2.9380629379999998</v>
      </c>
      <c r="AI567">
        <v>2.986997219</v>
      </c>
      <c r="AJ567">
        <v>3.0315095009999999</v>
      </c>
      <c r="AK567">
        <v>3.0713390700000001</v>
      </c>
      <c r="AL567">
        <v>3.106191157</v>
      </c>
      <c r="AM567">
        <v>3.1344660430000002</v>
      </c>
      <c r="AN567">
        <v>3.1577562690000001</v>
      </c>
      <c r="AO567">
        <v>3.1763864960000001</v>
      </c>
      <c r="AP567">
        <v>3.1907029140000001</v>
      </c>
      <c r="AQ567">
        <v>3.2013435559999999</v>
      </c>
      <c r="AR567">
        <v>3.208493555</v>
      </c>
      <c r="AS567">
        <v>3.2125255930000001</v>
      </c>
      <c r="AT567">
        <v>3.2143225549999999</v>
      </c>
      <c r="AU567">
        <v>3.2143354550000001</v>
      </c>
      <c r="AV567">
        <v>3.2131179429999999</v>
      </c>
    </row>
    <row r="568" spans="1:48" x14ac:dyDescent="0.25">
      <c r="A568" t="s">
        <v>707</v>
      </c>
      <c r="B568">
        <v>0.96116878123798499</v>
      </c>
      <c r="C568">
        <v>0.98039215686274495</v>
      </c>
      <c r="D568">
        <v>0.99999878099999995</v>
      </c>
      <c r="E568">
        <v>1.0207370179999999</v>
      </c>
      <c r="F568">
        <v>1.1048963350000001</v>
      </c>
      <c r="G568">
        <v>1.037661562</v>
      </c>
      <c r="H568">
        <v>1.071617002</v>
      </c>
      <c r="I568">
        <v>1.147227496</v>
      </c>
      <c r="J568">
        <v>1.2354682880000001</v>
      </c>
      <c r="K568">
        <v>1.2514334309999999</v>
      </c>
      <c r="L568">
        <v>1.2426850439999999</v>
      </c>
      <c r="M568">
        <v>1.195891262</v>
      </c>
      <c r="N568">
        <v>1.213161894</v>
      </c>
      <c r="O568">
        <v>1.275476104</v>
      </c>
      <c r="P568">
        <v>1.377672019</v>
      </c>
      <c r="Q568">
        <v>1.459209945</v>
      </c>
      <c r="R568">
        <v>1.55517207</v>
      </c>
      <c r="S568">
        <v>1.655307037</v>
      </c>
      <c r="T568">
        <v>1.8261194700000001</v>
      </c>
      <c r="U568">
        <v>2.0015204390000001</v>
      </c>
      <c r="V568">
        <v>2.1692586039999999</v>
      </c>
      <c r="W568">
        <v>2.334642992</v>
      </c>
      <c r="X568">
        <v>2.4797105909999999</v>
      </c>
      <c r="Y568">
        <v>2.624329753</v>
      </c>
      <c r="Z568">
        <v>2.769541936</v>
      </c>
      <c r="AA568">
        <v>2.91498743</v>
      </c>
      <c r="AB568">
        <v>3.0594589029999999</v>
      </c>
      <c r="AC568">
        <v>3.1511894969999998</v>
      </c>
      <c r="AD568">
        <v>3.2293780870000002</v>
      </c>
      <c r="AE568">
        <v>3.29763055</v>
      </c>
      <c r="AF568">
        <v>3.3573151650000002</v>
      </c>
      <c r="AG568">
        <v>3.4103073660000001</v>
      </c>
      <c r="AH568">
        <v>3.4560753809999998</v>
      </c>
      <c r="AI568">
        <v>3.4944195950000001</v>
      </c>
      <c r="AJ568">
        <v>3.525261311</v>
      </c>
      <c r="AK568">
        <v>3.5486092999999999</v>
      </c>
      <c r="AL568">
        <v>3.5644946590000002</v>
      </c>
      <c r="AM568">
        <v>3.5665662440000001</v>
      </c>
      <c r="AN568">
        <v>3.562522521</v>
      </c>
      <c r="AO568">
        <v>3.5531323370000001</v>
      </c>
      <c r="AP568">
        <v>3.5391660819999999</v>
      </c>
      <c r="AQ568">
        <v>3.521655413</v>
      </c>
      <c r="AR568">
        <v>3.501140387</v>
      </c>
      <c r="AS568">
        <v>3.4783041479999999</v>
      </c>
      <c r="AT568">
        <v>3.4542920700000002</v>
      </c>
      <c r="AU568">
        <v>3.4297681469999999</v>
      </c>
      <c r="AV568">
        <v>3.405449752</v>
      </c>
    </row>
    <row r="569" spans="1:48" x14ac:dyDescent="0.25">
      <c r="A569" t="s">
        <v>708</v>
      </c>
      <c r="B569">
        <v>0.96116878123798499</v>
      </c>
      <c r="C569">
        <v>0.98039215686274495</v>
      </c>
      <c r="D569">
        <v>0.99999878099999995</v>
      </c>
      <c r="E569">
        <v>1.0207370179999999</v>
      </c>
      <c r="F569">
        <v>1.1048963350000001</v>
      </c>
      <c r="G569">
        <v>1.037661562</v>
      </c>
      <c r="H569">
        <v>1.071617002</v>
      </c>
      <c r="I569">
        <v>1.147227496</v>
      </c>
      <c r="J569">
        <v>1.2354682880000001</v>
      </c>
      <c r="K569">
        <v>1.2514334309999999</v>
      </c>
      <c r="L569">
        <v>1.242685053</v>
      </c>
      <c r="M569">
        <v>1.195891279</v>
      </c>
      <c r="N569">
        <v>1.2131619199999999</v>
      </c>
      <c r="O569">
        <v>1.2754761379999999</v>
      </c>
      <c r="P569">
        <v>1.377672067</v>
      </c>
      <c r="Q569">
        <v>1.459209991</v>
      </c>
      <c r="R569">
        <v>1.5551721119999999</v>
      </c>
      <c r="S569">
        <v>1.655307079</v>
      </c>
      <c r="T569">
        <v>1.826119542</v>
      </c>
      <c r="U569">
        <v>2.001520534</v>
      </c>
      <c r="V569">
        <v>2.1692587209999998</v>
      </c>
      <c r="W569">
        <v>2.3346431280000002</v>
      </c>
      <c r="X569">
        <v>2.4797107409999999</v>
      </c>
      <c r="Y569">
        <v>2.624329919</v>
      </c>
      <c r="Z569">
        <v>2.7695421179999999</v>
      </c>
      <c r="AA569">
        <v>2.9149876290000001</v>
      </c>
      <c r="AB569">
        <v>3.0594591179999999</v>
      </c>
      <c r="AC569">
        <v>3.1511897160000002</v>
      </c>
      <c r="AD569">
        <v>3.2293783079999998</v>
      </c>
      <c r="AE569">
        <v>3.2976307720000002</v>
      </c>
      <c r="AF569">
        <v>3.3573153869999999</v>
      </c>
      <c r="AG569">
        <v>3.4103075860000001</v>
      </c>
      <c r="AH569">
        <v>3.4560755990000001</v>
      </c>
      <c r="AI569">
        <v>3.494419808</v>
      </c>
      <c r="AJ569">
        <v>3.5252615180000002</v>
      </c>
      <c r="AK569">
        <v>3.5486095</v>
      </c>
      <c r="AL569">
        <v>3.5644948520000002</v>
      </c>
      <c r="AM569">
        <v>3.5665664260000001</v>
      </c>
      <c r="AN569">
        <v>3.5625226909999999</v>
      </c>
      <c r="AO569">
        <v>3.5531324949999998</v>
      </c>
      <c r="AP569">
        <v>3.539166228</v>
      </c>
      <c r="AQ569">
        <v>3.521655548</v>
      </c>
      <c r="AR569">
        <v>3.5011405099999999</v>
      </c>
      <c r="AS569">
        <v>3.4783042590000002</v>
      </c>
      <c r="AT569">
        <v>3.45429217</v>
      </c>
      <c r="AU569">
        <v>3.4297682379999999</v>
      </c>
      <c r="AV569">
        <v>3.405449833</v>
      </c>
    </row>
    <row r="570" spans="1:48" x14ac:dyDescent="0.25">
      <c r="A570" t="s">
        <v>709</v>
      </c>
      <c r="B570">
        <v>0.96116878123798499</v>
      </c>
      <c r="C570">
        <v>0.98039215686274495</v>
      </c>
      <c r="D570">
        <v>0.99999878099999995</v>
      </c>
      <c r="E570">
        <v>1.0207370179999999</v>
      </c>
      <c r="F570">
        <v>1.1048963350000001</v>
      </c>
      <c r="G570">
        <v>1.037661562</v>
      </c>
      <c r="H570">
        <v>1.071617002</v>
      </c>
      <c r="I570">
        <v>1.147227496</v>
      </c>
      <c r="J570">
        <v>1.2354682880000001</v>
      </c>
      <c r="K570">
        <v>1.2514334309999999</v>
      </c>
      <c r="L570">
        <v>1.222277115</v>
      </c>
      <c r="M570">
        <v>1.155402032</v>
      </c>
      <c r="N570">
        <v>1.151482331</v>
      </c>
      <c r="O570">
        <v>1.193197968</v>
      </c>
      <c r="P570">
        <v>1.262944871</v>
      </c>
      <c r="Q570">
        <v>1.350978424</v>
      </c>
      <c r="R570">
        <v>1.4543361429999999</v>
      </c>
      <c r="S570">
        <v>1.554497169</v>
      </c>
      <c r="T570">
        <v>1.6554871900000001</v>
      </c>
      <c r="U570">
        <v>1.7745360539999999</v>
      </c>
      <c r="V570">
        <v>1.890742251</v>
      </c>
      <c r="W570">
        <v>2.009872476</v>
      </c>
      <c r="X570">
        <v>2.1204807020000001</v>
      </c>
      <c r="Y570">
        <v>2.2288554330000001</v>
      </c>
      <c r="Z570">
        <v>2.3363522570000002</v>
      </c>
      <c r="AA570">
        <v>2.443008769</v>
      </c>
      <c r="AB570">
        <v>2.5480944069999998</v>
      </c>
      <c r="AC570">
        <v>2.6305988230000001</v>
      </c>
      <c r="AD570">
        <v>2.7026076149999998</v>
      </c>
      <c r="AE570">
        <v>2.767936572</v>
      </c>
      <c r="AF570">
        <v>2.8280875860000001</v>
      </c>
      <c r="AG570">
        <v>2.8849859219999998</v>
      </c>
      <c r="AH570">
        <v>2.9380629379999998</v>
      </c>
      <c r="AI570">
        <v>2.986997219</v>
      </c>
      <c r="AJ570">
        <v>3.0315095009999999</v>
      </c>
      <c r="AK570">
        <v>3.0713390700000001</v>
      </c>
      <c r="AL570">
        <v>3.106191157</v>
      </c>
      <c r="AM570">
        <v>3.1344660430000002</v>
      </c>
      <c r="AN570">
        <v>3.1577562690000001</v>
      </c>
      <c r="AO570">
        <v>3.1763864960000001</v>
      </c>
      <c r="AP570">
        <v>3.1907029140000001</v>
      </c>
      <c r="AQ570">
        <v>3.2013435559999999</v>
      </c>
      <c r="AR570">
        <v>3.208493555</v>
      </c>
      <c r="AS570">
        <v>3.2125255930000001</v>
      </c>
      <c r="AT570">
        <v>3.2143225549999999</v>
      </c>
      <c r="AU570">
        <v>3.2143354550000001</v>
      </c>
      <c r="AV570">
        <v>3.2131179429999999</v>
      </c>
    </row>
    <row r="571" spans="1:48" x14ac:dyDescent="0.25">
      <c r="A571" t="s">
        <v>710</v>
      </c>
      <c r="B571">
        <v>0.96116878123798499</v>
      </c>
      <c r="C571">
        <v>0.98039215686274495</v>
      </c>
      <c r="D571">
        <v>0.99999878099999995</v>
      </c>
      <c r="E571">
        <v>1.0207370179999999</v>
      </c>
      <c r="F571">
        <v>1.1048963350000001</v>
      </c>
      <c r="G571">
        <v>1.037661562</v>
      </c>
      <c r="H571">
        <v>1.071617002</v>
      </c>
      <c r="I571">
        <v>1.147227496</v>
      </c>
      <c r="J571">
        <v>1.2354682880000001</v>
      </c>
      <c r="K571">
        <v>1.2514334309999999</v>
      </c>
      <c r="L571">
        <v>1.222277115</v>
      </c>
      <c r="M571">
        <v>1.155402032</v>
      </c>
      <c r="N571">
        <v>1.151482331</v>
      </c>
      <c r="O571">
        <v>1.193197968</v>
      </c>
      <c r="P571">
        <v>1.262944871</v>
      </c>
      <c r="Q571">
        <v>1.350978424</v>
      </c>
      <c r="R571">
        <v>1.4543361429999999</v>
      </c>
      <c r="S571">
        <v>1.554497169</v>
      </c>
      <c r="T571">
        <v>1.6554871900000001</v>
      </c>
      <c r="U571">
        <v>1.7745360539999999</v>
      </c>
      <c r="V571">
        <v>1.890742251</v>
      </c>
      <c r="W571">
        <v>2.009872476</v>
      </c>
      <c r="X571">
        <v>2.1204807020000001</v>
      </c>
      <c r="Y571">
        <v>2.2288554330000001</v>
      </c>
      <c r="Z571">
        <v>2.3363522570000002</v>
      </c>
      <c r="AA571">
        <v>2.443008769</v>
      </c>
      <c r="AB571">
        <v>2.5480944069999998</v>
      </c>
      <c r="AC571">
        <v>2.6305988230000001</v>
      </c>
      <c r="AD571">
        <v>2.7026076149999998</v>
      </c>
      <c r="AE571">
        <v>2.767936572</v>
      </c>
      <c r="AF571">
        <v>2.8280875860000001</v>
      </c>
      <c r="AG571">
        <v>2.8849859219999998</v>
      </c>
      <c r="AH571">
        <v>2.9380629379999998</v>
      </c>
      <c r="AI571">
        <v>2.986997219</v>
      </c>
      <c r="AJ571">
        <v>3.0315095009999999</v>
      </c>
      <c r="AK571">
        <v>3.0713390700000001</v>
      </c>
      <c r="AL571">
        <v>3.106191157</v>
      </c>
      <c r="AM571">
        <v>3.1344660430000002</v>
      </c>
      <c r="AN571">
        <v>3.1577562690000001</v>
      </c>
      <c r="AO571">
        <v>3.1763864960000001</v>
      </c>
      <c r="AP571">
        <v>3.1907029140000001</v>
      </c>
      <c r="AQ571">
        <v>3.2013435559999999</v>
      </c>
      <c r="AR571">
        <v>3.208493555</v>
      </c>
      <c r="AS571">
        <v>3.2125255930000001</v>
      </c>
      <c r="AT571">
        <v>3.2143225549999999</v>
      </c>
      <c r="AU571">
        <v>3.2143354550000001</v>
      </c>
      <c r="AV571">
        <v>3.2131179429999999</v>
      </c>
    </row>
    <row r="572" spans="1:48" x14ac:dyDescent="0.25">
      <c r="A572" t="s">
        <v>711</v>
      </c>
      <c r="B572">
        <v>0.96116878123798499</v>
      </c>
      <c r="C572">
        <v>0.98039215686274495</v>
      </c>
      <c r="D572">
        <v>0.99999878099999995</v>
      </c>
      <c r="E572">
        <v>1.0207370179999999</v>
      </c>
      <c r="F572">
        <v>1.1048963350000001</v>
      </c>
      <c r="G572">
        <v>1.037661562</v>
      </c>
      <c r="H572">
        <v>1.071617002</v>
      </c>
      <c r="I572">
        <v>1.147227496</v>
      </c>
      <c r="J572">
        <v>1.2354682880000001</v>
      </c>
      <c r="K572">
        <v>1.2514334309999999</v>
      </c>
      <c r="L572">
        <v>1.222277115</v>
      </c>
      <c r="M572">
        <v>1.155402032</v>
      </c>
      <c r="N572">
        <v>1.151482331</v>
      </c>
      <c r="O572">
        <v>1.193197968</v>
      </c>
      <c r="P572">
        <v>1.262944871</v>
      </c>
      <c r="Q572">
        <v>1.350978424</v>
      </c>
      <c r="R572">
        <v>1.4543361429999999</v>
      </c>
      <c r="S572">
        <v>1.554497169</v>
      </c>
      <c r="T572">
        <v>1.6554871900000001</v>
      </c>
      <c r="U572">
        <v>1.7745360539999999</v>
      </c>
      <c r="V572">
        <v>1.890742251</v>
      </c>
      <c r="W572">
        <v>2.009872476</v>
      </c>
      <c r="X572">
        <v>2.1204807020000001</v>
      </c>
      <c r="Y572">
        <v>2.2288554330000001</v>
      </c>
      <c r="Z572">
        <v>2.3363522570000002</v>
      </c>
      <c r="AA572">
        <v>2.443008769</v>
      </c>
      <c r="AB572">
        <v>2.5480944069999998</v>
      </c>
      <c r="AC572">
        <v>2.6305988230000001</v>
      </c>
      <c r="AD572">
        <v>2.7026076149999998</v>
      </c>
      <c r="AE572">
        <v>2.767936572</v>
      </c>
      <c r="AF572">
        <v>2.8280875860000001</v>
      </c>
      <c r="AG572">
        <v>2.8849859219999998</v>
      </c>
      <c r="AH572">
        <v>2.9380629379999998</v>
      </c>
      <c r="AI572">
        <v>2.986997219</v>
      </c>
      <c r="AJ572">
        <v>3.0315095009999999</v>
      </c>
      <c r="AK572">
        <v>3.0713390700000001</v>
      </c>
      <c r="AL572">
        <v>3.106191157</v>
      </c>
      <c r="AM572">
        <v>3.1344660430000002</v>
      </c>
      <c r="AN572">
        <v>3.1577562690000001</v>
      </c>
      <c r="AO572">
        <v>3.1763864960000001</v>
      </c>
      <c r="AP572">
        <v>3.1907029140000001</v>
      </c>
      <c r="AQ572">
        <v>3.2013435559999999</v>
      </c>
      <c r="AR572">
        <v>3.208493555</v>
      </c>
      <c r="AS572">
        <v>3.2125255930000001</v>
      </c>
      <c r="AT572">
        <v>3.2143225549999999</v>
      </c>
      <c r="AU572">
        <v>3.2143354550000001</v>
      </c>
      <c r="AV572">
        <v>3.2131179429999999</v>
      </c>
    </row>
    <row r="573" spans="1:48" x14ac:dyDescent="0.25">
      <c r="A573" t="s">
        <v>712</v>
      </c>
      <c r="B573">
        <v>0.96116878123798499</v>
      </c>
      <c r="C573">
        <v>0.98039215686274495</v>
      </c>
      <c r="D573">
        <v>0.99999878099999995</v>
      </c>
      <c r="E573">
        <v>1.0207370179999999</v>
      </c>
      <c r="F573">
        <v>1.1048963350000001</v>
      </c>
      <c r="G573">
        <v>1.037661562</v>
      </c>
      <c r="H573">
        <v>1.071617002</v>
      </c>
      <c r="I573">
        <v>1.147227496</v>
      </c>
      <c r="J573">
        <v>1.2354682880000001</v>
      </c>
      <c r="K573">
        <v>1.2514334309999999</v>
      </c>
      <c r="L573">
        <v>1.222277115</v>
      </c>
      <c r="M573">
        <v>1.155402032</v>
      </c>
      <c r="N573">
        <v>1.151482331</v>
      </c>
      <c r="O573">
        <v>1.193197968</v>
      </c>
      <c r="P573">
        <v>1.262944871</v>
      </c>
      <c r="Q573">
        <v>1.350978424</v>
      </c>
      <c r="R573">
        <v>1.4543361429999999</v>
      </c>
      <c r="S573">
        <v>1.554497169</v>
      </c>
      <c r="T573">
        <v>1.6554871900000001</v>
      </c>
      <c r="U573">
        <v>1.7745360539999999</v>
      </c>
      <c r="V573">
        <v>1.890742251</v>
      </c>
      <c r="W573">
        <v>2.009872476</v>
      </c>
      <c r="X573">
        <v>2.1204807020000001</v>
      </c>
      <c r="Y573">
        <v>2.2288554330000001</v>
      </c>
      <c r="Z573">
        <v>2.3363522570000002</v>
      </c>
      <c r="AA573">
        <v>2.443008769</v>
      </c>
      <c r="AB573">
        <v>2.5480944069999998</v>
      </c>
      <c r="AC573">
        <v>2.6305988230000001</v>
      </c>
      <c r="AD573">
        <v>2.7026076149999998</v>
      </c>
      <c r="AE573">
        <v>2.767936572</v>
      </c>
      <c r="AF573">
        <v>2.8280875860000001</v>
      </c>
      <c r="AG573">
        <v>2.8849859219999998</v>
      </c>
      <c r="AH573">
        <v>2.9380629379999998</v>
      </c>
      <c r="AI573">
        <v>2.986997219</v>
      </c>
      <c r="AJ573">
        <v>3.0315095009999999</v>
      </c>
      <c r="AK573">
        <v>3.0713390700000001</v>
      </c>
      <c r="AL573">
        <v>3.106191157</v>
      </c>
      <c r="AM573">
        <v>3.1344660430000002</v>
      </c>
      <c r="AN573">
        <v>3.1577562690000001</v>
      </c>
      <c r="AO573">
        <v>3.1763864960000001</v>
      </c>
      <c r="AP573">
        <v>3.1907029140000001</v>
      </c>
      <c r="AQ573">
        <v>3.2013435559999999</v>
      </c>
      <c r="AR573">
        <v>3.208493555</v>
      </c>
      <c r="AS573">
        <v>3.2125255930000001</v>
      </c>
      <c r="AT573">
        <v>3.2143225549999999</v>
      </c>
      <c r="AU573">
        <v>3.2143354550000001</v>
      </c>
      <c r="AV573">
        <v>3.2131179429999999</v>
      </c>
    </row>
    <row r="574" spans="1:48" x14ac:dyDescent="0.25">
      <c r="A574" t="s">
        <v>514</v>
      </c>
      <c r="B574">
        <v>11.6700674622909</v>
      </c>
      <c r="C574">
        <v>11.8574341701883</v>
      </c>
      <c r="D574">
        <v>12.04779581</v>
      </c>
      <c r="E574">
        <v>12.164706430000001</v>
      </c>
      <c r="F574">
        <v>12.227197139999999</v>
      </c>
      <c r="G574">
        <v>11.45510717</v>
      </c>
      <c r="H574">
        <v>11.954611249999999</v>
      </c>
      <c r="I574">
        <v>12.07547306</v>
      </c>
      <c r="J574">
        <v>11.657733390000001</v>
      </c>
      <c r="K574">
        <v>11.545139929999999</v>
      </c>
      <c r="L574">
        <v>11.50755032</v>
      </c>
      <c r="M574">
        <v>11.742308939999999</v>
      </c>
      <c r="N574">
        <v>11.979305930000001</v>
      </c>
      <c r="O574">
        <v>12.08612368</v>
      </c>
      <c r="P574">
        <v>12.07715202</v>
      </c>
      <c r="Q574">
        <v>11.97963654</v>
      </c>
      <c r="R574">
        <v>11.81659335</v>
      </c>
      <c r="S574">
        <v>11.65576325</v>
      </c>
      <c r="T574">
        <v>11.422160099999999</v>
      </c>
      <c r="U574">
        <v>11.115996150000001</v>
      </c>
      <c r="V574">
        <v>10.801361289999999</v>
      </c>
      <c r="W574">
        <v>10.480846250000001</v>
      </c>
      <c r="X574">
        <v>10.1995431</v>
      </c>
      <c r="Y574">
        <v>9.9575032819999905</v>
      </c>
      <c r="Z574">
        <v>9.7435176929999905</v>
      </c>
      <c r="AA574">
        <v>9.5533868510000008</v>
      </c>
      <c r="AB574">
        <v>9.3785729539999902</v>
      </c>
      <c r="AC574">
        <v>9.2470341139999999</v>
      </c>
      <c r="AD574">
        <v>9.1406534229999998</v>
      </c>
      <c r="AE574">
        <v>9.0523097420000003</v>
      </c>
      <c r="AF574">
        <v>8.9799453909999905</v>
      </c>
      <c r="AG574">
        <v>8.90898155</v>
      </c>
      <c r="AH574">
        <v>8.8401962140000006</v>
      </c>
      <c r="AI574">
        <v>8.7749341310000002</v>
      </c>
      <c r="AJ574">
        <v>8.7156324349999998</v>
      </c>
      <c r="AK574">
        <v>8.6634329099999903</v>
      </c>
      <c r="AL574">
        <v>8.6184731760000002</v>
      </c>
      <c r="AM574">
        <v>8.5880480089999995</v>
      </c>
      <c r="AN574">
        <v>8.5694915139999903</v>
      </c>
      <c r="AO574">
        <v>8.5599854499999903</v>
      </c>
      <c r="AP574">
        <v>8.5631194639999997</v>
      </c>
      <c r="AQ574">
        <v>8.5751115210000002</v>
      </c>
      <c r="AR574">
        <v>8.5925510870000004</v>
      </c>
      <c r="AS574">
        <v>8.6209739570000004</v>
      </c>
      <c r="AT574">
        <v>8.6571978489999903</v>
      </c>
      <c r="AU574">
        <v>8.7030586299999904</v>
      </c>
      <c r="AV574">
        <v>8.7615392750000005</v>
      </c>
    </row>
    <row r="575" spans="1:48" x14ac:dyDescent="0.25">
      <c r="A575" t="s">
        <v>515</v>
      </c>
      <c r="B575">
        <v>96.067339831846596</v>
      </c>
      <c r="C575">
        <v>97.609732046708402</v>
      </c>
      <c r="D575">
        <v>99.176899689999999</v>
      </c>
      <c r="E575">
        <v>100.3655783</v>
      </c>
      <c r="F575">
        <v>101.8620923</v>
      </c>
      <c r="G575">
        <v>95.099953589999998</v>
      </c>
      <c r="H575">
        <v>99.836821360000002</v>
      </c>
      <c r="I575">
        <v>102.7459973</v>
      </c>
      <c r="J575">
        <v>102.1586195</v>
      </c>
      <c r="K575">
        <v>102.60580400000001</v>
      </c>
      <c r="L575">
        <v>103.06421520000001</v>
      </c>
      <c r="M575">
        <v>104.1699088</v>
      </c>
      <c r="N575">
        <v>106.6880039</v>
      </c>
      <c r="O575">
        <v>108.07629900000001</v>
      </c>
      <c r="P575">
        <v>108.48924529999999</v>
      </c>
      <c r="Q575">
        <v>108.1821453</v>
      </c>
      <c r="R575">
        <v>107.3607039</v>
      </c>
      <c r="S575">
        <v>106.28940919999999</v>
      </c>
      <c r="T575">
        <v>109.4794654</v>
      </c>
      <c r="U575">
        <v>112.74650819999999</v>
      </c>
      <c r="V575">
        <v>114.74747120000001</v>
      </c>
      <c r="W575">
        <v>115.4659022</v>
      </c>
      <c r="X575">
        <v>115.5196744</v>
      </c>
      <c r="Y575">
        <v>115.07815119999999</v>
      </c>
      <c r="Z575">
        <v>114.2712306</v>
      </c>
      <c r="AA575">
        <v>113.1926081</v>
      </c>
      <c r="AB575">
        <v>111.91496859999999</v>
      </c>
      <c r="AC575">
        <v>111.0883503</v>
      </c>
      <c r="AD575">
        <v>110.5512205</v>
      </c>
      <c r="AE575">
        <v>110.1837987</v>
      </c>
      <c r="AF575">
        <v>109.9110048</v>
      </c>
      <c r="AG575">
        <v>109.68385259999999</v>
      </c>
      <c r="AH575">
        <v>109.4908173</v>
      </c>
      <c r="AI575">
        <v>109.32194459999999</v>
      </c>
      <c r="AJ575">
        <v>109.1826418</v>
      </c>
      <c r="AK575">
        <v>109.07784030000001</v>
      </c>
      <c r="AL575">
        <v>109.0145655</v>
      </c>
      <c r="AM575">
        <v>109.0700447</v>
      </c>
      <c r="AN575">
        <v>109.2116011</v>
      </c>
      <c r="AO575">
        <v>109.41985630000001</v>
      </c>
      <c r="AP575">
        <v>109.6827303</v>
      </c>
      <c r="AQ575">
        <v>109.99237840000001</v>
      </c>
      <c r="AR575">
        <v>110.3413824</v>
      </c>
      <c r="AS575">
        <v>110.7228865</v>
      </c>
      <c r="AT575">
        <v>111.12706540000001</v>
      </c>
      <c r="AU575">
        <v>111.54281690000001</v>
      </c>
      <c r="AV575">
        <v>111.94991880000001</v>
      </c>
    </row>
    <row r="576" spans="1:48" x14ac:dyDescent="0.25">
      <c r="A576" t="s">
        <v>516</v>
      </c>
      <c r="B576">
        <v>8001.4989230644696</v>
      </c>
      <c r="C576">
        <v>8129.9655764324298</v>
      </c>
      <c r="D576">
        <v>8260.490382</v>
      </c>
      <c r="E576">
        <v>8279.3247589999901</v>
      </c>
      <c r="F576">
        <v>8055.7658799999999</v>
      </c>
      <c r="G576">
        <v>7792.9060509999999</v>
      </c>
      <c r="H576">
        <v>7732.2864159999999</v>
      </c>
      <c r="I576">
        <v>7566.7358169999998</v>
      </c>
      <c r="J576">
        <v>7320.3284569999996</v>
      </c>
      <c r="K576">
        <v>7135.9940919999999</v>
      </c>
      <c r="L576">
        <v>7041.0447869999998</v>
      </c>
      <c r="M576">
        <v>7013.5520500000002</v>
      </c>
      <c r="N576">
        <v>7039.8676640000003</v>
      </c>
      <c r="O576">
        <v>6995.7354130000003</v>
      </c>
      <c r="P576">
        <v>6901.6115</v>
      </c>
      <c r="Q576">
        <v>6811.7481859999998</v>
      </c>
      <c r="R576">
        <v>6724.8105729999997</v>
      </c>
      <c r="S576">
        <v>6551.3037770000001</v>
      </c>
      <c r="T576">
        <v>5930.3546269999997</v>
      </c>
      <c r="U576">
        <v>5420.0234609999998</v>
      </c>
      <c r="V576">
        <v>5008.1945850000002</v>
      </c>
      <c r="W576">
        <v>4664.0429290000002</v>
      </c>
      <c r="X576">
        <v>4373.8173850000003</v>
      </c>
      <c r="Y576">
        <v>4116.8784919999998</v>
      </c>
      <c r="Z576">
        <v>3878.381895</v>
      </c>
      <c r="AA576">
        <v>3654.6580239999998</v>
      </c>
      <c r="AB576">
        <v>3439.1819879999998</v>
      </c>
      <c r="AC576">
        <v>3228.979163</v>
      </c>
      <c r="AD576">
        <v>3027.5870690000002</v>
      </c>
      <c r="AE576">
        <v>2836.1896879999999</v>
      </c>
      <c r="AF576">
        <v>2657.3027630000001</v>
      </c>
      <c r="AG576">
        <v>2483.8623640000001</v>
      </c>
      <c r="AH576">
        <v>2319.1212380000002</v>
      </c>
      <c r="AI576">
        <v>2161.1920500000001</v>
      </c>
      <c r="AJ576">
        <v>2010.9349870000001</v>
      </c>
      <c r="AK576">
        <v>1867.811336</v>
      </c>
      <c r="AL576">
        <v>1731.532072</v>
      </c>
      <c r="AM576">
        <v>1604.060532</v>
      </c>
      <c r="AN576">
        <v>1485.202755</v>
      </c>
      <c r="AO576">
        <v>1373.865202</v>
      </c>
      <c r="AP576">
        <v>1272.061195</v>
      </c>
      <c r="AQ576">
        <v>1178.9768079999999</v>
      </c>
      <c r="AR576">
        <v>1093.758781</v>
      </c>
      <c r="AS576">
        <v>1018.3628169999999</v>
      </c>
      <c r="AT576">
        <v>951.53312259999996</v>
      </c>
      <c r="AU576">
        <v>893.3728582</v>
      </c>
      <c r="AV576">
        <v>844.02550740000004</v>
      </c>
    </row>
    <row r="577" spans="1:48" x14ac:dyDescent="0.25">
      <c r="A577" t="s">
        <v>517</v>
      </c>
      <c r="B577">
        <v>3215.6441836337999</v>
      </c>
      <c r="C577">
        <v>3267.2723911316202</v>
      </c>
      <c r="D577">
        <v>3319.6699739999999</v>
      </c>
      <c r="E577">
        <v>3330.784161</v>
      </c>
      <c r="F577">
        <v>3258.7117280000002</v>
      </c>
      <c r="G577">
        <v>3151.7562750000002</v>
      </c>
      <c r="H577">
        <v>3180.177788</v>
      </c>
      <c r="I577">
        <v>3164.3772979999999</v>
      </c>
      <c r="J577">
        <v>3056.0013399999998</v>
      </c>
      <c r="K577">
        <v>2983.552612</v>
      </c>
      <c r="L577">
        <v>2954.8605640000001</v>
      </c>
      <c r="M577">
        <v>2969.2749170000002</v>
      </c>
      <c r="N577">
        <v>2912.222397</v>
      </c>
      <c r="O577">
        <v>2764.2771419999999</v>
      </c>
      <c r="P577">
        <v>2544.6049170000001</v>
      </c>
      <c r="Q577">
        <v>2328.9172760000001</v>
      </c>
      <c r="R577">
        <v>2109.0260469999998</v>
      </c>
      <c r="S577">
        <v>2081.5376839999999</v>
      </c>
      <c r="T577">
        <v>2476.751139</v>
      </c>
      <c r="U577">
        <v>2474.6719800000001</v>
      </c>
      <c r="V577">
        <v>2378.8076919999999</v>
      </c>
      <c r="W577">
        <v>2251.4214579999998</v>
      </c>
      <c r="X577">
        <v>2121.582617</v>
      </c>
      <c r="Y577">
        <v>1992.279628</v>
      </c>
      <c r="Z577">
        <v>1864.442309</v>
      </c>
      <c r="AA577">
        <v>1739.8887239999999</v>
      </c>
      <c r="AB577">
        <v>1618.643182</v>
      </c>
      <c r="AC577">
        <v>1507.921233</v>
      </c>
      <c r="AD577">
        <v>1404.466518</v>
      </c>
      <c r="AE577">
        <v>1306.9237659999999</v>
      </c>
      <c r="AF577">
        <v>1215.258638</v>
      </c>
      <c r="AG577">
        <v>1126.290598</v>
      </c>
      <c r="AH577">
        <v>1041.746482</v>
      </c>
      <c r="AI577">
        <v>962.61682729999995</v>
      </c>
      <c r="AJ577">
        <v>889.08105130000001</v>
      </c>
      <c r="AK577">
        <v>821.13120030000005</v>
      </c>
      <c r="AL577">
        <v>758.58010190000005</v>
      </c>
      <c r="AM577">
        <v>702.25682870000003</v>
      </c>
      <c r="AN577">
        <v>651.31677439999999</v>
      </c>
      <c r="AO577">
        <v>605.22287940000001</v>
      </c>
      <c r="AP577">
        <v>563.98079370000005</v>
      </c>
      <c r="AQ577">
        <v>527.04599450000001</v>
      </c>
      <c r="AR577">
        <v>494.0859643</v>
      </c>
      <c r="AS577">
        <v>465.14138559999998</v>
      </c>
      <c r="AT577">
        <v>439.6880524</v>
      </c>
      <c r="AU577">
        <v>417.44272610000002</v>
      </c>
      <c r="AV577">
        <v>398.2668099</v>
      </c>
    </row>
    <row r="578" spans="1:48" x14ac:dyDescent="0.25">
      <c r="A578" t="s">
        <v>713</v>
      </c>
      <c r="B578">
        <v>0.96116878123798499</v>
      </c>
      <c r="C578">
        <v>0.98039215686274495</v>
      </c>
      <c r="D578">
        <v>1.0000000090000001</v>
      </c>
      <c r="E578">
        <v>0.99757671349999999</v>
      </c>
      <c r="F578">
        <v>1.208254766</v>
      </c>
      <c r="G578">
        <v>0.88034984319999998</v>
      </c>
      <c r="H578">
        <v>0.9216245917</v>
      </c>
      <c r="I578">
        <v>0.94264501089999997</v>
      </c>
      <c r="J578">
        <v>1.089942448</v>
      </c>
      <c r="K578">
        <v>0.95978787590000003</v>
      </c>
      <c r="L578">
        <v>0.76358870710000004</v>
      </c>
      <c r="M578">
        <v>0.73631472200000003</v>
      </c>
      <c r="N578">
        <v>0.66389011070000004</v>
      </c>
      <c r="O578">
        <v>0.72119648390000002</v>
      </c>
      <c r="P578">
        <v>0.78546620099999997</v>
      </c>
      <c r="Q578">
        <v>0.85680125289999998</v>
      </c>
      <c r="R578">
        <v>0.93595073019999997</v>
      </c>
      <c r="S578">
        <v>1.0249181730000001</v>
      </c>
      <c r="T578">
        <v>1.123580746</v>
      </c>
      <c r="U578">
        <v>1.232785003</v>
      </c>
      <c r="V578">
        <v>1.3534513720000001</v>
      </c>
      <c r="W578">
        <v>1.4866067949999999</v>
      </c>
      <c r="X578">
        <v>1.598235909</v>
      </c>
      <c r="Y578">
        <v>1.7183638429999999</v>
      </c>
      <c r="Z578">
        <v>1.8476767169999999</v>
      </c>
      <c r="AA578">
        <v>1.986938461</v>
      </c>
      <c r="AB578">
        <v>2.1369557810000002</v>
      </c>
      <c r="AC578">
        <v>2.230407547</v>
      </c>
      <c r="AD578">
        <v>2.327690177</v>
      </c>
      <c r="AE578">
        <v>2.429077114</v>
      </c>
      <c r="AF578">
        <v>2.5348424770000002</v>
      </c>
      <c r="AG578">
        <v>2.6451925219999999</v>
      </c>
      <c r="AH578">
        <v>2.760361622</v>
      </c>
      <c r="AI578">
        <v>2.8805879010000002</v>
      </c>
      <c r="AJ578">
        <v>3.0060972060000002</v>
      </c>
      <c r="AK578">
        <v>3.137121756</v>
      </c>
      <c r="AL578">
        <v>3.2739011250000001</v>
      </c>
      <c r="AM578">
        <v>3.367625302</v>
      </c>
      <c r="AN578">
        <v>3.463960819</v>
      </c>
      <c r="AO578">
        <v>3.5629920560000001</v>
      </c>
      <c r="AP578">
        <v>3.6648341719999999</v>
      </c>
      <c r="AQ578">
        <v>3.7695843880000002</v>
      </c>
      <c r="AR578">
        <v>3.8773361030000002</v>
      </c>
      <c r="AS578">
        <v>3.9882206600000001</v>
      </c>
      <c r="AT578">
        <v>4.1023400719999996</v>
      </c>
      <c r="AU578">
        <v>4.2198095689999997</v>
      </c>
      <c r="AV578">
        <v>4.3407887040000004</v>
      </c>
    </row>
    <row r="579" spans="1:48" x14ac:dyDescent="0.25">
      <c r="A579" t="s">
        <v>714</v>
      </c>
      <c r="B579">
        <v>0.96116878123798499</v>
      </c>
      <c r="C579">
        <v>0.98039215686274495</v>
      </c>
      <c r="D579">
        <v>1.0000000090000001</v>
      </c>
      <c r="E579">
        <v>0.99757671349999999</v>
      </c>
      <c r="F579">
        <v>1.208254766</v>
      </c>
      <c r="G579">
        <v>0.88034984319999998</v>
      </c>
      <c r="H579">
        <v>0.9216245917</v>
      </c>
      <c r="I579">
        <v>0.94264501089999997</v>
      </c>
      <c r="J579">
        <v>1.089942448</v>
      </c>
      <c r="K579">
        <v>0.95978787590000003</v>
      </c>
      <c r="L579">
        <v>0.76358870710000004</v>
      </c>
      <c r="M579">
        <v>0.73631472200000003</v>
      </c>
      <c r="N579">
        <v>0.66389011070000004</v>
      </c>
      <c r="O579">
        <v>0.72119648390000002</v>
      </c>
      <c r="P579">
        <v>0.78546620099999997</v>
      </c>
      <c r="Q579">
        <v>0.85680125289999998</v>
      </c>
      <c r="R579">
        <v>0.93595073019999997</v>
      </c>
      <c r="S579">
        <v>1.0249181730000001</v>
      </c>
      <c r="T579">
        <v>1.123580746</v>
      </c>
      <c r="U579">
        <v>1.232785003</v>
      </c>
      <c r="V579">
        <v>1.3534513720000001</v>
      </c>
      <c r="W579">
        <v>1.4866067949999999</v>
      </c>
      <c r="X579">
        <v>1.598235909</v>
      </c>
      <c r="Y579">
        <v>1.7183638429999999</v>
      </c>
      <c r="Z579">
        <v>1.8476767169999999</v>
      </c>
      <c r="AA579">
        <v>1.986938461</v>
      </c>
      <c r="AB579">
        <v>2.1369557810000002</v>
      </c>
      <c r="AC579">
        <v>2.230407547</v>
      </c>
      <c r="AD579">
        <v>2.327690177</v>
      </c>
      <c r="AE579">
        <v>2.429077114</v>
      </c>
      <c r="AF579">
        <v>2.5348424770000002</v>
      </c>
      <c r="AG579">
        <v>2.6451925219999999</v>
      </c>
      <c r="AH579">
        <v>2.760361622</v>
      </c>
      <c r="AI579">
        <v>2.8805879010000002</v>
      </c>
      <c r="AJ579">
        <v>3.0060972060000002</v>
      </c>
      <c r="AK579">
        <v>3.137121756</v>
      </c>
      <c r="AL579">
        <v>3.2739011250000001</v>
      </c>
      <c r="AM579">
        <v>3.367625302</v>
      </c>
      <c r="AN579">
        <v>3.463960819</v>
      </c>
      <c r="AO579">
        <v>3.5629920560000001</v>
      </c>
      <c r="AP579">
        <v>3.6648341719999999</v>
      </c>
      <c r="AQ579">
        <v>3.7695843880000002</v>
      </c>
      <c r="AR579">
        <v>3.8773361030000002</v>
      </c>
      <c r="AS579">
        <v>3.9882206600000001</v>
      </c>
      <c r="AT579">
        <v>4.1023400719999996</v>
      </c>
      <c r="AU579">
        <v>4.2198095689999997</v>
      </c>
      <c r="AV579">
        <v>4.3407887040000004</v>
      </c>
    </row>
    <row r="580" spans="1:48" x14ac:dyDescent="0.25">
      <c r="A580" t="s">
        <v>715</v>
      </c>
      <c r="B580">
        <v>0.96116878123798499</v>
      </c>
      <c r="C580">
        <v>0.98039215686274495</v>
      </c>
      <c r="D580">
        <v>1.0000000090000001</v>
      </c>
      <c r="E580">
        <v>0.99757671349999999</v>
      </c>
      <c r="F580">
        <v>1.208254766</v>
      </c>
      <c r="G580">
        <v>0.88034984319999998</v>
      </c>
      <c r="H580">
        <v>0.9216245917</v>
      </c>
      <c r="I580">
        <v>0.94264501089999997</v>
      </c>
      <c r="J580">
        <v>1.089942448</v>
      </c>
      <c r="K580">
        <v>0.95978787590000003</v>
      </c>
      <c r="L580">
        <v>0.76358870710000004</v>
      </c>
      <c r="M580">
        <v>0.73631472200000003</v>
      </c>
      <c r="N580">
        <v>0.66389011070000004</v>
      </c>
      <c r="O580">
        <v>0.72119648390000002</v>
      </c>
      <c r="P580">
        <v>0.78546620099999997</v>
      </c>
      <c r="Q580">
        <v>0.85680125289999998</v>
      </c>
      <c r="R580">
        <v>0.93595073019999997</v>
      </c>
      <c r="S580">
        <v>1.0249181730000001</v>
      </c>
      <c r="T580">
        <v>1.123580746</v>
      </c>
      <c r="U580">
        <v>1.232785003</v>
      </c>
      <c r="V580">
        <v>1.3534513720000001</v>
      </c>
      <c r="W580">
        <v>1.4866067949999999</v>
      </c>
      <c r="X580">
        <v>1.598235909</v>
      </c>
      <c r="Y580">
        <v>1.7183638429999999</v>
      </c>
      <c r="Z580">
        <v>1.8476767169999999</v>
      </c>
      <c r="AA580">
        <v>1.986938461</v>
      </c>
      <c r="AB580">
        <v>2.1369557810000002</v>
      </c>
      <c r="AC580">
        <v>2.230407547</v>
      </c>
      <c r="AD580">
        <v>2.327690177</v>
      </c>
      <c r="AE580">
        <v>2.429077114</v>
      </c>
      <c r="AF580">
        <v>2.5348424770000002</v>
      </c>
      <c r="AG580">
        <v>2.6451925219999999</v>
      </c>
      <c r="AH580">
        <v>2.760361622</v>
      </c>
      <c r="AI580">
        <v>2.8805879010000002</v>
      </c>
      <c r="AJ580">
        <v>3.0060972060000002</v>
      </c>
      <c r="AK580">
        <v>3.137121756</v>
      </c>
      <c r="AL580">
        <v>3.2739011250000001</v>
      </c>
      <c r="AM580">
        <v>3.367625302</v>
      </c>
      <c r="AN580">
        <v>3.463960819</v>
      </c>
      <c r="AO580">
        <v>3.5629920560000001</v>
      </c>
      <c r="AP580">
        <v>3.6648341719999999</v>
      </c>
      <c r="AQ580">
        <v>3.7695843880000002</v>
      </c>
      <c r="AR580">
        <v>3.8773361030000002</v>
      </c>
      <c r="AS580">
        <v>3.9882206600000001</v>
      </c>
      <c r="AT580">
        <v>4.1023400719999996</v>
      </c>
      <c r="AU580">
        <v>4.2198095689999997</v>
      </c>
      <c r="AV580">
        <v>4.3407887040000004</v>
      </c>
    </row>
    <row r="581" spans="1:48" x14ac:dyDescent="0.25">
      <c r="A581" t="s">
        <v>716</v>
      </c>
      <c r="B581">
        <v>0.96116878123798499</v>
      </c>
      <c r="C581">
        <v>0.98039215686274495</v>
      </c>
      <c r="D581">
        <v>1.0000000090000001</v>
      </c>
      <c r="E581">
        <v>0.99757671349999999</v>
      </c>
      <c r="F581">
        <v>1.208254766</v>
      </c>
      <c r="G581">
        <v>0.88034984319999998</v>
      </c>
      <c r="H581">
        <v>0.9216245917</v>
      </c>
      <c r="I581">
        <v>0.94264501089999997</v>
      </c>
      <c r="J581">
        <v>1.089942448</v>
      </c>
      <c r="K581">
        <v>0.95978787590000003</v>
      </c>
      <c r="L581">
        <v>0.76358870710000004</v>
      </c>
      <c r="M581">
        <v>0.73631472200000003</v>
      </c>
      <c r="N581">
        <v>0.66389011070000004</v>
      </c>
      <c r="O581">
        <v>0.72119648390000002</v>
      </c>
      <c r="P581">
        <v>0.78546620099999997</v>
      </c>
      <c r="Q581">
        <v>0.85680125289999998</v>
      </c>
      <c r="R581">
        <v>0.93595073019999997</v>
      </c>
      <c r="S581">
        <v>1.0249181730000001</v>
      </c>
      <c r="T581">
        <v>1.123580746</v>
      </c>
      <c r="U581">
        <v>1.232785003</v>
      </c>
      <c r="V581">
        <v>1.3534513720000001</v>
      </c>
      <c r="W581">
        <v>1.4866067949999999</v>
      </c>
      <c r="X581">
        <v>1.598235909</v>
      </c>
      <c r="Y581">
        <v>1.7183638429999999</v>
      </c>
      <c r="Z581">
        <v>1.8476767169999999</v>
      </c>
      <c r="AA581">
        <v>1.986938461</v>
      </c>
      <c r="AB581">
        <v>2.1369557810000002</v>
      </c>
      <c r="AC581">
        <v>2.230407547</v>
      </c>
      <c r="AD581">
        <v>2.327690177</v>
      </c>
      <c r="AE581">
        <v>2.429077114</v>
      </c>
      <c r="AF581">
        <v>2.5348424770000002</v>
      </c>
      <c r="AG581">
        <v>2.6451925219999999</v>
      </c>
      <c r="AH581">
        <v>2.760361622</v>
      </c>
      <c r="AI581">
        <v>2.8805879010000002</v>
      </c>
      <c r="AJ581">
        <v>3.0060972060000002</v>
      </c>
      <c r="AK581">
        <v>3.137121756</v>
      </c>
      <c r="AL581">
        <v>3.2739011250000001</v>
      </c>
      <c r="AM581">
        <v>3.367625302</v>
      </c>
      <c r="AN581">
        <v>3.463960819</v>
      </c>
      <c r="AO581">
        <v>3.5629920560000001</v>
      </c>
      <c r="AP581">
        <v>3.6648341719999999</v>
      </c>
      <c r="AQ581">
        <v>3.7695843880000002</v>
      </c>
      <c r="AR581">
        <v>3.8773361030000002</v>
      </c>
      <c r="AS581">
        <v>3.9882206600000001</v>
      </c>
      <c r="AT581">
        <v>4.1023400719999996</v>
      </c>
      <c r="AU581">
        <v>4.2198095689999997</v>
      </c>
      <c r="AV581">
        <v>4.3407887040000004</v>
      </c>
    </row>
    <row r="582" spans="1:48" x14ac:dyDescent="0.25">
      <c r="A582" t="s">
        <v>81</v>
      </c>
      <c r="B582">
        <v>0.96116878123798499</v>
      </c>
      <c r="C582">
        <v>0.98039215686274495</v>
      </c>
      <c r="D582">
        <v>0.99999983589999997</v>
      </c>
      <c r="E582">
        <v>1.022628885</v>
      </c>
      <c r="F582">
        <v>1.0504826469999999</v>
      </c>
      <c r="G582">
        <v>1.0535490970000001</v>
      </c>
      <c r="H582">
        <v>1.0747986890000001</v>
      </c>
      <c r="I582">
        <v>1.0960735450000001</v>
      </c>
      <c r="J582">
        <v>1.114798457</v>
      </c>
      <c r="K582">
        <v>1.12650199</v>
      </c>
      <c r="L582">
        <v>1.140662662</v>
      </c>
      <c r="M582">
        <v>1.1509091920000001</v>
      </c>
      <c r="N582">
        <v>1.166966841</v>
      </c>
      <c r="O582">
        <v>1.183930666</v>
      </c>
      <c r="P582">
        <v>1.2045058660000001</v>
      </c>
      <c r="Q582">
        <v>1.2283452500000001</v>
      </c>
      <c r="R582">
        <v>1.2567998970000001</v>
      </c>
      <c r="S582">
        <v>1.2899064</v>
      </c>
      <c r="T582">
        <v>1.325756723</v>
      </c>
      <c r="U582">
        <v>1.364600276</v>
      </c>
      <c r="V582">
        <v>1.4050672369999999</v>
      </c>
      <c r="W582">
        <v>1.4462498399999999</v>
      </c>
      <c r="X582">
        <v>1.486894851</v>
      </c>
      <c r="Y582">
        <v>1.527276648</v>
      </c>
      <c r="Z582">
        <v>1.566617997</v>
      </c>
      <c r="AA582">
        <v>1.6051455269999999</v>
      </c>
      <c r="AB582">
        <v>1.642262423</v>
      </c>
      <c r="AC582">
        <v>1.677157596</v>
      </c>
      <c r="AD582">
        <v>1.7105617289999999</v>
      </c>
      <c r="AE582">
        <v>1.742935511</v>
      </c>
      <c r="AF582">
        <v>1.775307875</v>
      </c>
      <c r="AG582">
        <v>1.806405568</v>
      </c>
      <c r="AH582">
        <v>1.8371810049999999</v>
      </c>
      <c r="AI582">
        <v>1.8672524290000001</v>
      </c>
      <c r="AJ582">
        <v>1.896905426</v>
      </c>
      <c r="AK582">
        <v>1.9259464980000001</v>
      </c>
      <c r="AL582">
        <v>1.9541603649999999</v>
      </c>
      <c r="AM582">
        <v>1.981968554</v>
      </c>
      <c r="AN582">
        <v>2.0094225959999998</v>
      </c>
      <c r="AO582">
        <v>2.0361152520000001</v>
      </c>
      <c r="AP582">
        <v>2.0628670229999999</v>
      </c>
      <c r="AQ582">
        <v>2.0895444300000001</v>
      </c>
      <c r="AR582">
        <v>2.1157803720000001</v>
      </c>
      <c r="AS582">
        <v>2.142705603</v>
      </c>
      <c r="AT582">
        <v>2.1699650799999999</v>
      </c>
      <c r="AU582">
        <v>2.1978469220000001</v>
      </c>
      <c r="AV582">
        <v>2.22746076</v>
      </c>
    </row>
    <row r="583" spans="1:48" x14ac:dyDescent="0.25">
      <c r="A583" t="s">
        <v>159</v>
      </c>
      <c r="B583">
        <v>0.96116878123798499</v>
      </c>
      <c r="C583">
        <v>0.98039215686274495</v>
      </c>
      <c r="D583">
        <v>0.99999996199999996</v>
      </c>
      <c r="E583">
        <v>1.0232379030000001</v>
      </c>
      <c r="F583">
        <v>1.0543428969999999</v>
      </c>
      <c r="G583">
        <v>1.0605639929999999</v>
      </c>
      <c r="H583">
        <v>1.0700957799999999</v>
      </c>
      <c r="I583">
        <v>1.0913752539999999</v>
      </c>
      <c r="J583">
        <v>1.106011729</v>
      </c>
      <c r="K583">
        <v>1.1253011470000001</v>
      </c>
      <c r="L583">
        <v>1.136690239</v>
      </c>
      <c r="M583">
        <v>1.14950679</v>
      </c>
      <c r="N583">
        <v>1.1626317509999999</v>
      </c>
      <c r="O583">
        <v>1.1791924499999999</v>
      </c>
      <c r="P583">
        <v>1.1997635529999999</v>
      </c>
      <c r="Q583">
        <v>1.223949492</v>
      </c>
      <c r="R583">
        <v>1.2523101489999999</v>
      </c>
      <c r="S583">
        <v>1.2847834010000001</v>
      </c>
      <c r="T583">
        <v>1.320817173</v>
      </c>
      <c r="U583">
        <v>1.359211588</v>
      </c>
      <c r="V583">
        <v>1.399522041</v>
      </c>
      <c r="W583">
        <v>1.441060107</v>
      </c>
      <c r="X583">
        <v>1.4825548120000001</v>
      </c>
      <c r="Y583">
        <v>1.5238758299999999</v>
      </c>
      <c r="Z583">
        <v>1.5647573349999999</v>
      </c>
      <c r="AA583">
        <v>1.6051552609999999</v>
      </c>
      <c r="AB583">
        <v>1.645016641</v>
      </c>
      <c r="AC583">
        <v>1.683096857</v>
      </c>
      <c r="AD583">
        <v>1.719989888</v>
      </c>
      <c r="AE583">
        <v>1.7560203489999999</v>
      </c>
      <c r="AF583">
        <v>1.791623822</v>
      </c>
      <c r="AG583">
        <v>1.826788973</v>
      </c>
      <c r="AH583">
        <v>1.861615536</v>
      </c>
      <c r="AI583">
        <v>1.8961321520000001</v>
      </c>
      <c r="AJ583">
        <v>1.930349903</v>
      </c>
      <c r="AK583">
        <v>1.9642339449999999</v>
      </c>
      <c r="AL583">
        <v>1.997702879</v>
      </c>
      <c r="AM583">
        <v>2.0307069109999998</v>
      </c>
      <c r="AN583">
        <v>2.0634046480000001</v>
      </c>
      <c r="AO583">
        <v>2.0958166070000002</v>
      </c>
      <c r="AP583">
        <v>2.128193402</v>
      </c>
      <c r="AQ583">
        <v>2.1606764140000001</v>
      </c>
      <c r="AR583">
        <v>2.1932937539999999</v>
      </c>
      <c r="AS583">
        <v>2.2263727680000001</v>
      </c>
      <c r="AT583">
        <v>2.2600455400000001</v>
      </c>
      <c r="AU583">
        <v>2.2944939799999999</v>
      </c>
      <c r="AV583">
        <v>2.330010943</v>
      </c>
    </row>
    <row r="584" spans="1:48" x14ac:dyDescent="0.25">
      <c r="A584" t="s">
        <v>160</v>
      </c>
      <c r="B584">
        <v>0.96116878123798499</v>
      </c>
      <c r="C584">
        <v>0.98039215686274495</v>
      </c>
      <c r="D584">
        <v>0.99999994160000005</v>
      </c>
      <c r="E584">
        <v>1.0251888280000001</v>
      </c>
      <c r="F584">
        <v>1.0538839209999999</v>
      </c>
      <c r="G584">
        <v>1.0588787909999999</v>
      </c>
      <c r="H584">
        <v>1.0732765289999999</v>
      </c>
      <c r="I584">
        <v>1.0860384460000001</v>
      </c>
      <c r="J584">
        <v>1.102090813</v>
      </c>
      <c r="K584">
        <v>1.1148992259999999</v>
      </c>
      <c r="L584">
        <v>1.133011011</v>
      </c>
      <c r="M584">
        <v>1.146116715</v>
      </c>
      <c r="N584">
        <v>1.160183527</v>
      </c>
      <c r="O584">
        <v>1.1761952259999999</v>
      </c>
      <c r="P584">
        <v>1.1953013400000001</v>
      </c>
      <c r="Q584">
        <v>1.217499178</v>
      </c>
      <c r="R584">
        <v>1.2436731249999999</v>
      </c>
      <c r="S584">
        <v>1.2738182790000001</v>
      </c>
      <c r="T584">
        <v>1.305043352</v>
      </c>
      <c r="U584">
        <v>1.3379087359999999</v>
      </c>
      <c r="V584">
        <v>1.372579738</v>
      </c>
      <c r="W584">
        <v>1.408512915</v>
      </c>
      <c r="X584">
        <v>1.444776383</v>
      </c>
      <c r="Y584">
        <v>1.480984343</v>
      </c>
      <c r="Z584">
        <v>1.5167126339999999</v>
      </c>
      <c r="AA584">
        <v>1.55177056</v>
      </c>
      <c r="AB584">
        <v>1.5860436680000001</v>
      </c>
      <c r="AC584">
        <v>1.619032853</v>
      </c>
      <c r="AD584">
        <v>1.6509660209999999</v>
      </c>
      <c r="AE584">
        <v>1.6820026210000001</v>
      </c>
      <c r="AF584">
        <v>1.712428236</v>
      </c>
      <c r="AG584">
        <v>1.742279175</v>
      </c>
      <c r="AH584">
        <v>1.7716063879999999</v>
      </c>
      <c r="AI584">
        <v>1.8004761949999999</v>
      </c>
      <c r="AJ584">
        <v>1.828898455</v>
      </c>
      <c r="AK584">
        <v>1.8568584859999999</v>
      </c>
      <c r="AL584">
        <v>1.884295609</v>
      </c>
      <c r="AM584">
        <v>1.9112131459999999</v>
      </c>
      <c r="AN584">
        <v>1.93771849</v>
      </c>
      <c r="AO584">
        <v>1.963857237</v>
      </c>
      <c r="AP584">
        <v>1.9898081519999999</v>
      </c>
      <c r="AQ584">
        <v>2.0157073620000001</v>
      </c>
      <c r="AR584">
        <v>2.0416275320000001</v>
      </c>
      <c r="AS584">
        <v>2.067796435</v>
      </c>
      <c r="AT584">
        <v>2.0943599829999999</v>
      </c>
      <c r="AU584">
        <v>2.1214862189999999</v>
      </c>
      <c r="AV584">
        <v>2.1494242360000002</v>
      </c>
    </row>
    <row r="585" spans="1:48" x14ac:dyDescent="0.25">
      <c r="A585" t="s">
        <v>161</v>
      </c>
      <c r="B585">
        <v>0.96116878123798499</v>
      </c>
      <c r="C585">
        <v>0.98039215686274495</v>
      </c>
      <c r="D585">
        <v>1.0000000069999999</v>
      </c>
      <c r="E585">
        <v>1.024332746</v>
      </c>
      <c r="F585">
        <v>1.050004027</v>
      </c>
      <c r="G585">
        <v>1.072641961</v>
      </c>
      <c r="H585">
        <v>1.0908823830000001</v>
      </c>
      <c r="I585">
        <v>1.111136567</v>
      </c>
      <c r="J585">
        <v>1.1260745759999999</v>
      </c>
      <c r="K585">
        <v>1.143549191</v>
      </c>
      <c r="L585">
        <v>1.17049052</v>
      </c>
      <c r="M585">
        <v>1.1910034570000001</v>
      </c>
      <c r="N585">
        <v>1.2109293640000001</v>
      </c>
      <c r="O585">
        <v>1.2320209259999999</v>
      </c>
      <c r="P585">
        <v>1.2546943159999999</v>
      </c>
      <c r="Q585">
        <v>1.279174026</v>
      </c>
      <c r="R585">
        <v>1.3056562309999999</v>
      </c>
      <c r="S585">
        <v>1.3339814670000001</v>
      </c>
      <c r="T585">
        <v>1.3631321839999999</v>
      </c>
      <c r="U585">
        <v>1.394701993</v>
      </c>
      <c r="V585">
        <v>1.4274912360000001</v>
      </c>
      <c r="W585">
        <v>1.460986543</v>
      </c>
      <c r="X585">
        <v>1.4948748140000001</v>
      </c>
      <c r="Y585">
        <v>1.5290393499999999</v>
      </c>
      <c r="Z585">
        <v>1.563330069</v>
      </c>
      <c r="AA585">
        <v>1.5977032419999999</v>
      </c>
      <c r="AB585">
        <v>1.6320839330000001</v>
      </c>
      <c r="AC585">
        <v>1.6666656470000001</v>
      </c>
      <c r="AD585">
        <v>1.701235469</v>
      </c>
      <c r="AE585">
        <v>1.735880952</v>
      </c>
      <c r="AF585">
        <v>1.7708149769999999</v>
      </c>
      <c r="AG585">
        <v>1.806067997</v>
      </c>
      <c r="AH585">
        <v>1.8416990440000001</v>
      </c>
      <c r="AI585">
        <v>1.8777841420000001</v>
      </c>
      <c r="AJ585">
        <v>1.9143091409999999</v>
      </c>
      <c r="AK585">
        <v>1.951253895</v>
      </c>
      <c r="AL585">
        <v>1.9885807660000001</v>
      </c>
      <c r="AM585">
        <v>2.0263322669999999</v>
      </c>
      <c r="AN585">
        <v>2.0645413920000002</v>
      </c>
      <c r="AO585">
        <v>2.1032188409999999</v>
      </c>
      <c r="AP585">
        <v>2.142459165</v>
      </c>
      <c r="AQ585">
        <v>2.182318446</v>
      </c>
      <c r="AR585">
        <v>2.222835984</v>
      </c>
      <c r="AS585">
        <v>2.264139117</v>
      </c>
      <c r="AT585">
        <v>2.3062847629999998</v>
      </c>
      <c r="AU585">
        <v>2.3493510369999999</v>
      </c>
      <c r="AV585">
        <v>2.3942300809999999</v>
      </c>
    </row>
    <row r="586" spans="1:48" x14ac:dyDescent="0.25">
      <c r="A586" t="s">
        <v>162</v>
      </c>
      <c r="B586">
        <v>0.96116878123798499</v>
      </c>
      <c r="C586">
        <v>0.98039215686274495</v>
      </c>
      <c r="D586">
        <v>0.99999987479999997</v>
      </c>
      <c r="E586">
        <v>1.0249037590000001</v>
      </c>
      <c r="F586">
        <v>1.0584432029999999</v>
      </c>
      <c r="G586">
        <v>1.0924428740000001</v>
      </c>
      <c r="H586">
        <v>1.1243046299999999</v>
      </c>
      <c r="I586">
        <v>1.1310291159999999</v>
      </c>
      <c r="J586">
        <v>1.1482078090000001</v>
      </c>
      <c r="K586">
        <v>1.170567642</v>
      </c>
      <c r="L586">
        <v>1.1918496940000001</v>
      </c>
      <c r="M586">
        <v>1.21251653</v>
      </c>
      <c r="N586">
        <v>1.2316342739999999</v>
      </c>
      <c r="O586">
        <v>1.2503672530000001</v>
      </c>
      <c r="P586">
        <v>1.2711456290000001</v>
      </c>
      <c r="Q586">
        <v>1.295262058</v>
      </c>
      <c r="R586">
        <v>1.3235816490000001</v>
      </c>
      <c r="S586">
        <v>1.3559599769999999</v>
      </c>
      <c r="T586">
        <v>1.3895179419999999</v>
      </c>
      <c r="U586">
        <v>1.426437256</v>
      </c>
      <c r="V586">
        <v>1.466385109</v>
      </c>
      <c r="W586">
        <v>1.5080089590000001</v>
      </c>
      <c r="X586">
        <v>1.5501246630000001</v>
      </c>
      <c r="Y586">
        <v>1.5923407999999999</v>
      </c>
      <c r="Z586">
        <v>1.634157614</v>
      </c>
      <c r="AA586">
        <v>1.6755412009999999</v>
      </c>
      <c r="AB586">
        <v>1.7163128430000001</v>
      </c>
      <c r="AC586">
        <v>1.756262947</v>
      </c>
      <c r="AD586">
        <v>1.7952967230000001</v>
      </c>
      <c r="AE586">
        <v>1.833660603</v>
      </c>
      <c r="AF586">
        <v>1.871827253</v>
      </c>
      <c r="AG586">
        <v>1.909438808</v>
      </c>
      <c r="AH586">
        <v>1.946784375</v>
      </c>
      <c r="AI586">
        <v>1.983842637</v>
      </c>
      <c r="AJ586">
        <v>2.0206617929999999</v>
      </c>
      <c r="AK586">
        <v>2.0571826209999999</v>
      </c>
      <c r="AL586">
        <v>2.0932997310000001</v>
      </c>
      <c r="AM586">
        <v>2.1291944759999999</v>
      </c>
      <c r="AN586">
        <v>2.1649220360000001</v>
      </c>
      <c r="AO586">
        <v>2.200397567</v>
      </c>
      <c r="AP586">
        <v>2.2360097300000001</v>
      </c>
      <c r="AQ586">
        <v>2.2717874240000002</v>
      </c>
      <c r="AR586">
        <v>2.307678857</v>
      </c>
      <c r="AS586">
        <v>2.344208064</v>
      </c>
      <c r="AT586">
        <v>2.3813507839999999</v>
      </c>
      <c r="AU586">
        <v>2.4193269750000002</v>
      </c>
      <c r="AV586">
        <v>2.4585319029999999</v>
      </c>
    </row>
    <row r="587" spans="1:48" x14ac:dyDescent="0.25">
      <c r="A587" t="s">
        <v>163</v>
      </c>
      <c r="B587">
        <v>0.96116878123798499</v>
      </c>
      <c r="C587">
        <v>0.98039215686274495</v>
      </c>
      <c r="D587">
        <v>0.9999999396</v>
      </c>
      <c r="E587">
        <v>1.0238322500000001</v>
      </c>
      <c r="F587">
        <v>1.0544143260000001</v>
      </c>
      <c r="G587">
        <v>1.0826480970000001</v>
      </c>
      <c r="H587">
        <v>1.1078777</v>
      </c>
      <c r="I587">
        <v>1.1153753989999999</v>
      </c>
      <c r="J587">
        <v>1.137270008</v>
      </c>
      <c r="K587">
        <v>1.1582269949999999</v>
      </c>
      <c r="L587">
        <v>1.1774197179999999</v>
      </c>
      <c r="M587">
        <v>1.1981999210000001</v>
      </c>
      <c r="N587">
        <v>1.2184361319999999</v>
      </c>
      <c r="O587">
        <v>1.2373607760000001</v>
      </c>
      <c r="P587">
        <v>1.2579908580000001</v>
      </c>
      <c r="Q587">
        <v>1.281791597</v>
      </c>
      <c r="R587">
        <v>1.3094338759999999</v>
      </c>
      <c r="S587">
        <v>1.3409159340000001</v>
      </c>
      <c r="T587">
        <v>1.3749376879999999</v>
      </c>
      <c r="U587">
        <v>1.4105078120000001</v>
      </c>
      <c r="V587">
        <v>1.4486465820000001</v>
      </c>
      <c r="W587">
        <v>1.4881448829999999</v>
      </c>
      <c r="X587">
        <v>1.5278261500000001</v>
      </c>
      <c r="Y587">
        <v>1.5677799160000001</v>
      </c>
      <c r="Z587">
        <v>1.607069772</v>
      </c>
      <c r="AA587">
        <v>1.6461827659999999</v>
      </c>
      <c r="AB587">
        <v>1.6842314039999999</v>
      </c>
      <c r="AC587">
        <v>1.7219880030000001</v>
      </c>
      <c r="AD587">
        <v>1.758273561</v>
      </c>
      <c r="AE587">
        <v>1.793696889</v>
      </c>
      <c r="AF587">
        <v>1.829841088</v>
      </c>
      <c r="AG587">
        <v>1.8645207399999999</v>
      </c>
      <c r="AH587">
        <v>1.899315514</v>
      </c>
      <c r="AI587">
        <v>1.933791743</v>
      </c>
      <c r="AJ587">
        <v>1.968282482</v>
      </c>
      <c r="AK587">
        <v>2.0025050769999999</v>
      </c>
      <c r="AL587">
        <v>2.0361262189999998</v>
      </c>
      <c r="AM587">
        <v>2.0699783209999998</v>
      </c>
      <c r="AN587">
        <v>2.1039915919999999</v>
      </c>
      <c r="AO587">
        <v>2.1373159799999999</v>
      </c>
      <c r="AP587">
        <v>2.171239607</v>
      </c>
      <c r="AQ587">
        <v>2.2053847069999999</v>
      </c>
      <c r="AR587">
        <v>2.2389606249999998</v>
      </c>
      <c r="AS587">
        <v>2.2738246690000001</v>
      </c>
      <c r="AT587">
        <v>2.3091893369999998</v>
      </c>
      <c r="AU587">
        <v>2.3452356230000002</v>
      </c>
      <c r="AV587">
        <v>2.3825266709999999</v>
      </c>
    </row>
    <row r="588" spans="1:48" x14ac:dyDescent="0.25">
      <c r="A588" t="s">
        <v>164</v>
      </c>
      <c r="B588">
        <v>0.96116878123798499</v>
      </c>
      <c r="C588">
        <v>0.98039215686274495</v>
      </c>
      <c r="D588">
        <v>0.99999986789999995</v>
      </c>
      <c r="E588">
        <v>1.0234705820000001</v>
      </c>
      <c r="F588">
        <v>1.0523212689999999</v>
      </c>
      <c r="G588">
        <v>1.0797532969999999</v>
      </c>
      <c r="H588">
        <v>1.099954721</v>
      </c>
      <c r="I588">
        <v>1.1199070710000001</v>
      </c>
      <c r="J588">
        <v>1.143176572</v>
      </c>
      <c r="K588">
        <v>1.1604666720000001</v>
      </c>
      <c r="L588">
        <v>1.1821762760000001</v>
      </c>
      <c r="M588">
        <v>1.1972926429999999</v>
      </c>
      <c r="N588">
        <v>1.2085738290000001</v>
      </c>
      <c r="O588">
        <v>1.220837277</v>
      </c>
      <c r="P588">
        <v>1.2358186689999999</v>
      </c>
      <c r="Q588">
        <v>1.254052143</v>
      </c>
      <c r="R588">
        <v>1.2759488699999999</v>
      </c>
      <c r="S588">
        <v>1.3013533799999999</v>
      </c>
      <c r="T588">
        <v>1.325758752</v>
      </c>
      <c r="U588">
        <v>1.3512008799999999</v>
      </c>
      <c r="V588">
        <v>1.378795274</v>
      </c>
      <c r="W588">
        <v>1.4079260339999999</v>
      </c>
      <c r="X588">
        <v>1.4378319239999999</v>
      </c>
      <c r="Y588">
        <v>1.468178116</v>
      </c>
      <c r="Z588">
        <v>1.498542024</v>
      </c>
      <c r="AA588">
        <v>1.528775918</v>
      </c>
      <c r="AB588">
        <v>1.5587497749999999</v>
      </c>
      <c r="AC588">
        <v>1.588172181</v>
      </c>
      <c r="AD588">
        <v>1.6170660130000001</v>
      </c>
      <c r="AE588">
        <v>1.645589816</v>
      </c>
      <c r="AF588">
        <v>1.6740009360000001</v>
      </c>
      <c r="AG588">
        <v>1.702222122</v>
      </c>
      <c r="AH588">
        <v>1.7302999539999999</v>
      </c>
      <c r="AI588">
        <v>1.758336232</v>
      </c>
      <c r="AJ588">
        <v>1.786311934</v>
      </c>
      <c r="AK588">
        <v>1.814210984</v>
      </c>
      <c r="AL588">
        <v>1.8409880110000001</v>
      </c>
      <c r="AM588">
        <v>1.8682914740000001</v>
      </c>
      <c r="AN588">
        <v>1.8959025979999999</v>
      </c>
      <c r="AO588">
        <v>1.9236945190000001</v>
      </c>
      <c r="AP588">
        <v>1.9517658259999999</v>
      </c>
      <c r="AQ588">
        <v>1.9801720330000001</v>
      </c>
      <c r="AR588">
        <v>2.0089515750000002</v>
      </c>
      <c r="AS588">
        <v>2.038332536</v>
      </c>
      <c r="AT588">
        <v>2.0684389859999999</v>
      </c>
      <c r="AU588">
        <v>2.0994413719999998</v>
      </c>
      <c r="AV588">
        <v>2.1316045410000002</v>
      </c>
    </row>
    <row r="589" spans="1:48" x14ac:dyDescent="0.25">
      <c r="A589" t="s">
        <v>165</v>
      </c>
      <c r="B589">
        <v>0.96116878123798499</v>
      </c>
      <c r="C589">
        <v>0.98039215686274495</v>
      </c>
      <c r="D589">
        <v>0.9999998457</v>
      </c>
      <c r="E589">
        <v>1.0222963279999999</v>
      </c>
      <c r="F589">
        <v>1.045700681</v>
      </c>
      <c r="G589">
        <v>1.0539885440000001</v>
      </c>
      <c r="H589">
        <v>1.07438228</v>
      </c>
      <c r="I589">
        <v>1.0969828610000001</v>
      </c>
      <c r="J589">
        <v>1.1166879679999999</v>
      </c>
      <c r="K589">
        <v>1.1319106860000001</v>
      </c>
      <c r="L589">
        <v>1.1508425449999999</v>
      </c>
      <c r="M589">
        <v>1.167878446</v>
      </c>
      <c r="N589">
        <v>1.183125319</v>
      </c>
      <c r="O589">
        <v>1.2021980400000001</v>
      </c>
      <c r="P589">
        <v>1.224469984</v>
      </c>
      <c r="Q589">
        <v>1.249513807</v>
      </c>
      <c r="R589">
        <v>1.2776615600000001</v>
      </c>
      <c r="S589">
        <v>1.308628586</v>
      </c>
      <c r="T589">
        <v>1.341137705</v>
      </c>
      <c r="U589">
        <v>1.376304988</v>
      </c>
      <c r="V589">
        <v>1.4134502</v>
      </c>
      <c r="W589">
        <v>1.451714299</v>
      </c>
      <c r="X589">
        <v>1.4901351940000001</v>
      </c>
      <c r="Y589">
        <v>1.528628232</v>
      </c>
      <c r="Z589">
        <v>1.5670140539999999</v>
      </c>
      <c r="AA589">
        <v>1.6052582900000001</v>
      </c>
      <c r="AB589">
        <v>1.6433157519999999</v>
      </c>
      <c r="AC589">
        <v>1.680284084</v>
      </c>
      <c r="AD589">
        <v>1.716497822</v>
      </c>
      <c r="AE589">
        <v>1.7522175840000001</v>
      </c>
      <c r="AF589">
        <v>1.7877377679999999</v>
      </c>
      <c r="AG589">
        <v>1.8230611290000001</v>
      </c>
      <c r="AH589">
        <v>1.858227863</v>
      </c>
      <c r="AI589">
        <v>1.8932878390000001</v>
      </c>
      <c r="AJ589">
        <v>1.9282553360000001</v>
      </c>
      <c r="AK589">
        <v>1.963121391</v>
      </c>
      <c r="AL589">
        <v>1.9978441689999999</v>
      </c>
      <c r="AM589">
        <v>2.0324128959999999</v>
      </c>
      <c r="AN589">
        <v>2.0669269849999998</v>
      </c>
      <c r="AO589">
        <v>2.1014200330000001</v>
      </c>
      <c r="AP589">
        <v>2.136067894</v>
      </c>
      <c r="AQ589">
        <v>2.1709488280000002</v>
      </c>
      <c r="AR589">
        <v>2.2060917980000001</v>
      </c>
      <c r="AS589">
        <v>2.241720258</v>
      </c>
      <c r="AT589">
        <v>2.2779277040000001</v>
      </c>
      <c r="AU589">
        <v>2.3148696260000001</v>
      </c>
      <c r="AV589">
        <v>2.3528406070000001</v>
      </c>
    </row>
    <row r="590" spans="1:48" x14ac:dyDescent="0.25">
      <c r="A590" t="s">
        <v>166</v>
      </c>
      <c r="B590">
        <v>0.96116878123798499</v>
      </c>
      <c r="C590">
        <v>0.98039215686274495</v>
      </c>
      <c r="D590">
        <v>0.99999995799999997</v>
      </c>
      <c r="E590">
        <v>1.021591884</v>
      </c>
      <c r="F590">
        <v>1.0478601409999999</v>
      </c>
      <c r="G590">
        <v>1.052689038</v>
      </c>
      <c r="H590">
        <v>1.0761888049999999</v>
      </c>
      <c r="I590">
        <v>1.104105772</v>
      </c>
      <c r="J590">
        <v>1.1302490620000001</v>
      </c>
      <c r="K590">
        <v>1.148667377</v>
      </c>
      <c r="L590">
        <v>1.167883819</v>
      </c>
      <c r="M590">
        <v>1.1798312689999999</v>
      </c>
      <c r="N590">
        <v>1.1969219659999999</v>
      </c>
      <c r="O590">
        <v>1.2183856420000001</v>
      </c>
      <c r="P590">
        <v>1.243042443</v>
      </c>
      <c r="Q590">
        <v>1.2702242050000001</v>
      </c>
      <c r="R590">
        <v>1.299630254</v>
      </c>
      <c r="S590">
        <v>1.3310563</v>
      </c>
      <c r="T590">
        <v>1.363666751</v>
      </c>
      <c r="U590">
        <v>1.3980674200000001</v>
      </c>
      <c r="V590">
        <v>1.434007662</v>
      </c>
      <c r="W590">
        <v>1.4711375520000001</v>
      </c>
      <c r="X590">
        <v>1.5081597280000001</v>
      </c>
      <c r="Y590">
        <v>1.5453701470000001</v>
      </c>
      <c r="Z590">
        <v>1.582837195</v>
      </c>
      <c r="AA590">
        <v>1.6206351649999999</v>
      </c>
      <c r="AB590">
        <v>1.6588110579999999</v>
      </c>
      <c r="AC590">
        <v>1.695413075</v>
      </c>
      <c r="AD590">
        <v>1.7314108100000001</v>
      </c>
      <c r="AE590">
        <v>1.7672087080000001</v>
      </c>
      <c r="AF590">
        <v>1.803115555</v>
      </c>
      <c r="AG590">
        <v>1.839280783</v>
      </c>
      <c r="AH590">
        <v>1.8757618760000001</v>
      </c>
      <c r="AI590">
        <v>1.9126088029999999</v>
      </c>
      <c r="AJ590">
        <v>1.9498500329999999</v>
      </c>
      <c r="AK590">
        <v>1.9874971290000001</v>
      </c>
      <c r="AL590">
        <v>2.025543935</v>
      </c>
      <c r="AM590">
        <v>2.0638997959999998</v>
      </c>
      <c r="AN590">
        <v>2.1026621909999998</v>
      </c>
      <c r="AO590">
        <v>2.1418823420000002</v>
      </c>
      <c r="AP590">
        <v>2.1816390490000002</v>
      </c>
      <c r="AQ590">
        <v>2.2220043170000001</v>
      </c>
      <c r="AR590">
        <v>2.2630173450000002</v>
      </c>
      <c r="AS590">
        <v>2.3047653559999999</v>
      </c>
      <c r="AT590">
        <v>2.3473363530000002</v>
      </c>
      <c r="AU590">
        <v>2.3908150899999998</v>
      </c>
      <c r="AV590">
        <v>2.435306508</v>
      </c>
    </row>
    <row r="591" spans="1:48" x14ac:dyDescent="0.25">
      <c r="A591" t="s">
        <v>167</v>
      </c>
      <c r="B591">
        <v>0.96116878123798499</v>
      </c>
      <c r="C591">
        <v>0.98039215686274495</v>
      </c>
      <c r="D591">
        <v>0.99999996599999996</v>
      </c>
      <c r="E591">
        <v>1.0195059500000001</v>
      </c>
      <c r="F591">
        <v>1.0415458500000001</v>
      </c>
      <c r="G591">
        <v>1.065866682</v>
      </c>
      <c r="H591">
        <v>1.089272276</v>
      </c>
      <c r="I591">
        <v>1.10801064</v>
      </c>
      <c r="J591">
        <v>1.128716007</v>
      </c>
      <c r="K591">
        <v>1.1509828710000001</v>
      </c>
      <c r="L591">
        <v>1.178624559</v>
      </c>
      <c r="M591">
        <v>1.1989924350000001</v>
      </c>
      <c r="N591">
        <v>1.2194936700000001</v>
      </c>
      <c r="O591">
        <v>1.241353991</v>
      </c>
      <c r="P591">
        <v>1.2646143860000001</v>
      </c>
      <c r="Q591">
        <v>1.289303774</v>
      </c>
      <c r="R591">
        <v>1.3156310529999999</v>
      </c>
      <c r="S591">
        <v>1.343538219</v>
      </c>
      <c r="T591">
        <v>1.3708729040000001</v>
      </c>
      <c r="U591">
        <v>1.400267173</v>
      </c>
      <c r="V591">
        <v>1.4317321629999999</v>
      </c>
      <c r="W591">
        <v>1.4644822689999999</v>
      </c>
      <c r="X591">
        <v>1.4978547069999999</v>
      </c>
      <c r="Y591">
        <v>1.5316674459999999</v>
      </c>
      <c r="Z591">
        <v>1.5656958809999999</v>
      </c>
      <c r="AA591">
        <v>1.5999653579999999</v>
      </c>
      <c r="AB591">
        <v>1.634383879</v>
      </c>
      <c r="AC591">
        <v>1.6689189090000001</v>
      </c>
      <c r="AD591">
        <v>1.7035070800000001</v>
      </c>
      <c r="AE591">
        <v>1.7383091049999999</v>
      </c>
      <c r="AF591">
        <v>1.7735585979999999</v>
      </c>
      <c r="AG591">
        <v>1.8090540289999999</v>
      </c>
      <c r="AH591">
        <v>1.844999367</v>
      </c>
      <c r="AI591">
        <v>1.88139678</v>
      </c>
      <c r="AJ591">
        <v>1.9182618259999999</v>
      </c>
      <c r="AK591">
        <v>1.955562319</v>
      </c>
      <c r="AL591">
        <v>1.993263727</v>
      </c>
      <c r="AM591">
        <v>2.0314638839999999</v>
      </c>
      <c r="AN591">
        <v>2.0701691339999999</v>
      </c>
      <c r="AO591">
        <v>2.1093340340000002</v>
      </c>
      <c r="AP591">
        <v>2.1491386970000002</v>
      </c>
      <c r="AQ591">
        <v>2.189567834</v>
      </c>
      <c r="AR591">
        <v>2.2306045000000001</v>
      </c>
      <c r="AS591">
        <v>2.2724828220000002</v>
      </c>
      <c r="AT591">
        <v>2.3151484550000001</v>
      </c>
      <c r="AU591">
        <v>2.358681507</v>
      </c>
      <c r="AV591">
        <v>2.4034451909999999</v>
      </c>
    </row>
    <row r="592" spans="1:48" x14ac:dyDescent="0.25">
      <c r="A592" t="s">
        <v>168</v>
      </c>
      <c r="B592">
        <v>0.96116878123798499</v>
      </c>
      <c r="C592">
        <v>0.98039215686274495</v>
      </c>
      <c r="D592">
        <v>0.99999996599999996</v>
      </c>
      <c r="E592">
        <v>1.023847782</v>
      </c>
      <c r="F592">
        <v>1.0470490530000001</v>
      </c>
      <c r="G592">
        <v>1.0763494250000001</v>
      </c>
      <c r="H592">
        <v>1.0963855570000001</v>
      </c>
      <c r="I592">
        <v>1.1132310379999999</v>
      </c>
      <c r="J592">
        <v>1.1333982650000001</v>
      </c>
      <c r="K592">
        <v>1.156178234</v>
      </c>
      <c r="L592">
        <v>1.177550885</v>
      </c>
      <c r="M592">
        <v>1.202231676</v>
      </c>
      <c r="N592">
        <v>1.226184637</v>
      </c>
      <c r="O592">
        <v>1.2497514970000001</v>
      </c>
      <c r="P592">
        <v>1.2737601039999999</v>
      </c>
      <c r="Q592">
        <v>1.298726015</v>
      </c>
      <c r="R592">
        <v>1.325167365</v>
      </c>
      <c r="S592">
        <v>1.353245136</v>
      </c>
      <c r="T592">
        <v>1.382420743</v>
      </c>
      <c r="U592">
        <v>1.412858298</v>
      </c>
      <c r="V592">
        <v>1.4445483750000001</v>
      </c>
      <c r="W592">
        <v>1.477114058</v>
      </c>
      <c r="X592">
        <v>1.510209001</v>
      </c>
      <c r="Y592">
        <v>1.5437164130000001</v>
      </c>
      <c r="Z592">
        <v>1.5774817830000001</v>
      </c>
      <c r="AA592">
        <v>1.6114711370000001</v>
      </c>
      <c r="AB592">
        <v>1.645635865</v>
      </c>
      <c r="AC592">
        <v>1.6799023259999999</v>
      </c>
      <c r="AD592">
        <v>1.714298723</v>
      </c>
      <c r="AE592">
        <v>1.7488990870000001</v>
      </c>
      <c r="AF592">
        <v>1.783835394</v>
      </c>
      <c r="AG592">
        <v>1.8190535350000001</v>
      </c>
      <c r="AH592">
        <v>1.8546131100000001</v>
      </c>
      <c r="AI592">
        <v>1.890554413</v>
      </c>
      <c r="AJ592">
        <v>1.9268868159999999</v>
      </c>
      <c r="AK592">
        <v>1.9636035540000001</v>
      </c>
      <c r="AL592">
        <v>2.0006838450000002</v>
      </c>
      <c r="AM592">
        <v>2.038174588</v>
      </c>
      <c r="AN592">
        <v>2.0761076890000001</v>
      </c>
      <c r="AO592">
        <v>2.1144836439999999</v>
      </c>
      <c r="AP592">
        <v>2.1534060519999998</v>
      </c>
      <c r="AQ592">
        <v>2.192908552</v>
      </c>
      <c r="AR592">
        <v>2.233009354</v>
      </c>
      <c r="AS592">
        <v>2.273847661</v>
      </c>
      <c r="AT592">
        <v>2.3154508049999998</v>
      </c>
      <c r="AU592">
        <v>2.3578918739999999</v>
      </c>
      <c r="AV592">
        <v>2.40129825</v>
      </c>
    </row>
    <row r="593" spans="1:48" x14ac:dyDescent="0.25">
      <c r="A593" t="s">
        <v>169</v>
      </c>
      <c r="B593">
        <v>0.96116878123798499</v>
      </c>
      <c r="C593">
        <v>0.98039215686274495</v>
      </c>
      <c r="D593">
        <v>1.0000000360000001</v>
      </c>
      <c r="E593">
        <v>1.0207541950000001</v>
      </c>
      <c r="F593">
        <v>1.041901116</v>
      </c>
      <c r="G593">
        <v>1.054705872</v>
      </c>
      <c r="H593">
        <v>1.075938346</v>
      </c>
      <c r="I593">
        <v>1.0946021669999999</v>
      </c>
      <c r="J593">
        <v>1.1097849550000001</v>
      </c>
      <c r="K593">
        <v>1.1256634830000001</v>
      </c>
      <c r="L593">
        <v>1.145029871</v>
      </c>
      <c r="M593">
        <v>1.1636193880000001</v>
      </c>
      <c r="N593">
        <v>1.1808718300000001</v>
      </c>
      <c r="O593">
        <v>1.199804439</v>
      </c>
      <c r="P593">
        <v>1.220953636</v>
      </c>
      <c r="Q593">
        <v>1.2444976480000001</v>
      </c>
      <c r="R593">
        <v>1.270816663</v>
      </c>
      <c r="S593">
        <v>1.29985803</v>
      </c>
      <c r="T593">
        <v>1.3305250500000001</v>
      </c>
      <c r="U593">
        <v>1.3616449639999999</v>
      </c>
      <c r="V593">
        <v>1.3947171899999999</v>
      </c>
      <c r="W593">
        <v>1.429153404</v>
      </c>
      <c r="X593">
        <v>1.4641598950000001</v>
      </c>
      <c r="Y593">
        <v>1.499538523</v>
      </c>
      <c r="Z593">
        <v>1.534881562</v>
      </c>
      <c r="AA593">
        <v>1.57008674</v>
      </c>
      <c r="AB593">
        <v>1.6050181779999999</v>
      </c>
      <c r="AC593">
        <v>1.6396811760000001</v>
      </c>
      <c r="AD593">
        <v>1.673938814</v>
      </c>
      <c r="AE593">
        <v>1.7079386729999999</v>
      </c>
      <c r="AF593">
        <v>1.741979401</v>
      </c>
      <c r="AG593">
        <v>1.7758261989999999</v>
      </c>
      <c r="AH593">
        <v>1.8095714860000001</v>
      </c>
      <c r="AI593">
        <v>1.8435438390000001</v>
      </c>
      <c r="AJ593">
        <v>1.8776183340000001</v>
      </c>
      <c r="AK593">
        <v>1.91169952</v>
      </c>
      <c r="AL593">
        <v>1.9456702290000001</v>
      </c>
      <c r="AM593">
        <v>1.9797342250000001</v>
      </c>
      <c r="AN593">
        <v>2.0138718839999998</v>
      </c>
      <c r="AO593">
        <v>2.048038456</v>
      </c>
      <c r="AP593">
        <v>2.082473062</v>
      </c>
      <c r="AQ593">
        <v>2.1171693559999998</v>
      </c>
      <c r="AR593">
        <v>2.1521754199999998</v>
      </c>
      <c r="AS593">
        <v>2.1878369420000001</v>
      </c>
      <c r="AT593">
        <v>2.2241208970000002</v>
      </c>
      <c r="AU593">
        <v>2.2611347149999999</v>
      </c>
      <c r="AV593">
        <v>2.2991552319999999</v>
      </c>
    </row>
    <row r="594" spans="1:48" x14ac:dyDescent="0.25">
      <c r="A594" t="s">
        <v>170</v>
      </c>
      <c r="B594">
        <v>0.96116878123798499</v>
      </c>
      <c r="C594">
        <v>0.98039215686274495</v>
      </c>
      <c r="D594">
        <v>1.0000001709999999</v>
      </c>
      <c r="E594">
        <v>1.020420449</v>
      </c>
      <c r="F594">
        <v>1.0451877089999999</v>
      </c>
      <c r="G594">
        <v>1.0596311380000001</v>
      </c>
      <c r="H594">
        <v>1.0918037629999999</v>
      </c>
      <c r="I594">
        <v>1.122835134</v>
      </c>
      <c r="J594">
        <v>1.1450895809999999</v>
      </c>
      <c r="K594">
        <v>1.1609020059999999</v>
      </c>
      <c r="L594">
        <v>1.1877446330000001</v>
      </c>
      <c r="M594">
        <v>1.2229888470000001</v>
      </c>
      <c r="N594">
        <v>1.255645482</v>
      </c>
      <c r="O594">
        <v>1.2765356379999999</v>
      </c>
      <c r="P594">
        <v>1.295321666</v>
      </c>
      <c r="Q594">
        <v>1.317861371</v>
      </c>
      <c r="R594">
        <v>1.345811096</v>
      </c>
      <c r="S594">
        <v>1.3797083379999999</v>
      </c>
      <c r="T594">
        <v>1.421251627</v>
      </c>
      <c r="U594">
        <v>1.4620969189999999</v>
      </c>
      <c r="V594">
        <v>1.5052416150000001</v>
      </c>
      <c r="W594">
        <v>1.5491481039999999</v>
      </c>
      <c r="X594">
        <v>1.5922779170000001</v>
      </c>
      <c r="Y594">
        <v>1.6359295220000001</v>
      </c>
      <c r="Z594">
        <v>1.6780314329999999</v>
      </c>
      <c r="AA594">
        <v>1.720482638</v>
      </c>
      <c r="AB594">
        <v>1.7606897589999999</v>
      </c>
      <c r="AC594">
        <v>1.8016330359999999</v>
      </c>
      <c r="AD594">
        <v>1.839269466</v>
      </c>
      <c r="AE594">
        <v>1.8750318100000001</v>
      </c>
      <c r="AF594">
        <v>1.913778397</v>
      </c>
      <c r="AG594">
        <v>1.948460235</v>
      </c>
      <c r="AH594">
        <v>1.9838201440000001</v>
      </c>
      <c r="AI594">
        <v>2.0184590880000002</v>
      </c>
      <c r="AJ594">
        <v>2.0533201000000001</v>
      </c>
      <c r="AK594">
        <v>2.0875077809999998</v>
      </c>
      <c r="AL594">
        <v>2.1199141109999999</v>
      </c>
      <c r="AM594">
        <v>2.153192217</v>
      </c>
      <c r="AN594">
        <v>2.1870812540000002</v>
      </c>
      <c r="AO594">
        <v>2.2185463379999999</v>
      </c>
      <c r="AP594">
        <v>2.2514398529999999</v>
      </c>
      <c r="AQ594">
        <v>2.2844840980000001</v>
      </c>
      <c r="AR594">
        <v>2.3147212760000002</v>
      </c>
      <c r="AS594">
        <v>2.3478925839999998</v>
      </c>
      <c r="AT594">
        <v>2.3813582860000002</v>
      </c>
      <c r="AU594">
        <v>2.415183383</v>
      </c>
      <c r="AV594">
        <v>2.4505684240000001</v>
      </c>
    </row>
    <row r="595" spans="1:48" x14ac:dyDescent="0.25">
      <c r="A595" t="s">
        <v>171</v>
      </c>
      <c r="B595">
        <v>0.96116878123798499</v>
      </c>
      <c r="C595">
        <v>0.98039215686274495</v>
      </c>
      <c r="D595">
        <v>0.99999971889999995</v>
      </c>
      <c r="E595">
        <v>1.025153494</v>
      </c>
      <c r="F595">
        <v>1.0560417929999999</v>
      </c>
      <c r="G595">
        <v>1.082981712</v>
      </c>
      <c r="H595">
        <v>1.1143937900000001</v>
      </c>
      <c r="I595">
        <v>1.1431386889999999</v>
      </c>
      <c r="J595">
        <v>1.1726707510000001</v>
      </c>
      <c r="K595">
        <v>1.1961233099999999</v>
      </c>
      <c r="L595">
        <v>1.222486167</v>
      </c>
      <c r="M595">
        <v>1.263171861</v>
      </c>
      <c r="N595">
        <v>1.2858707140000001</v>
      </c>
      <c r="O595">
        <v>1.3061529190000001</v>
      </c>
      <c r="P595">
        <v>1.328071038</v>
      </c>
      <c r="Q595">
        <v>1.3533615809999999</v>
      </c>
      <c r="R595">
        <v>1.3841722729999999</v>
      </c>
      <c r="S595">
        <v>1.421020433</v>
      </c>
      <c r="T595">
        <v>1.462892026</v>
      </c>
      <c r="U595">
        <v>1.509609559</v>
      </c>
      <c r="V595">
        <v>1.5590160319999999</v>
      </c>
      <c r="W595">
        <v>1.6093783690000001</v>
      </c>
      <c r="X595">
        <v>1.6596040990000001</v>
      </c>
      <c r="Y595">
        <v>1.709240919</v>
      </c>
      <c r="Z595">
        <v>1.7578519100000001</v>
      </c>
      <c r="AA595">
        <v>1.8052809439999999</v>
      </c>
      <c r="AB595">
        <v>1.851421373</v>
      </c>
      <c r="AC595">
        <v>1.895798689</v>
      </c>
      <c r="AD595">
        <v>1.93869921</v>
      </c>
      <c r="AE595">
        <v>1.9802482159999999</v>
      </c>
      <c r="AF595">
        <v>2.020833595</v>
      </c>
      <c r="AG595">
        <v>2.0604316050000002</v>
      </c>
      <c r="AH595">
        <v>2.0988838059999999</v>
      </c>
      <c r="AI595">
        <v>2.1362338959999998</v>
      </c>
      <c r="AJ595">
        <v>2.1724667879999999</v>
      </c>
      <c r="AK595">
        <v>2.2075415409999999</v>
      </c>
      <c r="AL595">
        <v>2.2413424430000002</v>
      </c>
      <c r="AM595">
        <v>2.2738642580000001</v>
      </c>
      <c r="AN595">
        <v>2.3052988700000001</v>
      </c>
      <c r="AO595">
        <v>2.3357249910000002</v>
      </c>
      <c r="AP595">
        <v>2.365412015</v>
      </c>
      <c r="AQ595">
        <v>2.3946019239999998</v>
      </c>
      <c r="AR595">
        <v>2.423374693</v>
      </c>
      <c r="AS595">
        <v>2.4520789700000001</v>
      </c>
      <c r="AT595">
        <v>2.48102987</v>
      </c>
      <c r="AU595">
        <v>2.5105254889999999</v>
      </c>
      <c r="AV595">
        <v>2.541738295</v>
      </c>
    </row>
    <row r="596" spans="1:48" x14ac:dyDescent="0.25">
      <c r="A596" t="s">
        <v>172</v>
      </c>
      <c r="B596">
        <v>0.96116878123798499</v>
      </c>
      <c r="C596">
        <v>0.98039215686274495</v>
      </c>
      <c r="D596">
        <v>0.99999990999999999</v>
      </c>
      <c r="E596">
        <v>1.018048584</v>
      </c>
      <c r="F596">
        <v>1.053576013</v>
      </c>
      <c r="G596">
        <v>1.066963624</v>
      </c>
      <c r="H596">
        <v>1.0771704099999999</v>
      </c>
      <c r="I596">
        <v>1.0986222139999999</v>
      </c>
      <c r="J596">
        <v>1.1183308729999999</v>
      </c>
      <c r="K596">
        <v>1.1230953340000001</v>
      </c>
      <c r="L596">
        <v>1.126041649</v>
      </c>
      <c r="M596">
        <v>1.1594159980000001</v>
      </c>
      <c r="N596">
        <v>1.1695316090000001</v>
      </c>
      <c r="O596">
        <v>1.182177392</v>
      </c>
      <c r="P596">
        <v>1.201735438</v>
      </c>
      <c r="Q596">
        <v>1.227379365</v>
      </c>
      <c r="R596">
        <v>1.2610436700000001</v>
      </c>
      <c r="S596">
        <v>1.3027272889999999</v>
      </c>
      <c r="T596">
        <v>1.35265316</v>
      </c>
      <c r="U596">
        <v>1.409653168</v>
      </c>
      <c r="V596">
        <v>1.4686068219999999</v>
      </c>
      <c r="W596">
        <v>1.527814496</v>
      </c>
      <c r="X596">
        <v>1.5843945559999999</v>
      </c>
      <c r="Y596">
        <v>1.6382426880000001</v>
      </c>
      <c r="Z596">
        <v>1.6891313130000001</v>
      </c>
      <c r="AA596">
        <v>1.736924922</v>
      </c>
      <c r="AB596">
        <v>1.7815883239999999</v>
      </c>
      <c r="AC596">
        <v>1.823464301</v>
      </c>
      <c r="AD596">
        <v>1.8627368230000001</v>
      </c>
      <c r="AE596">
        <v>1.899654556</v>
      </c>
      <c r="AF596">
        <v>1.9346101920000001</v>
      </c>
      <c r="AG596">
        <v>1.96868143</v>
      </c>
      <c r="AH596">
        <v>2.001323202</v>
      </c>
      <c r="AI596">
        <v>2.032303835</v>
      </c>
      <c r="AJ596">
        <v>2.061459991</v>
      </c>
      <c r="AK596">
        <v>2.0887056959999999</v>
      </c>
      <c r="AL596">
        <v>2.1139143030000001</v>
      </c>
      <c r="AM596">
        <v>2.136847978</v>
      </c>
      <c r="AN596">
        <v>2.1578482239999999</v>
      </c>
      <c r="AO596">
        <v>2.1771780170000001</v>
      </c>
      <c r="AP596">
        <v>2.1951202599999999</v>
      </c>
      <c r="AQ596">
        <v>2.2121208559999999</v>
      </c>
      <c r="AR596">
        <v>2.2284453179999999</v>
      </c>
      <c r="AS596">
        <v>2.2443687639999998</v>
      </c>
      <c r="AT596">
        <v>2.2603775760000002</v>
      </c>
      <c r="AU596">
        <v>2.276844734</v>
      </c>
      <c r="AV596">
        <v>2.294381869</v>
      </c>
    </row>
    <row r="597" spans="1:48" x14ac:dyDescent="0.25">
      <c r="A597" t="s">
        <v>173</v>
      </c>
      <c r="B597">
        <v>0.96116878123798499</v>
      </c>
      <c r="C597">
        <v>0.98039215686274495</v>
      </c>
      <c r="D597">
        <v>1.0000000120000001</v>
      </c>
      <c r="E597">
        <v>1.0229185240000001</v>
      </c>
      <c r="F597">
        <v>1.055776029</v>
      </c>
      <c r="G597">
        <v>1.060114671</v>
      </c>
      <c r="H597">
        <v>1.086161991</v>
      </c>
      <c r="I597">
        <v>1.1144646090000001</v>
      </c>
      <c r="J597">
        <v>1.146472191</v>
      </c>
      <c r="K597">
        <v>1.1686130320000001</v>
      </c>
      <c r="L597">
        <v>1.189534589</v>
      </c>
      <c r="M597">
        <v>1.2093090559999999</v>
      </c>
      <c r="N597">
        <v>1.2292856320000001</v>
      </c>
      <c r="O597">
        <v>1.2542947330000001</v>
      </c>
      <c r="P597">
        <v>1.2864634479999999</v>
      </c>
      <c r="Q597">
        <v>1.31734123</v>
      </c>
      <c r="R597">
        <v>1.3512867799999999</v>
      </c>
      <c r="S597">
        <v>1.389376755</v>
      </c>
      <c r="T597">
        <v>1.43727282</v>
      </c>
      <c r="U597">
        <v>1.4936061110000001</v>
      </c>
      <c r="V597">
        <v>1.5543387470000001</v>
      </c>
      <c r="W597">
        <v>1.616697429</v>
      </c>
      <c r="X597">
        <v>1.6765971710000001</v>
      </c>
      <c r="Y597">
        <v>1.7355838189999999</v>
      </c>
      <c r="Z597">
        <v>1.7937489449999999</v>
      </c>
      <c r="AA597">
        <v>1.8513007530000001</v>
      </c>
      <c r="AB597">
        <v>1.908096303</v>
      </c>
      <c r="AC597">
        <v>1.9580033699999999</v>
      </c>
      <c r="AD597">
        <v>2.0039805309999998</v>
      </c>
      <c r="AE597">
        <v>2.0472845770000001</v>
      </c>
      <c r="AF597">
        <v>2.088986169</v>
      </c>
      <c r="AG597">
        <v>2.1291237199999999</v>
      </c>
      <c r="AH597">
        <v>2.168006149</v>
      </c>
      <c r="AI597">
        <v>2.2058698400000001</v>
      </c>
      <c r="AJ597">
        <v>2.2426185639999998</v>
      </c>
      <c r="AK597">
        <v>2.2781188010000002</v>
      </c>
      <c r="AL597">
        <v>2.3121983859999999</v>
      </c>
      <c r="AM597">
        <v>2.344444717</v>
      </c>
      <c r="AN597">
        <v>2.375407949</v>
      </c>
      <c r="AO597">
        <v>2.405234858</v>
      </c>
      <c r="AP597">
        <v>2.4344211059999998</v>
      </c>
      <c r="AQ597">
        <v>2.4631540059999999</v>
      </c>
      <c r="AR597">
        <v>2.4915362179999998</v>
      </c>
      <c r="AS597">
        <v>2.5201158010000002</v>
      </c>
      <c r="AT597">
        <v>2.549012507</v>
      </c>
      <c r="AU597">
        <v>2.5784778940000002</v>
      </c>
      <c r="AV597">
        <v>2.6093644280000001</v>
      </c>
    </row>
    <row r="598" spans="1:48" x14ac:dyDescent="0.25">
      <c r="A598" t="s">
        <v>174</v>
      </c>
      <c r="B598">
        <v>0.96116878123798499</v>
      </c>
      <c r="C598">
        <v>0.98039215686274495</v>
      </c>
      <c r="D598">
        <v>1.0000000849999999</v>
      </c>
      <c r="E598">
        <v>0.99298027030000002</v>
      </c>
      <c r="F598">
        <v>1.0158080039999999</v>
      </c>
      <c r="G598">
        <v>1.038094555</v>
      </c>
      <c r="H598">
        <v>1.0215777660000001</v>
      </c>
      <c r="I598">
        <v>1.0624581630000001</v>
      </c>
      <c r="J598">
        <v>1.0402200420000001</v>
      </c>
      <c r="K598">
        <v>1.0545300019999999</v>
      </c>
      <c r="L598">
        <v>1.055921662</v>
      </c>
      <c r="M598">
        <v>1.0480295120000001</v>
      </c>
      <c r="N598">
        <v>1.04665352</v>
      </c>
      <c r="O598">
        <v>1.0556803020000001</v>
      </c>
      <c r="P598">
        <v>1.071380518</v>
      </c>
      <c r="Q598">
        <v>1.0918744549999999</v>
      </c>
      <c r="R598">
        <v>1.1162099780000001</v>
      </c>
      <c r="S598">
        <v>1.1435009810000001</v>
      </c>
      <c r="T598">
        <v>1.172444807</v>
      </c>
      <c r="U598">
        <v>1.203035106</v>
      </c>
      <c r="V598">
        <v>1.2351288140000001</v>
      </c>
      <c r="W598">
        <v>1.268160551</v>
      </c>
      <c r="X598">
        <v>1.3010078869999999</v>
      </c>
      <c r="Y598">
        <v>1.333802701</v>
      </c>
      <c r="Z598">
        <v>1.366511834</v>
      </c>
      <c r="AA598">
        <v>1.3992120349999999</v>
      </c>
      <c r="AB598">
        <v>1.431937477</v>
      </c>
      <c r="AC598">
        <v>1.4633067820000001</v>
      </c>
      <c r="AD598">
        <v>1.4940013000000001</v>
      </c>
      <c r="AE598">
        <v>1.52438659</v>
      </c>
      <c r="AF598">
        <v>1.554798371</v>
      </c>
      <c r="AG598">
        <v>1.585268186</v>
      </c>
      <c r="AH598">
        <v>1.6158825130000001</v>
      </c>
      <c r="AI598">
        <v>1.6467228970000001</v>
      </c>
      <c r="AJ598">
        <v>1.677761504</v>
      </c>
      <c r="AK598">
        <v>1.708958982</v>
      </c>
      <c r="AL598">
        <v>1.7402595009999999</v>
      </c>
      <c r="AM598">
        <v>1.7715578949999999</v>
      </c>
      <c r="AN598">
        <v>1.8029657750000001</v>
      </c>
      <c r="AO598">
        <v>1.8345114090000001</v>
      </c>
      <c r="AP598">
        <v>1.8663291150000001</v>
      </c>
      <c r="AQ598">
        <v>1.898485867</v>
      </c>
      <c r="AR598">
        <v>1.9310255700000001</v>
      </c>
      <c r="AS598">
        <v>1.9641188810000001</v>
      </c>
      <c r="AT598">
        <v>1.9978306850000001</v>
      </c>
      <c r="AU598">
        <v>2.0322593800000002</v>
      </c>
      <c r="AV598">
        <v>2.0676521609999998</v>
      </c>
    </row>
    <row r="599" spans="1:48" x14ac:dyDescent="0.25">
      <c r="A599" t="s">
        <v>175</v>
      </c>
      <c r="B599">
        <v>0.96116878123798499</v>
      </c>
      <c r="C599">
        <v>0.98039215686274495</v>
      </c>
      <c r="D599">
        <v>0.99999998800000001</v>
      </c>
      <c r="E599">
        <v>1.0151442429999999</v>
      </c>
      <c r="F599">
        <v>1.032462518</v>
      </c>
      <c r="G599">
        <v>1.0398305750000001</v>
      </c>
      <c r="H599">
        <v>1.0671870240000001</v>
      </c>
      <c r="I599">
        <v>1.0866533089999999</v>
      </c>
      <c r="J599">
        <v>1.101875095</v>
      </c>
      <c r="K599">
        <v>1.1239458739999999</v>
      </c>
      <c r="L599">
        <v>1.1285316729999999</v>
      </c>
      <c r="M599">
        <v>1.117571026</v>
      </c>
      <c r="N599">
        <v>1.124349416</v>
      </c>
      <c r="O599">
        <v>1.139079014</v>
      </c>
      <c r="P599">
        <v>1.1596160870000001</v>
      </c>
      <c r="Q599">
        <v>1.1849479119999999</v>
      </c>
      <c r="R599">
        <v>1.214660657</v>
      </c>
      <c r="S599">
        <v>1.248315249</v>
      </c>
      <c r="T599">
        <v>1.2844262259999999</v>
      </c>
      <c r="U599">
        <v>1.322595126</v>
      </c>
      <c r="V599">
        <v>1.3625635780000001</v>
      </c>
      <c r="W599">
        <v>1.40381764</v>
      </c>
      <c r="X599">
        <v>1.4445422320000001</v>
      </c>
      <c r="Y599">
        <v>1.4848888200000001</v>
      </c>
      <c r="Z599">
        <v>1.524812893</v>
      </c>
      <c r="AA599">
        <v>1.564388807</v>
      </c>
      <c r="AB599">
        <v>1.6036581889999999</v>
      </c>
      <c r="AC599">
        <v>1.6402679769999999</v>
      </c>
      <c r="AD599">
        <v>1.6753355350000001</v>
      </c>
      <c r="AE599">
        <v>1.7094023730000001</v>
      </c>
      <c r="AF599">
        <v>1.743027318</v>
      </c>
      <c r="AG599">
        <v>1.7763996529999999</v>
      </c>
      <c r="AH599">
        <v>1.8096179939999999</v>
      </c>
      <c r="AI599">
        <v>1.8427830059999999</v>
      </c>
      <c r="AJ599">
        <v>1.8758980110000001</v>
      </c>
      <c r="AK599">
        <v>1.9089400670000001</v>
      </c>
      <c r="AL599">
        <v>1.9418354959999999</v>
      </c>
      <c r="AM599">
        <v>1.974536321</v>
      </c>
      <c r="AN599">
        <v>2.0071737000000001</v>
      </c>
      <c r="AO599">
        <v>2.0397998880000001</v>
      </c>
      <c r="AP599">
        <v>2.07258115</v>
      </c>
      <c r="AQ599">
        <v>2.1056802779999999</v>
      </c>
      <c r="AR599">
        <v>2.1391720030000001</v>
      </c>
      <c r="AS599">
        <v>2.1732698479999999</v>
      </c>
      <c r="AT599">
        <v>2.2081526610000002</v>
      </c>
      <c r="AU599">
        <v>2.2439788350000001</v>
      </c>
      <c r="AV599">
        <v>2.281152155</v>
      </c>
    </row>
    <row r="600" spans="1:48" x14ac:dyDescent="0.25">
      <c r="A600" t="s">
        <v>176</v>
      </c>
      <c r="B600">
        <v>0.96116878123798499</v>
      </c>
      <c r="C600">
        <v>0.98039215686274495</v>
      </c>
      <c r="D600">
        <v>0.99999996599999996</v>
      </c>
      <c r="E600">
        <v>1.02318942</v>
      </c>
      <c r="F600">
        <v>1.0450318409999999</v>
      </c>
      <c r="G600">
        <v>1.0529606869999999</v>
      </c>
      <c r="H600">
        <v>1.0683978649999999</v>
      </c>
      <c r="I600">
        <v>1.081353776</v>
      </c>
      <c r="J600">
        <v>1.0944653129999999</v>
      </c>
      <c r="K600">
        <v>1.105307072</v>
      </c>
      <c r="L600">
        <v>1.1183508740000001</v>
      </c>
      <c r="M600">
        <v>1.1305932460000001</v>
      </c>
      <c r="N600">
        <v>1.14093921</v>
      </c>
      <c r="O600">
        <v>1.1533559659999999</v>
      </c>
      <c r="P600">
        <v>1.1696186879999999</v>
      </c>
      <c r="Q600">
        <v>1.190801467</v>
      </c>
      <c r="R600">
        <v>1.217457631</v>
      </c>
      <c r="S600">
        <v>1.249118876</v>
      </c>
      <c r="T600">
        <v>1.2854640129999999</v>
      </c>
      <c r="U600">
        <v>1.3243271459999999</v>
      </c>
      <c r="V600">
        <v>1.3650422440000001</v>
      </c>
      <c r="W600">
        <v>1.4066970219999999</v>
      </c>
      <c r="X600">
        <v>1.448331525</v>
      </c>
      <c r="Y600">
        <v>1.4894402609999999</v>
      </c>
      <c r="Z600">
        <v>1.529515188</v>
      </c>
      <c r="AA600">
        <v>1.5683923369999999</v>
      </c>
      <c r="AB600">
        <v>1.6059493810000001</v>
      </c>
      <c r="AC600">
        <v>1.642325375</v>
      </c>
      <c r="AD600">
        <v>1.6775346760000001</v>
      </c>
      <c r="AE600">
        <v>1.7116180430000001</v>
      </c>
      <c r="AF600">
        <v>1.7449091320000001</v>
      </c>
      <c r="AG600">
        <v>1.7773382040000001</v>
      </c>
      <c r="AH600">
        <v>1.8089560410000001</v>
      </c>
      <c r="AI600">
        <v>1.8398433350000001</v>
      </c>
      <c r="AJ600">
        <v>1.870005369</v>
      </c>
      <c r="AK600">
        <v>1.8994163129999999</v>
      </c>
      <c r="AL600">
        <v>1.9279809999999999</v>
      </c>
      <c r="AM600">
        <v>1.9557981980000001</v>
      </c>
      <c r="AN600">
        <v>1.98299184</v>
      </c>
      <c r="AO600">
        <v>2.0095914239999999</v>
      </c>
      <c r="AP600">
        <v>2.0358445789999999</v>
      </c>
      <c r="AQ600">
        <v>2.0619459230000001</v>
      </c>
      <c r="AR600">
        <v>2.087970071</v>
      </c>
      <c r="AS600">
        <v>2.114229736</v>
      </c>
      <c r="AT600">
        <v>2.1409197309999999</v>
      </c>
      <c r="AU600">
        <v>2.1682479610000001</v>
      </c>
      <c r="AV600">
        <v>2.1965237000000002</v>
      </c>
    </row>
    <row r="601" spans="1:48" x14ac:dyDescent="0.25">
      <c r="A601" t="s">
        <v>177</v>
      </c>
      <c r="B601">
        <v>0.96116878123798499</v>
      </c>
      <c r="C601">
        <v>0.98039215686274495</v>
      </c>
      <c r="D601">
        <v>0.99999994699999994</v>
      </c>
      <c r="E601">
        <v>1.0234548299999999</v>
      </c>
      <c r="F601">
        <v>1.046601779</v>
      </c>
      <c r="G601">
        <v>1.0557791270000001</v>
      </c>
      <c r="H601">
        <v>1.0674341300000001</v>
      </c>
      <c r="I601">
        <v>1.0769839109999999</v>
      </c>
      <c r="J601">
        <v>1.083627345</v>
      </c>
      <c r="K601">
        <v>1.0892498479999999</v>
      </c>
      <c r="L601">
        <v>1.0945553809999999</v>
      </c>
      <c r="M601">
        <v>1.1013545490000001</v>
      </c>
      <c r="N601">
        <v>1.1078097979999999</v>
      </c>
      <c r="O601">
        <v>1.1175192819999999</v>
      </c>
      <c r="P601">
        <v>1.132443565</v>
      </c>
      <c r="Q601">
        <v>1.1534048059999999</v>
      </c>
      <c r="R601">
        <v>1.180699063</v>
      </c>
      <c r="S601">
        <v>1.213496283</v>
      </c>
      <c r="T601">
        <v>1.2504376770000001</v>
      </c>
      <c r="U601">
        <v>1.2901876590000001</v>
      </c>
      <c r="V601">
        <v>1.3314487159999999</v>
      </c>
      <c r="W601">
        <v>1.3731396149999999</v>
      </c>
      <c r="X601">
        <v>1.4143578880000001</v>
      </c>
      <c r="Y601">
        <v>1.4545113199999999</v>
      </c>
      <c r="Z601">
        <v>1.493277908</v>
      </c>
      <c r="AA601">
        <v>1.530643505</v>
      </c>
      <c r="AB601">
        <v>1.5667231829999999</v>
      </c>
      <c r="AC601">
        <v>1.6016557520000001</v>
      </c>
      <c r="AD601">
        <v>1.6356440329999999</v>
      </c>
      <c r="AE601">
        <v>1.6687278290000001</v>
      </c>
      <c r="AF601">
        <v>1.7011489339999999</v>
      </c>
      <c r="AG601">
        <v>1.7329736259999999</v>
      </c>
      <c r="AH601">
        <v>1.764080409</v>
      </c>
      <c r="AI601">
        <v>1.7943174200000001</v>
      </c>
      <c r="AJ601">
        <v>1.8236062879999999</v>
      </c>
      <c r="AK601">
        <v>1.8519027219999999</v>
      </c>
      <c r="AL601">
        <v>1.8791078029999999</v>
      </c>
      <c r="AM601">
        <v>1.9052060120000001</v>
      </c>
      <c r="AN601">
        <v>1.9303638249999999</v>
      </c>
      <c r="AO601">
        <v>1.954692098</v>
      </c>
      <c r="AP601">
        <v>1.9784034189999999</v>
      </c>
      <c r="AQ601">
        <v>2.0017856680000001</v>
      </c>
      <c r="AR601">
        <v>2.02496579</v>
      </c>
      <c r="AS601">
        <v>2.048170491</v>
      </c>
      <c r="AT601">
        <v>2.0716957620000001</v>
      </c>
      <c r="AU601">
        <v>2.0957904549999999</v>
      </c>
      <c r="AV601">
        <v>2.120748055</v>
      </c>
    </row>
    <row r="602" spans="1:48" x14ac:dyDescent="0.25">
      <c r="A602" t="s">
        <v>178</v>
      </c>
      <c r="B602">
        <v>0.96116878123798499</v>
      </c>
      <c r="C602">
        <v>0.98039215686274495</v>
      </c>
      <c r="D602">
        <v>1.0000000019999999</v>
      </c>
      <c r="E602">
        <v>1.012599099</v>
      </c>
      <c r="F602">
        <v>1.4839411650000001</v>
      </c>
      <c r="G602">
        <v>1.2286159059999999</v>
      </c>
      <c r="H602">
        <v>1.3287434149999999</v>
      </c>
      <c r="I602">
        <v>1.6211913609999999</v>
      </c>
      <c r="J602">
        <v>1.5388961860000001</v>
      </c>
      <c r="K602">
        <v>1.2250046590000001</v>
      </c>
      <c r="L602">
        <v>1.196487595</v>
      </c>
      <c r="M602">
        <v>1.1689340290000001</v>
      </c>
      <c r="N602">
        <v>1.1969300169999999</v>
      </c>
      <c r="O602">
        <v>1.2314009290000001</v>
      </c>
      <c r="P602">
        <v>1.2816922829999999</v>
      </c>
      <c r="Q602">
        <v>1.300728544</v>
      </c>
      <c r="R602">
        <v>1.3208950779999999</v>
      </c>
      <c r="S602">
        <v>1.4183188229999999</v>
      </c>
      <c r="T602">
        <v>1.5552764720000001</v>
      </c>
      <c r="U602">
        <v>1.71864653</v>
      </c>
      <c r="V602">
        <v>1.898074601</v>
      </c>
      <c r="W602">
        <v>2.0888941380000001</v>
      </c>
      <c r="X602">
        <v>2.2527251669999999</v>
      </c>
      <c r="Y602">
        <v>2.4309132820000001</v>
      </c>
      <c r="Z602">
        <v>2.6243207960000001</v>
      </c>
      <c r="AA602">
        <v>2.8340262840000001</v>
      </c>
      <c r="AB602">
        <v>3.0614365170000002</v>
      </c>
      <c r="AC602">
        <v>3.1748911839999998</v>
      </c>
      <c r="AD602">
        <v>3.292275101</v>
      </c>
      <c r="AE602">
        <v>3.4155210899999999</v>
      </c>
      <c r="AF602">
        <v>3.5456842559999999</v>
      </c>
      <c r="AG602">
        <v>3.683731103</v>
      </c>
      <c r="AH602">
        <v>3.830252743</v>
      </c>
      <c r="AI602">
        <v>3.9861369459999998</v>
      </c>
      <c r="AJ602">
        <v>4.1521106400000001</v>
      </c>
      <c r="AK602">
        <v>4.3290239000000001</v>
      </c>
      <c r="AL602">
        <v>4.5177376669999996</v>
      </c>
      <c r="AM602">
        <v>4.6876366279999999</v>
      </c>
      <c r="AN602">
        <v>4.868345959</v>
      </c>
      <c r="AO602">
        <v>5.0608635900000003</v>
      </c>
      <c r="AP602">
        <v>5.2661734119999997</v>
      </c>
      <c r="AQ602">
        <v>5.4850160450000001</v>
      </c>
      <c r="AR602">
        <v>5.7187648209999997</v>
      </c>
      <c r="AS602">
        <v>5.9684385610000001</v>
      </c>
      <c r="AT602">
        <v>6.2352457560000003</v>
      </c>
      <c r="AU602">
        <v>6.5196197109999998</v>
      </c>
      <c r="AV602">
        <v>6.8225190900000001</v>
      </c>
    </row>
    <row r="603" spans="1:48" x14ac:dyDescent="0.25">
      <c r="A603" t="s">
        <v>179</v>
      </c>
      <c r="B603">
        <v>0.96116878123798499</v>
      </c>
      <c r="C603">
        <v>0.98039215686274495</v>
      </c>
      <c r="D603">
        <v>0.99999998499999998</v>
      </c>
      <c r="E603">
        <v>1.021034964</v>
      </c>
      <c r="F603">
        <v>1.1425941989999999</v>
      </c>
      <c r="G603">
        <v>0.9778960431</v>
      </c>
      <c r="H603">
        <v>1.084130692</v>
      </c>
      <c r="I603">
        <v>1.2280895249999999</v>
      </c>
      <c r="J603">
        <v>1.344705265</v>
      </c>
      <c r="K603">
        <v>1.3275325060000001</v>
      </c>
      <c r="L603">
        <v>1.286991115</v>
      </c>
      <c r="M603">
        <v>1.1453258239999999</v>
      </c>
      <c r="N603">
        <v>1.182490955</v>
      </c>
      <c r="O603">
        <v>1.2488050749999999</v>
      </c>
      <c r="P603">
        <v>1.340111874</v>
      </c>
      <c r="Q603">
        <v>1.4203027509999999</v>
      </c>
      <c r="R603">
        <v>1.5100034819999999</v>
      </c>
      <c r="S603">
        <v>1.613228672</v>
      </c>
      <c r="T603">
        <v>1.7510262780000001</v>
      </c>
      <c r="U603">
        <v>1.9046930900000001</v>
      </c>
      <c r="V603">
        <v>2.0663022780000002</v>
      </c>
      <c r="W603">
        <v>2.2356965089999998</v>
      </c>
      <c r="X603">
        <v>2.3799189429999998</v>
      </c>
      <c r="Y603">
        <v>2.5283511390000002</v>
      </c>
      <c r="Z603">
        <v>2.682757654</v>
      </c>
      <c r="AA603">
        <v>2.843848071</v>
      </c>
      <c r="AB603">
        <v>3.0123043530000002</v>
      </c>
      <c r="AC603">
        <v>3.102260383</v>
      </c>
      <c r="AD603">
        <v>3.1846938730000001</v>
      </c>
      <c r="AE603">
        <v>3.2633928339999998</v>
      </c>
      <c r="AF603">
        <v>3.3400247890000001</v>
      </c>
      <c r="AG603">
        <v>3.4161489</v>
      </c>
      <c r="AH603">
        <v>3.4913196709999998</v>
      </c>
      <c r="AI603">
        <v>3.565996621</v>
      </c>
      <c r="AJ603">
        <v>3.640018424</v>
      </c>
      <c r="AK603">
        <v>3.7135817229999999</v>
      </c>
      <c r="AL603">
        <v>3.7869043740000001</v>
      </c>
      <c r="AM603">
        <v>3.8550747520000002</v>
      </c>
      <c r="AN603">
        <v>3.9235681580000001</v>
      </c>
      <c r="AO603">
        <v>3.9934195090000002</v>
      </c>
      <c r="AP603">
        <v>4.0651216019999996</v>
      </c>
      <c r="AQ603">
        <v>4.1396117830000003</v>
      </c>
      <c r="AR603">
        <v>4.2177534049999998</v>
      </c>
      <c r="AS603">
        <v>4.2999805350000004</v>
      </c>
      <c r="AT603">
        <v>4.3873688</v>
      </c>
      <c r="AU603">
        <v>4.4806597310000003</v>
      </c>
      <c r="AV603">
        <v>4.5807021250000002</v>
      </c>
    </row>
    <row r="604" spans="1:48" x14ac:dyDescent="0.25">
      <c r="A604" t="s">
        <v>180</v>
      </c>
      <c r="B604">
        <v>0.96116878123798499</v>
      </c>
      <c r="C604">
        <v>0.98039215686274495</v>
      </c>
      <c r="D604">
        <v>0.99999095760000001</v>
      </c>
      <c r="E604">
        <v>1.0209705469999999</v>
      </c>
      <c r="F604">
        <v>1.0490308880000001</v>
      </c>
      <c r="G604">
        <v>1.068498269</v>
      </c>
      <c r="H604">
        <v>1.0821196129999999</v>
      </c>
      <c r="I604">
        <v>1.0978535599999999</v>
      </c>
      <c r="J604">
        <v>1.1116621499999999</v>
      </c>
      <c r="K604">
        <v>1.1208846969999999</v>
      </c>
      <c r="L604">
        <v>1.132513595</v>
      </c>
      <c r="M604">
        <v>1.143749237</v>
      </c>
      <c r="N604">
        <v>1.1564097120000001</v>
      </c>
      <c r="O604">
        <v>1.1723715669999999</v>
      </c>
      <c r="P604">
        <v>1.19159602</v>
      </c>
      <c r="Q604">
        <v>1.2142362680000001</v>
      </c>
      <c r="R604">
        <v>1.241300735</v>
      </c>
      <c r="S604">
        <v>1.287271343</v>
      </c>
      <c r="T604">
        <v>1.3325064659999999</v>
      </c>
      <c r="U604">
        <v>1.3879397600000001</v>
      </c>
      <c r="V604">
        <v>1.441648963</v>
      </c>
      <c r="W604">
        <v>1.4924845040000001</v>
      </c>
      <c r="X604">
        <v>1.552395239</v>
      </c>
      <c r="Y604">
        <v>1.6165145990000001</v>
      </c>
      <c r="Z604">
        <v>1.682641083</v>
      </c>
      <c r="AA604">
        <v>1.748330554</v>
      </c>
      <c r="AB604">
        <v>1.812101373</v>
      </c>
      <c r="AC604">
        <v>1.8691284429999999</v>
      </c>
      <c r="AD604">
        <v>1.9209661600000001</v>
      </c>
      <c r="AE604">
        <v>1.966155713</v>
      </c>
      <c r="AF604">
        <v>2.0046731270000002</v>
      </c>
      <c r="AG604">
        <v>2.036111183</v>
      </c>
      <c r="AH604">
        <v>2.0562452649999998</v>
      </c>
      <c r="AI604">
        <v>2.068055513</v>
      </c>
      <c r="AJ604">
        <v>2.0742999790000001</v>
      </c>
      <c r="AK604">
        <v>2.0761198790000002</v>
      </c>
      <c r="AL604">
        <v>2.0739802360000001</v>
      </c>
      <c r="AM604">
        <v>2.0678846119999998</v>
      </c>
      <c r="AN604">
        <v>2.05871834</v>
      </c>
      <c r="AO604">
        <v>2.0469716340000002</v>
      </c>
      <c r="AP604">
        <v>2.0326808120000002</v>
      </c>
      <c r="AQ604">
        <v>2.0158926909999999</v>
      </c>
      <c r="AR604">
        <v>1.99559135</v>
      </c>
      <c r="AS604">
        <v>1.97260426</v>
      </c>
      <c r="AT604">
        <v>1.948860139</v>
      </c>
      <c r="AU604">
        <v>1.925088997</v>
      </c>
      <c r="AV604">
        <v>1.9012016169999999</v>
      </c>
    </row>
    <row r="605" spans="1:48" x14ac:dyDescent="0.25">
      <c r="A605" t="s">
        <v>181</v>
      </c>
      <c r="B605">
        <v>0.96116878123798499</v>
      </c>
      <c r="C605">
        <v>0.98039215686274495</v>
      </c>
      <c r="D605">
        <v>0.99999878109999996</v>
      </c>
      <c r="E605">
        <v>1.0207370179999999</v>
      </c>
      <c r="F605">
        <v>1.1048963350000001</v>
      </c>
      <c r="G605">
        <v>1.037661562</v>
      </c>
      <c r="H605">
        <v>1.071617002</v>
      </c>
      <c r="I605">
        <v>1.147227496</v>
      </c>
      <c r="J605">
        <v>1.2354682880000001</v>
      </c>
      <c r="K605">
        <v>1.251433421</v>
      </c>
      <c r="L605">
        <v>1.244306081</v>
      </c>
      <c r="M605">
        <v>1.1949913940000001</v>
      </c>
      <c r="N605">
        <v>1.209942447</v>
      </c>
      <c r="O605">
        <v>1.2702196370000001</v>
      </c>
      <c r="P605">
        <v>1.369360151</v>
      </c>
      <c r="Q605">
        <v>1.45212561</v>
      </c>
      <c r="R605">
        <v>1.5495335880000001</v>
      </c>
      <c r="S605">
        <v>1.6495175019999999</v>
      </c>
      <c r="T605">
        <v>1.8110902719999999</v>
      </c>
      <c r="U605">
        <v>1.979094527</v>
      </c>
      <c r="V605">
        <v>2.1389080219999999</v>
      </c>
      <c r="W605">
        <v>2.2956148449999998</v>
      </c>
      <c r="X605">
        <v>2.4330382909999999</v>
      </c>
      <c r="Y605">
        <v>2.5690637550000002</v>
      </c>
      <c r="Z605">
        <v>2.704689036</v>
      </c>
      <c r="AA605">
        <v>2.8395027819999998</v>
      </c>
      <c r="AB605">
        <v>2.972388644</v>
      </c>
      <c r="AC605">
        <v>3.059186172</v>
      </c>
      <c r="AD605">
        <v>3.1332177190000001</v>
      </c>
      <c r="AE605">
        <v>3.1980564610000002</v>
      </c>
      <c r="AF605">
        <v>3.255069985</v>
      </c>
      <c r="AG605">
        <v>3.3065914670000001</v>
      </c>
      <c r="AH605">
        <v>3.3516177580000002</v>
      </c>
      <c r="AI605">
        <v>3.3901410150000002</v>
      </c>
      <c r="AJ605">
        <v>3.4220863170000002</v>
      </c>
      <c r="AK605">
        <v>3.4474765559999998</v>
      </c>
      <c r="AL605">
        <v>3.466293115</v>
      </c>
      <c r="AM605">
        <v>3.4733914960000001</v>
      </c>
      <c r="AN605">
        <v>3.4749734800000001</v>
      </c>
      <c r="AO605">
        <v>3.4716852020000002</v>
      </c>
      <c r="AP605">
        <v>3.4641051759999999</v>
      </c>
      <c r="AQ605">
        <v>3.4531419680000002</v>
      </c>
      <c r="AR605">
        <v>3.4392345309999999</v>
      </c>
      <c r="AS605">
        <v>3.4229185320000002</v>
      </c>
      <c r="AT605">
        <v>3.405292948</v>
      </c>
      <c r="AU605">
        <v>3.3869300519999999</v>
      </c>
      <c r="AV605">
        <v>3.3684513570000001</v>
      </c>
    </row>
    <row r="606" spans="1:48" x14ac:dyDescent="0.25">
      <c r="A606" t="s">
        <v>83</v>
      </c>
      <c r="B606">
        <v>0.96116878123798499</v>
      </c>
      <c r="C606">
        <v>0.98039215686274495</v>
      </c>
      <c r="D606">
        <v>1.0000000710000001</v>
      </c>
      <c r="E606">
        <v>1.0215120419999999</v>
      </c>
      <c r="F606">
        <v>1.044773674</v>
      </c>
      <c r="G606">
        <v>1.057934851</v>
      </c>
      <c r="H606">
        <v>1.082003388</v>
      </c>
      <c r="I606">
        <v>1.104515538</v>
      </c>
      <c r="J606">
        <v>1.1221363710000001</v>
      </c>
      <c r="K606">
        <v>1.1371216390000001</v>
      </c>
      <c r="L606">
        <v>1.1559680050000001</v>
      </c>
      <c r="M606">
        <v>1.180022409</v>
      </c>
      <c r="N606">
        <v>1.2020438680000001</v>
      </c>
      <c r="O606">
        <v>1.220383199</v>
      </c>
      <c r="P606">
        <v>1.239511348</v>
      </c>
      <c r="Q606">
        <v>1.262064412</v>
      </c>
      <c r="R606">
        <v>1.288974297</v>
      </c>
      <c r="S606">
        <v>1.320297716</v>
      </c>
      <c r="T606">
        <v>1.355491021</v>
      </c>
      <c r="U606">
        <v>1.392480621</v>
      </c>
      <c r="V606">
        <v>1.4311575080000001</v>
      </c>
      <c r="W606">
        <v>1.470839674</v>
      </c>
      <c r="X606">
        <v>1.5105027950000001</v>
      </c>
      <c r="Y606">
        <v>1.5503088169999999</v>
      </c>
      <c r="Z606">
        <v>1.5892832670000001</v>
      </c>
      <c r="AA606">
        <v>1.6280877890000001</v>
      </c>
      <c r="AB606">
        <v>1.665639587</v>
      </c>
      <c r="AC606">
        <v>1.703036851</v>
      </c>
      <c r="AD606">
        <v>1.7388345629999999</v>
      </c>
      <c r="AE606">
        <v>1.7735753889999999</v>
      </c>
      <c r="AF606">
        <v>1.809335038</v>
      </c>
      <c r="AG606">
        <v>1.8433751110000001</v>
      </c>
      <c r="AH606">
        <v>1.877647337</v>
      </c>
      <c r="AI606">
        <v>1.911376655</v>
      </c>
      <c r="AJ606">
        <v>1.9450953010000001</v>
      </c>
      <c r="AK606">
        <v>1.978417552</v>
      </c>
      <c r="AL606">
        <v>2.010886739</v>
      </c>
      <c r="AM606">
        <v>2.0435226750000002</v>
      </c>
      <c r="AN606">
        <v>2.0763343500000002</v>
      </c>
      <c r="AO606">
        <v>2.108102938</v>
      </c>
      <c r="AP606">
        <v>2.140469033</v>
      </c>
      <c r="AQ606">
        <v>2.173022359</v>
      </c>
      <c r="AR606">
        <v>2.2045749680000002</v>
      </c>
      <c r="AS606">
        <v>2.2375617929999998</v>
      </c>
      <c r="AT606">
        <v>2.2710103099999999</v>
      </c>
      <c r="AU606">
        <v>2.3050293069999999</v>
      </c>
      <c r="AV606">
        <v>2.340357375</v>
      </c>
    </row>
    <row r="607" spans="1:48" x14ac:dyDescent="0.25">
      <c r="A607" t="s">
        <v>82</v>
      </c>
      <c r="B607">
        <v>0.96116878123798499</v>
      </c>
      <c r="C607">
        <v>0.98039215686274495</v>
      </c>
      <c r="D607">
        <v>0.99999988370000004</v>
      </c>
      <c r="E607">
        <v>1.0233804529999999</v>
      </c>
      <c r="F607">
        <v>1.0440011789999999</v>
      </c>
      <c r="G607">
        <v>1.059458886</v>
      </c>
      <c r="H607">
        <v>1.071854973</v>
      </c>
      <c r="I607">
        <v>1.0828750949999999</v>
      </c>
      <c r="J607">
        <v>1.0918750770000001</v>
      </c>
      <c r="K607">
        <v>1.103568302</v>
      </c>
      <c r="L607">
        <v>1.1172148289999999</v>
      </c>
      <c r="M607">
        <v>1.132426186</v>
      </c>
      <c r="N607">
        <v>1.142203479</v>
      </c>
      <c r="O607">
        <v>1.152874521</v>
      </c>
      <c r="P607">
        <v>1.168231354</v>
      </c>
      <c r="Q607">
        <v>1.1883715770000001</v>
      </c>
      <c r="R607">
        <v>1.2146399480000001</v>
      </c>
      <c r="S607">
        <v>1.2467397339999999</v>
      </c>
      <c r="T607">
        <v>1.2841013400000001</v>
      </c>
      <c r="U607">
        <v>1.3243137709999999</v>
      </c>
      <c r="V607">
        <v>1.3668898700000001</v>
      </c>
      <c r="W607">
        <v>1.410420952</v>
      </c>
      <c r="X607">
        <v>1.4540607059999999</v>
      </c>
      <c r="Y607">
        <v>1.4971334329999999</v>
      </c>
      <c r="Z607">
        <v>1.538748257</v>
      </c>
      <c r="AA607">
        <v>1.5791399909999999</v>
      </c>
      <c r="AB607">
        <v>1.6176787029999999</v>
      </c>
      <c r="AC607">
        <v>1.6552127830000001</v>
      </c>
      <c r="AD607">
        <v>1.690583256</v>
      </c>
      <c r="AE607">
        <v>1.724327827</v>
      </c>
      <c r="AF607">
        <v>1.757687652</v>
      </c>
      <c r="AG607">
        <v>1.7893154840000001</v>
      </c>
      <c r="AH607">
        <v>1.8201915820000001</v>
      </c>
      <c r="AI607">
        <v>1.850069078</v>
      </c>
      <c r="AJ607">
        <v>1.879150286</v>
      </c>
      <c r="AK607">
        <v>1.9072218169999999</v>
      </c>
      <c r="AL607">
        <v>1.9340045779999999</v>
      </c>
      <c r="AM607">
        <v>1.9600499549999999</v>
      </c>
      <c r="AN607">
        <v>1.985396089</v>
      </c>
      <c r="AO607">
        <v>2.0096061569999999</v>
      </c>
      <c r="AP607">
        <v>2.0336128499999999</v>
      </c>
      <c r="AQ607">
        <v>2.0573318920000001</v>
      </c>
      <c r="AR607">
        <v>2.0803881729999998</v>
      </c>
      <c r="AS607">
        <v>2.104064487</v>
      </c>
      <c r="AT607">
        <v>2.1280396019999999</v>
      </c>
      <c r="AU607">
        <v>2.1526072620000001</v>
      </c>
      <c r="AV607">
        <v>2.1785783360000002</v>
      </c>
    </row>
    <row r="608" spans="1:48" x14ac:dyDescent="0.25">
      <c r="A608" t="s">
        <v>518</v>
      </c>
      <c r="B608">
        <v>0.96116878123798499</v>
      </c>
      <c r="C608">
        <v>0.98039215686274495</v>
      </c>
      <c r="D608">
        <v>0.99999994240000001</v>
      </c>
      <c r="E608">
        <v>1.0229005920000001</v>
      </c>
      <c r="F608">
        <v>1.050201843</v>
      </c>
      <c r="G608">
        <v>1.0570599970000001</v>
      </c>
      <c r="H608">
        <v>1.0774192469999999</v>
      </c>
      <c r="I608">
        <v>1.0967198929999999</v>
      </c>
      <c r="J608">
        <v>1.1118374950000001</v>
      </c>
      <c r="K608">
        <v>1.123785566</v>
      </c>
      <c r="L608">
        <v>1.1347845240000001</v>
      </c>
      <c r="M608">
        <v>1.1445143820000001</v>
      </c>
      <c r="N608">
        <v>1.1567842589999999</v>
      </c>
      <c r="O608">
        <v>1.1725156000000001</v>
      </c>
      <c r="P608">
        <v>1.192583927</v>
      </c>
      <c r="Q608">
        <v>1.2161403260000001</v>
      </c>
      <c r="R608">
        <v>1.2443263769999999</v>
      </c>
      <c r="S608">
        <v>1.2770164980000001</v>
      </c>
      <c r="T608">
        <v>1.312761246</v>
      </c>
      <c r="U608">
        <v>1.3511862189999999</v>
      </c>
      <c r="V608">
        <v>1.3924823040000001</v>
      </c>
      <c r="W608">
        <v>1.435595671</v>
      </c>
      <c r="X608">
        <v>1.478602923</v>
      </c>
      <c r="Y608">
        <v>1.5216672200000001</v>
      </c>
      <c r="Z608">
        <v>1.5642700759999999</v>
      </c>
      <c r="AA608">
        <v>1.6062333090000001</v>
      </c>
      <c r="AB608">
        <v>1.647355441</v>
      </c>
      <c r="AC608">
        <v>1.6855935559999999</v>
      </c>
      <c r="AD608">
        <v>1.7221820649999999</v>
      </c>
      <c r="AE608">
        <v>1.757490252</v>
      </c>
      <c r="AF608">
        <v>1.7920376840000001</v>
      </c>
      <c r="AG608">
        <v>1.82574445</v>
      </c>
      <c r="AH608">
        <v>1.85869784</v>
      </c>
      <c r="AI608">
        <v>1.891149781</v>
      </c>
      <c r="AJ608">
        <v>1.9230196580000001</v>
      </c>
      <c r="AK608">
        <v>1.9542335909999999</v>
      </c>
      <c r="AL608">
        <v>1.9846432469999999</v>
      </c>
      <c r="AM608">
        <v>2.0142327359999999</v>
      </c>
      <c r="AN608">
        <v>2.0432663660000001</v>
      </c>
      <c r="AO608">
        <v>2.0717771790000001</v>
      </c>
      <c r="AP608">
        <v>2.100057214</v>
      </c>
      <c r="AQ608">
        <v>2.128256715</v>
      </c>
      <c r="AR608">
        <v>2.1564733409999999</v>
      </c>
      <c r="AS608">
        <v>2.1850850679999998</v>
      </c>
      <c r="AT608">
        <v>2.214242204</v>
      </c>
      <c r="AU608">
        <v>2.2441599569999999</v>
      </c>
      <c r="AV608">
        <v>2.275566177</v>
      </c>
    </row>
    <row r="609" spans="1:48" x14ac:dyDescent="0.25">
      <c r="A609" t="s">
        <v>112</v>
      </c>
      <c r="B609">
        <v>0.96116878123798499</v>
      </c>
      <c r="C609">
        <v>0.98039215686274495</v>
      </c>
      <c r="D609">
        <v>1</v>
      </c>
      <c r="E609">
        <v>1.0201001119999999</v>
      </c>
      <c r="F609">
        <v>1.065732648</v>
      </c>
      <c r="G609">
        <v>1.0375507230000001</v>
      </c>
      <c r="H609">
        <v>1.0845095760000001</v>
      </c>
      <c r="I609">
        <v>1.130523969</v>
      </c>
      <c r="J609">
        <v>1.1684945799999999</v>
      </c>
      <c r="K609">
        <v>1.1769162740000001</v>
      </c>
      <c r="L609">
        <v>1.1835244519999999</v>
      </c>
      <c r="M609">
        <v>1.179631283</v>
      </c>
      <c r="N609">
        <v>1.2076428560000001</v>
      </c>
      <c r="O609">
        <v>1.2387774869999999</v>
      </c>
      <c r="P609">
        <v>1.270880848</v>
      </c>
      <c r="Q609">
        <v>1.3038045519999999</v>
      </c>
      <c r="R609">
        <v>1.337572148</v>
      </c>
      <c r="S609">
        <v>1.3726106140000001</v>
      </c>
      <c r="T609">
        <v>1.4069530450000001</v>
      </c>
      <c r="U609">
        <v>1.4418417750000001</v>
      </c>
      <c r="V609">
        <v>1.4771616110000001</v>
      </c>
      <c r="W609">
        <v>1.513154584</v>
      </c>
      <c r="X609">
        <v>1.5468704360000001</v>
      </c>
      <c r="Y609">
        <v>1.5811102939999999</v>
      </c>
      <c r="Z609">
        <v>1.615856003</v>
      </c>
      <c r="AA609">
        <v>1.6510829060000001</v>
      </c>
      <c r="AB609">
        <v>1.686853377</v>
      </c>
      <c r="AC609">
        <v>1.717615232</v>
      </c>
      <c r="AD609">
        <v>1.749210436</v>
      </c>
      <c r="AE609">
        <v>1.7815943160000001</v>
      </c>
      <c r="AF609">
        <v>1.8147663540000001</v>
      </c>
      <c r="AG609">
        <v>1.8487226720000001</v>
      </c>
      <c r="AH609">
        <v>1.8834947280000001</v>
      </c>
      <c r="AI609">
        <v>1.9189082690000001</v>
      </c>
      <c r="AJ609">
        <v>1.955083455</v>
      </c>
      <c r="AK609">
        <v>1.9920313460000001</v>
      </c>
      <c r="AL609">
        <v>2.0297833239999998</v>
      </c>
      <c r="AM609">
        <v>2.0681269169999998</v>
      </c>
      <c r="AN609">
        <v>2.1073571439999998</v>
      </c>
      <c r="AO609">
        <v>2.1474547340000001</v>
      </c>
      <c r="AP609">
        <v>2.1884952530000001</v>
      </c>
      <c r="AQ609">
        <v>2.230502354</v>
      </c>
      <c r="AR609">
        <v>2.273435498</v>
      </c>
      <c r="AS609">
        <v>2.3174015950000002</v>
      </c>
      <c r="AT609">
        <v>2.3623910430000001</v>
      </c>
      <c r="AU609">
        <v>2.4084447230000001</v>
      </c>
      <c r="AV609">
        <v>2.4551863269999998</v>
      </c>
    </row>
    <row r="610" spans="1:48" x14ac:dyDescent="0.25">
      <c r="A610" t="s">
        <v>84</v>
      </c>
      <c r="B610">
        <v>2.63764299283482E-2</v>
      </c>
      <c r="C610">
        <v>2.63764299283482E-2</v>
      </c>
      <c r="D610">
        <v>2.63764299283482E-2</v>
      </c>
      <c r="E610">
        <v>2.63764299283482E-2</v>
      </c>
      <c r="F610">
        <v>2.63764299283482E-2</v>
      </c>
      <c r="G610">
        <v>2.63764299283482E-2</v>
      </c>
      <c r="H610">
        <v>2.63764299283482E-2</v>
      </c>
      <c r="I610">
        <v>2.63764299283482E-2</v>
      </c>
      <c r="J610">
        <v>2.63764299283482E-2</v>
      </c>
      <c r="K610">
        <v>2.63764299283482E-2</v>
      </c>
      <c r="L610">
        <v>2.63764299283482E-2</v>
      </c>
      <c r="M610">
        <v>2.63764299283482E-2</v>
      </c>
      <c r="N610">
        <v>2.63764299283482E-2</v>
      </c>
      <c r="O610">
        <v>2.63764299283482E-2</v>
      </c>
      <c r="P610">
        <v>2.63764299283482E-2</v>
      </c>
      <c r="Q610">
        <v>2.63764299283482E-2</v>
      </c>
      <c r="R610">
        <v>2.63764299283482E-2</v>
      </c>
      <c r="S610">
        <v>2.63764299283482E-2</v>
      </c>
      <c r="T610">
        <v>2.63764299283482E-2</v>
      </c>
      <c r="U610">
        <v>2.63764299283482E-2</v>
      </c>
      <c r="V610">
        <v>2.63764299283482E-2</v>
      </c>
      <c r="W610">
        <v>2.63764299283482E-2</v>
      </c>
      <c r="X610">
        <v>2.63764299283482E-2</v>
      </c>
      <c r="Y610">
        <v>2.63764299283482E-2</v>
      </c>
      <c r="Z610">
        <v>2.63764299283482E-2</v>
      </c>
      <c r="AA610">
        <v>2.63764299283482E-2</v>
      </c>
      <c r="AB610">
        <v>2.63764299283482E-2</v>
      </c>
      <c r="AC610">
        <v>2.63764299283482E-2</v>
      </c>
      <c r="AD610">
        <v>2.63764299283482E-2</v>
      </c>
      <c r="AE610">
        <v>2.63764299283482E-2</v>
      </c>
      <c r="AF610">
        <v>2.63764299283482E-2</v>
      </c>
      <c r="AG610">
        <v>2.63764299283482E-2</v>
      </c>
      <c r="AH610">
        <v>2.63764299283482E-2</v>
      </c>
      <c r="AI610">
        <v>2.63764299283482E-2</v>
      </c>
      <c r="AJ610">
        <v>2.63764299283482E-2</v>
      </c>
      <c r="AK610">
        <v>2.63764299283482E-2</v>
      </c>
      <c r="AL610">
        <v>2.63764299283482E-2</v>
      </c>
      <c r="AM610">
        <v>2.63764299283482E-2</v>
      </c>
      <c r="AN610">
        <v>2.63764299283482E-2</v>
      </c>
      <c r="AO610">
        <v>2.63764299283482E-2</v>
      </c>
      <c r="AP610">
        <v>2.63764299283482E-2</v>
      </c>
      <c r="AQ610">
        <v>2.63764299283482E-2</v>
      </c>
      <c r="AR610">
        <v>2.63764299283482E-2</v>
      </c>
      <c r="AS610">
        <v>2.63764299283482E-2</v>
      </c>
      <c r="AT610">
        <v>2.63764299283482E-2</v>
      </c>
      <c r="AU610">
        <v>2.63764299283482E-2</v>
      </c>
      <c r="AV610">
        <v>2.63764299283482E-2</v>
      </c>
    </row>
    <row r="611" spans="1:48" x14ac:dyDescent="0.25">
      <c r="A611" t="s">
        <v>519</v>
      </c>
      <c r="C611">
        <v>6.5738026321684696E-3</v>
      </c>
      <c r="D611">
        <v>6.5739189321751797E-3</v>
      </c>
      <c r="E611">
        <v>3.2649964805237402E-3</v>
      </c>
      <c r="F611">
        <v>6.4271283060119396E-3</v>
      </c>
      <c r="G611">
        <v>1.16787558219664E-2</v>
      </c>
      <c r="H611">
        <v>1.47439556888985E-2</v>
      </c>
      <c r="I611">
        <v>1.6147568086746202E-2</v>
      </c>
      <c r="J611">
        <v>1.8099586458860999E-2</v>
      </c>
      <c r="K611">
        <v>1.5724061770098701E-2</v>
      </c>
      <c r="L611">
        <v>1.4086442150901501E-2</v>
      </c>
      <c r="M611">
        <v>1.28528599651848E-2</v>
      </c>
      <c r="N611">
        <v>1.7779555133916401E-2</v>
      </c>
      <c r="O611">
        <v>1.7077295958085902E-2</v>
      </c>
      <c r="P611">
        <v>1.3143895172816099E-2</v>
      </c>
      <c r="Q611">
        <v>9.2834244855120908E-3</v>
      </c>
      <c r="R611">
        <v>4.5126834365887599E-3</v>
      </c>
      <c r="S611">
        <v>2.9219250785362302E-4</v>
      </c>
      <c r="T611">
        <v>-3.1507662573834901E-3</v>
      </c>
      <c r="U611">
        <v>-4.4588592825858704E-3</v>
      </c>
      <c r="V611">
        <v>-5.2671446929036699E-3</v>
      </c>
      <c r="W611">
        <v>-4.97378620384891E-3</v>
      </c>
      <c r="X611">
        <v>-4.09549199170105E-3</v>
      </c>
      <c r="Y611">
        <v>-2.8156758660996999E-3</v>
      </c>
      <c r="Z611">
        <v>-1.0406007840624201E-3</v>
      </c>
      <c r="AA611">
        <v>4.6530635160575002E-4</v>
      </c>
      <c r="AB611">
        <v>2.2645970038392398E-3</v>
      </c>
      <c r="AC611">
        <v>3.4390818547135899E-3</v>
      </c>
      <c r="AD611">
        <v>5.2324089938957704E-3</v>
      </c>
      <c r="AE611">
        <v>6.6127121792146698E-3</v>
      </c>
      <c r="AF611">
        <v>7.2146278426594703E-3</v>
      </c>
      <c r="AG611">
        <v>8.5424055091016804E-3</v>
      </c>
      <c r="AH611">
        <v>9.2678050861135803E-3</v>
      </c>
      <c r="AI611">
        <v>1.00952124596704E-2</v>
      </c>
      <c r="AJ611">
        <v>1.07797086427258E-2</v>
      </c>
      <c r="AK611">
        <v>1.15484919603796E-2</v>
      </c>
      <c r="AL611">
        <v>1.2431302891442699E-2</v>
      </c>
      <c r="AM611">
        <v>1.29992339089077E-2</v>
      </c>
      <c r="AN611">
        <v>1.35279547994583E-2</v>
      </c>
      <c r="AO611">
        <v>1.42561041389286E-2</v>
      </c>
      <c r="AP611">
        <v>1.4501250732667901E-2</v>
      </c>
      <c r="AQ611">
        <v>1.4780424955587301E-2</v>
      </c>
      <c r="AR611">
        <v>1.52318772414373E-2</v>
      </c>
      <c r="AS611">
        <v>1.50599837439396E-2</v>
      </c>
      <c r="AT611">
        <v>1.5046192780306901E-2</v>
      </c>
      <c r="AU611">
        <v>1.4897823759895901E-2</v>
      </c>
      <c r="AV611">
        <v>1.4383692749409401E-2</v>
      </c>
    </row>
    <row r="612" spans="1:48" x14ac:dyDescent="0.25">
      <c r="A612">
        <v>1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</row>
    <row r="613" spans="1:48" x14ac:dyDescent="0.25">
      <c r="A613" t="s">
        <v>85</v>
      </c>
      <c r="B613">
        <v>1750791.6402777501</v>
      </c>
      <c r="C613">
        <v>1778901.16637201</v>
      </c>
      <c r="D613">
        <v>1807461.925</v>
      </c>
      <c r="E613">
        <v>1851785.27</v>
      </c>
      <c r="F613">
        <v>1850693.743</v>
      </c>
      <c r="G613">
        <v>1792753.983</v>
      </c>
      <c r="H613">
        <v>1832345.2009999999</v>
      </c>
      <c r="I613">
        <v>1870396.382</v>
      </c>
      <c r="J613">
        <v>1876417.3729999999</v>
      </c>
      <c r="K613">
        <v>1883359.094</v>
      </c>
      <c r="L613">
        <v>1901810.183</v>
      </c>
      <c r="M613">
        <v>1914591.452</v>
      </c>
      <c r="N613">
        <v>1967761.0970000001</v>
      </c>
      <c r="O613">
        <v>2005217.7930000001</v>
      </c>
      <c r="P613">
        <v>2043169.98</v>
      </c>
      <c r="Q613">
        <v>2079613.791</v>
      </c>
      <c r="R613">
        <v>2114204.2710000002</v>
      </c>
      <c r="S613">
        <v>2147523.0619999999</v>
      </c>
      <c r="T613">
        <v>2184163.0210000002</v>
      </c>
      <c r="U613">
        <v>2209190.662</v>
      </c>
      <c r="V613">
        <v>2236922.3670000001</v>
      </c>
      <c r="W613">
        <v>2263822.5469999998</v>
      </c>
      <c r="X613">
        <v>2289801.5469999998</v>
      </c>
      <c r="Y613">
        <v>2319408.6579999998</v>
      </c>
      <c r="Z613">
        <v>2350140.21</v>
      </c>
      <c r="AA613">
        <v>2384621.7570000002</v>
      </c>
      <c r="AB613">
        <v>2419021.1030000001</v>
      </c>
      <c r="AC613">
        <v>2459051.5830000001</v>
      </c>
      <c r="AD613">
        <v>2497545.0520000001</v>
      </c>
      <c r="AE613">
        <v>2536141.4649999999</v>
      </c>
      <c r="AF613">
        <v>2578151.5959999999</v>
      </c>
      <c r="AG613">
        <v>2615043.3309999998</v>
      </c>
      <c r="AH613">
        <v>2652426.4410000001</v>
      </c>
      <c r="AI613">
        <v>2688821.2310000001</v>
      </c>
      <c r="AJ613">
        <v>2725060.0180000002</v>
      </c>
      <c r="AK613">
        <v>2760302.7779999999</v>
      </c>
      <c r="AL613">
        <v>2793745.392</v>
      </c>
      <c r="AM613">
        <v>2828522.5559999999</v>
      </c>
      <c r="AN613">
        <v>2863690.0260000001</v>
      </c>
      <c r="AO613">
        <v>2897145.8870000001</v>
      </c>
      <c r="AP613">
        <v>2932647.06</v>
      </c>
      <c r="AQ613">
        <v>2968011.8969999999</v>
      </c>
      <c r="AR613">
        <v>3001420.9569999999</v>
      </c>
      <c r="AS613">
        <v>3037728.2850000001</v>
      </c>
      <c r="AT613">
        <v>3073444.7760000001</v>
      </c>
      <c r="AU613">
        <v>3109390.2749999999</v>
      </c>
      <c r="AV613">
        <v>3147657.2549999999</v>
      </c>
    </row>
    <row r="614" spans="1:48" x14ac:dyDescent="0.25">
      <c r="A614" t="s">
        <v>90</v>
      </c>
      <c r="B614">
        <v>1418931.4310216501</v>
      </c>
      <c r="C614">
        <v>1441712.8341130801</v>
      </c>
      <c r="D614">
        <v>1464859.9994000001</v>
      </c>
      <c r="E614">
        <v>1496349.60791</v>
      </c>
      <c r="F614">
        <v>1502793.2633199999</v>
      </c>
      <c r="G614">
        <v>1510894.0170499999</v>
      </c>
      <c r="H614">
        <v>1530741.5124900001</v>
      </c>
      <c r="I614">
        <v>1544479.10791</v>
      </c>
      <c r="J614">
        <v>1550818.18316</v>
      </c>
      <c r="K614">
        <v>1563959.29275</v>
      </c>
      <c r="L614">
        <v>1581229.13934</v>
      </c>
      <c r="M614">
        <v>1601246.26306</v>
      </c>
      <c r="N614">
        <v>1631679.0396</v>
      </c>
      <c r="O614">
        <v>1659468.1103000001</v>
      </c>
      <c r="P614">
        <v>1687980.8355</v>
      </c>
      <c r="Q614">
        <v>1716129.2337</v>
      </c>
      <c r="R614">
        <v>1745047.9110999999</v>
      </c>
      <c r="S614">
        <v>1772992.0438000001</v>
      </c>
      <c r="T614">
        <v>1796581.0589000001</v>
      </c>
      <c r="U614">
        <v>1832525.7038</v>
      </c>
      <c r="V614">
        <v>1865950.8351</v>
      </c>
      <c r="W614">
        <v>1899567.8095</v>
      </c>
      <c r="X614">
        <v>1934864.1102</v>
      </c>
      <c r="Y614">
        <v>1971961.8898</v>
      </c>
      <c r="Z614">
        <v>2010919.5108</v>
      </c>
      <c r="AA614">
        <v>2051121.5899</v>
      </c>
      <c r="AB614">
        <v>2091601.8888000001</v>
      </c>
      <c r="AC614">
        <v>2133831.9704999998</v>
      </c>
      <c r="AD614">
        <v>2176032.5783000002</v>
      </c>
      <c r="AE614">
        <v>2217128.4246</v>
      </c>
      <c r="AF614">
        <v>2256664.8317999998</v>
      </c>
      <c r="AG614">
        <v>2295118.6505999998</v>
      </c>
      <c r="AH614">
        <v>2331833.9756999998</v>
      </c>
      <c r="AI614">
        <v>2366907.17753</v>
      </c>
      <c r="AJ614">
        <v>2400596.5920899999</v>
      </c>
      <c r="AK614">
        <v>2433195.8828199999</v>
      </c>
      <c r="AL614">
        <v>2464853.8475700002</v>
      </c>
      <c r="AM614">
        <v>2495535.7384899999</v>
      </c>
      <c r="AN614">
        <v>2525646.1891700001</v>
      </c>
      <c r="AO614">
        <v>2555524.3446900002</v>
      </c>
      <c r="AP614">
        <v>2585013.2634299998</v>
      </c>
      <c r="AQ614">
        <v>2614465.0685800002</v>
      </c>
      <c r="AR614">
        <v>2644039.6939400001</v>
      </c>
      <c r="AS614">
        <v>2673363.9935599999</v>
      </c>
      <c r="AT614">
        <v>2702869.3362699999</v>
      </c>
      <c r="AU614">
        <v>2732604.5494599999</v>
      </c>
      <c r="AV614">
        <v>2768976.1625600001</v>
      </c>
    </row>
    <row r="615" spans="1:48" x14ac:dyDescent="0.25">
      <c r="A615" t="s">
        <v>87</v>
      </c>
      <c r="B615">
        <v>986621.616801008</v>
      </c>
      <c r="C615">
        <v>1002462.1459905501</v>
      </c>
      <c r="D615">
        <v>1018557</v>
      </c>
      <c r="E615">
        <v>1042074.1956100001</v>
      </c>
      <c r="F615">
        <v>1041081.96162</v>
      </c>
      <c r="G615">
        <v>1038670.19435</v>
      </c>
      <c r="H615">
        <v>1051090.6026900001</v>
      </c>
      <c r="I615">
        <v>1059928.2549099999</v>
      </c>
      <c r="J615">
        <v>1057301.59436</v>
      </c>
      <c r="K615">
        <v>1061946.3458499999</v>
      </c>
      <c r="L615">
        <v>1072589.5474400001</v>
      </c>
      <c r="M615">
        <v>1086502.8718600001</v>
      </c>
      <c r="N615">
        <v>1110382.6022999999</v>
      </c>
      <c r="O615">
        <v>1131478.1449</v>
      </c>
      <c r="P615">
        <v>1153182.8614000001</v>
      </c>
      <c r="Q615">
        <v>1174421.1976000001</v>
      </c>
      <c r="R615">
        <v>1196061.8197000001</v>
      </c>
      <c r="S615">
        <v>1216476.8299</v>
      </c>
      <c r="T615">
        <v>1232385.0526999999</v>
      </c>
      <c r="U615">
        <v>1260542.7742999999</v>
      </c>
      <c r="V615">
        <v>1286093.2927000001</v>
      </c>
      <c r="W615">
        <v>1311757.0919000001</v>
      </c>
      <c r="X615">
        <v>1339030.5955999999</v>
      </c>
      <c r="Y615">
        <v>1368004.3661</v>
      </c>
      <c r="Z615">
        <v>1398770.0632</v>
      </c>
      <c r="AA615">
        <v>1430674.0913</v>
      </c>
      <c r="AB615">
        <v>1462804.4597</v>
      </c>
      <c r="AC615">
        <v>1496557.2409000001</v>
      </c>
      <c r="AD615">
        <v>1530208.5544</v>
      </c>
      <c r="AE615">
        <v>1562726.122</v>
      </c>
      <c r="AF615">
        <v>1593531.933</v>
      </c>
      <c r="AG615">
        <v>1623210.1843000001</v>
      </c>
      <c r="AH615">
        <v>1651056.2453000001</v>
      </c>
      <c r="AI615">
        <v>1677201.3479299999</v>
      </c>
      <c r="AJ615">
        <v>1701891.4892899999</v>
      </c>
      <c r="AK615">
        <v>1725429.3931199999</v>
      </c>
      <c r="AL615">
        <v>1748010.31577</v>
      </c>
      <c r="AM615">
        <v>1769571.8224899999</v>
      </c>
      <c r="AN615">
        <v>1790494.0600699999</v>
      </c>
      <c r="AO615">
        <v>1811189.61919</v>
      </c>
      <c r="AP615">
        <v>1831459.2257300001</v>
      </c>
      <c r="AQ615">
        <v>1851639.19098</v>
      </c>
      <c r="AR615">
        <v>1871970.50804</v>
      </c>
      <c r="AS615">
        <v>1892016.79666</v>
      </c>
      <c r="AT615">
        <v>1912217.1078699999</v>
      </c>
      <c r="AU615">
        <v>1932630.70126</v>
      </c>
      <c r="AV615">
        <v>1959647.15606</v>
      </c>
    </row>
    <row r="616" spans="1:48" x14ac:dyDescent="0.25">
      <c r="A616" t="s">
        <v>89</v>
      </c>
      <c r="B616">
        <v>432309.81422064803</v>
      </c>
      <c r="C616">
        <v>439250.68812253198</v>
      </c>
      <c r="D616">
        <v>446302.99939999997</v>
      </c>
      <c r="E616">
        <v>454275.41230000003</v>
      </c>
      <c r="F616">
        <v>461711.30170000001</v>
      </c>
      <c r="G616">
        <v>472223.82270000002</v>
      </c>
      <c r="H616">
        <v>479650.90980000002</v>
      </c>
      <c r="I616">
        <v>484550.853</v>
      </c>
      <c r="J616">
        <v>493516.58880000003</v>
      </c>
      <c r="K616">
        <v>502012.94689999998</v>
      </c>
      <c r="L616">
        <v>508639.5919</v>
      </c>
      <c r="M616">
        <v>514743.39120000001</v>
      </c>
      <c r="N616">
        <v>521296.43729999999</v>
      </c>
      <c r="O616">
        <v>527989.96539999999</v>
      </c>
      <c r="P616">
        <v>534797.97409999999</v>
      </c>
      <c r="Q616">
        <v>541708.03610000003</v>
      </c>
      <c r="R616">
        <v>548986.09140000003</v>
      </c>
      <c r="S616">
        <v>556515.21389999997</v>
      </c>
      <c r="T616">
        <v>564196.00619999995</v>
      </c>
      <c r="U616">
        <v>571982.92949999997</v>
      </c>
      <c r="V616">
        <v>579857.54240000003</v>
      </c>
      <c r="W616">
        <v>587810.71759999997</v>
      </c>
      <c r="X616">
        <v>595833.51459999999</v>
      </c>
      <c r="Y616">
        <v>603957.52370000002</v>
      </c>
      <c r="Z616">
        <v>612149.44759999996</v>
      </c>
      <c r="AA616">
        <v>620447.49860000005</v>
      </c>
      <c r="AB616">
        <v>628797.42909999995</v>
      </c>
      <c r="AC616">
        <v>637274.72959999996</v>
      </c>
      <c r="AD616">
        <v>645824.02390000003</v>
      </c>
      <c r="AE616">
        <v>654402.30260000005</v>
      </c>
      <c r="AF616">
        <v>663132.89879999997</v>
      </c>
      <c r="AG616">
        <v>671908.46629999997</v>
      </c>
      <c r="AH616">
        <v>680777.7304</v>
      </c>
      <c r="AI616">
        <v>689705.82960000006</v>
      </c>
      <c r="AJ616">
        <v>698705.10279999999</v>
      </c>
      <c r="AK616">
        <v>707766.48970000003</v>
      </c>
      <c r="AL616">
        <v>716843.5318</v>
      </c>
      <c r="AM616">
        <v>725963.91599999997</v>
      </c>
      <c r="AN616">
        <v>735152.12910000002</v>
      </c>
      <c r="AO616">
        <v>744334.72549999994</v>
      </c>
      <c r="AP616">
        <v>753554.03769999999</v>
      </c>
      <c r="AQ616">
        <v>762825.87760000001</v>
      </c>
      <c r="AR616">
        <v>772069.18590000004</v>
      </c>
      <c r="AS616">
        <v>781347.19689999998</v>
      </c>
      <c r="AT616">
        <v>790652.22840000002</v>
      </c>
      <c r="AU616">
        <v>799973.84820000001</v>
      </c>
      <c r="AV616">
        <v>809329.00650000002</v>
      </c>
    </row>
    <row r="617" spans="1:48" x14ac:dyDescent="0.25">
      <c r="A617" t="s">
        <v>106</v>
      </c>
      <c r="B617">
        <v>348222.58500040899</v>
      </c>
      <c r="C617">
        <v>353813.41123837698</v>
      </c>
      <c r="D617">
        <v>359493.38829999999</v>
      </c>
      <c r="E617">
        <v>376179.32718999998</v>
      </c>
      <c r="F617">
        <v>383036.29168000002</v>
      </c>
      <c r="G617">
        <v>355791.40045000002</v>
      </c>
      <c r="H617">
        <v>362206.71711000003</v>
      </c>
      <c r="I617">
        <v>371094.01728999999</v>
      </c>
      <c r="J617">
        <v>374320.69793999998</v>
      </c>
      <c r="K617">
        <v>374347.10735000001</v>
      </c>
      <c r="L617">
        <v>378732.55226000003</v>
      </c>
      <c r="M617">
        <v>385108.17144000001</v>
      </c>
      <c r="N617">
        <v>403345.13880000002</v>
      </c>
      <c r="O617">
        <v>408634.82419999997</v>
      </c>
      <c r="P617">
        <v>415250.65139999997</v>
      </c>
      <c r="Q617">
        <v>422774.72639999999</v>
      </c>
      <c r="R617">
        <v>429941.97869999998</v>
      </c>
      <c r="S617">
        <v>437795.72110000002</v>
      </c>
      <c r="T617">
        <v>464647.71710000001</v>
      </c>
      <c r="U617">
        <v>464170.35960000003</v>
      </c>
      <c r="V617">
        <v>472565.8811</v>
      </c>
      <c r="W617">
        <v>479778.4583</v>
      </c>
      <c r="X617">
        <v>485074.03370000003</v>
      </c>
      <c r="Y617">
        <v>492861.66840000002</v>
      </c>
      <c r="Z617">
        <v>499178.71389999997</v>
      </c>
      <c r="AA617">
        <v>507564.11410000001</v>
      </c>
      <c r="AB617">
        <v>513725.94170000002</v>
      </c>
      <c r="AC617">
        <v>524612.20380000002</v>
      </c>
      <c r="AD617">
        <v>531226.40659999999</v>
      </c>
      <c r="AE617">
        <v>537205.95559999999</v>
      </c>
      <c r="AF617">
        <v>547579.50450000004</v>
      </c>
      <c r="AG617">
        <v>551271.95380000002</v>
      </c>
      <c r="AH617">
        <v>555752.25589999999</v>
      </c>
      <c r="AI617">
        <v>560825.23537000001</v>
      </c>
      <c r="AJ617">
        <v>566466.05030999996</v>
      </c>
      <c r="AK617">
        <v>571356.76138000004</v>
      </c>
      <c r="AL617">
        <v>574149.03093000001</v>
      </c>
      <c r="AM617">
        <v>579261.75711000001</v>
      </c>
      <c r="AN617">
        <v>584777.21112999995</v>
      </c>
      <c r="AO617">
        <v>587855.63460999995</v>
      </c>
      <c r="AP617">
        <v>593368.03206999996</v>
      </c>
      <c r="AQ617">
        <v>598122.32531999995</v>
      </c>
      <c r="AR617">
        <v>600033.65075999999</v>
      </c>
      <c r="AS617">
        <v>605594.54804000002</v>
      </c>
      <c r="AT617">
        <v>610031.48422999994</v>
      </c>
      <c r="AU617">
        <v>614354.20873999898</v>
      </c>
      <c r="AV617">
        <v>619428.36074000003</v>
      </c>
    </row>
    <row r="618" spans="1:48" x14ac:dyDescent="0.25">
      <c r="A618" t="s">
        <v>86</v>
      </c>
      <c r="B618">
        <v>87751.618720637998</v>
      </c>
      <c r="C618">
        <v>89160.499343263204</v>
      </c>
      <c r="D618">
        <v>90592</v>
      </c>
      <c r="E618">
        <v>94648.26139</v>
      </c>
      <c r="F618">
        <v>95762.722380000007</v>
      </c>
      <c r="G618">
        <v>91338.832649999997</v>
      </c>
      <c r="H618">
        <v>92842.618310000005</v>
      </c>
      <c r="I618">
        <v>93318.264089999997</v>
      </c>
      <c r="J618">
        <v>92489.465639999995</v>
      </c>
      <c r="K618">
        <v>90798.539149999997</v>
      </c>
      <c r="L618">
        <v>90214.096560000005</v>
      </c>
      <c r="M618">
        <v>89458.301139999996</v>
      </c>
      <c r="N618">
        <v>102963.8367</v>
      </c>
      <c r="O618">
        <v>102675.60309999999</v>
      </c>
      <c r="P618">
        <v>103249.00260000001</v>
      </c>
      <c r="Q618">
        <v>104131.6684</v>
      </c>
      <c r="R618">
        <v>104860.4903</v>
      </c>
      <c r="S618">
        <v>105918.3361</v>
      </c>
      <c r="T618">
        <v>106605.13529999999</v>
      </c>
      <c r="U618">
        <v>109244.8417</v>
      </c>
      <c r="V618">
        <v>111396.29829999999</v>
      </c>
      <c r="W618">
        <v>112478.7911</v>
      </c>
      <c r="X618">
        <v>112584.6544</v>
      </c>
      <c r="Y618">
        <v>113385.4489</v>
      </c>
      <c r="Z618">
        <v>112422.51179999999</v>
      </c>
      <c r="AA618">
        <v>113066.52370000001</v>
      </c>
      <c r="AB618">
        <v>111270.93030000001</v>
      </c>
      <c r="AC618">
        <v>112130.3171</v>
      </c>
      <c r="AD618">
        <v>109642.82859999999</v>
      </c>
      <c r="AE618">
        <v>106424</v>
      </c>
      <c r="AF618">
        <v>107323.474</v>
      </c>
      <c r="AG618">
        <v>102950.2807</v>
      </c>
      <c r="AH618">
        <v>101526.86870000001</v>
      </c>
      <c r="AI618">
        <v>98113.314069999906</v>
      </c>
      <c r="AJ618">
        <v>95452.16171</v>
      </c>
      <c r="AK618">
        <v>92308.635880000002</v>
      </c>
      <c r="AL618">
        <v>88007.584229999906</v>
      </c>
      <c r="AM618">
        <v>85243.503509999995</v>
      </c>
      <c r="AN618">
        <v>83398.375929999995</v>
      </c>
      <c r="AO618">
        <v>79474.391810000001</v>
      </c>
      <c r="AP618">
        <v>78034.960269999996</v>
      </c>
      <c r="AQ618">
        <v>76736.573019999996</v>
      </c>
      <c r="AR618">
        <v>72683.395959999994</v>
      </c>
      <c r="AS618">
        <v>71862.404339999906</v>
      </c>
      <c r="AT618">
        <v>70111.823130000004</v>
      </c>
      <c r="AU618">
        <v>68371.748739999995</v>
      </c>
      <c r="AV618">
        <v>67335.269939999998</v>
      </c>
    </row>
    <row r="619" spans="1:48" x14ac:dyDescent="0.25">
      <c r="A619" t="s">
        <v>78</v>
      </c>
      <c r="B619">
        <v>201770.023082917</v>
      </c>
      <c r="C619">
        <v>205009.50606787601</v>
      </c>
      <c r="D619">
        <v>208300.39133000001</v>
      </c>
      <c r="E619">
        <v>219986.70585</v>
      </c>
      <c r="F619">
        <v>225126.65297</v>
      </c>
      <c r="G619">
        <v>201600.86712000001</v>
      </c>
      <c r="H619">
        <v>205828.30591</v>
      </c>
      <c r="I619">
        <v>213498.13901000001</v>
      </c>
      <c r="J619">
        <v>216697.13437000001</v>
      </c>
      <c r="K619">
        <v>217562.31114000001</v>
      </c>
      <c r="L619">
        <v>221975.42491999999</v>
      </c>
      <c r="M619">
        <v>228654.87992000001</v>
      </c>
      <c r="N619">
        <v>232792.48444</v>
      </c>
      <c r="O619">
        <v>237710.89572999999</v>
      </c>
      <c r="P619">
        <v>243036.47336999999</v>
      </c>
      <c r="Q619">
        <v>248920.36507</v>
      </c>
      <c r="R619">
        <v>254541.25646</v>
      </c>
      <c r="S619">
        <v>260467.16065999999</v>
      </c>
      <c r="T619">
        <v>285658.86794999999</v>
      </c>
      <c r="U619">
        <v>281543.52821000002</v>
      </c>
      <c r="V619">
        <v>286770.62407000002</v>
      </c>
      <c r="W619">
        <v>291874.38432000001</v>
      </c>
      <c r="X619">
        <v>296027.19932000001</v>
      </c>
      <c r="Y619">
        <v>301955.19787999999</v>
      </c>
      <c r="Z619">
        <v>308153.41237999999</v>
      </c>
      <c r="AA619">
        <v>314784.94949999999</v>
      </c>
      <c r="AB619">
        <v>321609.41613000003</v>
      </c>
      <c r="AC619">
        <v>330477.86281999998</v>
      </c>
      <c r="AD619">
        <v>338401.02620000002</v>
      </c>
      <c r="AE619">
        <v>346409.70542999997</v>
      </c>
      <c r="AF619">
        <v>354680.70354999998</v>
      </c>
      <c r="AG619">
        <v>361546.05894999998</v>
      </c>
      <c r="AH619">
        <v>366258.35700999998</v>
      </c>
      <c r="AI619">
        <v>373568.50996</v>
      </c>
      <c r="AJ619">
        <v>380713.10157</v>
      </c>
      <c r="AK619">
        <v>387612.54541000002</v>
      </c>
      <c r="AL619">
        <v>393600.12344</v>
      </c>
      <c r="AM619">
        <v>400399.62156</v>
      </c>
      <c r="AN619">
        <v>406710.01306999999</v>
      </c>
      <c r="AO619">
        <v>412694.32877000002</v>
      </c>
      <c r="AP619">
        <v>418656.85931000003</v>
      </c>
      <c r="AQ619">
        <v>423748.03667</v>
      </c>
      <c r="AR619">
        <v>428784.45834999997</v>
      </c>
      <c r="AS619">
        <v>434266.95934</v>
      </c>
      <c r="AT619">
        <v>439583.62420000002</v>
      </c>
      <c r="AU619">
        <v>444802.98320000002</v>
      </c>
      <c r="AV619">
        <v>450099.25260000001</v>
      </c>
    </row>
    <row r="620" spans="1:48" x14ac:dyDescent="0.25">
      <c r="A620" t="s">
        <v>88</v>
      </c>
      <c r="B620">
        <v>58700.943196853899</v>
      </c>
      <c r="C620">
        <v>59643.405827237402</v>
      </c>
      <c r="D620">
        <v>60600.99697</v>
      </c>
      <c r="E620">
        <v>61544.359949999998</v>
      </c>
      <c r="F620">
        <v>62146.91633</v>
      </c>
      <c r="G620">
        <v>62851.700680000002</v>
      </c>
      <c r="H620">
        <v>63535.792889999997</v>
      </c>
      <c r="I620">
        <v>64277.61419</v>
      </c>
      <c r="J620">
        <v>65134.097930000004</v>
      </c>
      <c r="K620">
        <v>65986.257060000004</v>
      </c>
      <c r="L620">
        <v>66543.030780000001</v>
      </c>
      <c r="M620">
        <v>66994.990380000003</v>
      </c>
      <c r="N620">
        <v>67588.817660000001</v>
      </c>
      <c r="O620">
        <v>68248.325370000006</v>
      </c>
      <c r="P620">
        <v>68965.175430000003</v>
      </c>
      <c r="Q620">
        <v>69722.692930000005</v>
      </c>
      <c r="R620">
        <v>70540.231939999998</v>
      </c>
      <c r="S620">
        <v>71410.224340000001</v>
      </c>
      <c r="T620">
        <v>72383.71385</v>
      </c>
      <c r="U620">
        <v>73381.989690000002</v>
      </c>
      <c r="V620">
        <v>74398.958729999998</v>
      </c>
      <c r="W620">
        <v>75425.282879999999</v>
      </c>
      <c r="X620">
        <v>76462.179980000001</v>
      </c>
      <c r="Y620">
        <v>77521.02162</v>
      </c>
      <c r="Z620">
        <v>78602.789720000001</v>
      </c>
      <c r="AA620">
        <v>79712.640899999999</v>
      </c>
      <c r="AB620">
        <v>80845.595270000005</v>
      </c>
      <c r="AC620">
        <v>82004.023879999906</v>
      </c>
      <c r="AD620">
        <v>83182.551800000001</v>
      </c>
      <c r="AE620">
        <v>84372.250169999999</v>
      </c>
      <c r="AF620">
        <v>85575.326950000002</v>
      </c>
      <c r="AG620">
        <v>86775.614149999994</v>
      </c>
      <c r="AH620">
        <v>87967.030190000005</v>
      </c>
      <c r="AI620">
        <v>89143.411340000006</v>
      </c>
      <c r="AJ620">
        <v>90300.787030000007</v>
      </c>
      <c r="AK620">
        <v>91435.580090000003</v>
      </c>
      <c r="AL620">
        <v>92541.323260000005</v>
      </c>
      <c r="AM620">
        <v>93618.632039999997</v>
      </c>
      <c r="AN620">
        <v>94668.82213</v>
      </c>
      <c r="AO620">
        <v>95686.91403</v>
      </c>
      <c r="AP620">
        <v>96676.212490000005</v>
      </c>
      <c r="AQ620">
        <v>97637.715630000006</v>
      </c>
      <c r="AR620">
        <v>98565.796449999994</v>
      </c>
      <c r="AS620">
        <v>99465.184359999999</v>
      </c>
      <c r="AT620">
        <v>100336.03690000001</v>
      </c>
      <c r="AU620">
        <v>101179.4768</v>
      </c>
      <c r="AV620">
        <v>101993.8382</v>
      </c>
    </row>
    <row r="621" spans="1:48" x14ac:dyDescent="0.25">
      <c r="A621" t="s">
        <v>91</v>
      </c>
      <c r="B621">
        <v>469352.79155986803</v>
      </c>
      <c r="C621">
        <v>476888.402444823</v>
      </c>
      <c r="D621">
        <v>484545.00030000001</v>
      </c>
      <c r="E621">
        <v>499900.1593</v>
      </c>
      <c r="F621">
        <v>504148.9179</v>
      </c>
      <c r="G621">
        <v>444362.14689999999</v>
      </c>
      <c r="H621">
        <v>489204.33120000002</v>
      </c>
      <c r="I621">
        <v>526377.96360000002</v>
      </c>
      <c r="J621">
        <v>538908.56559999997</v>
      </c>
      <c r="K621">
        <v>549034.70929999999</v>
      </c>
      <c r="L621">
        <v>570619.93949999998</v>
      </c>
      <c r="M621">
        <v>599799.77930000005</v>
      </c>
      <c r="N621">
        <v>613247.90720000002</v>
      </c>
      <c r="O621">
        <v>626107.6287</v>
      </c>
      <c r="P621">
        <v>637830.18279999995</v>
      </c>
      <c r="Q621">
        <v>648224.8443</v>
      </c>
      <c r="R621">
        <v>657103.72120000003</v>
      </c>
      <c r="S621">
        <v>665069.85010000004</v>
      </c>
      <c r="T621">
        <v>652093.17169999995</v>
      </c>
      <c r="U621">
        <v>639639.7672</v>
      </c>
      <c r="V621">
        <v>627539.80960000004</v>
      </c>
      <c r="W621">
        <v>616214.9963</v>
      </c>
      <c r="X621">
        <v>604920.13029999996</v>
      </c>
      <c r="Y621">
        <v>594666.60140000004</v>
      </c>
      <c r="Z621">
        <v>585516.73679999996</v>
      </c>
      <c r="AA621">
        <v>577428.16229999997</v>
      </c>
      <c r="AB621">
        <v>570364.12230000005</v>
      </c>
      <c r="AC621">
        <v>564691.14580000006</v>
      </c>
      <c r="AD621">
        <v>559980.55009999999</v>
      </c>
      <c r="AE621">
        <v>556112.92619999999</v>
      </c>
      <c r="AF621">
        <v>552928.76710000006</v>
      </c>
      <c r="AG621">
        <v>550410.22499999998</v>
      </c>
      <c r="AH621">
        <v>548502.09239999996</v>
      </c>
      <c r="AI621">
        <v>547127.21160000004</v>
      </c>
      <c r="AJ621">
        <v>546277.02359999996</v>
      </c>
      <c r="AK621">
        <v>545951.08979999996</v>
      </c>
      <c r="AL621">
        <v>546165.89229999995</v>
      </c>
      <c r="AM621">
        <v>546877.4031</v>
      </c>
      <c r="AN621">
        <v>548058.10530000005</v>
      </c>
      <c r="AO621">
        <v>549697.86419999995</v>
      </c>
      <c r="AP621">
        <v>551736.61930000002</v>
      </c>
      <c r="AQ621">
        <v>554141.76890000002</v>
      </c>
      <c r="AR621">
        <v>556893.73679999996</v>
      </c>
      <c r="AS621">
        <v>559921.0514</v>
      </c>
      <c r="AT621">
        <v>563194.94620000001</v>
      </c>
      <c r="AU621">
        <v>566677.26470000006</v>
      </c>
      <c r="AV621">
        <v>570239.12210000004</v>
      </c>
    </row>
    <row r="622" spans="1:48" x14ac:dyDescent="0.25">
      <c r="A622" t="s">
        <v>92</v>
      </c>
      <c r="B622">
        <v>491399.18464183703</v>
      </c>
      <c r="C622">
        <v>499288.75749883102</v>
      </c>
      <c r="D622">
        <v>507305.00750000001</v>
      </c>
      <c r="E622">
        <v>534056.78430000006</v>
      </c>
      <c r="F622">
        <v>536893.51379999996</v>
      </c>
      <c r="G622">
        <v>476885.19030000002</v>
      </c>
      <c r="H622">
        <v>517589.13309999998</v>
      </c>
      <c r="I622">
        <v>552475.96620000002</v>
      </c>
      <c r="J622">
        <v>549961.17110000004</v>
      </c>
      <c r="K622">
        <v>561401.47779999999</v>
      </c>
      <c r="L622">
        <v>587141.57449999999</v>
      </c>
      <c r="M622">
        <v>627332.1777</v>
      </c>
      <c r="N622">
        <v>635703.22889999999</v>
      </c>
      <c r="O622">
        <v>643600.29980000004</v>
      </c>
      <c r="P622">
        <v>651906.87600000005</v>
      </c>
      <c r="Q622">
        <v>660930.12340000004</v>
      </c>
      <c r="R622">
        <v>670650.11780000001</v>
      </c>
      <c r="S622">
        <v>680429.44079999998</v>
      </c>
      <c r="T622">
        <v>680583.37150000001</v>
      </c>
      <c r="U622">
        <v>677882.21649999998</v>
      </c>
      <c r="V622">
        <v>679177.6997</v>
      </c>
      <c r="W622">
        <v>681082.62639999995</v>
      </c>
      <c r="X622">
        <v>683695.63910000003</v>
      </c>
      <c r="Y622">
        <v>688003.76989999996</v>
      </c>
      <c r="Z622">
        <v>692677.277</v>
      </c>
      <c r="AA622">
        <v>697962.23739999998</v>
      </c>
      <c r="AB622">
        <v>702408.69770000002</v>
      </c>
      <c r="AC622">
        <v>709071.55160000001</v>
      </c>
      <c r="AD622">
        <v>713930.72580000001</v>
      </c>
      <c r="AE622">
        <v>717791.63930000004</v>
      </c>
      <c r="AF622">
        <v>721732.76289999997</v>
      </c>
      <c r="AG622">
        <v>723699.54570000002</v>
      </c>
      <c r="AH622">
        <v>724822.22210000001</v>
      </c>
      <c r="AI622">
        <v>726414.83730000001</v>
      </c>
      <c r="AJ622">
        <v>727864.82120000001</v>
      </c>
      <c r="AK622">
        <v>728990.13520000002</v>
      </c>
      <c r="AL622">
        <v>729419.1433</v>
      </c>
      <c r="AM622">
        <v>730348.39890000003</v>
      </c>
      <c r="AN622">
        <v>731179.68030000001</v>
      </c>
      <c r="AO622">
        <v>731519.07680000004</v>
      </c>
      <c r="AP622">
        <v>732249.89919999999</v>
      </c>
      <c r="AQ622">
        <v>732682.1703</v>
      </c>
      <c r="AR622">
        <v>732706.31570000004</v>
      </c>
      <c r="AS622">
        <v>733498.14150000003</v>
      </c>
      <c r="AT622">
        <v>734182.66339999996</v>
      </c>
      <c r="AU622">
        <v>734961.60149999999</v>
      </c>
      <c r="AV622">
        <v>740881.9081</v>
      </c>
    </row>
    <row r="623" spans="1:48" x14ac:dyDescent="0.25">
      <c r="A623" t="s">
        <v>93</v>
      </c>
      <c r="B623">
        <v>5684.0173376534804</v>
      </c>
      <c r="C623">
        <v>5775.2760745570104</v>
      </c>
      <c r="D623">
        <v>5868.5448479999995</v>
      </c>
      <c r="E623">
        <v>13412.95947</v>
      </c>
      <c r="F623">
        <v>-2391.2162509999998</v>
      </c>
      <c r="G623">
        <v>-41408.390870000003</v>
      </c>
      <c r="H623">
        <v>-32218.226760000001</v>
      </c>
      <c r="I623">
        <v>-19078.740180000001</v>
      </c>
      <c r="J623">
        <v>-37668.902849999999</v>
      </c>
      <c r="K623">
        <v>-42580.537850000001</v>
      </c>
      <c r="L623">
        <v>-41629.87386</v>
      </c>
      <c r="M623">
        <v>-44230.58322</v>
      </c>
      <c r="N623">
        <v>-44807.759680000003</v>
      </c>
      <c r="O623">
        <v>-45392.470419999998</v>
      </c>
      <c r="P623">
        <v>-45984.813849999999</v>
      </c>
      <c r="Q623">
        <v>-46584.889620000002</v>
      </c>
      <c r="R623">
        <v>-47239.222349999996</v>
      </c>
      <c r="S623">
        <v>-47905.11247</v>
      </c>
      <c r="T623">
        <v>-48575.554750000003</v>
      </c>
      <c r="U623">
        <v>-49262.95233</v>
      </c>
      <c r="V623">
        <v>-49956.458200000001</v>
      </c>
      <c r="W623">
        <v>-50656.090219999998</v>
      </c>
      <c r="X623">
        <v>-51361.087959999997</v>
      </c>
      <c r="Y623">
        <v>-52077.731330000002</v>
      </c>
      <c r="Z623">
        <v>-52797.474589999998</v>
      </c>
      <c r="AA623">
        <v>-53529.87184</v>
      </c>
      <c r="AB623">
        <v>-54262.151890000001</v>
      </c>
      <c r="AC623">
        <v>-55012.185279999998</v>
      </c>
      <c r="AD623">
        <v>-55763.757559999998</v>
      </c>
      <c r="AE623">
        <v>-56514.202219999999</v>
      </c>
      <c r="AF623">
        <v>-57288.744989999999</v>
      </c>
      <c r="AG623">
        <v>-58057.952389999999</v>
      </c>
      <c r="AH623">
        <v>-58839.660799999998</v>
      </c>
      <c r="AI623">
        <v>-59623.55661</v>
      </c>
      <c r="AJ623">
        <v>-60414.82675</v>
      </c>
      <c r="AK623">
        <v>-61210.820200000002</v>
      </c>
      <c r="AL623">
        <v>-62004.235809999998</v>
      </c>
      <c r="AM623">
        <v>-62803.943749999999</v>
      </c>
      <c r="AN623">
        <v>-63611.798990000003</v>
      </c>
      <c r="AO623">
        <v>-64412.87932</v>
      </c>
      <c r="AP623">
        <v>-65220.955159999998</v>
      </c>
      <c r="AQ623">
        <v>-66035.095149999906</v>
      </c>
      <c r="AR623">
        <v>-66839.808590000001</v>
      </c>
      <c r="AS623">
        <v>-67653.166849999994</v>
      </c>
      <c r="AT623">
        <v>-68468.32789</v>
      </c>
      <c r="AU623">
        <v>-69284.146030000004</v>
      </c>
      <c r="AV623">
        <v>-70104.482539999997</v>
      </c>
    </row>
    <row r="624" spans="1:48" x14ac:dyDescent="0.25">
      <c r="A624" t="s">
        <v>94</v>
      </c>
      <c r="B624">
        <v>24614.4667571102</v>
      </c>
      <c r="C624">
        <v>24713.102749674399</v>
      </c>
      <c r="D624">
        <v>24812.13307</v>
      </c>
      <c r="E624">
        <v>25037.764449999999</v>
      </c>
      <c r="F624">
        <v>24980.199430000001</v>
      </c>
      <c r="G624">
        <v>24254.406220000001</v>
      </c>
      <c r="H624">
        <v>24032.785449999999</v>
      </c>
      <c r="I624">
        <v>23993.625820000001</v>
      </c>
      <c r="J624">
        <v>23869.215950000002</v>
      </c>
      <c r="K624">
        <v>23718.55935</v>
      </c>
      <c r="L624">
        <v>23655.799439999999</v>
      </c>
      <c r="M624">
        <v>23638.685570000001</v>
      </c>
      <c r="N624">
        <v>23813.579979999999</v>
      </c>
      <c r="O624">
        <v>24000.74062</v>
      </c>
      <c r="P624">
        <v>24188.55659</v>
      </c>
      <c r="Q624">
        <v>24362.841110000001</v>
      </c>
      <c r="R624">
        <v>24514.173200000001</v>
      </c>
      <c r="S624">
        <v>24639.958009999998</v>
      </c>
      <c r="T624">
        <v>24760.39501</v>
      </c>
      <c r="U624">
        <v>24793.41416</v>
      </c>
      <c r="V624">
        <v>24798.415949999999</v>
      </c>
      <c r="W624">
        <v>24782.495299999999</v>
      </c>
      <c r="X624">
        <v>24756.086599999999</v>
      </c>
      <c r="Y624">
        <v>24744.101190000001</v>
      </c>
      <c r="Z624">
        <v>24743.876319999999</v>
      </c>
      <c r="AA624">
        <v>24768.97997</v>
      </c>
      <c r="AB624">
        <v>24804.746149999999</v>
      </c>
      <c r="AC624">
        <v>24873.385470000001</v>
      </c>
      <c r="AD624">
        <v>24947.57187</v>
      </c>
      <c r="AE624">
        <v>25022.697400000001</v>
      </c>
      <c r="AF624">
        <v>25114.946049999999</v>
      </c>
      <c r="AG624">
        <v>25186.302800000001</v>
      </c>
      <c r="AH624">
        <v>25247.500700000001</v>
      </c>
      <c r="AI624">
        <v>25297.109039999999</v>
      </c>
      <c r="AJ624">
        <v>25338.6872</v>
      </c>
      <c r="AK624">
        <v>25369.83799</v>
      </c>
      <c r="AL624">
        <v>25385.329129999998</v>
      </c>
      <c r="AM624">
        <v>25398.630850000001</v>
      </c>
      <c r="AN624">
        <v>25411.834080000001</v>
      </c>
      <c r="AO624">
        <v>25415.35729</v>
      </c>
      <c r="AP624">
        <v>25422.75664</v>
      </c>
      <c r="AQ624">
        <v>25430.294539999999</v>
      </c>
      <c r="AR624">
        <v>25427.0906</v>
      </c>
      <c r="AS624">
        <v>25430.849679999999</v>
      </c>
      <c r="AT624">
        <v>25434.174449999999</v>
      </c>
      <c r="AU624">
        <v>25436.833709999999</v>
      </c>
      <c r="AV624">
        <v>25443.427220000001</v>
      </c>
    </row>
    <row r="625" spans="1:48" x14ac:dyDescent="0.25">
      <c r="A625" t="s">
        <v>95</v>
      </c>
      <c r="B625">
        <v>8.8147868120038095E-2</v>
      </c>
      <c r="C625">
        <v>8.8147868120038095E-2</v>
      </c>
      <c r="D625">
        <v>8.8147892699999994E-2</v>
      </c>
      <c r="E625">
        <v>8.5843578200000006E-2</v>
      </c>
      <c r="F625">
        <v>9.0896081099999998E-2</v>
      </c>
      <c r="G625">
        <v>0.1137679487</v>
      </c>
      <c r="H625">
        <v>0.1242613196</v>
      </c>
      <c r="I625">
        <v>0.1299982485</v>
      </c>
      <c r="J625">
        <v>0.1377729707</v>
      </c>
      <c r="K625">
        <v>0.14612786259999999</v>
      </c>
      <c r="L625">
        <v>0.15210643809999999</v>
      </c>
      <c r="M625">
        <v>0.15674617960000001</v>
      </c>
      <c r="N625">
        <v>0.1531143435</v>
      </c>
      <c r="O625">
        <v>0.14801403739999999</v>
      </c>
      <c r="P625">
        <v>0.14218263380000001</v>
      </c>
      <c r="Q625">
        <v>0.13625392820000001</v>
      </c>
      <c r="R625">
        <v>0.13228276680000001</v>
      </c>
      <c r="S625">
        <v>0.1297434445</v>
      </c>
      <c r="T625">
        <v>0.127727754</v>
      </c>
      <c r="U625">
        <v>0.12816463010000001</v>
      </c>
      <c r="V625">
        <v>0.12952135919999999</v>
      </c>
      <c r="W625">
        <v>0.13155752370000001</v>
      </c>
      <c r="X625">
        <v>0.13395072969999999</v>
      </c>
      <c r="Y625">
        <v>0.13610025419999999</v>
      </c>
      <c r="Z625">
        <v>0.13792026190000001</v>
      </c>
      <c r="AA625">
        <v>0.13914418109999999</v>
      </c>
      <c r="AB625">
        <v>0.13996320910000001</v>
      </c>
      <c r="AC625">
        <v>0.14001077989999999</v>
      </c>
      <c r="AD625">
        <v>0.1397720975</v>
      </c>
      <c r="AE625">
        <v>0.1393414617</v>
      </c>
      <c r="AF625">
        <v>0.13860073919999999</v>
      </c>
      <c r="AG625">
        <v>0.1381792385</v>
      </c>
      <c r="AH625">
        <v>0.1380260807</v>
      </c>
      <c r="AI625">
        <v>0.1380815265</v>
      </c>
      <c r="AJ625">
        <v>0.13831953289999999</v>
      </c>
      <c r="AK625">
        <v>0.1387750623</v>
      </c>
      <c r="AL625">
        <v>0.13950710860000001</v>
      </c>
      <c r="AM625">
        <v>0.14027808159999999</v>
      </c>
      <c r="AN625">
        <v>0.1410480724</v>
      </c>
      <c r="AO625">
        <v>0.1419017226</v>
      </c>
      <c r="AP625">
        <v>0.142640245</v>
      </c>
      <c r="AQ625">
        <v>0.14333851559999999</v>
      </c>
      <c r="AR625">
        <v>0.14411707709999999</v>
      </c>
      <c r="AS625">
        <v>0.14471568609999999</v>
      </c>
      <c r="AT625">
        <v>0.1452456697</v>
      </c>
      <c r="AU625">
        <v>0.1457029235</v>
      </c>
      <c r="AV625">
        <v>0.14601034239999999</v>
      </c>
    </row>
    <row r="626" spans="1:48" x14ac:dyDescent="0.25">
      <c r="A626" t="s">
        <v>96</v>
      </c>
      <c r="B626">
        <v>431252676.24118</v>
      </c>
      <c r="C626">
        <v>438176577.45086199</v>
      </c>
      <c r="D626">
        <v>445211645.39999998</v>
      </c>
      <c r="E626">
        <v>442973094.60000002</v>
      </c>
      <c r="F626">
        <v>422844101.10000002</v>
      </c>
      <c r="G626">
        <v>399346950.19999999</v>
      </c>
      <c r="H626">
        <v>399217045.30000001</v>
      </c>
      <c r="I626">
        <v>390917925.10000002</v>
      </c>
      <c r="J626">
        <v>371770695.5</v>
      </c>
      <c r="K626">
        <v>360816604.30000001</v>
      </c>
      <c r="L626">
        <v>355834045.39999998</v>
      </c>
      <c r="M626">
        <v>352281676.19999999</v>
      </c>
      <c r="N626">
        <v>351886868.60000002</v>
      </c>
      <c r="O626">
        <v>346148927.60000002</v>
      </c>
      <c r="P626">
        <v>337562994.60000002</v>
      </c>
      <c r="Q626">
        <v>328817764.60000002</v>
      </c>
      <c r="R626">
        <v>319658135.89999998</v>
      </c>
      <c r="S626">
        <v>315589845.5</v>
      </c>
      <c r="T626">
        <v>292275643.80000001</v>
      </c>
      <c r="U626">
        <v>267123864</v>
      </c>
      <c r="V626">
        <v>246187499.30000001</v>
      </c>
      <c r="W626">
        <v>227585081.69999999</v>
      </c>
      <c r="X626">
        <v>210983683.80000001</v>
      </c>
      <c r="Y626">
        <v>195808969.69999999</v>
      </c>
      <c r="Z626">
        <v>181492750.09999999</v>
      </c>
      <c r="AA626">
        <v>168058154.80000001</v>
      </c>
      <c r="AB626">
        <v>155236142.80000001</v>
      </c>
      <c r="AC626">
        <v>142561269.5</v>
      </c>
      <c r="AD626">
        <v>130684761.3</v>
      </c>
      <c r="AE626">
        <v>119672106.2</v>
      </c>
      <c r="AF626">
        <v>109702484.8</v>
      </c>
      <c r="AG626">
        <v>100218260.90000001</v>
      </c>
      <c r="AH626">
        <v>91530562.180000007</v>
      </c>
      <c r="AI626">
        <v>83490693.590000004</v>
      </c>
      <c r="AJ626">
        <v>76146213.689999998</v>
      </c>
      <c r="AK626">
        <v>69415851.819999903</v>
      </c>
      <c r="AL626">
        <v>63232210.810000002</v>
      </c>
      <c r="AM626">
        <v>57725969.909999996</v>
      </c>
      <c r="AN626">
        <v>52801265.640000001</v>
      </c>
      <c r="AO626">
        <v>48304889.5</v>
      </c>
      <c r="AP626">
        <v>44389532.759999998</v>
      </c>
      <c r="AQ626">
        <v>40914027.469999999</v>
      </c>
      <c r="AR626">
        <v>37746790.68</v>
      </c>
      <c r="AS626">
        <v>35087139.740000002</v>
      </c>
      <c r="AT626">
        <v>32738347.370000001</v>
      </c>
      <c r="AU626">
        <v>30702826.879999999</v>
      </c>
      <c r="AV626">
        <v>28985398.489999998</v>
      </c>
    </row>
    <row r="627" spans="1:48" x14ac:dyDescent="0.25">
      <c r="A627" t="s">
        <v>521</v>
      </c>
      <c r="B627">
        <v>8598.6512094853297</v>
      </c>
      <c r="C627">
        <v>8736.7053359661495</v>
      </c>
      <c r="D627">
        <v>8876.9755829999995</v>
      </c>
      <c r="E627">
        <v>9490.6015210000005</v>
      </c>
      <c r="F627">
        <v>9725.4400519999999</v>
      </c>
      <c r="G627">
        <v>10044.53557</v>
      </c>
      <c r="H627">
        <v>10550.809219999999</v>
      </c>
      <c r="I627">
        <v>10378.261140000001</v>
      </c>
      <c r="J627">
        <v>10723.40338</v>
      </c>
      <c r="K627">
        <v>10809.53384</v>
      </c>
      <c r="L627">
        <v>11167.966630000001</v>
      </c>
      <c r="M627">
        <v>11317.395469999999</v>
      </c>
      <c r="N627">
        <v>11272.533649999999</v>
      </c>
      <c r="O627">
        <v>11294.493850000001</v>
      </c>
      <c r="P627">
        <v>11362.312320000001</v>
      </c>
      <c r="Q627">
        <v>11455.45247</v>
      </c>
      <c r="R627">
        <v>11570.383669999999</v>
      </c>
      <c r="S627">
        <v>11704.74107</v>
      </c>
      <c r="T627">
        <v>11765.82861</v>
      </c>
      <c r="U627">
        <v>11791.848410000001</v>
      </c>
      <c r="V627">
        <v>11815.922549999999</v>
      </c>
      <c r="W627">
        <v>11837.62213</v>
      </c>
      <c r="X627">
        <v>11856.013870000001</v>
      </c>
      <c r="Y627">
        <v>11874.29765</v>
      </c>
      <c r="Z627">
        <v>11889.58072</v>
      </c>
      <c r="AA627">
        <v>11904.6816</v>
      </c>
      <c r="AB627">
        <v>11916.057430000001</v>
      </c>
      <c r="AC627">
        <v>11924.974620000001</v>
      </c>
      <c r="AD627">
        <v>11925.13305</v>
      </c>
      <c r="AE627">
        <v>11920.980750000001</v>
      </c>
      <c r="AF627">
        <v>11917.25354</v>
      </c>
      <c r="AG627">
        <v>11904.219440000001</v>
      </c>
      <c r="AH627">
        <v>11889.74402</v>
      </c>
      <c r="AI627">
        <v>11872.368270000001</v>
      </c>
      <c r="AJ627">
        <v>11853.341829999999</v>
      </c>
      <c r="AK627">
        <v>11831.455840000001</v>
      </c>
      <c r="AL627">
        <v>11805.89035</v>
      </c>
      <c r="AM627">
        <v>11780.669330000001</v>
      </c>
      <c r="AN627">
        <v>11754.4092</v>
      </c>
      <c r="AO627">
        <v>11724.547140000001</v>
      </c>
      <c r="AP627">
        <v>11697.08037</v>
      </c>
      <c r="AQ627">
        <v>11668.78887</v>
      </c>
      <c r="AR627">
        <v>11637.47134</v>
      </c>
      <c r="AS627">
        <v>11611.27361</v>
      </c>
      <c r="AT627">
        <v>11584.90366</v>
      </c>
      <c r="AU627">
        <v>11560.1324</v>
      </c>
      <c r="AV627">
        <v>11538.74984</v>
      </c>
    </row>
    <row r="628" spans="1:48" x14ac:dyDescent="0.25">
      <c r="A628" t="s">
        <v>522</v>
      </c>
      <c r="B628">
        <v>24170.507555730801</v>
      </c>
      <c r="C628">
        <v>24558.5728727102</v>
      </c>
      <c r="D628">
        <v>24952.86822</v>
      </c>
      <c r="E628">
        <v>26552.907319999998</v>
      </c>
      <c r="F628">
        <v>27543.278989999999</v>
      </c>
      <c r="G628">
        <v>26391.473269999999</v>
      </c>
      <c r="H628">
        <v>26404.513340000001</v>
      </c>
      <c r="I628">
        <v>28250.300200000001</v>
      </c>
      <c r="J628">
        <v>28338.679120000001</v>
      </c>
      <c r="K628">
        <v>29289.037670000002</v>
      </c>
      <c r="L628">
        <v>30247.363440000001</v>
      </c>
      <c r="M628">
        <v>31383.430250000001</v>
      </c>
      <c r="N628">
        <v>32272.028989999999</v>
      </c>
      <c r="O628">
        <v>32982.651189999997</v>
      </c>
      <c r="P628">
        <v>33663.6034</v>
      </c>
      <c r="Q628">
        <v>34318.602050000001</v>
      </c>
      <c r="R628">
        <v>35005.134460000001</v>
      </c>
      <c r="S628">
        <v>35719.025809999999</v>
      </c>
      <c r="T628">
        <v>35840.428489999998</v>
      </c>
      <c r="U628">
        <v>35725.507129999998</v>
      </c>
      <c r="V628">
        <v>35555.406130000003</v>
      </c>
      <c r="W628">
        <v>35366.98287</v>
      </c>
      <c r="X628">
        <v>35176.90756</v>
      </c>
      <c r="Y628">
        <v>34994.25346</v>
      </c>
      <c r="Z628">
        <v>34814.552109999997</v>
      </c>
      <c r="AA628">
        <v>34637.759709999998</v>
      </c>
      <c r="AB628">
        <v>34459.426740000003</v>
      </c>
      <c r="AC628">
        <v>34281.189709999999</v>
      </c>
      <c r="AD628">
        <v>34094.594949999999</v>
      </c>
      <c r="AE628">
        <v>33903.65062</v>
      </c>
      <c r="AF628">
        <v>33707.658660000001</v>
      </c>
      <c r="AG628">
        <v>33498.892</v>
      </c>
      <c r="AH628">
        <v>33281.354330000002</v>
      </c>
      <c r="AI628">
        <v>33058.684370000003</v>
      </c>
      <c r="AJ628">
        <v>32829.671520000004</v>
      </c>
      <c r="AK628">
        <v>32593.918600000001</v>
      </c>
      <c r="AL628">
        <v>32351.534049999998</v>
      </c>
      <c r="AM628">
        <v>32106.939740000002</v>
      </c>
      <c r="AN628">
        <v>31858.061679999999</v>
      </c>
      <c r="AO628">
        <v>31605.75288</v>
      </c>
      <c r="AP628">
        <v>31354.559679999998</v>
      </c>
      <c r="AQ628">
        <v>31101.65064</v>
      </c>
      <c r="AR628">
        <v>30848.674210000001</v>
      </c>
      <c r="AS628">
        <v>30601.071260000001</v>
      </c>
      <c r="AT628">
        <v>30355.47149</v>
      </c>
      <c r="AU628">
        <v>30114.47853</v>
      </c>
      <c r="AV628">
        <v>29880.231090000001</v>
      </c>
    </row>
    <row r="629" spans="1:48" x14ac:dyDescent="0.25">
      <c r="A629" t="s">
        <v>523</v>
      </c>
      <c r="B629">
        <v>44497.226593426203</v>
      </c>
      <c r="C629">
        <v>45211.643959419402</v>
      </c>
      <c r="D629">
        <v>45937.5409</v>
      </c>
      <c r="E629">
        <v>50506.415130000001</v>
      </c>
      <c r="F629">
        <v>51223.131869999997</v>
      </c>
      <c r="G629">
        <v>41228.015500000001</v>
      </c>
      <c r="H629">
        <v>45108.356720000003</v>
      </c>
      <c r="I629">
        <v>49694.054730000003</v>
      </c>
      <c r="J629">
        <v>48574.638010000002</v>
      </c>
      <c r="K629">
        <v>49811.150529999999</v>
      </c>
      <c r="L629">
        <v>53769.88478</v>
      </c>
      <c r="M629">
        <v>60087.119310000002</v>
      </c>
      <c r="N629">
        <v>64664.315920000001</v>
      </c>
      <c r="O629">
        <v>66369.223100000003</v>
      </c>
      <c r="P629">
        <v>67844.600170000005</v>
      </c>
      <c r="Q629">
        <v>69546.835619999998</v>
      </c>
      <c r="R629">
        <v>71434.030180000002</v>
      </c>
      <c r="S629">
        <v>72912.893060000002</v>
      </c>
      <c r="T629">
        <v>68434.007429999998</v>
      </c>
      <c r="U629">
        <v>71845.218070000003</v>
      </c>
      <c r="V629">
        <v>75355.976930000004</v>
      </c>
      <c r="W629">
        <v>79046.232120000001</v>
      </c>
      <c r="X629">
        <v>83160.290089999995</v>
      </c>
      <c r="Y629">
        <v>87519.260439999998</v>
      </c>
      <c r="Z629">
        <v>91906.202539999998</v>
      </c>
      <c r="AA629">
        <v>96114.53757</v>
      </c>
      <c r="AB629">
        <v>99568.505869999906</v>
      </c>
      <c r="AC629">
        <v>103832.4647</v>
      </c>
      <c r="AD629">
        <v>107073.4342</v>
      </c>
      <c r="AE629">
        <v>109385.4906</v>
      </c>
      <c r="AF629">
        <v>111079.27929999999</v>
      </c>
      <c r="AG629">
        <v>112232.9581</v>
      </c>
      <c r="AH629">
        <v>113058.11169999999</v>
      </c>
      <c r="AI629">
        <v>113726.48970000001</v>
      </c>
      <c r="AJ629">
        <v>114289.2876</v>
      </c>
      <c r="AK629">
        <v>114769.7317</v>
      </c>
      <c r="AL629">
        <v>115158.66439999999</v>
      </c>
      <c r="AM629">
        <v>115551.8567</v>
      </c>
      <c r="AN629">
        <v>115930.1499</v>
      </c>
      <c r="AO629">
        <v>116264.13099999999</v>
      </c>
      <c r="AP629">
        <v>116609.4972</v>
      </c>
      <c r="AQ629">
        <v>116942.01420000001</v>
      </c>
      <c r="AR629">
        <v>117246.2547</v>
      </c>
      <c r="AS629">
        <v>117592.556</v>
      </c>
      <c r="AT629">
        <v>117939.5754</v>
      </c>
      <c r="AU629">
        <v>118297.22259999999</v>
      </c>
      <c r="AV629">
        <v>123067.1851</v>
      </c>
    </row>
    <row r="630" spans="1:48" x14ac:dyDescent="0.25">
      <c r="A630" t="s">
        <v>524</v>
      </c>
      <c r="B630">
        <v>2191.6052060587999</v>
      </c>
      <c r="C630">
        <v>2226.7921365368602</v>
      </c>
      <c r="D630">
        <v>2262.5439849999998</v>
      </c>
      <c r="E630">
        <v>2491.9095160000002</v>
      </c>
      <c r="F630">
        <v>2401.8891530000001</v>
      </c>
      <c r="G630">
        <v>1987.983512</v>
      </c>
      <c r="H630">
        <v>2273.1430180000002</v>
      </c>
      <c r="I630">
        <v>2487.3602759999999</v>
      </c>
      <c r="J630">
        <v>2282.384744</v>
      </c>
      <c r="K630">
        <v>2193.8749760000001</v>
      </c>
      <c r="L630">
        <v>2323.2537750000001</v>
      </c>
      <c r="M630">
        <v>2334.845421</v>
      </c>
      <c r="N630">
        <v>2415.4260800000002</v>
      </c>
      <c r="O630">
        <v>2466.1238899999998</v>
      </c>
      <c r="P630">
        <v>2512.383652</v>
      </c>
      <c r="Q630">
        <v>2556.6455380000002</v>
      </c>
      <c r="R630">
        <v>2600.2957179999999</v>
      </c>
      <c r="S630">
        <v>2644.3237989999998</v>
      </c>
      <c r="T630">
        <v>2655.2010869999999</v>
      </c>
      <c r="U630">
        <v>2652.0394289999999</v>
      </c>
      <c r="V630">
        <v>2656.8036470000002</v>
      </c>
      <c r="W630">
        <v>2662.4819360000001</v>
      </c>
      <c r="X630">
        <v>2669.7035799999999</v>
      </c>
      <c r="Y630">
        <v>2682.8091869999998</v>
      </c>
      <c r="Z630">
        <v>2697.1766469999998</v>
      </c>
      <c r="AA630">
        <v>2716.470057</v>
      </c>
      <c r="AB630">
        <v>2734.5248120000001</v>
      </c>
      <c r="AC630">
        <v>2760.261994</v>
      </c>
      <c r="AD630">
        <v>2782.044312</v>
      </c>
      <c r="AE630">
        <v>2802.8661619999998</v>
      </c>
      <c r="AF630">
        <v>2828.2603749999998</v>
      </c>
      <c r="AG630">
        <v>2845.0866230000001</v>
      </c>
      <c r="AH630">
        <v>2862.3010119999999</v>
      </c>
      <c r="AI630">
        <v>2877.7453529999998</v>
      </c>
      <c r="AJ630">
        <v>2892.6175229999999</v>
      </c>
      <c r="AK630">
        <v>2905.5350779999999</v>
      </c>
      <c r="AL630">
        <v>2915.2013889999998</v>
      </c>
      <c r="AM630">
        <v>2926.4466950000001</v>
      </c>
      <c r="AN630">
        <v>2937.7196060000001</v>
      </c>
      <c r="AO630">
        <v>2945.727316</v>
      </c>
      <c r="AP630">
        <v>2956.3334570000002</v>
      </c>
      <c r="AQ630">
        <v>2966.2160389999999</v>
      </c>
      <c r="AR630">
        <v>2972.639064</v>
      </c>
      <c r="AS630">
        <v>2983.2027349999998</v>
      </c>
      <c r="AT630">
        <v>2992.6562349999999</v>
      </c>
      <c r="AU630">
        <v>3002.3288010000001</v>
      </c>
      <c r="AV630">
        <v>3016.1959189999998</v>
      </c>
    </row>
    <row r="631" spans="1:48" x14ac:dyDescent="0.25">
      <c r="A631" t="s">
        <v>525</v>
      </c>
      <c r="B631">
        <v>3368.1811847722001</v>
      </c>
      <c r="C631">
        <v>3422.2584231627902</v>
      </c>
      <c r="D631">
        <v>3477.2038689999999</v>
      </c>
      <c r="E631">
        <v>3806.0702099999999</v>
      </c>
      <c r="F631">
        <v>3670.0509910000001</v>
      </c>
      <c r="G631">
        <v>2998.7694660000002</v>
      </c>
      <c r="H631">
        <v>3509.5841569999998</v>
      </c>
      <c r="I631">
        <v>3797.6698059999999</v>
      </c>
      <c r="J631">
        <v>3483.061197</v>
      </c>
      <c r="K631">
        <v>3381.4232379999999</v>
      </c>
      <c r="L631">
        <v>3615.3971289999999</v>
      </c>
      <c r="M631">
        <v>3675.3056019999999</v>
      </c>
      <c r="N631">
        <v>3896.6378869999999</v>
      </c>
      <c r="O631">
        <v>3953.9309549999998</v>
      </c>
      <c r="P631">
        <v>4013.8129250000002</v>
      </c>
      <c r="Q631">
        <v>4077.272637</v>
      </c>
      <c r="R631">
        <v>4140.9056719999999</v>
      </c>
      <c r="S631">
        <v>4213.4822940000004</v>
      </c>
      <c r="T631">
        <v>4320.0666520000004</v>
      </c>
      <c r="U631">
        <v>4366.449568</v>
      </c>
      <c r="V631">
        <v>4442.2932929999997</v>
      </c>
      <c r="W631">
        <v>4512.144652</v>
      </c>
      <c r="X631">
        <v>4574.2467770000003</v>
      </c>
      <c r="Y631">
        <v>4654.8207000000002</v>
      </c>
      <c r="Z631">
        <v>4721.453716</v>
      </c>
      <c r="AA631">
        <v>4810.2774639999998</v>
      </c>
      <c r="AB631">
        <v>4875.1578840000002</v>
      </c>
      <c r="AC631">
        <v>4977.4922900000001</v>
      </c>
      <c r="AD631">
        <v>5041.021941</v>
      </c>
      <c r="AE631">
        <v>5095.481401</v>
      </c>
      <c r="AF631">
        <v>5194.6878509999997</v>
      </c>
      <c r="AG631">
        <v>5228.8223399999997</v>
      </c>
      <c r="AH631">
        <v>5284.5293009999996</v>
      </c>
      <c r="AI631">
        <v>5323.2165569999997</v>
      </c>
      <c r="AJ631">
        <v>5366.0911329999999</v>
      </c>
      <c r="AK631">
        <v>5399.4988800000001</v>
      </c>
      <c r="AL631">
        <v>5413.5935980000004</v>
      </c>
      <c r="AM631">
        <v>5444.0546869999998</v>
      </c>
      <c r="AN631">
        <v>5480.6205659999996</v>
      </c>
      <c r="AO631">
        <v>5490.7465270000002</v>
      </c>
      <c r="AP631">
        <v>5525.8632799999996</v>
      </c>
      <c r="AQ631">
        <v>5558.1826099999998</v>
      </c>
      <c r="AR631">
        <v>5558.323101</v>
      </c>
      <c r="AS631">
        <v>5593.8354259999996</v>
      </c>
      <c r="AT631">
        <v>5618.1714279999997</v>
      </c>
      <c r="AU631">
        <v>5641.7361920000003</v>
      </c>
      <c r="AV631">
        <v>5673.1497339999996</v>
      </c>
    </row>
    <row r="632" spans="1:48" x14ac:dyDescent="0.25">
      <c r="A632" t="s">
        <v>526</v>
      </c>
      <c r="B632">
        <v>7948.3881136108703</v>
      </c>
      <c r="C632">
        <v>8076.0020557538701</v>
      </c>
      <c r="D632">
        <v>8205.6648299999997</v>
      </c>
      <c r="E632">
        <v>8550.8283819999997</v>
      </c>
      <c r="F632">
        <v>8297.7769869999902</v>
      </c>
      <c r="G632">
        <v>7242.4261230000002</v>
      </c>
      <c r="H632">
        <v>7793.5206909999997</v>
      </c>
      <c r="I632">
        <v>8000.8375260000003</v>
      </c>
      <c r="J632">
        <v>7791.6591589999998</v>
      </c>
      <c r="K632">
        <v>7858.6800409999996</v>
      </c>
      <c r="L632">
        <v>7875.6661329999997</v>
      </c>
      <c r="M632">
        <v>8128.455234</v>
      </c>
      <c r="N632">
        <v>8155.6908270000004</v>
      </c>
      <c r="O632">
        <v>8139.9959959999996</v>
      </c>
      <c r="P632">
        <v>8117.7497510000003</v>
      </c>
      <c r="Q632">
        <v>8088.5218029999996</v>
      </c>
      <c r="R632">
        <v>8055.2879229999999</v>
      </c>
      <c r="S632">
        <v>8020.3865740000001</v>
      </c>
      <c r="T632">
        <v>7774.9279829999996</v>
      </c>
      <c r="U632">
        <v>7441.5374060000004</v>
      </c>
      <c r="V632">
        <v>7134.6905189999998</v>
      </c>
      <c r="W632">
        <v>6839.8341360000004</v>
      </c>
      <c r="X632">
        <v>6561.0278120000003</v>
      </c>
      <c r="Y632">
        <v>6306.8562009999996</v>
      </c>
      <c r="Z632">
        <v>6069.5941329999996</v>
      </c>
      <c r="AA632">
        <v>5851.7395619999998</v>
      </c>
      <c r="AB632">
        <v>5646.0761839999996</v>
      </c>
      <c r="AC632">
        <v>5461.7099509999998</v>
      </c>
      <c r="AD632">
        <v>5283.4742239999996</v>
      </c>
      <c r="AE632">
        <v>5114.5564949999998</v>
      </c>
      <c r="AF632">
        <v>4958.2391820000003</v>
      </c>
      <c r="AG632">
        <v>4801.8083640000004</v>
      </c>
      <c r="AH632">
        <v>4650.8655369999997</v>
      </c>
      <c r="AI632">
        <v>4509.0690400000003</v>
      </c>
      <c r="AJ632">
        <v>4373.3997570000001</v>
      </c>
      <c r="AK632">
        <v>4242.5216030000001</v>
      </c>
      <c r="AL632">
        <v>4114.3671880000002</v>
      </c>
      <c r="AM632">
        <v>3993.8127380000001</v>
      </c>
      <c r="AN632">
        <v>3878.1141299999999</v>
      </c>
      <c r="AO632">
        <v>3765.3837440000002</v>
      </c>
      <c r="AP632">
        <v>3658.9924169999999</v>
      </c>
      <c r="AQ632">
        <v>3555.7920089999998</v>
      </c>
      <c r="AR632">
        <v>3455.063087</v>
      </c>
      <c r="AS632">
        <v>3360.983068</v>
      </c>
      <c r="AT632">
        <v>3269.888132</v>
      </c>
      <c r="AU632">
        <v>3182.363656</v>
      </c>
      <c r="AV632">
        <v>3100.0851859999998</v>
      </c>
    </row>
    <row r="633" spans="1:48" x14ac:dyDescent="0.25">
      <c r="A633" t="s">
        <v>527</v>
      </c>
      <c r="B633">
        <v>3831.5536299822302</v>
      </c>
      <c r="C633">
        <v>3893.07046286273</v>
      </c>
      <c r="D633">
        <v>3955.5749230000001</v>
      </c>
      <c r="E633">
        <v>4349.430351</v>
      </c>
      <c r="F633">
        <v>4333.3718920000001</v>
      </c>
      <c r="G633">
        <v>4181.0647509999999</v>
      </c>
      <c r="H633">
        <v>4637.7657630000003</v>
      </c>
      <c r="I633">
        <v>4959.4768770000001</v>
      </c>
      <c r="J633">
        <v>5222.6953590000003</v>
      </c>
      <c r="K633">
        <v>5149.5435909999997</v>
      </c>
      <c r="L633">
        <v>5577.2116919999999</v>
      </c>
      <c r="M633">
        <v>5893.5983889999998</v>
      </c>
      <c r="N633">
        <v>6002.7499120000002</v>
      </c>
      <c r="O633">
        <v>6093.144029</v>
      </c>
      <c r="P633">
        <v>6179.3361409999998</v>
      </c>
      <c r="Q633">
        <v>6261.3475559999997</v>
      </c>
      <c r="R633">
        <v>6338.8093790000003</v>
      </c>
      <c r="S633">
        <v>6411.6512739999998</v>
      </c>
      <c r="T633">
        <v>6395.6679009999998</v>
      </c>
      <c r="U633">
        <v>6334.3850769999999</v>
      </c>
      <c r="V633">
        <v>6284.1051369999996</v>
      </c>
      <c r="W633">
        <v>6233.7618970000003</v>
      </c>
      <c r="X633">
        <v>6187.4249909999999</v>
      </c>
      <c r="Y633">
        <v>6151.1640360000001</v>
      </c>
      <c r="Z633">
        <v>6119.6824139999999</v>
      </c>
      <c r="AA633">
        <v>6096.6540489999998</v>
      </c>
      <c r="AB633">
        <v>6076.1566069999999</v>
      </c>
      <c r="AC633">
        <v>6070.8199070000001</v>
      </c>
      <c r="AD633">
        <v>6065.7864289999998</v>
      </c>
      <c r="AE633">
        <v>6064.2308750000002</v>
      </c>
      <c r="AF633">
        <v>6071.225692</v>
      </c>
      <c r="AG633">
        <v>6072.5278490000001</v>
      </c>
      <c r="AH633">
        <v>6076.3254479999996</v>
      </c>
      <c r="AI633">
        <v>6084.0194869999996</v>
      </c>
      <c r="AJ633">
        <v>6094.393059</v>
      </c>
      <c r="AK633">
        <v>6105.878874</v>
      </c>
      <c r="AL633">
        <v>6116.5701360000003</v>
      </c>
      <c r="AM633">
        <v>6132.5574059999999</v>
      </c>
      <c r="AN633">
        <v>6150.8790429999999</v>
      </c>
      <c r="AO633">
        <v>6167.9636639999999</v>
      </c>
      <c r="AP633">
        <v>6189.7235799999999</v>
      </c>
      <c r="AQ633">
        <v>6211.8462380000001</v>
      </c>
      <c r="AR633">
        <v>6231.8446279999998</v>
      </c>
      <c r="AS633">
        <v>6257.7588640000004</v>
      </c>
      <c r="AT633">
        <v>6283.3517599999996</v>
      </c>
      <c r="AU633">
        <v>6309.749409</v>
      </c>
      <c r="AV633">
        <v>6341.2019680000003</v>
      </c>
    </row>
    <row r="634" spans="1:48" x14ac:dyDescent="0.25">
      <c r="A634" t="s">
        <v>528</v>
      </c>
      <c r="B634">
        <v>16892.177770500701</v>
      </c>
      <c r="C634">
        <v>17163.387148535799</v>
      </c>
      <c r="D634">
        <v>17438.950970000002</v>
      </c>
      <c r="E634">
        <v>19123.893609999999</v>
      </c>
      <c r="F634">
        <v>18997.144110000001</v>
      </c>
      <c r="G634">
        <v>18124.034019999999</v>
      </c>
      <c r="H634">
        <v>20085.699089999998</v>
      </c>
      <c r="I634">
        <v>21360.14327</v>
      </c>
      <c r="J634">
        <v>22162.753400000001</v>
      </c>
      <c r="K634">
        <v>21647.348819999999</v>
      </c>
      <c r="L634">
        <v>23287.67642</v>
      </c>
      <c r="M634">
        <v>24562.080600000001</v>
      </c>
      <c r="N634">
        <v>25070.74941</v>
      </c>
      <c r="O634">
        <v>25489.13276</v>
      </c>
      <c r="P634">
        <v>25897.703010000001</v>
      </c>
      <c r="Q634">
        <v>26290.356349999998</v>
      </c>
      <c r="R634">
        <v>26658.444070000001</v>
      </c>
      <c r="S634">
        <v>26985.7215</v>
      </c>
      <c r="T634">
        <v>26358.383900000001</v>
      </c>
      <c r="U634">
        <v>25577.655910000001</v>
      </c>
      <c r="V634">
        <v>24970.433489999999</v>
      </c>
      <c r="W634">
        <v>24439.575529999998</v>
      </c>
      <c r="X634">
        <v>23987.557000000001</v>
      </c>
      <c r="Y634">
        <v>23639.392039999999</v>
      </c>
      <c r="Z634">
        <v>23353.174660000001</v>
      </c>
      <c r="AA634">
        <v>23142.90796</v>
      </c>
      <c r="AB634">
        <v>22967.811799999999</v>
      </c>
      <c r="AC634">
        <v>22891.03312</v>
      </c>
      <c r="AD634">
        <v>22823.039359999999</v>
      </c>
      <c r="AE634">
        <v>22782.769</v>
      </c>
      <c r="AF634">
        <v>22798.19469</v>
      </c>
      <c r="AG634">
        <v>22788.17366</v>
      </c>
      <c r="AH634">
        <v>22795.161609999999</v>
      </c>
      <c r="AI634">
        <v>22832.404460000002</v>
      </c>
      <c r="AJ634">
        <v>22888.27306</v>
      </c>
      <c r="AK634">
        <v>22953.128189999999</v>
      </c>
      <c r="AL634">
        <v>23014.782569999999</v>
      </c>
      <c r="AM634">
        <v>23106.865760000001</v>
      </c>
      <c r="AN634">
        <v>23211.412420000001</v>
      </c>
      <c r="AO634">
        <v>23309.562709999998</v>
      </c>
      <c r="AP634">
        <v>23432.488379999999</v>
      </c>
      <c r="AQ634">
        <v>23556.005959999999</v>
      </c>
      <c r="AR634">
        <v>23668.579600000001</v>
      </c>
      <c r="AS634">
        <v>23812.4673</v>
      </c>
      <c r="AT634">
        <v>23954.60024</v>
      </c>
      <c r="AU634">
        <v>24100.881740000001</v>
      </c>
      <c r="AV634">
        <v>24301.85095</v>
      </c>
    </row>
    <row r="635" spans="1:48" x14ac:dyDescent="0.25">
      <c r="A635" t="s">
        <v>529</v>
      </c>
      <c r="B635">
        <v>8432.4572706597301</v>
      </c>
      <c r="C635">
        <v>8567.8430996957595</v>
      </c>
      <c r="D635">
        <v>8705.4022409999998</v>
      </c>
      <c r="E635">
        <v>9496.5349619999997</v>
      </c>
      <c r="F635">
        <v>9538.7612910000007</v>
      </c>
      <c r="G635">
        <v>8281.593202</v>
      </c>
      <c r="H635">
        <v>9971.3159489999998</v>
      </c>
      <c r="I635">
        <v>11126.184660000001</v>
      </c>
      <c r="J635">
        <v>10662.61687</v>
      </c>
      <c r="K635">
        <v>10743.75663</v>
      </c>
      <c r="L635">
        <v>11157.953869999999</v>
      </c>
      <c r="M635">
        <v>11804.21032</v>
      </c>
      <c r="N635">
        <v>11984.13198</v>
      </c>
      <c r="O635">
        <v>12137.66346</v>
      </c>
      <c r="P635">
        <v>12327.103870000001</v>
      </c>
      <c r="Q635">
        <v>12530.98667</v>
      </c>
      <c r="R635">
        <v>12743.903270000001</v>
      </c>
      <c r="S635">
        <v>12963.81057</v>
      </c>
      <c r="T635">
        <v>12897.573640000001</v>
      </c>
      <c r="U635">
        <v>12722.93334</v>
      </c>
      <c r="V635">
        <v>12581.78124</v>
      </c>
      <c r="W635">
        <v>12446.57566</v>
      </c>
      <c r="X635">
        <v>12324.41094</v>
      </c>
      <c r="Y635">
        <v>12235.18687</v>
      </c>
      <c r="Z635">
        <v>12154.484990000001</v>
      </c>
      <c r="AA635">
        <v>12100.51267</v>
      </c>
      <c r="AB635">
        <v>12041.598959999999</v>
      </c>
      <c r="AC635">
        <v>12027.16401</v>
      </c>
      <c r="AD635">
        <v>11994.14417</v>
      </c>
      <c r="AE635">
        <v>11960.937400000001</v>
      </c>
      <c r="AF635">
        <v>11956.42577</v>
      </c>
      <c r="AG635">
        <v>11919.145140000001</v>
      </c>
      <c r="AH635">
        <v>11893.75957</v>
      </c>
      <c r="AI635">
        <v>11872.19778</v>
      </c>
      <c r="AJ635">
        <v>11859.180920000001</v>
      </c>
      <c r="AK635">
        <v>11847.8451</v>
      </c>
      <c r="AL635">
        <v>11832.065399999999</v>
      </c>
      <c r="AM635">
        <v>11833.836509999999</v>
      </c>
      <c r="AN635">
        <v>11844.619360000001</v>
      </c>
      <c r="AO635">
        <v>11849.218790000001</v>
      </c>
      <c r="AP635">
        <v>11873.002699999999</v>
      </c>
      <c r="AQ635">
        <v>11900.31165</v>
      </c>
      <c r="AR635">
        <v>11919.647279999999</v>
      </c>
      <c r="AS635">
        <v>11963.53153</v>
      </c>
      <c r="AT635">
        <v>12008.61002</v>
      </c>
      <c r="AU635">
        <v>12059.916800000001</v>
      </c>
      <c r="AV635">
        <v>12175.603359999999</v>
      </c>
    </row>
    <row r="636" spans="1:48" x14ac:dyDescent="0.25">
      <c r="A636" t="s">
        <v>530</v>
      </c>
      <c r="B636">
        <v>13877.0640304885</v>
      </c>
      <c r="C636">
        <v>14099.8647821615</v>
      </c>
      <c r="D636">
        <v>14326.242490000001</v>
      </c>
      <c r="E636">
        <v>14888.60673</v>
      </c>
      <c r="F636">
        <v>13358.577859999999</v>
      </c>
      <c r="G636">
        <v>9299.7935990000005</v>
      </c>
      <c r="H636">
        <v>10998.29139</v>
      </c>
      <c r="I636">
        <v>12163.381670000001</v>
      </c>
      <c r="J636">
        <v>11224.591340000001</v>
      </c>
      <c r="K636">
        <v>11718.77887</v>
      </c>
      <c r="L636">
        <v>11670.188630000001</v>
      </c>
      <c r="M636">
        <v>12293.017089999999</v>
      </c>
      <c r="N636">
        <v>12585.48626</v>
      </c>
      <c r="O636">
        <v>12805.745989999999</v>
      </c>
      <c r="P636">
        <v>13033.71308</v>
      </c>
      <c r="Q636">
        <v>13263.35462</v>
      </c>
      <c r="R636">
        <v>13485.247719999999</v>
      </c>
      <c r="S636">
        <v>13701.09605</v>
      </c>
      <c r="T636">
        <v>13662.06452</v>
      </c>
      <c r="U636">
        <v>13480.534799999999</v>
      </c>
      <c r="V636">
        <v>13354.1513</v>
      </c>
      <c r="W636">
        <v>13222.5316</v>
      </c>
      <c r="X636">
        <v>13089.72903</v>
      </c>
      <c r="Y636">
        <v>12984.210650000001</v>
      </c>
      <c r="Z636">
        <v>12879.706759999999</v>
      </c>
      <c r="AA636">
        <v>12797.409519999999</v>
      </c>
      <c r="AB636">
        <v>12706.148719999999</v>
      </c>
      <c r="AC636">
        <v>12660.15047</v>
      </c>
      <c r="AD636">
        <v>12589.11058</v>
      </c>
      <c r="AE636">
        <v>12515.69642</v>
      </c>
      <c r="AF636">
        <v>12471.930469999999</v>
      </c>
      <c r="AG636">
        <v>12387.31834</v>
      </c>
      <c r="AH636">
        <v>12309.624809999999</v>
      </c>
      <c r="AI636">
        <v>12239.25815</v>
      </c>
      <c r="AJ636">
        <v>12175.312</v>
      </c>
      <c r="AK636">
        <v>12109.73343</v>
      </c>
      <c r="AL636">
        <v>12033.951789999999</v>
      </c>
      <c r="AM636">
        <v>11976.382799999999</v>
      </c>
      <c r="AN636">
        <v>11924.188840000001</v>
      </c>
      <c r="AO636">
        <v>11859.45268</v>
      </c>
      <c r="AP636">
        <v>11812.54709</v>
      </c>
      <c r="AQ636">
        <v>11762.944439999999</v>
      </c>
      <c r="AR636">
        <v>11697.79919</v>
      </c>
      <c r="AS636">
        <v>11657.451499999999</v>
      </c>
      <c r="AT636">
        <v>11611.764279999999</v>
      </c>
      <c r="AU636">
        <v>11566.913350000001</v>
      </c>
      <c r="AV636">
        <v>11547.479660000001</v>
      </c>
    </row>
    <row r="637" spans="1:48" x14ac:dyDescent="0.25">
      <c r="A637" t="s">
        <v>531</v>
      </c>
      <c r="B637">
        <v>11856.0082124237</v>
      </c>
      <c r="C637">
        <v>12046.360259208601</v>
      </c>
      <c r="D637">
        <v>12239.768470000001</v>
      </c>
      <c r="E637">
        <v>12859.454390000001</v>
      </c>
      <c r="F637">
        <v>11405.93081</v>
      </c>
      <c r="G637">
        <v>7744.614501</v>
      </c>
      <c r="H637">
        <v>9194.8832880000009</v>
      </c>
      <c r="I637">
        <v>10221.45865</v>
      </c>
      <c r="J637">
        <v>9433.5759760000001</v>
      </c>
      <c r="K637">
        <v>9919.2444589999996</v>
      </c>
      <c r="L637">
        <v>9882.6083120000003</v>
      </c>
      <c r="M637">
        <v>10504.35686</v>
      </c>
      <c r="N637">
        <v>10754.332119999999</v>
      </c>
      <c r="O637">
        <v>10946.909799999999</v>
      </c>
      <c r="P637">
        <v>11146.086139999999</v>
      </c>
      <c r="Q637">
        <v>11343.82008</v>
      </c>
      <c r="R637">
        <v>11531.29171</v>
      </c>
      <c r="S637">
        <v>11709.853709999999</v>
      </c>
      <c r="T637">
        <v>11733.16229</v>
      </c>
      <c r="U637">
        <v>11597.66899</v>
      </c>
      <c r="V637">
        <v>11508.98702</v>
      </c>
      <c r="W637">
        <v>11414.015729999999</v>
      </c>
      <c r="X637">
        <v>11315.89127</v>
      </c>
      <c r="Y637">
        <v>11240.90214</v>
      </c>
      <c r="Z637">
        <v>11168.35492</v>
      </c>
      <c r="AA637">
        <v>11116.55731</v>
      </c>
      <c r="AB637">
        <v>11061.72285</v>
      </c>
      <c r="AC637">
        <v>11044.927589999999</v>
      </c>
      <c r="AD637">
        <v>11012.60398</v>
      </c>
      <c r="AE637">
        <v>10983.37501</v>
      </c>
      <c r="AF637">
        <v>10982.342699999999</v>
      </c>
      <c r="AG637">
        <v>10950.84187</v>
      </c>
      <c r="AH637">
        <v>10926.654640000001</v>
      </c>
      <c r="AI637">
        <v>10911.9221</v>
      </c>
      <c r="AJ637">
        <v>10904.140310000001</v>
      </c>
      <c r="AK637">
        <v>10896.516250000001</v>
      </c>
      <c r="AL637">
        <v>10881.583189999999</v>
      </c>
      <c r="AM637">
        <v>10883.290859999999</v>
      </c>
      <c r="AN637">
        <v>10890.380740000001</v>
      </c>
      <c r="AO637">
        <v>10888.16352</v>
      </c>
      <c r="AP637">
        <v>10901.62948</v>
      </c>
      <c r="AQ637">
        <v>10913.284110000001</v>
      </c>
      <c r="AR637">
        <v>10912.810939999999</v>
      </c>
      <c r="AS637">
        <v>10933.67166</v>
      </c>
      <c r="AT637">
        <v>10950.41598</v>
      </c>
      <c r="AU637">
        <v>10968.06299</v>
      </c>
      <c r="AV637">
        <v>11001.400320000001</v>
      </c>
    </row>
    <row r="638" spans="1:48" x14ac:dyDescent="0.25">
      <c r="A638" t="s">
        <v>532</v>
      </c>
      <c r="B638">
        <v>199202.308042694</v>
      </c>
      <c r="C638">
        <v>202400.56553213199</v>
      </c>
      <c r="D638">
        <v>205650.33739999999</v>
      </c>
      <c r="E638">
        <v>214745.57389999999</v>
      </c>
      <c r="F638">
        <v>218916.48000000001</v>
      </c>
      <c r="G638">
        <v>187334.7868</v>
      </c>
      <c r="H638">
        <v>207897.05540000001</v>
      </c>
      <c r="I638">
        <v>224046.05590000001</v>
      </c>
      <c r="J638">
        <v>216394.39369999999</v>
      </c>
      <c r="K638">
        <v>217606.3</v>
      </c>
      <c r="L638">
        <v>222916.15210000001</v>
      </c>
      <c r="M638">
        <v>235750.75529999999</v>
      </c>
      <c r="N638">
        <v>238178.55059999999</v>
      </c>
      <c r="O638">
        <v>241116.39809999999</v>
      </c>
      <c r="P638">
        <v>244808.57370000001</v>
      </c>
      <c r="Q638">
        <v>248891.59529999999</v>
      </c>
      <c r="R638">
        <v>253149.5417</v>
      </c>
      <c r="S638">
        <v>257698.4613</v>
      </c>
      <c r="T638">
        <v>262819.80330000003</v>
      </c>
      <c r="U638">
        <v>259029.5582</v>
      </c>
      <c r="V638">
        <v>257686.65890000001</v>
      </c>
      <c r="W638">
        <v>256238.67629999999</v>
      </c>
      <c r="X638">
        <v>254595.52410000001</v>
      </c>
      <c r="Y638">
        <v>253647.23639999999</v>
      </c>
      <c r="Z638">
        <v>252786.2323</v>
      </c>
      <c r="AA638">
        <v>252239.29010000001</v>
      </c>
      <c r="AB638">
        <v>251653.03880000001</v>
      </c>
      <c r="AC638">
        <v>251950.18599999999</v>
      </c>
      <c r="AD638">
        <v>251784.38740000001</v>
      </c>
      <c r="AE638">
        <v>251619.4724</v>
      </c>
      <c r="AF638">
        <v>251800.53539999999</v>
      </c>
      <c r="AG638">
        <v>251266.04550000001</v>
      </c>
      <c r="AH638">
        <v>250308.49710000001</v>
      </c>
      <c r="AI638">
        <v>250047.18590000001</v>
      </c>
      <c r="AJ638">
        <v>249832.56909999999</v>
      </c>
      <c r="AK638">
        <v>249565.67800000001</v>
      </c>
      <c r="AL638">
        <v>249009.23639999999</v>
      </c>
      <c r="AM638">
        <v>248839.35579999999</v>
      </c>
      <c r="AN638">
        <v>248626.97779999999</v>
      </c>
      <c r="AO638">
        <v>248238.26180000001</v>
      </c>
      <c r="AP638">
        <v>248044.2665</v>
      </c>
      <c r="AQ638">
        <v>247644.92860000001</v>
      </c>
      <c r="AR638">
        <v>247109.9803</v>
      </c>
      <c r="AS638">
        <v>246957.65700000001</v>
      </c>
      <c r="AT638">
        <v>246748.25229999999</v>
      </c>
      <c r="AU638">
        <v>246563.62220000001</v>
      </c>
      <c r="AV638">
        <v>246675.071</v>
      </c>
    </row>
    <row r="639" spans="1:48" x14ac:dyDescent="0.25">
      <c r="A639" t="s">
        <v>533</v>
      </c>
      <c r="B639">
        <v>1006.1421692395</v>
      </c>
      <c r="C639">
        <v>1022.2961072125501</v>
      </c>
      <c r="D639">
        <v>1038.7094090000001</v>
      </c>
      <c r="E639">
        <v>1112.385213</v>
      </c>
      <c r="F639">
        <v>1132.034451</v>
      </c>
      <c r="G639">
        <v>964.15123500000004</v>
      </c>
      <c r="H639">
        <v>1147.4860859999999</v>
      </c>
      <c r="I639">
        <v>1239.813126</v>
      </c>
      <c r="J639">
        <v>1244.5002910000001</v>
      </c>
      <c r="K639">
        <v>1340.645031</v>
      </c>
      <c r="L639">
        <v>1365.938208</v>
      </c>
      <c r="M639">
        <v>1436.1215299999999</v>
      </c>
      <c r="N639">
        <v>1455.4468159999999</v>
      </c>
      <c r="O639">
        <v>1470.0170579999999</v>
      </c>
      <c r="P639">
        <v>1486.650067</v>
      </c>
      <c r="Q639">
        <v>1505.1924799999999</v>
      </c>
      <c r="R639">
        <v>1527.3173389999999</v>
      </c>
      <c r="S639">
        <v>1552.9500780000001</v>
      </c>
      <c r="T639">
        <v>1575.0446420000001</v>
      </c>
      <c r="U639">
        <v>1603.9611030000001</v>
      </c>
      <c r="V639">
        <v>1636.44712</v>
      </c>
      <c r="W639">
        <v>1669.25018</v>
      </c>
      <c r="X639">
        <v>1701.034034</v>
      </c>
      <c r="Y639">
        <v>1732.7959719999999</v>
      </c>
      <c r="Z639">
        <v>1763.1780450000001</v>
      </c>
      <c r="AA639">
        <v>1792.8648029999999</v>
      </c>
      <c r="AB639">
        <v>1820.316967</v>
      </c>
      <c r="AC639">
        <v>1846.9449689999999</v>
      </c>
      <c r="AD639">
        <v>1869.962389</v>
      </c>
      <c r="AE639">
        <v>1890.335953</v>
      </c>
      <c r="AF639">
        <v>1909.8545160000001</v>
      </c>
      <c r="AG639">
        <v>1925.7647320000001</v>
      </c>
      <c r="AH639">
        <v>1939.8579569999999</v>
      </c>
      <c r="AI639">
        <v>1952.977065</v>
      </c>
      <c r="AJ639">
        <v>1964.92428</v>
      </c>
      <c r="AK639">
        <v>1975.4571209999999</v>
      </c>
      <c r="AL639">
        <v>1984.1141009999999</v>
      </c>
      <c r="AM639">
        <v>1992.2276019999999</v>
      </c>
      <c r="AN639">
        <v>1999.4451469999999</v>
      </c>
      <c r="AO639">
        <v>2005.181656</v>
      </c>
      <c r="AP639">
        <v>2010.8379179999999</v>
      </c>
      <c r="AQ639">
        <v>2015.799029</v>
      </c>
      <c r="AR639">
        <v>2019.7309069999999</v>
      </c>
      <c r="AS639">
        <v>2024.4509869999999</v>
      </c>
      <c r="AT639">
        <v>2029.0008479999999</v>
      </c>
      <c r="AU639">
        <v>2033.743234</v>
      </c>
      <c r="AV639">
        <v>2045.33826</v>
      </c>
    </row>
    <row r="640" spans="1:48" x14ac:dyDescent="0.25">
      <c r="A640" t="s">
        <v>534</v>
      </c>
      <c r="B640">
        <v>8700.1266329136197</v>
      </c>
      <c r="C640">
        <v>8839.8099801407407</v>
      </c>
      <c r="D640">
        <v>8981.7334460000002</v>
      </c>
      <c r="E640">
        <v>9609.3768130000008</v>
      </c>
      <c r="F640">
        <v>10469.57969</v>
      </c>
      <c r="G640">
        <v>9087.8059389999999</v>
      </c>
      <c r="H640">
        <v>10551.40617</v>
      </c>
      <c r="I640">
        <v>11606.632240000001</v>
      </c>
      <c r="J640">
        <v>11866.91656</v>
      </c>
      <c r="K640">
        <v>12486.21308</v>
      </c>
      <c r="L640">
        <v>12577.837820000001</v>
      </c>
      <c r="M640">
        <v>13874.561030000001</v>
      </c>
      <c r="N640">
        <v>14137.081560000001</v>
      </c>
      <c r="O640">
        <v>14365.901390000001</v>
      </c>
      <c r="P640">
        <v>14706.676009999999</v>
      </c>
      <c r="Q640">
        <v>15026.41958</v>
      </c>
      <c r="R640">
        <v>15393.84029</v>
      </c>
      <c r="S640">
        <v>15831.222529999999</v>
      </c>
      <c r="T640">
        <v>16255.75589</v>
      </c>
      <c r="U640">
        <v>16657.985949999998</v>
      </c>
      <c r="V640">
        <v>17176.75533</v>
      </c>
      <c r="W640">
        <v>17705.377690000001</v>
      </c>
      <c r="X640">
        <v>18178.3063</v>
      </c>
      <c r="Y640">
        <v>18644.37413</v>
      </c>
      <c r="Z640">
        <v>19078.89084</v>
      </c>
      <c r="AA640">
        <v>19498.545129999999</v>
      </c>
      <c r="AB640">
        <v>19872.573670000002</v>
      </c>
      <c r="AC640">
        <v>20171.41099</v>
      </c>
      <c r="AD640">
        <v>20362.401129999998</v>
      </c>
      <c r="AE640">
        <v>20487.155350000001</v>
      </c>
      <c r="AF640">
        <v>20590.04</v>
      </c>
      <c r="AG640">
        <v>20613.525989999998</v>
      </c>
      <c r="AH640">
        <v>20597.914000000001</v>
      </c>
      <c r="AI640">
        <v>20572.337930000002</v>
      </c>
      <c r="AJ640">
        <v>20525.555120000001</v>
      </c>
      <c r="AK640">
        <v>20452.381839999998</v>
      </c>
      <c r="AL640">
        <v>20343.984939999998</v>
      </c>
      <c r="AM640">
        <v>20227.446499999998</v>
      </c>
      <c r="AN640">
        <v>20095.29018</v>
      </c>
      <c r="AO640">
        <v>19938.87746</v>
      </c>
      <c r="AP640">
        <v>19788.081150000002</v>
      </c>
      <c r="AQ640">
        <v>19627.64991</v>
      </c>
      <c r="AR640">
        <v>19454.053159999999</v>
      </c>
      <c r="AS640">
        <v>19302.751609999999</v>
      </c>
      <c r="AT640">
        <v>19151.984619999999</v>
      </c>
      <c r="AU640">
        <v>19008.942650000001</v>
      </c>
      <c r="AV640">
        <v>18927.565259999999</v>
      </c>
    </row>
    <row r="641" spans="1:48" x14ac:dyDescent="0.25">
      <c r="A641" t="s">
        <v>535</v>
      </c>
      <c r="B641">
        <v>5939.0399060153904</v>
      </c>
      <c r="C641">
        <v>6034.3931127433498</v>
      </c>
      <c r="D641">
        <v>6131.2749100000001</v>
      </c>
      <c r="E641">
        <v>5961.4891889999999</v>
      </c>
      <c r="F641">
        <v>6127.0190110000003</v>
      </c>
      <c r="G641">
        <v>5355.1008549999997</v>
      </c>
      <c r="H641">
        <v>5652.4073950000002</v>
      </c>
      <c r="I641">
        <v>6357.448093</v>
      </c>
      <c r="J641">
        <v>6127.8093779999999</v>
      </c>
      <c r="K641">
        <v>6176.2090870000002</v>
      </c>
      <c r="L641">
        <v>6281.0720359999996</v>
      </c>
      <c r="M641">
        <v>6321.6646259999998</v>
      </c>
      <c r="N641">
        <v>2351.4746740000001</v>
      </c>
      <c r="O641">
        <v>2354.0154969999999</v>
      </c>
      <c r="P641">
        <v>2373.1972580000001</v>
      </c>
      <c r="Q641">
        <v>2401.9410680000001</v>
      </c>
      <c r="R641">
        <v>2439.129735</v>
      </c>
      <c r="S641">
        <v>2482.1218760000002</v>
      </c>
      <c r="T641">
        <v>2541.1102919999998</v>
      </c>
      <c r="U641">
        <v>2583.502489</v>
      </c>
      <c r="V641">
        <v>2635.3957260000002</v>
      </c>
      <c r="W641">
        <v>2689.0271710000002</v>
      </c>
      <c r="X641">
        <v>2743.0636530000002</v>
      </c>
      <c r="Y641">
        <v>2801.1884070000001</v>
      </c>
      <c r="Z641">
        <v>2860.2080139999998</v>
      </c>
      <c r="AA641">
        <v>2922.1277639999998</v>
      </c>
      <c r="AB641">
        <v>2983.1924239999998</v>
      </c>
      <c r="AC641">
        <v>3045.269417</v>
      </c>
      <c r="AD641">
        <v>3102.607215</v>
      </c>
      <c r="AE641">
        <v>3157.4362099999998</v>
      </c>
      <c r="AF641">
        <v>3213.5215149999999</v>
      </c>
      <c r="AG641">
        <v>3262.5117700000001</v>
      </c>
      <c r="AH641">
        <v>3308.4010360000002</v>
      </c>
      <c r="AI641">
        <v>3353.1572729999998</v>
      </c>
      <c r="AJ641">
        <v>3395.8294500000002</v>
      </c>
      <c r="AK641">
        <v>3435.6833310000002</v>
      </c>
      <c r="AL641">
        <v>3471.4574680000001</v>
      </c>
      <c r="AM641">
        <v>3506.7730539999998</v>
      </c>
      <c r="AN641">
        <v>3540.65299</v>
      </c>
      <c r="AO641">
        <v>3571.5666059999999</v>
      </c>
      <c r="AP641">
        <v>3603.3679929999998</v>
      </c>
      <c r="AQ641">
        <v>3634.1114680000001</v>
      </c>
      <c r="AR641">
        <v>3662.7890229999998</v>
      </c>
      <c r="AS641">
        <v>3694.2243389999999</v>
      </c>
      <c r="AT641">
        <v>3725.4928249999998</v>
      </c>
      <c r="AU641">
        <v>3757.5289509999998</v>
      </c>
      <c r="AV641">
        <v>3794.482004</v>
      </c>
    </row>
    <row r="642" spans="1:48" x14ac:dyDescent="0.25">
      <c r="A642" t="s">
        <v>536</v>
      </c>
      <c r="B642">
        <v>7459.8149378860999</v>
      </c>
      <c r="C642">
        <v>7579.5846796593696</v>
      </c>
      <c r="D642">
        <v>7701.2773559999996</v>
      </c>
      <c r="E642">
        <v>7936.5077369999999</v>
      </c>
      <c r="F642">
        <v>7708.2184559999996</v>
      </c>
      <c r="G642">
        <v>6709.6415139999999</v>
      </c>
      <c r="H642">
        <v>7480.4917599999999</v>
      </c>
      <c r="I642">
        <v>7950.9445839999998</v>
      </c>
      <c r="J642">
        <v>7912.7229539999998</v>
      </c>
      <c r="K642">
        <v>7727.5639849999998</v>
      </c>
      <c r="L642">
        <v>7520.2436960000005</v>
      </c>
      <c r="M642">
        <v>6628.7885329999999</v>
      </c>
      <c r="N642">
        <v>6713.134368</v>
      </c>
      <c r="O642">
        <v>6809.5113579999997</v>
      </c>
      <c r="P642">
        <v>6926.0315250000003</v>
      </c>
      <c r="Q642">
        <v>7049.8607089999996</v>
      </c>
      <c r="R642">
        <v>7188.1330900000003</v>
      </c>
      <c r="S642">
        <v>7335.7104870000003</v>
      </c>
      <c r="T642">
        <v>7491.8964310000001</v>
      </c>
      <c r="U642">
        <v>7622.9514769999996</v>
      </c>
      <c r="V642">
        <v>7763.9398609999998</v>
      </c>
      <c r="W642">
        <v>7905.8036620000003</v>
      </c>
      <c r="X642">
        <v>8047.4396049999996</v>
      </c>
      <c r="Y642">
        <v>8195.8282039999995</v>
      </c>
      <c r="Z642">
        <v>8346.0931959999998</v>
      </c>
      <c r="AA642">
        <v>8500.3165599999902</v>
      </c>
      <c r="AB642">
        <v>8650.7203019999997</v>
      </c>
      <c r="AC642">
        <v>8805.9889390000008</v>
      </c>
      <c r="AD642">
        <v>8951.8414740000007</v>
      </c>
      <c r="AE642">
        <v>9087.1362160000008</v>
      </c>
      <c r="AF642">
        <v>9218.5927240000001</v>
      </c>
      <c r="AG642">
        <v>9333.4168150000005</v>
      </c>
      <c r="AH642">
        <v>9435.4883360000003</v>
      </c>
      <c r="AI642">
        <v>9528.8637180000005</v>
      </c>
      <c r="AJ642">
        <v>9613.5104659999997</v>
      </c>
      <c r="AK642">
        <v>9689.2439259999901</v>
      </c>
      <c r="AL642">
        <v>9754.0193159999999</v>
      </c>
      <c r="AM642">
        <v>9813.8931479999901</v>
      </c>
      <c r="AN642">
        <v>9869.5956000000006</v>
      </c>
      <c r="AO642">
        <v>9918.4287700000004</v>
      </c>
      <c r="AP642">
        <v>9966.0500890000003</v>
      </c>
      <c r="AQ642">
        <v>10011.21783</v>
      </c>
      <c r="AR642">
        <v>10051.21168</v>
      </c>
      <c r="AS642">
        <v>10093.437389999999</v>
      </c>
      <c r="AT642">
        <v>10135.5504</v>
      </c>
      <c r="AU642">
        <v>10178.442059999999</v>
      </c>
      <c r="AV642">
        <v>10235.06381</v>
      </c>
    </row>
    <row r="643" spans="1:48" x14ac:dyDescent="0.25">
      <c r="A643" t="s">
        <v>537</v>
      </c>
      <c r="B643">
        <v>65588.988065302095</v>
      </c>
      <c r="C643">
        <v>66642.040484049794</v>
      </c>
      <c r="D643">
        <v>67712.006949999995</v>
      </c>
      <c r="E643">
        <v>72689.258849999998</v>
      </c>
      <c r="F643">
        <v>73848.56667</v>
      </c>
      <c r="G643">
        <v>73577.855930000005</v>
      </c>
      <c r="H643">
        <v>78220.561239999995</v>
      </c>
      <c r="I643">
        <v>83831.357950000005</v>
      </c>
      <c r="J643">
        <v>93319.697</v>
      </c>
      <c r="K643">
        <v>101573.8607</v>
      </c>
      <c r="L643">
        <v>114461.80379999999</v>
      </c>
      <c r="M643">
        <v>129882.61350000001</v>
      </c>
      <c r="N643">
        <v>132231.2403</v>
      </c>
      <c r="O643">
        <v>133838.2023</v>
      </c>
      <c r="P643">
        <v>135583.74600000001</v>
      </c>
      <c r="Q643">
        <v>137500.67679999999</v>
      </c>
      <c r="R643">
        <v>139649.37280000001</v>
      </c>
      <c r="S643">
        <v>142049.74900000001</v>
      </c>
      <c r="T643">
        <v>144940.31219999999</v>
      </c>
      <c r="U643">
        <v>146986.1776</v>
      </c>
      <c r="V643">
        <v>149547.61960000001</v>
      </c>
      <c r="W643">
        <v>152201.06969999999</v>
      </c>
      <c r="X643">
        <v>154946.55989999999</v>
      </c>
      <c r="Y643">
        <v>157964.74429999999</v>
      </c>
      <c r="Z643">
        <v>161050.93410000001</v>
      </c>
      <c r="AA643">
        <v>164306.02239999999</v>
      </c>
      <c r="AB643">
        <v>167497.9382</v>
      </c>
      <c r="AC643">
        <v>170959.60389999999</v>
      </c>
      <c r="AD643">
        <v>174242.7666</v>
      </c>
      <c r="AE643">
        <v>177421.21539999999</v>
      </c>
      <c r="AF643">
        <v>180656.20559999999</v>
      </c>
      <c r="AG643">
        <v>183462.9221</v>
      </c>
      <c r="AH643">
        <v>186092.89490000001</v>
      </c>
      <c r="AI643">
        <v>188575.97270000001</v>
      </c>
      <c r="AJ643">
        <v>190896.6931</v>
      </c>
      <c r="AK643">
        <v>193014.48569999999</v>
      </c>
      <c r="AL643">
        <v>194873.95680000001</v>
      </c>
      <c r="AM643">
        <v>196676.7175</v>
      </c>
      <c r="AN643">
        <v>198360.2432</v>
      </c>
      <c r="AO643">
        <v>199833.2015</v>
      </c>
      <c r="AP643">
        <v>201303.07399999999</v>
      </c>
      <c r="AQ643">
        <v>202659.51079999999</v>
      </c>
      <c r="AR643">
        <v>203841.5895</v>
      </c>
      <c r="AS643">
        <v>205113.5148</v>
      </c>
      <c r="AT643">
        <v>206310.77799999999</v>
      </c>
      <c r="AU643">
        <v>207492.2977</v>
      </c>
      <c r="AV643">
        <v>208780.6336</v>
      </c>
    </row>
    <row r="644" spans="1:48" x14ac:dyDescent="0.25">
      <c r="A644" t="s">
        <v>538</v>
      </c>
      <c r="B644">
        <v>1410.4709793188199</v>
      </c>
      <c r="C644">
        <v>1433.11654712155</v>
      </c>
      <c r="D644">
        <v>1456.124818</v>
      </c>
      <c r="E644">
        <v>1440.9736359999999</v>
      </c>
      <c r="F644">
        <v>1285.4296440000001</v>
      </c>
      <c r="G644">
        <v>1146.331105</v>
      </c>
      <c r="H644">
        <v>1140.587131</v>
      </c>
      <c r="I644">
        <v>1088.2541100000001</v>
      </c>
      <c r="J644">
        <v>1047.977388</v>
      </c>
      <c r="K644">
        <v>1067.7291399999999</v>
      </c>
      <c r="L644">
        <v>1072.0779379999999</v>
      </c>
      <c r="M644">
        <v>1052.637256</v>
      </c>
      <c r="N644">
        <v>1033.8676760000001</v>
      </c>
      <c r="O644">
        <v>1012.761669</v>
      </c>
      <c r="P644">
        <v>991.2114517</v>
      </c>
      <c r="Q644">
        <v>973.56519660000004</v>
      </c>
      <c r="R644">
        <v>959.13461910000001</v>
      </c>
      <c r="S644">
        <v>954.92291009999997</v>
      </c>
      <c r="T644">
        <v>675.732485</v>
      </c>
      <c r="U644">
        <v>564.73722199999997</v>
      </c>
      <c r="V644">
        <v>509.50302240000002</v>
      </c>
      <c r="W644">
        <v>472.59476669999998</v>
      </c>
      <c r="X644">
        <v>440.81392629999999</v>
      </c>
      <c r="Y644">
        <v>413.43291349999998</v>
      </c>
      <c r="Z644">
        <v>388.86426399999999</v>
      </c>
      <c r="AA644">
        <v>366.46818159999998</v>
      </c>
      <c r="AB644">
        <v>345.49316590000001</v>
      </c>
      <c r="AC644">
        <v>327.04877970000001</v>
      </c>
      <c r="AD644">
        <v>310.4344696</v>
      </c>
      <c r="AE644">
        <v>295.4005775</v>
      </c>
      <c r="AF644">
        <v>281.76439690000001</v>
      </c>
      <c r="AG644">
        <v>268.76138689999999</v>
      </c>
      <c r="AH644">
        <v>256.38343350000002</v>
      </c>
      <c r="AI644">
        <v>244.559011</v>
      </c>
      <c r="AJ644">
        <v>233.24962930000001</v>
      </c>
      <c r="AK644">
        <v>222.3871494</v>
      </c>
      <c r="AL644">
        <v>211.8864136</v>
      </c>
      <c r="AM644">
        <v>202.11116440000001</v>
      </c>
      <c r="AN644">
        <v>192.8184708</v>
      </c>
      <c r="AO644">
        <v>183.84384610000001</v>
      </c>
      <c r="AP644">
        <v>175.26961750000001</v>
      </c>
      <c r="AQ644">
        <v>166.99232699999999</v>
      </c>
      <c r="AR644">
        <v>158.9247153</v>
      </c>
      <c r="AS644">
        <v>151.21150969999999</v>
      </c>
      <c r="AT644">
        <v>143.778019</v>
      </c>
      <c r="AU644">
        <v>136.65184550000001</v>
      </c>
      <c r="AV644">
        <v>129.92344700000001</v>
      </c>
    </row>
    <row r="645" spans="1:48" x14ac:dyDescent="0.25">
      <c r="A645" t="s">
        <v>539</v>
      </c>
      <c r="B645">
        <v>45855.249863283003</v>
      </c>
      <c r="C645">
        <v>46591.470732138798</v>
      </c>
      <c r="D645">
        <v>47339.401749999997</v>
      </c>
      <c r="E645">
        <v>47494.677210000002</v>
      </c>
      <c r="F645">
        <v>46204.132290000001</v>
      </c>
      <c r="G645">
        <v>44836.54249</v>
      </c>
      <c r="H645">
        <v>44635.995029999998</v>
      </c>
      <c r="I645">
        <v>43722.299590000002</v>
      </c>
      <c r="J645">
        <v>42256.652629999997</v>
      </c>
      <c r="K645">
        <v>41239.172619999998</v>
      </c>
      <c r="L645">
        <v>40824.299180000002</v>
      </c>
      <c r="M645">
        <v>40878.022859999997</v>
      </c>
      <c r="N645">
        <v>41031.366479999997</v>
      </c>
      <c r="O645">
        <v>40622.519840000001</v>
      </c>
      <c r="P645">
        <v>39869.911509999998</v>
      </c>
      <c r="Q645">
        <v>39049.783759999998</v>
      </c>
      <c r="R645">
        <v>38246.165390000002</v>
      </c>
      <c r="S645">
        <v>37158.553</v>
      </c>
      <c r="T645">
        <v>34195.396710000001</v>
      </c>
      <c r="U645">
        <v>31447.533289999999</v>
      </c>
      <c r="V645">
        <v>29125.50418</v>
      </c>
      <c r="W645">
        <v>27137.241610000001</v>
      </c>
      <c r="X645">
        <v>25460.186320000001</v>
      </c>
      <c r="Y645">
        <v>23977.264510000001</v>
      </c>
      <c r="Z645">
        <v>22604.883160000001</v>
      </c>
      <c r="AA645">
        <v>21327.36465</v>
      </c>
      <c r="AB645">
        <v>20107.280549999999</v>
      </c>
      <c r="AC645">
        <v>18887.15785</v>
      </c>
      <c r="AD645">
        <v>17741.799930000001</v>
      </c>
      <c r="AE645">
        <v>16675.462609999999</v>
      </c>
      <c r="AF645">
        <v>15704.93347</v>
      </c>
      <c r="AG645">
        <v>14775.246359999999</v>
      </c>
      <c r="AH645">
        <v>13912.67404</v>
      </c>
      <c r="AI645">
        <v>13100.947200000001</v>
      </c>
      <c r="AJ645">
        <v>12344.826150000001</v>
      </c>
      <c r="AK645">
        <v>11636.408530000001</v>
      </c>
      <c r="AL645">
        <v>10969.28924</v>
      </c>
      <c r="AM645">
        <v>10357.5494</v>
      </c>
      <c r="AN645">
        <v>9794.4941949999902</v>
      </c>
      <c r="AO645">
        <v>9265.7503940000006</v>
      </c>
      <c r="AP645">
        <v>8788.3893339999995</v>
      </c>
      <c r="AQ645">
        <v>8350.1796109999996</v>
      </c>
      <c r="AR645">
        <v>7939.1781810000002</v>
      </c>
      <c r="AS645">
        <v>7577.0415590000002</v>
      </c>
      <c r="AT645">
        <v>7246.491172</v>
      </c>
      <c r="AU645">
        <v>6949.2137309999998</v>
      </c>
      <c r="AV645">
        <v>6687.5042810000004</v>
      </c>
    </row>
    <row r="646" spans="1:48" x14ac:dyDescent="0.25">
      <c r="A646" t="s">
        <v>540</v>
      </c>
      <c r="B646">
        <v>530.81825170997001</v>
      </c>
      <c r="C646">
        <v>539.34071043920198</v>
      </c>
      <c r="D646">
        <v>547.99882869999999</v>
      </c>
      <c r="E646">
        <v>555.31799809999995</v>
      </c>
      <c r="F646">
        <v>567.82641309999997</v>
      </c>
      <c r="G646">
        <v>537.93037790000005</v>
      </c>
      <c r="H646">
        <v>547.97731759999999</v>
      </c>
      <c r="I646">
        <v>561.78746490000003</v>
      </c>
      <c r="J646">
        <v>567.54070730000001</v>
      </c>
      <c r="K646">
        <v>561.49666009999999</v>
      </c>
      <c r="L646">
        <v>554.35582609999994</v>
      </c>
      <c r="M646">
        <v>541.14215409999997</v>
      </c>
      <c r="N646">
        <v>539.72276260000001</v>
      </c>
      <c r="O646">
        <v>540.94603259999997</v>
      </c>
      <c r="P646">
        <v>544.63817289999997</v>
      </c>
      <c r="Q646">
        <v>546.41941580000002</v>
      </c>
      <c r="R646">
        <v>550.01223800000002</v>
      </c>
      <c r="S646">
        <v>570.83440740000003</v>
      </c>
      <c r="T646">
        <v>636.98753720000002</v>
      </c>
      <c r="U646">
        <v>679.19930179999994</v>
      </c>
      <c r="V646">
        <v>704.62837249999995</v>
      </c>
      <c r="W646">
        <v>720.83685700000001</v>
      </c>
      <c r="X646">
        <v>723.91196360000004</v>
      </c>
      <c r="Y646">
        <v>724.46784590000004</v>
      </c>
      <c r="Z646">
        <v>723.98934589999999</v>
      </c>
      <c r="AA646">
        <v>723.40979789999994</v>
      </c>
      <c r="AB646">
        <v>722.43363450000004</v>
      </c>
      <c r="AC646">
        <v>722.84430910000003</v>
      </c>
      <c r="AD646">
        <v>722.58530240000005</v>
      </c>
      <c r="AE646">
        <v>721.79952739999999</v>
      </c>
      <c r="AF646">
        <v>720.90955870000005</v>
      </c>
      <c r="AG646">
        <v>718.81611569999995</v>
      </c>
      <c r="AH646">
        <v>715.67075939999995</v>
      </c>
      <c r="AI646">
        <v>711.54092060000005</v>
      </c>
      <c r="AJ646">
        <v>706.57101709999995</v>
      </c>
      <c r="AK646">
        <v>700.71771000000001</v>
      </c>
      <c r="AL646">
        <v>693.85115949999999</v>
      </c>
      <c r="AM646">
        <v>686.08074959999999</v>
      </c>
      <c r="AN646">
        <v>677.45123269999999</v>
      </c>
      <c r="AO646">
        <v>667.73284100000001</v>
      </c>
      <c r="AP646">
        <v>657.28592570000001</v>
      </c>
      <c r="AQ646">
        <v>645.84672999999998</v>
      </c>
      <c r="AR646">
        <v>633.19321330000002</v>
      </c>
      <c r="AS646">
        <v>619.76958049999996</v>
      </c>
      <c r="AT646">
        <v>605.42153150000001</v>
      </c>
      <c r="AU646">
        <v>590.30078500000002</v>
      </c>
      <c r="AV646">
        <v>575.22110569999995</v>
      </c>
    </row>
    <row r="647" spans="1:48" x14ac:dyDescent="0.25">
      <c r="A647" t="s">
        <v>541</v>
      </c>
      <c r="B647">
        <v>10042.4050163345</v>
      </c>
      <c r="C647">
        <v>10203.6390771796</v>
      </c>
      <c r="D647">
        <v>10367.40619</v>
      </c>
      <c r="E647">
        <v>10394.57158</v>
      </c>
      <c r="F647">
        <v>10138.873100000001</v>
      </c>
      <c r="G647">
        <v>9810.7405660000004</v>
      </c>
      <c r="H647">
        <v>9787.2829870000005</v>
      </c>
      <c r="I647">
        <v>9632.2443650000005</v>
      </c>
      <c r="J647">
        <v>9322.90196499999</v>
      </c>
      <c r="K647">
        <v>9099.9148150000001</v>
      </c>
      <c r="L647">
        <v>8992.6230539999997</v>
      </c>
      <c r="M647">
        <v>8982.0564169999998</v>
      </c>
      <c r="N647">
        <v>8957.260644</v>
      </c>
      <c r="O647">
        <v>8791.01159799999</v>
      </c>
      <c r="P647">
        <v>8517.8358970000008</v>
      </c>
      <c r="Q647">
        <v>8251.4735959999998</v>
      </c>
      <c r="R647">
        <v>7983.7368079999997</v>
      </c>
      <c r="S647">
        <v>7807.9294369999998</v>
      </c>
      <c r="T647">
        <v>7614.0194709999996</v>
      </c>
      <c r="U647">
        <v>7170.8316500000001</v>
      </c>
      <c r="V647">
        <v>6730.6964170000001</v>
      </c>
      <c r="W647">
        <v>6320.9901920000002</v>
      </c>
      <c r="X647">
        <v>5955.5964160000003</v>
      </c>
      <c r="Y647">
        <v>5619.2837689999997</v>
      </c>
      <c r="Z647">
        <v>5300.040207</v>
      </c>
      <c r="AA647">
        <v>4996.3206069999997</v>
      </c>
      <c r="AB647">
        <v>4702.5220920000002</v>
      </c>
      <c r="AC647">
        <v>4422.9081239999996</v>
      </c>
      <c r="AD647">
        <v>4157.5526499999996</v>
      </c>
      <c r="AE647">
        <v>3906.1902839999998</v>
      </c>
      <c r="AF647">
        <v>3670.9075240000002</v>
      </c>
      <c r="AG647">
        <v>3442.741145</v>
      </c>
      <c r="AH647">
        <v>3226.0085519999998</v>
      </c>
      <c r="AI647">
        <v>3019.9202650000002</v>
      </c>
      <c r="AJ647">
        <v>2825.3842220000001</v>
      </c>
      <c r="AK647">
        <v>2641.9283380000002</v>
      </c>
      <c r="AL647">
        <v>2469.1434300000001</v>
      </c>
      <c r="AM647">
        <v>2309.5307720000001</v>
      </c>
      <c r="AN647">
        <v>2162.1559670000001</v>
      </c>
      <c r="AO647">
        <v>2025.581995</v>
      </c>
      <c r="AP647">
        <v>1901.5590090000001</v>
      </c>
      <c r="AQ647">
        <v>1788.897191</v>
      </c>
      <c r="AR647">
        <v>1686.5579130000001</v>
      </c>
      <c r="AS647">
        <v>1596.279777</v>
      </c>
      <c r="AT647">
        <v>1516.50515</v>
      </c>
      <c r="AU647">
        <v>1447.071921</v>
      </c>
      <c r="AV647">
        <v>1387.972293</v>
      </c>
    </row>
    <row r="648" spans="1:48" x14ac:dyDescent="0.25">
      <c r="A648" t="s">
        <v>542</v>
      </c>
      <c r="B648">
        <v>0.96116878123798499</v>
      </c>
      <c r="C648">
        <v>0.98039215686274495</v>
      </c>
      <c r="D648">
        <v>1</v>
      </c>
      <c r="E648">
        <v>1.02</v>
      </c>
      <c r="F648">
        <v>1.0404</v>
      </c>
      <c r="G648">
        <v>1.0612079999999999</v>
      </c>
      <c r="H648">
        <v>1.08243216</v>
      </c>
      <c r="I648">
        <v>1.1040808032</v>
      </c>
      <c r="J648">
        <v>1.1261624192640001</v>
      </c>
      <c r="K648">
        <v>1.14868566764928</v>
      </c>
      <c r="L648">
        <v>1.17165938100226</v>
      </c>
      <c r="M648">
        <v>1.1950925686223099</v>
      </c>
      <c r="N648">
        <v>1.21899441999475</v>
      </c>
      <c r="O648">
        <v>1.24337430839465</v>
      </c>
      <c r="P648">
        <v>1.2682417945625399</v>
      </c>
      <c r="Q648">
        <v>1.2936066304537901</v>
      </c>
      <c r="R648">
        <v>1.3194787630628699</v>
      </c>
      <c r="S648">
        <v>1.3458683383241301</v>
      </c>
      <c r="T648">
        <v>1.37278570509061</v>
      </c>
      <c r="U648">
        <v>1.40024141919242</v>
      </c>
      <c r="V648">
        <v>1.4282462475762701</v>
      </c>
      <c r="W648">
        <v>1.4568111725277899</v>
      </c>
      <c r="X648">
        <v>1.48594739597835</v>
      </c>
      <c r="Y648">
        <v>1.5156663438979201</v>
      </c>
      <c r="Z648">
        <v>1.5459796707758799</v>
      </c>
      <c r="AA648">
        <v>1.5768992641913899</v>
      </c>
      <c r="AB648">
        <v>1.6084372494752199</v>
      </c>
      <c r="AC648">
        <v>1.64060599446473</v>
      </c>
      <c r="AD648">
        <v>1.6734181143540201</v>
      </c>
      <c r="AE648">
        <v>1.7068864766411</v>
      </c>
      <c r="AF648">
        <v>1.7410242061739201</v>
      </c>
      <c r="AG648">
        <v>1.7758446902974001</v>
      </c>
      <c r="AH648">
        <v>1.8113615841033499</v>
      </c>
      <c r="AI648">
        <v>1.8475888157854199</v>
      </c>
      <c r="AJ648">
        <v>1.88454059210113</v>
      </c>
      <c r="AK648">
        <v>1.9222314039431501</v>
      </c>
      <c r="AL648">
        <v>1.96067603202201</v>
      </c>
      <c r="AM648">
        <v>1.9998895526624501</v>
      </c>
      <c r="AN648">
        <v>2.0398873437157001</v>
      </c>
      <c r="AO648">
        <v>2.0806850905900198</v>
      </c>
      <c r="AP648">
        <v>2.12229879240182</v>
      </c>
      <c r="AQ648">
        <v>2.1647447682498502</v>
      </c>
      <c r="AR648">
        <v>2.20803966361485</v>
      </c>
      <c r="AS648">
        <v>2.2522004568871501</v>
      </c>
      <c r="AT648">
        <v>2.2972444660248899</v>
      </c>
      <c r="AU648">
        <v>2.3431893553453902</v>
      </c>
      <c r="AV648">
        <v>2.3900531424523002</v>
      </c>
    </row>
    <row r="649" spans="1:48" x14ac:dyDescent="0.25">
      <c r="A649" t="s">
        <v>543</v>
      </c>
      <c r="B649">
        <v>0.96116878123798499</v>
      </c>
      <c r="C649">
        <v>0.98039215686274495</v>
      </c>
      <c r="D649">
        <v>1</v>
      </c>
      <c r="E649">
        <v>1.02</v>
      </c>
      <c r="F649">
        <v>1.0404</v>
      </c>
      <c r="G649">
        <v>1.0612079999999999</v>
      </c>
      <c r="H649">
        <v>1.08243216</v>
      </c>
      <c r="I649">
        <v>1.1040808032</v>
      </c>
      <c r="J649">
        <v>1.1261624192640001</v>
      </c>
      <c r="K649">
        <v>1.14868566764928</v>
      </c>
      <c r="L649">
        <v>1.17165938100226</v>
      </c>
      <c r="M649">
        <v>1.1950925686223099</v>
      </c>
      <c r="N649">
        <v>1.21899441999475</v>
      </c>
      <c r="O649">
        <v>1.24337430839465</v>
      </c>
      <c r="P649">
        <v>1.2682417945625399</v>
      </c>
      <c r="Q649">
        <v>1.2936066304537901</v>
      </c>
      <c r="R649">
        <v>1.3194787630628699</v>
      </c>
      <c r="S649">
        <v>1.3458683383241301</v>
      </c>
      <c r="T649">
        <v>1.37278570509061</v>
      </c>
      <c r="U649">
        <v>1.40024141919242</v>
      </c>
      <c r="V649">
        <v>1.4282462475762701</v>
      </c>
      <c r="W649">
        <v>1.4568111725277899</v>
      </c>
      <c r="X649">
        <v>1.48594739597835</v>
      </c>
      <c r="Y649">
        <v>1.5156663438979201</v>
      </c>
      <c r="Z649">
        <v>1.5459796707758799</v>
      </c>
      <c r="AA649">
        <v>1.5768992641913899</v>
      </c>
      <c r="AB649">
        <v>1.6084372494752199</v>
      </c>
      <c r="AC649">
        <v>1.64060599446473</v>
      </c>
      <c r="AD649">
        <v>1.6734181143540201</v>
      </c>
      <c r="AE649">
        <v>1.7068864766411</v>
      </c>
      <c r="AF649">
        <v>1.7410242061739201</v>
      </c>
      <c r="AG649">
        <v>1.7758446902974001</v>
      </c>
      <c r="AH649">
        <v>1.8113615841033499</v>
      </c>
      <c r="AI649">
        <v>1.8475888157854199</v>
      </c>
      <c r="AJ649">
        <v>1.88454059210113</v>
      </c>
      <c r="AK649">
        <v>1.9222314039431501</v>
      </c>
      <c r="AL649">
        <v>1.96067603202201</v>
      </c>
      <c r="AM649">
        <v>1.9998895526624501</v>
      </c>
      <c r="AN649">
        <v>2.0398873437157001</v>
      </c>
      <c r="AO649">
        <v>2.0806850905900198</v>
      </c>
      <c r="AP649">
        <v>2.12229879240182</v>
      </c>
      <c r="AQ649">
        <v>2.1647447682498502</v>
      </c>
      <c r="AR649">
        <v>2.20803966361485</v>
      </c>
      <c r="AS649">
        <v>2.2522004568871501</v>
      </c>
      <c r="AT649">
        <v>2.2972444660248899</v>
      </c>
      <c r="AU649">
        <v>2.3431893553453902</v>
      </c>
      <c r="AV649">
        <v>2.3900531424523002</v>
      </c>
    </row>
    <row r="650" spans="1:48" x14ac:dyDescent="0.25">
      <c r="A650" t="s">
        <v>544</v>
      </c>
      <c r="B650">
        <v>0.96116878123798499</v>
      </c>
      <c r="C650">
        <v>0.98039215686274495</v>
      </c>
      <c r="D650">
        <v>1</v>
      </c>
      <c r="E650">
        <v>1.02</v>
      </c>
      <c r="F650">
        <v>1.0404</v>
      </c>
      <c r="G650">
        <v>1.0612079999999999</v>
      </c>
      <c r="H650">
        <v>1.08243216</v>
      </c>
      <c r="I650">
        <v>1.1040808032</v>
      </c>
      <c r="J650">
        <v>1.1261624192640001</v>
      </c>
      <c r="K650">
        <v>1.14868566764928</v>
      </c>
      <c r="L650">
        <v>1.17165938100226</v>
      </c>
      <c r="M650">
        <v>1.1950925686223099</v>
      </c>
      <c r="N650">
        <v>1.21899441999475</v>
      </c>
      <c r="O650">
        <v>1.24337430839465</v>
      </c>
      <c r="P650">
        <v>1.2682417945625399</v>
      </c>
      <c r="Q650">
        <v>1.2936066304537901</v>
      </c>
      <c r="R650">
        <v>1.3194787630628699</v>
      </c>
      <c r="S650">
        <v>1.3458683383241301</v>
      </c>
      <c r="T650">
        <v>1.37278570509061</v>
      </c>
      <c r="U650">
        <v>1.40024141919242</v>
      </c>
      <c r="V650">
        <v>1.4282462475762701</v>
      </c>
      <c r="W650">
        <v>1.4568111725277899</v>
      </c>
      <c r="X650">
        <v>1.48594739597835</v>
      </c>
      <c r="Y650">
        <v>1.5156663438979201</v>
      </c>
      <c r="Z650">
        <v>1.5459796707758799</v>
      </c>
      <c r="AA650">
        <v>1.5768992641913899</v>
      </c>
      <c r="AB650">
        <v>1.6084372494752199</v>
      </c>
      <c r="AC650">
        <v>1.64060599446473</v>
      </c>
      <c r="AD650">
        <v>1.6734181143540201</v>
      </c>
      <c r="AE650">
        <v>1.7068864766411</v>
      </c>
      <c r="AF650">
        <v>1.7410242061739201</v>
      </c>
      <c r="AG650">
        <v>1.7758446902974001</v>
      </c>
      <c r="AH650">
        <v>1.8113615841033499</v>
      </c>
      <c r="AI650">
        <v>1.8475888157854199</v>
      </c>
      <c r="AJ650">
        <v>1.88454059210113</v>
      </c>
      <c r="AK650">
        <v>1.9222314039431501</v>
      </c>
      <c r="AL650">
        <v>1.96067603202201</v>
      </c>
      <c r="AM650">
        <v>1.9998895526624501</v>
      </c>
      <c r="AN650">
        <v>2.0398873437157001</v>
      </c>
      <c r="AO650">
        <v>2.0806850905900198</v>
      </c>
      <c r="AP650">
        <v>2.12229879240182</v>
      </c>
      <c r="AQ650">
        <v>2.1647447682498502</v>
      </c>
      <c r="AR650">
        <v>2.20803966361485</v>
      </c>
      <c r="AS650">
        <v>2.2522004568871501</v>
      </c>
      <c r="AT650">
        <v>2.2972444660248899</v>
      </c>
      <c r="AU650">
        <v>2.3431893553453902</v>
      </c>
      <c r="AV650">
        <v>2.3900531424523002</v>
      </c>
    </row>
    <row r="651" spans="1:48" x14ac:dyDescent="0.25">
      <c r="A651" t="s">
        <v>545</v>
      </c>
      <c r="B651">
        <v>0.96116878123798499</v>
      </c>
      <c r="C651">
        <v>0.98039215686274495</v>
      </c>
      <c r="D651">
        <v>1</v>
      </c>
      <c r="E651">
        <v>1.02</v>
      </c>
      <c r="F651">
        <v>1.0404</v>
      </c>
      <c r="G651">
        <v>1.0612079999999999</v>
      </c>
      <c r="H651">
        <v>1.08243216</v>
      </c>
      <c r="I651">
        <v>1.1040808032</v>
      </c>
      <c r="J651">
        <v>1.1261624192640001</v>
      </c>
      <c r="K651">
        <v>1.14868566764928</v>
      </c>
      <c r="L651">
        <v>1.17165938100226</v>
      </c>
      <c r="M651">
        <v>1.1950925686223099</v>
      </c>
      <c r="N651">
        <v>1.21899441999475</v>
      </c>
      <c r="O651">
        <v>1.24337430839465</v>
      </c>
      <c r="P651">
        <v>1.2682417945625399</v>
      </c>
      <c r="Q651">
        <v>1.2936066304537901</v>
      </c>
      <c r="R651">
        <v>1.3194787630628699</v>
      </c>
      <c r="S651">
        <v>1.3458683383241301</v>
      </c>
      <c r="T651">
        <v>1.37278570509061</v>
      </c>
      <c r="U651">
        <v>1.40024141919242</v>
      </c>
      <c r="V651">
        <v>1.4282462475762701</v>
      </c>
      <c r="W651">
        <v>1.4568111725277899</v>
      </c>
      <c r="X651">
        <v>1.48594739597835</v>
      </c>
      <c r="Y651">
        <v>1.5156663438979201</v>
      </c>
      <c r="Z651">
        <v>1.5459796707758799</v>
      </c>
      <c r="AA651">
        <v>1.5768992641913899</v>
      </c>
      <c r="AB651">
        <v>1.6084372494752199</v>
      </c>
      <c r="AC651">
        <v>1.64060599446473</v>
      </c>
      <c r="AD651">
        <v>1.6734181143540201</v>
      </c>
      <c r="AE651">
        <v>1.7068864766411</v>
      </c>
      <c r="AF651">
        <v>1.7410242061739201</v>
      </c>
      <c r="AG651">
        <v>1.7758446902974001</v>
      </c>
      <c r="AH651">
        <v>1.8113615841033499</v>
      </c>
      <c r="AI651">
        <v>1.8475888157854199</v>
      </c>
      <c r="AJ651">
        <v>1.88454059210113</v>
      </c>
      <c r="AK651">
        <v>1.9222314039431501</v>
      </c>
      <c r="AL651">
        <v>1.96067603202201</v>
      </c>
      <c r="AM651">
        <v>1.9998895526624501</v>
      </c>
      <c r="AN651">
        <v>2.0398873437157001</v>
      </c>
      <c r="AO651">
        <v>2.0806850905900198</v>
      </c>
      <c r="AP651">
        <v>2.12229879240182</v>
      </c>
      <c r="AQ651">
        <v>2.1647447682498502</v>
      </c>
      <c r="AR651">
        <v>2.20803966361485</v>
      </c>
      <c r="AS651">
        <v>2.2522004568871501</v>
      </c>
      <c r="AT651">
        <v>2.2972444660248899</v>
      </c>
      <c r="AU651">
        <v>2.3431893553453902</v>
      </c>
      <c r="AV651">
        <v>2.3900531424523002</v>
      </c>
    </row>
    <row r="652" spans="1:48" x14ac:dyDescent="0.25">
      <c r="A652" t="s">
        <v>546</v>
      </c>
      <c r="B652">
        <v>0.96116878123798499</v>
      </c>
      <c r="C652">
        <v>0.98039215686274495</v>
      </c>
      <c r="D652">
        <v>1</v>
      </c>
      <c r="E652">
        <v>1.02</v>
      </c>
      <c r="F652">
        <v>1.0404</v>
      </c>
      <c r="G652">
        <v>1.0612079999999999</v>
      </c>
      <c r="H652">
        <v>1.08243216</v>
      </c>
      <c r="I652">
        <v>1.1040808032</v>
      </c>
      <c r="J652">
        <v>1.1261624192640001</v>
      </c>
      <c r="K652">
        <v>1.14868566764928</v>
      </c>
      <c r="L652">
        <v>1.17165938100226</v>
      </c>
      <c r="M652">
        <v>1.1950925686223099</v>
      </c>
      <c r="N652">
        <v>1.21899441999475</v>
      </c>
      <c r="O652">
        <v>1.24337430839465</v>
      </c>
      <c r="P652">
        <v>1.2682417945625399</v>
      </c>
      <c r="Q652">
        <v>1.2936066304537901</v>
      </c>
      <c r="R652">
        <v>1.3194787630628699</v>
      </c>
      <c r="S652">
        <v>1.3458683383241301</v>
      </c>
      <c r="T652">
        <v>1.37278570509061</v>
      </c>
      <c r="U652">
        <v>1.40024141919242</v>
      </c>
      <c r="V652">
        <v>1.4282462475762701</v>
      </c>
      <c r="W652">
        <v>1.4568111725277899</v>
      </c>
      <c r="X652">
        <v>1.48594739597835</v>
      </c>
      <c r="Y652">
        <v>1.5156663438979201</v>
      </c>
      <c r="Z652">
        <v>1.5459796707758799</v>
      </c>
      <c r="AA652">
        <v>1.5768992641913899</v>
      </c>
      <c r="AB652">
        <v>1.6084372494752199</v>
      </c>
      <c r="AC652">
        <v>1.64060599446473</v>
      </c>
      <c r="AD652">
        <v>1.6734181143540201</v>
      </c>
      <c r="AE652">
        <v>1.7068864766411</v>
      </c>
      <c r="AF652">
        <v>1.7410242061739201</v>
      </c>
      <c r="AG652">
        <v>1.7758446902974001</v>
      </c>
      <c r="AH652">
        <v>1.8113615841033499</v>
      </c>
      <c r="AI652">
        <v>1.8475888157854199</v>
      </c>
      <c r="AJ652">
        <v>1.88454059210113</v>
      </c>
      <c r="AK652">
        <v>1.9222314039431501</v>
      </c>
      <c r="AL652">
        <v>1.96067603202201</v>
      </c>
      <c r="AM652">
        <v>1.9998895526624501</v>
      </c>
      <c r="AN652">
        <v>2.0398873437157001</v>
      </c>
      <c r="AO652">
        <v>2.0806850905900198</v>
      </c>
      <c r="AP652">
        <v>2.12229879240182</v>
      </c>
      <c r="AQ652">
        <v>2.1647447682498502</v>
      </c>
      <c r="AR652">
        <v>2.20803966361485</v>
      </c>
      <c r="AS652">
        <v>2.2522004568871501</v>
      </c>
      <c r="AT652">
        <v>2.2972444660248899</v>
      </c>
      <c r="AU652">
        <v>2.3431893553453902</v>
      </c>
      <c r="AV652">
        <v>2.3900531424523002</v>
      </c>
    </row>
    <row r="653" spans="1:48" x14ac:dyDescent="0.25">
      <c r="A653" t="s">
        <v>547</v>
      </c>
      <c r="B653">
        <v>0.96116878123798499</v>
      </c>
      <c r="C653">
        <v>0.98039215686274495</v>
      </c>
      <c r="D653">
        <v>1</v>
      </c>
      <c r="E653">
        <v>1.02</v>
      </c>
      <c r="F653">
        <v>1.0404</v>
      </c>
      <c r="G653">
        <v>1.0612079999999999</v>
      </c>
      <c r="H653">
        <v>1.08243216</v>
      </c>
      <c r="I653">
        <v>1.1040808032</v>
      </c>
      <c r="J653">
        <v>1.1261624192640001</v>
      </c>
      <c r="K653">
        <v>1.14868566764928</v>
      </c>
      <c r="L653">
        <v>1.17165938100226</v>
      </c>
      <c r="M653">
        <v>1.1950925686223099</v>
      </c>
      <c r="N653">
        <v>1.21899441999475</v>
      </c>
      <c r="O653">
        <v>1.24337430839465</v>
      </c>
      <c r="P653">
        <v>1.2682417945625399</v>
      </c>
      <c r="Q653">
        <v>1.2936066304537901</v>
      </c>
      <c r="R653">
        <v>1.3194787630628699</v>
      </c>
      <c r="S653">
        <v>1.3458683383241301</v>
      </c>
      <c r="T653">
        <v>1.37278570509061</v>
      </c>
      <c r="U653">
        <v>1.40024141919242</v>
      </c>
      <c r="V653">
        <v>1.4282462475762701</v>
      </c>
      <c r="W653">
        <v>1.4568111725277899</v>
      </c>
      <c r="X653">
        <v>1.48594739597835</v>
      </c>
      <c r="Y653">
        <v>1.5156663438979201</v>
      </c>
      <c r="Z653">
        <v>1.5459796707758799</v>
      </c>
      <c r="AA653">
        <v>1.5768992641913899</v>
      </c>
      <c r="AB653">
        <v>1.6084372494752199</v>
      </c>
      <c r="AC653">
        <v>1.64060599446473</v>
      </c>
      <c r="AD653">
        <v>1.6734181143540201</v>
      </c>
      <c r="AE653">
        <v>1.7068864766411</v>
      </c>
      <c r="AF653">
        <v>1.7410242061739201</v>
      </c>
      <c r="AG653">
        <v>1.7758446902974001</v>
      </c>
      <c r="AH653">
        <v>1.8113615841033499</v>
      </c>
      <c r="AI653">
        <v>1.8475888157854199</v>
      </c>
      <c r="AJ653">
        <v>1.88454059210113</v>
      </c>
      <c r="AK653">
        <v>1.9222314039431501</v>
      </c>
      <c r="AL653">
        <v>1.96067603202201</v>
      </c>
      <c r="AM653">
        <v>1.9998895526624501</v>
      </c>
      <c r="AN653">
        <v>2.0398873437157001</v>
      </c>
      <c r="AO653">
        <v>2.0806850905900198</v>
      </c>
      <c r="AP653">
        <v>2.12229879240182</v>
      </c>
      <c r="AQ653">
        <v>2.1647447682498502</v>
      </c>
      <c r="AR653">
        <v>2.20803966361485</v>
      </c>
      <c r="AS653">
        <v>2.2522004568871501</v>
      </c>
      <c r="AT653">
        <v>2.2972444660248899</v>
      </c>
      <c r="AU653">
        <v>2.3431893553453902</v>
      </c>
      <c r="AV653">
        <v>2.3900531424523002</v>
      </c>
    </row>
    <row r="654" spans="1:48" x14ac:dyDescent="0.25">
      <c r="A654" t="s">
        <v>548</v>
      </c>
      <c r="B654">
        <v>0.96116878123798499</v>
      </c>
      <c r="C654">
        <v>0.98039215686274495</v>
      </c>
      <c r="D654">
        <v>1</v>
      </c>
      <c r="E654">
        <v>1.02</v>
      </c>
      <c r="F654">
        <v>1.0404</v>
      </c>
      <c r="G654">
        <v>1.0612079999999999</v>
      </c>
      <c r="H654">
        <v>1.08243216</v>
      </c>
      <c r="I654">
        <v>1.1040808032</v>
      </c>
      <c r="J654">
        <v>1.1261624192640001</v>
      </c>
      <c r="K654">
        <v>1.14868566764928</v>
      </c>
      <c r="L654">
        <v>1.17165938100226</v>
      </c>
      <c r="M654">
        <v>1.1950925686223099</v>
      </c>
      <c r="N654">
        <v>1.21899441999475</v>
      </c>
      <c r="O654">
        <v>1.24337430839465</v>
      </c>
      <c r="P654">
        <v>1.2682417945625399</v>
      </c>
      <c r="Q654">
        <v>1.2936066304537901</v>
      </c>
      <c r="R654">
        <v>1.3194787630628699</v>
      </c>
      <c r="S654">
        <v>1.3458683383241301</v>
      </c>
      <c r="T654">
        <v>1.37278570509061</v>
      </c>
      <c r="U654">
        <v>1.40024141919242</v>
      </c>
      <c r="V654">
        <v>1.4282462475762701</v>
      </c>
      <c r="W654">
        <v>1.4568111725277899</v>
      </c>
      <c r="X654">
        <v>1.48594739597835</v>
      </c>
      <c r="Y654">
        <v>1.5156663438979201</v>
      </c>
      <c r="Z654">
        <v>1.5459796707758799</v>
      </c>
      <c r="AA654">
        <v>1.5768992641913899</v>
      </c>
      <c r="AB654">
        <v>1.6084372494752199</v>
      </c>
      <c r="AC654">
        <v>1.64060599446473</v>
      </c>
      <c r="AD654">
        <v>1.6734181143540201</v>
      </c>
      <c r="AE654">
        <v>1.7068864766411</v>
      </c>
      <c r="AF654">
        <v>1.7410242061739201</v>
      </c>
      <c r="AG654">
        <v>1.7758446902974001</v>
      </c>
      <c r="AH654">
        <v>1.8113615841033499</v>
      </c>
      <c r="AI654">
        <v>1.8475888157854199</v>
      </c>
      <c r="AJ654">
        <v>1.88454059210113</v>
      </c>
      <c r="AK654">
        <v>1.9222314039431501</v>
      </c>
      <c r="AL654">
        <v>1.96067603202201</v>
      </c>
      <c r="AM654">
        <v>1.9998895526624501</v>
      </c>
      <c r="AN654">
        <v>2.0398873437157001</v>
      </c>
      <c r="AO654">
        <v>2.0806850905900198</v>
      </c>
      <c r="AP654">
        <v>2.12229879240182</v>
      </c>
      <c r="AQ654">
        <v>2.1647447682498502</v>
      </c>
      <c r="AR654">
        <v>2.20803966361485</v>
      </c>
      <c r="AS654">
        <v>2.2522004568871501</v>
      </c>
      <c r="AT654">
        <v>2.2972444660248899</v>
      </c>
      <c r="AU654">
        <v>2.3431893553453902</v>
      </c>
      <c r="AV654">
        <v>2.3900531424523002</v>
      </c>
    </row>
    <row r="655" spans="1:48" x14ac:dyDescent="0.25">
      <c r="A655" t="s">
        <v>549</v>
      </c>
      <c r="B655">
        <v>0.96116878123798499</v>
      </c>
      <c r="C655">
        <v>0.98039215686274495</v>
      </c>
      <c r="D655">
        <v>1</v>
      </c>
      <c r="E655">
        <v>1.02</v>
      </c>
      <c r="F655">
        <v>1.0404</v>
      </c>
      <c r="G655">
        <v>1.0612079999999999</v>
      </c>
      <c r="H655">
        <v>1.08243216</v>
      </c>
      <c r="I655">
        <v>1.1040808032</v>
      </c>
      <c r="J655">
        <v>1.1261624192640001</v>
      </c>
      <c r="K655">
        <v>1.14868566764928</v>
      </c>
      <c r="L655">
        <v>1.17165938100226</v>
      </c>
      <c r="M655">
        <v>1.1950925686223099</v>
      </c>
      <c r="N655">
        <v>1.21899441999475</v>
      </c>
      <c r="O655">
        <v>1.24337430839465</v>
      </c>
      <c r="P655">
        <v>1.2682417945625399</v>
      </c>
      <c r="Q655">
        <v>1.2936066304537901</v>
      </c>
      <c r="R655">
        <v>1.3194787630628699</v>
      </c>
      <c r="S655">
        <v>1.3458683383241301</v>
      </c>
      <c r="T655">
        <v>1.37278570509061</v>
      </c>
      <c r="U655">
        <v>1.40024141919242</v>
      </c>
      <c r="V655">
        <v>1.4282462475762701</v>
      </c>
      <c r="W655">
        <v>1.4568111725277899</v>
      </c>
      <c r="X655">
        <v>1.48594739597835</v>
      </c>
      <c r="Y655">
        <v>1.5156663438979201</v>
      </c>
      <c r="Z655">
        <v>1.5459796707758799</v>
      </c>
      <c r="AA655">
        <v>1.5768992641913899</v>
      </c>
      <c r="AB655">
        <v>1.6084372494752199</v>
      </c>
      <c r="AC655">
        <v>1.64060599446473</v>
      </c>
      <c r="AD655">
        <v>1.6734181143540201</v>
      </c>
      <c r="AE655">
        <v>1.7068864766411</v>
      </c>
      <c r="AF655">
        <v>1.7410242061739201</v>
      </c>
      <c r="AG655">
        <v>1.7758446902974001</v>
      </c>
      <c r="AH655">
        <v>1.8113615841033499</v>
      </c>
      <c r="AI655">
        <v>1.8475888157854199</v>
      </c>
      <c r="AJ655">
        <v>1.88454059210113</v>
      </c>
      <c r="AK655">
        <v>1.9222314039431501</v>
      </c>
      <c r="AL655">
        <v>1.96067603202201</v>
      </c>
      <c r="AM655">
        <v>1.9998895526624501</v>
      </c>
      <c r="AN655">
        <v>2.0398873437157001</v>
      </c>
      <c r="AO655">
        <v>2.0806850905900198</v>
      </c>
      <c r="AP655">
        <v>2.12229879240182</v>
      </c>
      <c r="AQ655">
        <v>2.1647447682498502</v>
      </c>
      <c r="AR655">
        <v>2.20803966361485</v>
      </c>
      <c r="AS655">
        <v>2.2522004568871501</v>
      </c>
      <c r="AT655">
        <v>2.2972444660248899</v>
      </c>
      <c r="AU655">
        <v>2.3431893553453902</v>
      </c>
      <c r="AV655">
        <v>2.3900531424523002</v>
      </c>
    </row>
    <row r="656" spans="1:48" x14ac:dyDescent="0.25">
      <c r="A656" t="s">
        <v>550</v>
      </c>
      <c r="B656">
        <v>0.96116878123798499</v>
      </c>
      <c r="C656">
        <v>0.98039215686274495</v>
      </c>
      <c r="D656">
        <v>1</v>
      </c>
      <c r="E656">
        <v>1.02</v>
      </c>
      <c r="F656">
        <v>1.0404</v>
      </c>
      <c r="G656">
        <v>1.0612079999999999</v>
      </c>
      <c r="H656">
        <v>1.08243216</v>
      </c>
      <c r="I656">
        <v>1.1040808032</v>
      </c>
      <c r="J656">
        <v>1.1261624192640001</v>
      </c>
      <c r="K656">
        <v>1.14868566764928</v>
      </c>
      <c r="L656">
        <v>1.17165938100226</v>
      </c>
      <c r="M656">
        <v>1.1950925686223099</v>
      </c>
      <c r="N656">
        <v>1.21899441999475</v>
      </c>
      <c r="O656">
        <v>1.24337430839465</v>
      </c>
      <c r="P656">
        <v>1.2682417945625399</v>
      </c>
      <c r="Q656">
        <v>1.2936066304537901</v>
      </c>
      <c r="R656">
        <v>1.3194787630628699</v>
      </c>
      <c r="S656">
        <v>1.3458683383241301</v>
      </c>
      <c r="T656">
        <v>1.37278570509061</v>
      </c>
      <c r="U656">
        <v>1.40024141919242</v>
      </c>
      <c r="V656">
        <v>1.4282462475762701</v>
      </c>
      <c r="W656">
        <v>1.4568111725277899</v>
      </c>
      <c r="X656">
        <v>1.48594739597835</v>
      </c>
      <c r="Y656">
        <v>1.5156663438979201</v>
      </c>
      <c r="Z656">
        <v>1.5459796707758799</v>
      </c>
      <c r="AA656">
        <v>1.5768992641913899</v>
      </c>
      <c r="AB656">
        <v>1.6084372494752199</v>
      </c>
      <c r="AC656">
        <v>1.64060599446473</v>
      </c>
      <c r="AD656">
        <v>1.6734181143540201</v>
      </c>
      <c r="AE656">
        <v>1.7068864766411</v>
      </c>
      <c r="AF656">
        <v>1.7410242061739201</v>
      </c>
      <c r="AG656">
        <v>1.7758446902974001</v>
      </c>
      <c r="AH656">
        <v>1.8113615841033499</v>
      </c>
      <c r="AI656">
        <v>1.8475888157854199</v>
      </c>
      <c r="AJ656">
        <v>1.88454059210113</v>
      </c>
      <c r="AK656">
        <v>1.9222314039431501</v>
      </c>
      <c r="AL656">
        <v>1.96067603202201</v>
      </c>
      <c r="AM656">
        <v>1.9998895526624501</v>
      </c>
      <c r="AN656">
        <v>2.0398873437157001</v>
      </c>
      <c r="AO656">
        <v>2.0806850905900198</v>
      </c>
      <c r="AP656">
        <v>2.12229879240182</v>
      </c>
      <c r="AQ656">
        <v>2.1647447682498502</v>
      </c>
      <c r="AR656">
        <v>2.20803966361485</v>
      </c>
      <c r="AS656">
        <v>2.2522004568871501</v>
      </c>
      <c r="AT656">
        <v>2.2972444660248899</v>
      </c>
      <c r="AU656">
        <v>2.3431893553453902</v>
      </c>
      <c r="AV656">
        <v>2.3900531424523002</v>
      </c>
    </row>
    <row r="657" spans="1:48" x14ac:dyDescent="0.25">
      <c r="A657" t="s">
        <v>551</v>
      </c>
      <c r="B657">
        <v>0.96116878123798499</v>
      </c>
      <c r="C657">
        <v>0.98039215686274495</v>
      </c>
      <c r="D657">
        <v>1</v>
      </c>
      <c r="E657">
        <v>1.02</v>
      </c>
      <c r="F657">
        <v>1.0404</v>
      </c>
      <c r="G657">
        <v>1.0612079999999999</v>
      </c>
      <c r="H657">
        <v>1.08243216</v>
      </c>
      <c r="I657">
        <v>1.1040808032</v>
      </c>
      <c r="J657">
        <v>1.1261624192640001</v>
      </c>
      <c r="K657">
        <v>1.14868566764928</v>
      </c>
      <c r="L657">
        <v>1.17165938100226</v>
      </c>
      <c r="M657">
        <v>1.1950925686223099</v>
      </c>
      <c r="N657">
        <v>1.21899441999475</v>
      </c>
      <c r="O657">
        <v>1.24337430839465</v>
      </c>
      <c r="P657">
        <v>1.2682417945625399</v>
      </c>
      <c r="Q657">
        <v>1.2936066304537901</v>
      </c>
      <c r="R657">
        <v>1.3194787630628699</v>
      </c>
      <c r="S657">
        <v>1.3458683383241301</v>
      </c>
      <c r="T657">
        <v>1.37278570509061</v>
      </c>
      <c r="U657">
        <v>1.40024141919242</v>
      </c>
      <c r="V657">
        <v>1.4282462475762701</v>
      </c>
      <c r="W657">
        <v>1.4568111725277899</v>
      </c>
      <c r="X657">
        <v>1.48594739597835</v>
      </c>
      <c r="Y657">
        <v>1.5156663438979201</v>
      </c>
      <c r="Z657">
        <v>1.5459796707758799</v>
      </c>
      <c r="AA657">
        <v>1.5768992641913899</v>
      </c>
      <c r="AB657">
        <v>1.6084372494752199</v>
      </c>
      <c r="AC657">
        <v>1.64060599446473</v>
      </c>
      <c r="AD657">
        <v>1.6734181143540201</v>
      </c>
      <c r="AE657">
        <v>1.7068864766411</v>
      </c>
      <c r="AF657">
        <v>1.7410242061739201</v>
      </c>
      <c r="AG657">
        <v>1.7758446902974001</v>
      </c>
      <c r="AH657">
        <v>1.8113615841033499</v>
      </c>
      <c r="AI657">
        <v>1.8475888157854199</v>
      </c>
      <c r="AJ657">
        <v>1.88454059210113</v>
      </c>
      <c r="AK657">
        <v>1.9222314039431501</v>
      </c>
      <c r="AL657">
        <v>1.96067603202201</v>
      </c>
      <c r="AM657">
        <v>1.9998895526624501</v>
      </c>
      <c r="AN657">
        <v>2.0398873437157001</v>
      </c>
      <c r="AO657">
        <v>2.0806850905900198</v>
      </c>
      <c r="AP657">
        <v>2.12229879240182</v>
      </c>
      <c r="AQ657">
        <v>2.1647447682498502</v>
      </c>
      <c r="AR657">
        <v>2.20803966361485</v>
      </c>
      <c r="AS657">
        <v>2.2522004568871501</v>
      </c>
      <c r="AT657">
        <v>2.2972444660248899</v>
      </c>
      <c r="AU657">
        <v>2.3431893553453902</v>
      </c>
      <c r="AV657">
        <v>2.3900531424523002</v>
      </c>
    </row>
    <row r="658" spans="1:48" x14ac:dyDescent="0.25">
      <c r="A658" t="s">
        <v>552</v>
      </c>
      <c r="B658">
        <v>0.96116878123798499</v>
      </c>
      <c r="C658">
        <v>0.98039215686274495</v>
      </c>
      <c r="D658">
        <v>1</v>
      </c>
      <c r="E658">
        <v>1.02</v>
      </c>
      <c r="F658">
        <v>1.0404</v>
      </c>
      <c r="G658">
        <v>1.0612079999999999</v>
      </c>
      <c r="H658">
        <v>1.08243216</v>
      </c>
      <c r="I658">
        <v>1.1040808032</v>
      </c>
      <c r="J658">
        <v>1.1261624192640001</v>
      </c>
      <c r="K658">
        <v>1.14868566764928</v>
      </c>
      <c r="L658">
        <v>1.17165938100226</v>
      </c>
      <c r="M658">
        <v>1.1950925686223099</v>
      </c>
      <c r="N658">
        <v>1.21899441999475</v>
      </c>
      <c r="O658">
        <v>1.24337430839465</v>
      </c>
      <c r="P658">
        <v>1.2682417945625399</v>
      </c>
      <c r="Q658">
        <v>1.2936066304537901</v>
      </c>
      <c r="R658">
        <v>1.3194787630628699</v>
      </c>
      <c r="S658">
        <v>1.3458683383241301</v>
      </c>
      <c r="T658">
        <v>1.37278570509061</v>
      </c>
      <c r="U658">
        <v>1.40024141919242</v>
      </c>
      <c r="V658">
        <v>1.4282462475762701</v>
      </c>
      <c r="W658">
        <v>1.4568111725277899</v>
      </c>
      <c r="X658">
        <v>1.48594739597835</v>
      </c>
      <c r="Y658">
        <v>1.5156663438979201</v>
      </c>
      <c r="Z658">
        <v>1.5459796707758799</v>
      </c>
      <c r="AA658">
        <v>1.5768992641913899</v>
      </c>
      <c r="AB658">
        <v>1.6084372494752199</v>
      </c>
      <c r="AC658">
        <v>1.64060599446473</v>
      </c>
      <c r="AD658">
        <v>1.6734181143540201</v>
      </c>
      <c r="AE658">
        <v>1.7068864766411</v>
      </c>
      <c r="AF658">
        <v>1.7410242061739201</v>
      </c>
      <c r="AG658">
        <v>1.7758446902974001</v>
      </c>
      <c r="AH658">
        <v>1.8113615841033499</v>
      </c>
      <c r="AI658">
        <v>1.8475888157854199</v>
      </c>
      <c r="AJ658">
        <v>1.88454059210113</v>
      </c>
      <c r="AK658">
        <v>1.9222314039431501</v>
      </c>
      <c r="AL658">
        <v>1.96067603202201</v>
      </c>
      <c r="AM658">
        <v>1.9998895526624501</v>
      </c>
      <c r="AN658">
        <v>2.0398873437157001</v>
      </c>
      <c r="AO658">
        <v>2.0806850905900198</v>
      </c>
      <c r="AP658">
        <v>2.12229879240182</v>
      </c>
      <c r="AQ658">
        <v>2.1647447682498502</v>
      </c>
      <c r="AR658">
        <v>2.20803966361485</v>
      </c>
      <c r="AS658">
        <v>2.2522004568871501</v>
      </c>
      <c r="AT658">
        <v>2.2972444660248899</v>
      </c>
      <c r="AU658">
        <v>2.3431893553453902</v>
      </c>
      <c r="AV658">
        <v>2.3900531424523002</v>
      </c>
    </row>
    <row r="659" spans="1:48" x14ac:dyDescent="0.25">
      <c r="A659" t="s">
        <v>553</v>
      </c>
      <c r="B659">
        <v>0.96116878123798499</v>
      </c>
      <c r="C659">
        <v>0.98039215686274495</v>
      </c>
      <c r="D659">
        <v>1</v>
      </c>
      <c r="E659">
        <v>1.02</v>
      </c>
      <c r="F659">
        <v>1.0404</v>
      </c>
      <c r="G659">
        <v>1.0612079999999999</v>
      </c>
      <c r="H659">
        <v>1.08243216</v>
      </c>
      <c r="I659">
        <v>1.1040808032</v>
      </c>
      <c r="J659">
        <v>1.1261624192640001</v>
      </c>
      <c r="K659">
        <v>1.14868566764928</v>
      </c>
      <c r="L659">
        <v>1.17165938100226</v>
      </c>
      <c r="M659">
        <v>1.1950925686223099</v>
      </c>
      <c r="N659">
        <v>1.21899441999475</v>
      </c>
      <c r="O659">
        <v>1.24337430839465</v>
      </c>
      <c r="P659">
        <v>1.2682417945625399</v>
      </c>
      <c r="Q659">
        <v>1.2936066304537901</v>
      </c>
      <c r="R659">
        <v>1.3194787630628699</v>
      </c>
      <c r="S659">
        <v>1.3458683383241301</v>
      </c>
      <c r="T659">
        <v>1.37278570509061</v>
      </c>
      <c r="U659">
        <v>1.40024141919242</v>
      </c>
      <c r="V659">
        <v>1.4282462475762701</v>
      </c>
      <c r="W659">
        <v>1.4568111725277899</v>
      </c>
      <c r="X659">
        <v>1.48594739597835</v>
      </c>
      <c r="Y659">
        <v>1.5156663438979201</v>
      </c>
      <c r="Z659">
        <v>1.5459796707758799</v>
      </c>
      <c r="AA659">
        <v>1.5768992641913899</v>
      </c>
      <c r="AB659">
        <v>1.6084372494752199</v>
      </c>
      <c r="AC659">
        <v>1.64060599446473</v>
      </c>
      <c r="AD659">
        <v>1.6734181143540201</v>
      </c>
      <c r="AE659">
        <v>1.7068864766411</v>
      </c>
      <c r="AF659">
        <v>1.7410242061739201</v>
      </c>
      <c r="AG659">
        <v>1.7758446902974001</v>
      </c>
      <c r="AH659">
        <v>1.8113615841033499</v>
      </c>
      <c r="AI659">
        <v>1.8475888157854199</v>
      </c>
      <c r="AJ659">
        <v>1.88454059210113</v>
      </c>
      <c r="AK659">
        <v>1.9222314039431501</v>
      </c>
      <c r="AL659">
        <v>1.96067603202201</v>
      </c>
      <c r="AM659">
        <v>1.9998895526624501</v>
      </c>
      <c r="AN659">
        <v>2.0398873437157001</v>
      </c>
      <c r="AO659">
        <v>2.0806850905900198</v>
      </c>
      <c r="AP659">
        <v>2.12229879240182</v>
      </c>
      <c r="AQ659">
        <v>2.1647447682498502</v>
      </c>
      <c r="AR659">
        <v>2.20803966361485</v>
      </c>
      <c r="AS659">
        <v>2.2522004568871501</v>
      </c>
      <c r="AT659">
        <v>2.2972444660248899</v>
      </c>
      <c r="AU659">
        <v>2.3431893553453902</v>
      </c>
      <c r="AV659">
        <v>2.3900531424523002</v>
      </c>
    </row>
    <row r="660" spans="1:48" x14ac:dyDescent="0.25">
      <c r="A660" t="s">
        <v>554</v>
      </c>
      <c r="B660">
        <v>0.96116878123798499</v>
      </c>
      <c r="C660">
        <v>0.98039215686274495</v>
      </c>
      <c r="D660">
        <v>1</v>
      </c>
      <c r="E660">
        <v>1.02</v>
      </c>
      <c r="F660">
        <v>1.0404</v>
      </c>
      <c r="G660">
        <v>1.0612079999999999</v>
      </c>
      <c r="H660">
        <v>1.08243216</v>
      </c>
      <c r="I660">
        <v>1.1040808032</v>
      </c>
      <c r="J660">
        <v>1.1261624192640001</v>
      </c>
      <c r="K660">
        <v>1.14868566764928</v>
      </c>
      <c r="L660">
        <v>1.17165938100226</v>
      </c>
      <c r="M660">
        <v>1.1950925686223099</v>
      </c>
      <c r="N660">
        <v>1.21899441999475</v>
      </c>
      <c r="O660">
        <v>1.24337430839465</v>
      </c>
      <c r="P660">
        <v>1.2682417945625399</v>
      </c>
      <c r="Q660">
        <v>1.2936066304537901</v>
      </c>
      <c r="R660">
        <v>1.3194787630628699</v>
      </c>
      <c r="S660">
        <v>1.3458683383241301</v>
      </c>
      <c r="T660">
        <v>1.37278570509061</v>
      </c>
      <c r="U660">
        <v>1.40024141919242</v>
      </c>
      <c r="V660">
        <v>1.4282462475762701</v>
      </c>
      <c r="W660">
        <v>1.4568111725277899</v>
      </c>
      <c r="X660">
        <v>1.48594739597835</v>
      </c>
      <c r="Y660">
        <v>1.5156663438979201</v>
      </c>
      <c r="Z660">
        <v>1.5459796707758799</v>
      </c>
      <c r="AA660">
        <v>1.5768992641913899</v>
      </c>
      <c r="AB660">
        <v>1.6084372494752199</v>
      </c>
      <c r="AC660">
        <v>1.64060599446473</v>
      </c>
      <c r="AD660">
        <v>1.6734181143540201</v>
      </c>
      <c r="AE660">
        <v>1.7068864766411</v>
      </c>
      <c r="AF660">
        <v>1.7410242061739201</v>
      </c>
      <c r="AG660">
        <v>1.7758446902974001</v>
      </c>
      <c r="AH660">
        <v>1.8113615841033499</v>
      </c>
      <c r="AI660">
        <v>1.8475888157854199</v>
      </c>
      <c r="AJ660">
        <v>1.88454059210113</v>
      </c>
      <c r="AK660">
        <v>1.9222314039431501</v>
      </c>
      <c r="AL660">
        <v>1.96067603202201</v>
      </c>
      <c r="AM660">
        <v>1.9998895526624501</v>
      </c>
      <c r="AN660">
        <v>2.0398873437157001</v>
      </c>
      <c r="AO660">
        <v>2.0806850905900198</v>
      </c>
      <c r="AP660">
        <v>2.12229879240182</v>
      </c>
      <c r="AQ660">
        <v>2.1647447682498502</v>
      </c>
      <c r="AR660">
        <v>2.20803966361485</v>
      </c>
      <c r="AS660">
        <v>2.2522004568871501</v>
      </c>
      <c r="AT660">
        <v>2.2972444660248899</v>
      </c>
      <c r="AU660">
        <v>2.3431893553453902</v>
      </c>
      <c r="AV660">
        <v>2.3900531424523002</v>
      </c>
    </row>
    <row r="661" spans="1:48" x14ac:dyDescent="0.25">
      <c r="A661" t="s">
        <v>555</v>
      </c>
      <c r="B661">
        <v>0.96116878123798499</v>
      </c>
      <c r="C661">
        <v>0.98039215686274495</v>
      </c>
      <c r="D661">
        <v>1</v>
      </c>
      <c r="E661">
        <v>1.02</v>
      </c>
      <c r="F661">
        <v>1.0404</v>
      </c>
      <c r="G661">
        <v>1.0612079999999999</v>
      </c>
      <c r="H661">
        <v>1.08243216</v>
      </c>
      <c r="I661">
        <v>1.1040808032</v>
      </c>
      <c r="J661">
        <v>1.1261624192640001</v>
      </c>
      <c r="K661">
        <v>1.14868566764928</v>
      </c>
      <c r="L661">
        <v>1.17165938100226</v>
      </c>
      <c r="M661">
        <v>1.1950925686223099</v>
      </c>
      <c r="N661">
        <v>1.21899441999475</v>
      </c>
      <c r="O661">
        <v>1.24337430839465</v>
      </c>
      <c r="P661">
        <v>1.2682417945625399</v>
      </c>
      <c r="Q661">
        <v>1.2936066304537901</v>
      </c>
      <c r="R661">
        <v>1.3194787630628699</v>
      </c>
      <c r="S661">
        <v>1.3458683383241301</v>
      </c>
      <c r="T661">
        <v>1.37278570509061</v>
      </c>
      <c r="U661">
        <v>1.40024141919242</v>
      </c>
      <c r="V661">
        <v>1.4282462475762701</v>
      </c>
      <c r="W661">
        <v>1.4568111725277899</v>
      </c>
      <c r="X661">
        <v>1.48594739597835</v>
      </c>
      <c r="Y661">
        <v>1.5156663438979201</v>
      </c>
      <c r="Z661">
        <v>1.5459796707758799</v>
      </c>
      <c r="AA661">
        <v>1.5768992641913899</v>
      </c>
      <c r="AB661">
        <v>1.6084372494752199</v>
      </c>
      <c r="AC661">
        <v>1.64060599446473</v>
      </c>
      <c r="AD661">
        <v>1.6734181143540201</v>
      </c>
      <c r="AE661">
        <v>1.7068864766411</v>
      </c>
      <c r="AF661">
        <v>1.7410242061739201</v>
      </c>
      <c r="AG661">
        <v>1.7758446902974001</v>
      </c>
      <c r="AH661">
        <v>1.8113615841033499</v>
      </c>
      <c r="AI661">
        <v>1.8475888157854199</v>
      </c>
      <c r="AJ661">
        <v>1.88454059210113</v>
      </c>
      <c r="AK661">
        <v>1.9222314039431501</v>
      </c>
      <c r="AL661">
        <v>1.96067603202201</v>
      </c>
      <c r="AM661">
        <v>1.9998895526624501</v>
      </c>
      <c r="AN661">
        <v>2.0398873437157001</v>
      </c>
      <c r="AO661">
        <v>2.0806850905900198</v>
      </c>
      <c r="AP661">
        <v>2.12229879240182</v>
      </c>
      <c r="AQ661">
        <v>2.1647447682498502</v>
      </c>
      <c r="AR661">
        <v>2.20803966361485</v>
      </c>
      <c r="AS661">
        <v>2.2522004568871501</v>
      </c>
      <c r="AT661">
        <v>2.2972444660248899</v>
      </c>
      <c r="AU661">
        <v>2.3431893553453902</v>
      </c>
      <c r="AV661">
        <v>2.3900531424523002</v>
      </c>
    </row>
    <row r="662" spans="1:48" x14ac:dyDescent="0.25">
      <c r="A662" t="s">
        <v>556</v>
      </c>
      <c r="B662">
        <v>0.96116878123798499</v>
      </c>
      <c r="C662">
        <v>0.98039215686274495</v>
      </c>
      <c r="D662">
        <v>1</v>
      </c>
      <c r="E662">
        <v>1.02</v>
      </c>
      <c r="F662">
        <v>1.0404</v>
      </c>
      <c r="G662">
        <v>1.0612079999999999</v>
      </c>
      <c r="H662">
        <v>1.08243216</v>
      </c>
      <c r="I662">
        <v>1.1040808032</v>
      </c>
      <c r="J662">
        <v>1.1261624192640001</v>
      </c>
      <c r="K662">
        <v>1.14868566764928</v>
      </c>
      <c r="L662">
        <v>1.17165938100226</v>
      </c>
      <c r="M662">
        <v>1.1950925686223099</v>
      </c>
      <c r="N662">
        <v>1.21899441999475</v>
      </c>
      <c r="O662">
        <v>1.24337430839465</v>
      </c>
      <c r="P662">
        <v>1.2682417945625399</v>
      </c>
      <c r="Q662">
        <v>1.2936066304537901</v>
      </c>
      <c r="R662">
        <v>1.3194787630628699</v>
      </c>
      <c r="S662">
        <v>1.3458683383241301</v>
      </c>
      <c r="T662">
        <v>1.37278570509061</v>
      </c>
      <c r="U662">
        <v>1.40024141919242</v>
      </c>
      <c r="V662">
        <v>1.4282462475762701</v>
      </c>
      <c r="W662">
        <v>1.4568111725277899</v>
      </c>
      <c r="X662">
        <v>1.48594739597835</v>
      </c>
      <c r="Y662">
        <v>1.5156663438979201</v>
      </c>
      <c r="Z662">
        <v>1.5459796707758799</v>
      </c>
      <c r="AA662">
        <v>1.5768992641913899</v>
      </c>
      <c r="AB662">
        <v>1.6084372494752199</v>
      </c>
      <c r="AC662">
        <v>1.64060599446473</v>
      </c>
      <c r="AD662">
        <v>1.6734181143540201</v>
      </c>
      <c r="AE662">
        <v>1.7068864766411</v>
      </c>
      <c r="AF662">
        <v>1.7410242061739201</v>
      </c>
      <c r="AG662">
        <v>1.7758446902974001</v>
      </c>
      <c r="AH662">
        <v>1.8113615841033499</v>
      </c>
      <c r="AI662">
        <v>1.8475888157854199</v>
      </c>
      <c r="AJ662">
        <v>1.88454059210113</v>
      </c>
      <c r="AK662">
        <v>1.9222314039431501</v>
      </c>
      <c r="AL662">
        <v>1.96067603202201</v>
      </c>
      <c r="AM662">
        <v>1.9998895526624501</v>
      </c>
      <c r="AN662">
        <v>2.0398873437157001</v>
      </c>
      <c r="AO662">
        <v>2.0806850905900198</v>
      </c>
      <c r="AP662">
        <v>2.12229879240182</v>
      </c>
      <c r="AQ662">
        <v>2.1647447682498502</v>
      </c>
      <c r="AR662">
        <v>2.20803966361485</v>
      </c>
      <c r="AS662">
        <v>2.2522004568871501</v>
      </c>
      <c r="AT662">
        <v>2.2972444660248899</v>
      </c>
      <c r="AU662">
        <v>2.3431893553453902</v>
      </c>
      <c r="AV662">
        <v>2.3900531424523002</v>
      </c>
    </row>
    <row r="663" spans="1:48" x14ac:dyDescent="0.25">
      <c r="A663" t="s">
        <v>557</v>
      </c>
      <c r="B663">
        <v>0.96116878123798499</v>
      </c>
      <c r="C663">
        <v>0.98039215686274495</v>
      </c>
      <c r="D663">
        <v>1</v>
      </c>
      <c r="E663">
        <v>1.02</v>
      </c>
      <c r="F663">
        <v>1.0404</v>
      </c>
      <c r="G663">
        <v>1.0612079999999999</v>
      </c>
      <c r="H663">
        <v>1.08243216</v>
      </c>
      <c r="I663">
        <v>1.1040808032</v>
      </c>
      <c r="J663">
        <v>1.1261624192640001</v>
      </c>
      <c r="K663">
        <v>1.14868566764928</v>
      </c>
      <c r="L663">
        <v>1.17165938100226</v>
      </c>
      <c r="M663">
        <v>1.1950925686223099</v>
      </c>
      <c r="N663">
        <v>1.21899441999475</v>
      </c>
      <c r="O663">
        <v>1.24337430839465</v>
      </c>
      <c r="P663">
        <v>1.2682417945625399</v>
      </c>
      <c r="Q663">
        <v>1.2936066304537901</v>
      </c>
      <c r="R663">
        <v>1.3194787630628699</v>
      </c>
      <c r="S663">
        <v>1.3458683383241301</v>
      </c>
      <c r="T663">
        <v>1.37278570509061</v>
      </c>
      <c r="U663">
        <v>1.40024141919242</v>
      </c>
      <c r="V663">
        <v>1.4282462475762701</v>
      </c>
      <c r="W663">
        <v>1.4568111725277899</v>
      </c>
      <c r="X663">
        <v>1.48594739597835</v>
      </c>
      <c r="Y663">
        <v>1.5156663438979201</v>
      </c>
      <c r="Z663">
        <v>1.5459796707758799</v>
      </c>
      <c r="AA663">
        <v>1.5768992641913899</v>
      </c>
      <c r="AB663">
        <v>1.6084372494752199</v>
      </c>
      <c r="AC663">
        <v>1.64060599446473</v>
      </c>
      <c r="AD663">
        <v>1.6734181143540201</v>
      </c>
      <c r="AE663">
        <v>1.7068864766411</v>
      </c>
      <c r="AF663">
        <v>1.7410242061739201</v>
      </c>
      <c r="AG663">
        <v>1.7758446902974001</v>
      </c>
      <c r="AH663">
        <v>1.8113615841033499</v>
      </c>
      <c r="AI663">
        <v>1.8475888157854199</v>
      </c>
      <c r="AJ663">
        <v>1.88454059210113</v>
      </c>
      <c r="AK663">
        <v>1.9222314039431501</v>
      </c>
      <c r="AL663">
        <v>1.96067603202201</v>
      </c>
      <c r="AM663">
        <v>1.9998895526624501</v>
      </c>
      <c r="AN663">
        <v>2.0398873437157001</v>
      </c>
      <c r="AO663">
        <v>2.0806850905900198</v>
      </c>
      <c r="AP663">
        <v>2.12229879240182</v>
      </c>
      <c r="AQ663">
        <v>2.1647447682498502</v>
      </c>
      <c r="AR663">
        <v>2.20803966361485</v>
      </c>
      <c r="AS663">
        <v>2.2522004568871501</v>
      </c>
      <c r="AT663">
        <v>2.2972444660248899</v>
      </c>
      <c r="AU663">
        <v>2.3431893553453902</v>
      </c>
      <c r="AV663">
        <v>2.3900531424523002</v>
      </c>
    </row>
    <row r="664" spans="1:48" x14ac:dyDescent="0.25">
      <c r="A664" t="s">
        <v>558</v>
      </c>
      <c r="B664">
        <v>0.96116878123798499</v>
      </c>
      <c r="C664">
        <v>0.98039215686274495</v>
      </c>
      <c r="D664">
        <v>1</v>
      </c>
      <c r="E664">
        <v>1.02</v>
      </c>
      <c r="F664">
        <v>1.0404</v>
      </c>
      <c r="G664">
        <v>1.0612079999999999</v>
      </c>
      <c r="H664">
        <v>1.08243216</v>
      </c>
      <c r="I664">
        <v>1.1040808032</v>
      </c>
      <c r="J664">
        <v>1.1261624192640001</v>
      </c>
      <c r="K664">
        <v>1.14868566764928</v>
      </c>
      <c r="L664">
        <v>1.17165938100226</v>
      </c>
      <c r="M664">
        <v>1.1950925686223099</v>
      </c>
      <c r="N664">
        <v>1.21899441999475</v>
      </c>
      <c r="O664">
        <v>1.24337430839465</v>
      </c>
      <c r="P664">
        <v>1.2682417945625399</v>
      </c>
      <c r="Q664">
        <v>1.2936066304537901</v>
      </c>
      <c r="R664">
        <v>1.3194787630628699</v>
      </c>
      <c r="S664">
        <v>1.3458683383241301</v>
      </c>
      <c r="T664">
        <v>1.37278570509061</v>
      </c>
      <c r="U664">
        <v>1.40024141919242</v>
      </c>
      <c r="V664">
        <v>1.4282462475762701</v>
      </c>
      <c r="W664">
        <v>1.4568111725277899</v>
      </c>
      <c r="X664">
        <v>1.48594739597835</v>
      </c>
      <c r="Y664">
        <v>1.5156663438979201</v>
      </c>
      <c r="Z664">
        <v>1.5459796707758799</v>
      </c>
      <c r="AA664">
        <v>1.5768992641913899</v>
      </c>
      <c r="AB664">
        <v>1.6084372494752199</v>
      </c>
      <c r="AC664">
        <v>1.64060599446473</v>
      </c>
      <c r="AD664">
        <v>1.6734181143540201</v>
      </c>
      <c r="AE664">
        <v>1.7068864766411</v>
      </c>
      <c r="AF664">
        <v>1.7410242061739201</v>
      </c>
      <c r="AG664">
        <v>1.7758446902974001</v>
      </c>
      <c r="AH664">
        <v>1.8113615841033499</v>
      </c>
      <c r="AI664">
        <v>1.8475888157854199</v>
      </c>
      <c r="AJ664">
        <v>1.88454059210113</v>
      </c>
      <c r="AK664">
        <v>1.9222314039431501</v>
      </c>
      <c r="AL664">
        <v>1.96067603202201</v>
      </c>
      <c r="AM664">
        <v>1.9998895526624501</v>
      </c>
      <c r="AN664">
        <v>2.0398873437157001</v>
      </c>
      <c r="AO664">
        <v>2.0806850905900198</v>
      </c>
      <c r="AP664">
        <v>2.12229879240182</v>
      </c>
      <c r="AQ664">
        <v>2.1647447682498502</v>
      </c>
      <c r="AR664">
        <v>2.20803966361485</v>
      </c>
      <c r="AS664">
        <v>2.2522004568871501</v>
      </c>
      <c r="AT664">
        <v>2.2972444660248899</v>
      </c>
      <c r="AU664">
        <v>2.3431893553453902</v>
      </c>
      <c r="AV664">
        <v>2.3900531424523002</v>
      </c>
    </row>
    <row r="665" spans="1:48" x14ac:dyDescent="0.25">
      <c r="A665" t="s">
        <v>559</v>
      </c>
      <c r="B665">
        <v>0.96116878123798499</v>
      </c>
      <c r="C665">
        <v>0.98039215686274495</v>
      </c>
      <c r="D665">
        <v>1</v>
      </c>
      <c r="E665">
        <v>1.01332998579941</v>
      </c>
      <c r="F665">
        <v>1.5968546772988901</v>
      </c>
      <c r="G665">
        <v>1.27315055777408</v>
      </c>
      <c r="H665">
        <v>1.3967070377060899</v>
      </c>
      <c r="I665">
        <v>1.75650334847175</v>
      </c>
      <c r="J665">
        <v>1.6536907702905601</v>
      </c>
      <c r="K665">
        <v>1.25852658606131</v>
      </c>
      <c r="L665">
        <v>1.2004772018512899</v>
      </c>
      <c r="M665">
        <v>1.14719341125936</v>
      </c>
      <c r="N665">
        <v>1.16290591694337</v>
      </c>
      <c r="O665">
        <v>1.1788336285660199</v>
      </c>
      <c r="P665">
        <v>1.19497949369003</v>
      </c>
      <c r="Q665">
        <v>1.21134650024934</v>
      </c>
      <c r="R665">
        <v>1.22793767710206</v>
      </c>
      <c r="S665">
        <v>1.34329127684039</v>
      </c>
      <c r="T665">
        <v>1.4694813003001499</v>
      </c>
      <c r="U665">
        <v>1.6075257311362801</v>
      </c>
      <c r="V665">
        <v>1.75853818332863</v>
      </c>
      <c r="W665">
        <v>1.92373688478309</v>
      </c>
      <c r="X665">
        <v>2.0658509311890398</v>
      </c>
      <c r="Y665">
        <v>2.2184635038464902</v>
      </c>
      <c r="Z665">
        <v>2.3823501703804602</v>
      </c>
      <c r="AA665">
        <v>2.55834379266153</v>
      </c>
      <c r="AB665">
        <v>2.7473387593581702</v>
      </c>
      <c r="AC665">
        <v>2.8418828285567499</v>
      </c>
      <c r="AD665">
        <v>2.9396804393836402</v>
      </c>
      <c r="AE665">
        <v>3.0408435558490199</v>
      </c>
      <c r="AF665">
        <v>3.14548799497652</v>
      </c>
      <c r="AG665">
        <v>3.2537335593967698</v>
      </c>
      <c r="AH665">
        <v>3.3657041745040299</v>
      </c>
      <c r="AI665">
        <v>3.4815280303326501</v>
      </c>
      <c r="AJ665">
        <v>3.6013377283159702</v>
      </c>
      <c r="AK665">
        <v>3.7252704330956798</v>
      </c>
      <c r="AL665">
        <v>3.8534680295552799</v>
      </c>
      <c r="AM665">
        <v>3.9654711319603901</v>
      </c>
      <c r="AN665">
        <v>4.0807296642411801</v>
      </c>
      <c r="AO665">
        <v>4.19933824720232</v>
      </c>
      <c r="AP665">
        <v>4.3213942518525998</v>
      </c>
      <c r="AQ665">
        <v>4.4469978793411</v>
      </c>
      <c r="AR665">
        <v>4.5762522432167101</v>
      </c>
      <c r="AS665">
        <v>4.7092634540785703</v>
      </c>
      <c r="AT665">
        <v>4.8461407066869704</v>
      </c>
      <c r="AU665">
        <v>4.9869963696060902</v>
      </c>
      <c r="AV665">
        <v>5.1319460774523398</v>
      </c>
    </row>
    <row r="666" spans="1:48" x14ac:dyDescent="0.25">
      <c r="A666" t="s">
        <v>560</v>
      </c>
      <c r="B666">
        <v>0.96116878123798499</v>
      </c>
      <c r="C666">
        <v>0.98039215686274495</v>
      </c>
      <c r="D666">
        <v>1</v>
      </c>
      <c r="E666">
        <v>1.0261856721148801</v>
      </c>
      <c r="F666">
        <v>1.2765272646564301</v>
      </c>
      <c r="G666">
        <v>0.84894686780744499</v>
      </c>
      <c r="H666">
        <v>1.1374482794951299</v>
      </c>
      <c r="I666">
        <v>1.4616752939228199</v>
      </c>
      <c r="J666">
        <v>1.6709839375608</v>
      </c>
      <c r="K666">
        <v>1.5752835119855499</v>
      </c>
      <c r="L666">
        <v>1.44103337814865</v>
      </c>
      <c r="M666">
        <v>1.0701616707383801</v>
      </c>
      <c r="N666">
        <v>1.1772659102506</v>
      </c>
      <c r="O666">
        <v>1.2950893882060901</v>
      </c>
      <c r="P666">
        <v>1.4247049106237999</v>
      </c>
      <c r="Q666">
        <v>1.56729265241462</v>
      </c>
      <c r="R666">
        <v>1.72415090310691</v>
      </c>
      <c r="S666">
        <v>1.9063605030250601</v>
      </c>
      <c r="T666">
        <v>2.1078261542798602</v>
      </c>
      <c r="U666">
        <v>2.3305828512582201</v>
      </c>
      <c r="V666">
        <v>2.5768806481266</v>
      </c>
      <c r="W666">
        <v>2.8492073865146899</v>
      </c>
      <c r="X666">
        <v>3.0766073177822801</v>
      </c>
      <c r="Y666">
        <v>3.3221564118610001</v>
      </c>
      <c r="Z666">
        <v>3.5873031833080198</v>
      </c>
      <c r="AA666">
        <v>3.8736117550115798</v>
      </c>
      <c r="AB666">
        <v>4.1827710850821296</v>
      </c>
      <c r="AC666">
        <v>4.3490560538228999</v>
      </c>
      <c r="AD666">
        <v>4.5219516379348299</v>
      </c>
      <c r="AE666">
        <v>4.7017206407002403</v>
      </c>
      <c r="AF666">
        <v>4.88863631307711</v>
      </c>
      <c r="AG666">
        <v>5.0829827690436398</v>
      </c>
      <c r="AH666">
        <v>5.2850554174548199</v>
      </c>
      <c r="AI666">
        <v>5.4951614110672899</v>
      </c>
      <c r="AJ666">
        <v>5.7136201134150504</v>
      </c>
      <c r="AK666">
        <v>5.9407635842457402</v>
      </c>
      <c r="AL666">
        <v>6.1769370842552798</v>
      </c>
      <c r="AM666">
        <v>6.4197175413804102</v>
      </c>
      <c r="AN666">
        <v>6.6720403249948399</v>
      </c>
      <c r="AO666">
        <v>6.9342804899769996</v>
      </c>
      <c r="AP666">
        <v>7.2068278324910802</v>
      </c>
      <c r="AQ666">
        <v>7.4900874693836199</v>
      </c>
      <c r="AR666">
        <v>7.7844804403528798</v>
      </c>
      <c r="AS666">
        <v>8.0904443337860492</v>
      </c>
      <c r="AT666">
        <v>8.4084339371946104</v>
      </c>
      <c r="AU666">
        <v>8.7389219132146199</v>
      </c>
      <c r="AV666">
        <v>9.0823995021767896</v>
      </c>
    </row>
    <row r="667" spans="1:48" x14ac:dyDescent="0.25">
      <c r="A667" t="s">
        <v>561</v>
      </c>
      <c r="B667">
        <v>0.96116878123798499</v>
      </c>
      <c r="C667">
        <v>0.98039215686274495</v>
      </c>
      <c r="D667">
        <v>1</v>
      </c>
      <c r="E667">
        <v>1.02</v>
      </c>
      <c r="F667">
        <v>1.0404</v>
      </c>
      <c r="G667">
        <v>1.0612079999999999</v>
      </c>
      <c r="H667">
        <v>1.08243216</v>
      </c>
      <c r="I667">
        <v>1.1040808032</v>
      </c>
      <c r="J667">
        <v>1.1261624192640001</v>
      </c>
      <c r="K667">
        <v>1.14868566764928</v>
      </c>
      <c r="L667">
        <v>1.17165938100226</v>
      </c>
      <c r="M667">
        <v>1.1950925686223099</v>
      </c>
      <c r="N667">
        <v>1.21899441999475</v>
      </c>
      <c r="O667">
        <v>1.24337430839465</v>
      </c>
      <c r="P667">
        <v>1.2682417945625399</v>
      </c>
      <c r="Q667">
        <v>1.2936066304537901</v>
      </c>
      <c r="R667">
        <v>1.3194787630628699</v>
      </c>
      <c r="S667">
        <v>1.3458683383241301</v>
      </c>
      <c r="T667">
        <v>1.37278570509061</v>
      </c>
      <c r="U667">
        <v>1.40024141919242</v>
      </c>
      <c r="V667">
        <v>1.4282462475762701</v>
      </c>
      <c r="W667">
        <v>1.4568111725277899</v>
      </c>
      <c r="X667">
        <v>1.48594739597835</v>
      </c>
      <c r="Y667">
        <v>1.5156663438979201</v>
      </c>
      <c r="Z667">
        <v>1.5459796707758799</v>
      </c>
      <c r="AA667">
        <v>1.5768992641913899</v>
      </c>
      <c r="AB667">
        <v>1.6084372494752199</v>
      </c>
      <c r="AC667">
        <v>1.64060599446473</v>
      </c>
      <c r="AD667">
        <v>1.6734181143540201</v>
      </c>
      <c r="AE667">
        <v>1.7068864766411</v>
      </c>
      <c r="AF667">
        <v>1.7410242061739201</v>
      </c>
      <c r="AG667">
        <v>1.7758446902974001</v>
      </c>
      <c r="AH667">
        <v>1.8113615841033499</v>
      </c>
      <c r="AI667">
        <v>1.8475888157854199</v>
      </c>
      <c r="AJ667">
        <v>1.88454059210113</v>
      </c>
      <c r="AK667">
        <v>1.9222314039431501</v>
      </c>
      <c r="AL667">
        <v>1.96067603202201</v>
      </c>
      <c r="AM667">
        <v>1.9998895526624501</v>
      </c>
      <c r="AN667">
        <v>2.0398873437157001</v>
      </c>
      <c r="AO667">
        <v>2.0806850905900198</v>
      </c>
      <c r="AP667">
        <v>2.12229879240182</v>
      </c>
      <c r="AQ667">
        <v>2.1647447682498502</v>
      </c>
      <c r="AR667">
        <v>2.20803966361485</v>
      </c>
      <c r="AS667">
        <v>2.2522004568871501</v>
      </c>
      <c r="AT667">
        <v>2.2972444660248899</v>
      </c>
      <c r="AU667">
        <v>2.3431893553453902</v>
      </c>
      <c r="AV667">
        <v>2.3900531424523002</v>
      </c>
    </row>
    <row r="668" spans="1:48" x14ac:dyDescent="0.25">
      <c r="A668" t="s">
        <v>562</v>
      </c>
      <c r="B668">
        <v>0.96116878123798499</v>
      </c>
      <c r="C668">
        <v>0.98039215686274495</v>
      </c>
      <c r="D668">
        <v>1</v>
      </c>
      <c r="E668">
        <v>0.99780479567713598</v>
      </c>
      <c r="F668">
        <v>1.2352535951089201</v>
      </c>
      <c r="G668">
        <v>0.856564307966177</v>
      </c>
      <c r="H668">
        <v>0.90476190476190399</v>
      </c>
      <c r="I668">
        <v>0.92389006342494695</v>
      </c>
      <c r="J668">
        <v>1.09461358313817</v>
      </c>
      <c r="K668">
        <v>0.94416527079843604</v>
      </c>
      <c r="L668">
        <v>0.72001994515083501</v>
      </c>
      <c r="M668">
        <v>0.68941625401018902</v>
      </c>
      <c r="N668">
        <v>0.61098933591855997</v>
      </c>
      <c r="O668">
        <v>0.67529998249299605</v>
      </c>
      <c r="P668">
        <v>0.74637974764231496</v>
      </c>
      <c r="Q668">
        <v>0.82494112562246902</v>
      </c>
      <c r="R668">
        <v>0.91177160539649804</v>
      </c>
      <c r="S668">
        <v>1.0092380814933</v>
      </c>
      <c r="T668">
        <v>1.11712351986806</v>
      </c>
      <c r="U668">
        <v>1.2365416857793099</v>
      </c>
      <c r="V668">
        <v>1.36872540366041</v>
      </c>
      <c r="W668">
        <v>1.5150392842960601</v>
      </c>
      <c r="X668">
        <v>1.63684563954352</v>
      </c>
      <c r="Y668">
        <v>1.7684450003799701</v>
      </c>
      <c r="Z668">
        <v>1.91062470633521</v>
      </c>
      <c r="AA668">
        <v>2.0642353975804602</v>
      </c>
      <c r="AB668">
        <v>2.23019610418278</v>
      </c>
      <c r="AC668">
        <v>2.3318389185814299</v>
      </c>
      <c r="AD668">
        <v>2.4381141783957498</v>
      </c>
      <c r="AE668">
        <v>2.5492330107049801</v>
      </c>
      <c r="AF668">
        <v>2.6654161648590202</v>
      </c>
      <c r="AG668">
        <v>2.7868944510203999</v>
      </c>
      <c r="AH668">
        <v>2.91390919869322</v>
      </c>
      <c r="AI668">
        <v>3.0467127361497699</v>
      </c>
      <c r="AJ668">
        <v>3.1855688917074199</v>
      </c>
      <c r="AK668">
        <v>3.3307535178515701</v>
      </c>
      <c r="AL668">
        <v>3.4825550392458902</v>
      </c>
      <c r="AM668">
        <v>3.58514536174525</v>
      </c>
      <c r="AN668">
        <v>3.6907578257906701</v>
      </c>
      <c r="AO668">
        <v>3.7994814586831702</v>
      </c>
      <c r="AP668">
        <v>3.9114079103211199</v>
      </c>
      <c r="AQ668">
        <v>4.0266315304575899</v>
      </c>
      <c r="AR668">
        <v>4.14524944823361</v>
      </c>
      <c r="AS668">
        <v>4.2673616540543904</v>
      </c>
      <c r="AT668">
        <v>4.3930710838774001</v>
      </c>
      <c r="AU668">
        <v>4.5224837059834897</v>
      </c>
      <c r="AV668">
        <v>4.6557086103041501</v>
      </c>
    </row>
    <row r="669" spans="1:48" x14ac:dyDescent="0.25">
      <c r="A669" s="10" t="s">
        <v>723</v>
      </c>
      <c r="B669" s="8">
        <v>49917.917443055703</v>
      </c>
      <c r="C669" s="8">
        <v>51733.753069092098</v>
      </c>
      <c r="D669" s="8">
        <v>53628.03783393</v>
      </c>
      <c r="E669" s="8">
        <v>63318.818598071201</v>
      </c>
      <c r="F669" s="8">
        <v>63093.832966951501</v>
      </c>
      <c r="G669" s="8">
        <v>70208.397123135204</v>
      </c>
      <c r="H669" s="8">
        <v>70265.505685381693</v>
      </c>
      <c r="I669" s="8">
        <v>70450.510848389604</v>
      </c>
      <c r="J669" s="8">
        <v>63062.2001572269</v>
      </c>
      <c r="K669" s="8">
        <v>61260.983582161803</v>
      </c>
      <c r="L669" s="8">
        <v>63373.038921202802</v>
      </c>
      <c r="M669" s="8">
        <v>60479.263931330599</v>
      </c>
      <c r="N669" s="8">
        <v>64636.385725313899</v>
      </c>
      <c r="O669" s="8">
        <v>67487.658154081204</v>
      </c>
      <c r="P669" s="8">
        <v>69658.750901571795</v>
      </c>
      <c r="Q669" s="8">
        <v>72120.728781402402</v>
      </c>
      <c r="R669" s="8">
        <v>74580.637398081002</v>
      </c>
      <c r="S669" s="8">
        <v>76156.978608511199</v>
      </c>
      <c r="T669" s="8">
        <v>78480.865768633303</v>
      </c>
      <c r="U669" s="8">
        <v>80758.685321444893</v>
      </c>
      <c r="V669" s="8">
        <v>82928.193449558603</v>
      </c>
      <c r="W669" s="8">
        <v>85077.834656727704</v>
      </c>
      <c r="X669" s="8">
        <v>87825.861385500597</v>
      </c>
      <c r="Y669" s="8">
        <v>90579.660227997796</v>
      </c>
      <c r="Z669" s="8">
        <v>93265.711086842595</v>
      </c>
      <c r="AA669" s="8">
        <v>95895.440171742099</v>
      </c>
      <c r="AB669" s="8">
        <v>98418.790122088903</v>
      </c>
      <c r="AC669" s="8">
        <v>102328.85314823101</v>
      </c>
      <c r="AD669" s="8">
        <v>106227.084366758</v>
      </c>
      <c r="AE669" s="8">
        <v>109933.164080253</v>
      </c>
      <c r="AF669" s="8">
        <v>113557.053612788</v>
      </c>
      <c r="AG669" s="8">
        <v>117038.739132787</v>
      </c>
      <c r="AH669" s="8">
        <v>120461.766893372</v>
      </c>
      <c r="AI669" s="8">
        <v>123841.072308291</v>
      </c>
      <c r="AJ669" s="8">
        <v>127237.573914491</v>
      </c>
      <c r="AK669" s="8">
        <v>130659.88513560301</v>
      </c>
      <c r="AL669" s="8">
        <v>134084.21891957201</v>
      </c>
      <c r="AM669" s="8">
        <v>137540.760127524</v>
      </c>
      <c r="AN669" s="8">
        <v>141041.45413178601</v>
      </c>
      <c r="AO669" s="8">
        <v>144547.05061357599</v>
      </c>
      <c r="AP669" s="8">
        <v>148111.01613896599</v>
      </c>
      <c r="AQ669" s="8">
        <v>151725.137624414</v>
      </c>
      <c r="AR669" s="8">
        <v>155336.09860486499</v>
      </c>
      <c r="AS669" s="8">
        <v>159023.39835612301</v>
      </c>
      <c r="AT669" s="8">
        <v>162772.98482037801</v>
      </c>
      <c r="AU669" s="8">
        <v>166596.156851634</v>
      </c>
      <c r="AV669" s="8">
        <v>170500.53230716099</v>
      </c>
    </row>
    <row r="670" spans="1:48" x14ac:dyDescent="0.25">
      <c r="A670" s="10" t="s">
        <v>724</v>
      </c>
      <c r="B670" s="8">
        <v>0.2</v>
      </c>
      <c r="C670" s="8">
        <v>0.2</v>
      </c>
      <c r="D670" s="8">
        <v>0.2</v>
      </c>
      <c r="E670" s="8">
        <v>0.2</v>
      </c>
      <c r="F670" s="8">
        <v>0.2</v>
      </c>
      <c r="G670" s="8">
        <v>0.2</v>
      </c>
      <c r="H670" s="8">
        <v>0.2</v>
      </c>
      <c r="I670" s="8">
        <v>0.2</v>
      </c>
      <c r="J670" s="8">
        <v>0.2</v>
      </c>
      <c r="K670" s="8">
        <v>0.2</v>
      </c>
      <c r="L670" s="8">
        <v>0.2</v>
      </c>
      <c r="M670" s="8">
        <v>0.2</v>
      </c>
      <c r="N670" s="8">
        <v>0.2</v>
      </c>
      <c r="O670" s="8">
        <v>0.2</v>
      </c>
      <c r="P670" s="8">
        <v>0.2</v>
      </c>
      <c r="Q670" s="8">
        <v>0.2</v>
      </c>
      <c r="R670" s="8">
        <v>0.2</v>
      </c>
      <c r="S670" s="8">
        <v>0.2</v>
      </c>
      <c r="T670" s="8">
        <v>0.2</v>
      </c>
      <c r="U670" s="8">
        <v>0.2</v>
      </c>
      <c r="V670" s="8">
        <v>0.2</v>
      </c>
      <c r="W670" s="8">
        <v>0.2</v>
      </c>
      <c r="X670" s="8">
        <v>0.2</v>
      </c>
      <c r="Y670" s="8">
        <v>0.2</v>
      </c>
      <c r="Z670" s="8">
        <v>0.2</v>
      </c>
      <c r="AA670" s="8">
        <v>0.2</v>
      </c>
      <c r="AB670" s="8">
        <v>0.2</v>
      </c>
      <c r="AC670" s="8">
        <v>0.2</v>
      </c>
      <c r="AD670" s="8">
        <v>0.2</v>
      </c>
      <c r="AE670" s="8">
        <v>0.2</v>
      </c>
      <c r="AF670" s="8">
        <v>0.2</v>
      </c>
      <c r="AG670" s="8">
        <v>0.2</v>
      </c>
      <c r="AH670" s="8">
        <v>0.2</v>
      </c>
      <c r="AI670" s="8">
        <v>0.2</v>
      </c>
      <c r="AJ670" s="8">
        <v>0.2</v>
      </c>
      <c r="AK670" s="8">
        <v>0.2</v>
      </c>
      <c r="AL670" s="8">
        <v>0.2</v>
      </c>
      <c r="AM670" s="8">
        <v>0.2</v>
      </c>
      <c r="AN670" s="8">
        <v>0.2</v>
      </c>
      <c r="AO670" s="8">
        <v>0.2</v>
      </c>
      <c r="AP670" s="8">
        <v>0.2</v>
      </c>
      <c r="AQ670" s="8">
        <v>0.2</v>
      </c>
      <c r="AR670" s="8">
        <v>0.2</v>
      </c>
      <c r="AS670" s="8">
        <v>0.2</v>
      </c>
      <c r="AT670" s="8">
        <v>0.2</v>
      </c>
      <c r="AU670" s="8">
        <v>0.2</v>
      </c>
      <c r="AV670" s="8">
        <v>0.2</v>
      </c>
    </row>
    <row r="671" spans="1:48" x14ac:dyDescent="0.25">
      <c r="A671" s="10" t="s">
        <v>719</v>
      </c>
      <c r="B671" s="8">
        <v>2.63764299283482E-2</v>
      </c>
      <c r="C671" s="8">
        <v>2.63764299283482E-2</v>
      </c>
      <c r="D671" s="8">
        <v>2.6376342099999998E-2</v>
      </c>
      <c r="E671" s="8">
        <v>2.7756636800000001E-2</v>
      </c>
      <c r="F671" s="8">
        <v>3.0894106599999999E-2</v>
      </c>
      <c r="G671" s="8">
        <v>1.97532721E-2</v>
      </c>
      <c r="H671" s="8">
        <v>2.2994971400000001E-2</v>
      </c>
      <c r="I671" s="8">
        <v>2.45153158E-2</v>
      </c>
      <c r="J671" s="8">
        <v>2.3897160899999999E-2</v>
      </c>
      <c r="K671" s="8">
        <v>2.0124406500000001E-2</v>
      </c>
      <c r="L671" s="8">
        <v>1.9257740200000002E-2</v>
      </c>
      <c r="M671" s="8">
        <v>1.6947085399999999E-2</v>
      </c>
      <c r="N671" s="8">
        <v>1.8378958800000001E-2</v>
      </c>
      <c r="O671" s="8">
        <v>1.9463462399999999E-2</v>
      </c>
      <c r="P671" s="8">
        <v>2.1543154200000001E-2</v>
      </c>
      <c r="Q671" s="8">
        <v>2.3908494499999999E-2</v>
      </c>
      <c r="R671" s="8">
        <v>2.6915942299999999E-2</v>
      </c>
      <c r="S671" s="8">
        <v>3.01436185E-2</v>
      </c>
      <c r="T671" s="8">
        <v>3.2627975400000002E-2</v>
      </c>
      <c r="U671" s="8">
        <v>3.4582163399999997E-2</v>
      </c>
      <c r="V671" s="8">
        <v>3.5920705499999997E-2</v>
      </c>
      <c r="W671" s="8">
        <v>3.6519761400000003E-2</v>
      </c>
      <c r="X671" s="8">
        <v>3.6024634E-2</v>
      </c>
      <c r="Y671" s="8">
        <v>3.51042004E-2</v>
      </c>
      <c r="Z671" s="8">
        <v>3.3756114099999998E-2</v>
      </c>
      <c r="AA671" s="8">
        <v>3.23721748E-2</v>
      </c>
      <c r="AB671" s="8">
        <v>3.0879568199999999E-2</v>
      </c>
      <c r="AC671" s="8">
        <v>2.9206297199999998E-2</v>
      </c>
      <c r="AD671" s="8">
        <v>2.7616634599999999E-2</v>
      </c>
      <c r="AE671" s="8">
        <v>2.63450613E-2</v>
      </c>
      <c r="AF671" s="8">
        <v>2.5657924299999999E-2</v>
      </c>
      <c r="AG671" s="8">
        <v>2.4955317599999999E-2</v>
      </c>
      <c r="AH671" s="8">
        <v>2.4706227899999999E-2</v>
      </c>
      <c r="AI671" s="8">
        <v>2.45703834E-2</v>
      </c>
      <c r="AJ671" s="8">
        <v>2.46069394E-2</v>
      </c>
      <c r="AK671" s="8">
        <v>2.4689551600000002E-2</v>
      </c>
      <c r="AL671" s="8">
        <v>2.47275577E-2</v>
      </c>
      <c r="AM671" s="8">
        <v>2.4825947599999999E-2</v>
      </c>
      <c r="AN671" s="8">
        <v>2.48866331E-2</v>
      </c>
      <c r="AO671" s="8">
        <v>2.4765681899999999E-2</v>
      </c>
      <c r="AP671" s="8">
        <v>2.4700105399999998E-2</v>
      </c>
      <c r="AQ671" s="8">
        <v>2.4563294900000001E-2</v>
      </c>
      <c r="AR671" s="8">
        <v>2.4293940900000002E-2</v>
      </c>
      <c r="AS671" s="8">
        <v>2.41635212E-2</v>
      </c>
      <c r="AT671" s="8">
        <v>2.3988158400000001E-2</v>
      </c>
      <c r="AU671" s="8">
        <v>2.3830567800000001E-2</v>
      </c>
      <c r="AV671" s="8">
        <v>2.3742780799999998E-2</v>
      </c>
    </row>
    <row r="672" spans="1:48" x14ac:dyDescent="0.25">
      <c r="A672" s="10" t="s">
        <v>725</v>
      </c>
      <c r="B672" s="8">
        <v>6</v>
      </c>
      <c r="C672" s="8">
        <v>6</v>
      </c>
      <c r="D672" s="8">
        <v>6</v>
      </c>
      <c r="E672" s="8">
        <v>6</v>
      </c>
      <c r="F672" s="8">
        <v>6</v>
      </c>
      <c r="G672" s="8">
        <v>6</v>
      </c>
      <c r="H672" s="8">
        <v>6</v>
      </c>
      <c r="I672" s="8">
        <v>6</v>
      </c>
      <c r="J672" s="8">
        <v>6</v>
      </c>
      <c r="K672" s="8">
        <v>6</v>
      </c>
      <c r="L672" s="8">
        <v>6</v>
      </c>
      <c r="M672" s="8">
        <v>6</v>
      </c>
      <c r="N672" s="8">
        <v>6</v>
      </c>
      <c r="O672" s="8">
        <v>6</v>
      </c>
      <c r="P672" s="8">
        <v>6</v>
      </c>
      <c r="Q672" s="8">
        <v>6</v>
      </c>
      <c r="R672" s="8">
        <v>6</v>
      </c>
      <c r="S672" s="8">
        <v>6</v>
      </c>
      <c r="T672" s="8">
        <v>6</v>
      </c>
      <c r="U672" s="8">
        <v>6</v>
      </c>
      <c r="V672" s="8">
        <v>6</v>
      </c>
      <c r="W672" s="8">
        <v>6</v>
      </c>
      <c r="X672" s="8">
        <v>6</v>
      </c>
      <c r="Y672" s="8">
        <v>6</v>
      </c>
      <c r="Z672" s="8">
        <v>6</v>
      </c>
      <c r="AA672" s="8">
        <v>6</v>
      </c>
      <c r="AB672" s="8">
        <v>6</v>
      </c>
      <c r="AC672" s="8">
        <v>6</v>
      </c>
      <c r="AD672" s="8">
        <v>6</v>
      </c>
      <c r="AE672" s="8">
        <v>6</v>
      </c>
      <c r="AF672" s="8">
        <v>6</v>
      </c>
      <c r="AG672" s="8">
        <v>6</v>
      </c>
      <c r="AH672" s="8">
        <v>6</v>
      </c>
      <c r="AI672" s="8">
        <v>6</v>
      </c>
      <c r="AJ672" s="8">
        <v>6</v>
      </c>
      <c r="AK672" s="8">
        <v>6</v>
      </c>
      <c r="AL672" s="8">
        <v>6</v>
      </c>
      <c r="AM672" s="8">
        <v>6</v>
      </c>
      <c r="AN672" s="8">
        <v>6</v>
      </c>
      <c r="AO672" s="8">
        <v>6</v>
      </c>
      <c r="AP672" s="8">
        <v>6</v>
      </c>
      <c r="AQ672" s="8">
        <v>6</v>
      </c>
      <c r="AR672" s="8">
        <v>6</v>
      </c>
      <c r="AS672" s="8">
        <v>6</v>
      </c>
      <c r="AT672" s="8">
        <v>6</v>
      </c>
      <c r="AU672" s="8">
        <v>6</v>
      </c>
      <c r="AV672" s="8">
        <v>6</v>
      </c>
    </row>
    <row r="673" spans="1:48" x14ac:dyDescent="0.25">
      <c r="A673" s="10" t="s">
        <v>721</v>
      </c>
      <c r="B673" s="8">
        <v>1226094.8497681399</v>
      </c>
      <c r="C673" s="8">
        <v>1270695.8031562399</v>
      </c>
      <c r="D673" s="8">
        <v>1316919.077</v>
      </c>
      <c r="E673" s="8">
        <v>1371236.736</v>
      </c>
      <c r="F673" s="8">
        <v>1430614.852</v>
      </c>
      <c r="G673" s="8">
        <v>1449350.4369999999</v>
      </c>
      <c r="H673" s="8">
        <v>1460237.568</v>
      </c>
      <c r="I673" s="8">
        <v>1491325.923</v>
      </c>
      <c r="J673" s="8">
        <v>1529613.93</v>
      </c>
      <c r="K673" s="8">
        <v>1559018.399</v>
      </c>
      <c r="L673" s="8">
        <v>1589757.7930000001</v>
      </c>
      <c r="M673" s="8">
        <v>1622611.1980000001</v>
      </c>
      <c r="N673" s="8">
        <v>1661518.433</v>
      </c>
      <c r="O673" s="8">
        <v>1714061.449</v>
      </c>
      <c r="P673" s="8">
        <v>1772720.348</v>
      </c>
      <c r="Q673" s="8">
        <v>1837752.4280000001</v>
      </c>
      <c r="R673" s="8">
        <v>1911626.273</v>
      </c>
      <c r="S673" s="8">
        <v>1992691.49</v>
      </c>
      <c r="T673" s="8">
        <v>2078842.7379999999</v>
      </c>
      <c r="U673" s="8">
        <v>2167167.5559999999</v>
      </c>
      <c r="V673" s="8">
        <v>2255789.392</v>
      </c>
      <c r="W673" s="8">
        <v>2345656.7089999998</v>
      </c>
      <c r="X673" s="8">
        <v>2436229.2689999999</v>
      </c>
      <c r="Y673" s="8">
        <v>2528590.031</v>
      </c>
      <c r="Z673" s="8">
        <v>2623637.9019999998</v>
      </c>
      <c r="AA673" s="8">
        <v>2721520.1830000002</v>
      </c>
      <c r="AB673" s="8">
        <v>2822110.969</v>
      </c>
      <c r="AC673" s="8">
        <v>2925378.537</v>
      </c>
      <c r="AD673" s="8">
        <v>3033442.3810000001</v>
      </c>
      <c r="AE673" s="8">
        <v>3143360.6850000001</v>
      </c>
      <c r="AF673" s="8">
        <v>3256790.6779999998</v>
      </c>
      <c r="AG673" s="8">
        <v>3372901.4160000002</v>
      </c>
      <c r="AH673" s="8">
        <v>3490327.193</v>
      </c>
      <c r="AI673" s="8">
        <v>3610320.5079999999</v>
      </c>
      <c r="AJ673" s="8">
        <v>3732587.36</v>
      </c>
      <c r="AK673" s="8">
        <v>3857467.4079999998</v>
      </c>
      <c r="AL673" s="8">
        <v>3983826.8590000002</v>
      </c>
      <c r="AM673" s="8">
        <v>4111278.9389999998</v>
      </c>
      <c r="AN673" s="8">
        <v>4241208.66</v>
      </c>
      <c r="AO673" s="8">
        <v>4372726.0719999997</v>
      </c>
      <c r="AP673" s="8">
        <v>4505983.96</v>
      </c>
      <c r="AQ673" s="8">
        <v>4642204.5710000005</v>
      </c>
      <c r="AR673" s="8">
        <v>4779865.5149999997</v>
      </c>
      <c r="AS673" s="8">
        <v>4919992.1509999996</v>
      </c>
      <c r="AT673" s="8">
        <v>5064085.9110000003</v>
      </c>
      <c r="AU673" s="8">
        <v>5211588.1569999997</v>
      </c>
      <c r="AV673" s="8">
        <v>5363092.1050000004</v>
      </c>
    </row>
    <row r="674" spans="1:48" x14ac:dyDescent="0.25">
      <c r="A674" s="10" t="s">
        <v>717</v>
      </c>
      <c r="B674" s="8">
        <v>4850.19493560516</v>
      </c>
      <c r="C674" s="8">
        <v>5026.6277118190301</v>
      </c>
      <c r="D674" s="8">
        <v>5209.4793730000001</v>
      </c>
      <c r="E674" s="8">
        <v>5587.6839010000003</v>
      </c>
      <c r="F674" s="8">
        <v>6816.9516350000004</v>
      </c>
      <c r="G674" s="8">
        <v>7307.2879759999996</v>
      </c>
      <c r="H674" s="8">
        <v>6573.0062690000004</v>
      </c>
      <c r="I674" s="8">
        <v>6620.9462519999997</v>
      </c>
      <c r="J674" s="8">
        <v>7314.6369610000002</v>
      </c>
      <c r="K674" s="8">
        <v>8013.8565840000001</v>
      </c>
      <c r="L674" s="8">
        <v>7885.5541990000002</v>
      </c>
      <c r="M674" s="8">
        <v>6789.5158030000002</v>
      </c>
      <c r="N674" s="8">
        <v>5291.8813</v>
      </c>
      <c r="O674" s="8">
        <v>4720.3467559999999</v>
      </c>
      <c r="P674" s="8">
        <v>5024.7622259999998</v>
      </c>
      <c r="Q674" s="8">
        <v>5803.1023729999997</v>
      </c>
      <c r="R674" s="8">
        <v>6606.4216759999999</v>
      </c>
      <c r="S674" s="8">
        <v>7439.7201530000002</v>
      </c>
      <c r="T674" s="8">
        <v>9681.533179</v>
      </c>
      <c r="U674" s="8">
        <v>14109.888220000001</v>
      </c>
      <c r="V674" s="8">
        <v>18145.78384</v>
      </c>
      <c r="W674" s="8">
        <v>21064.451300000001</v>
      </c>
      <c r="X674" s="8">
        <v>23008.149789999999</v>
      </c>
      <c r="Y674" s="8">
        <v>24406.530890000002</v>
      </c>
      <c r="Z674" s="8">
        <v>25539.157009999999</v>
      </c>
      <c r="AA674" s="8">
        <v>26540.475350000001</v>
      </c>
      <c r="AB674" s="8">
        <v>27345.030119999999</v>
      </c>
      <c r="AC674" s="8">
        <v>27795.45593</v>
      </c>
      <c r="AD674" s="8">
        <v>27513.56151</v>
      </c>
      <c r="AE674" s="8">
        <v>26742.688760000001</v>
      </c>
      <c r="AF674" s="8">
        <v>25597.282469999998</v>
      </c>
      <c r="AG674" s="8">
        <v>24079.973129999998</v>
      </c>
      <c r="AH674" s="8">
        <v>22300.805049999999</v>
      </c>
      <c r="AI674" s="8">
        <v>20117.787260000001</v>
      </c>
      <c r="AJ674" s="8">
        <v>17641.842130000001</v>
      </c>
      <c r="AK674" s="8">
        <v>14995.754790000001</v>
      </c>
      <c r="AL674" s="8">
        <v>12294.63147</v>
      </c>
      <c r="AM674" s="8">
        <v>9567.8619120000003</v>
      </c>
      <c r="AN674" s="8">
        <v>7741.4894839999997</v>
      </c>
      <c r="AO674" s="8">
        <v>6407.4644859999999</v>
      </c>
      <c r="AP674" s="8">
        <v>5361.9665880000002</v>
      </c>
      <c r="AQ674" s="8">
        <v>4617.9249769999997</v>
      </c>
      <c r="AR674" s="8">
        <v>3485.0854730000001</v>
      </c>
      <c r="AS674" s="8">
        <v>2716.5780279999999</v>
      </c>
      <c r="AT674" s="8">
        <v>2129.8753379999998</v>
      </c>
      <c r="AU674" s="8">
        <v>1795.2929329999999</v>
      </c>
      <c r="AV674" s="8">
        <v>1591.343588</v>
      </c>
    </row>
    <row r="675" spans="1:48" x14ac:dyDescent="0.25">
      <c r="A675" s="10" t="s">
        <v>718</v>
      </c>
      <c r="B675" s="8">
        <v>0.5</v>
      </c>
      <c r="C675" s="8">
        <v>0.5</v>
      </c>
      <c r="D675" s="8">
        <v>0.5</v>
      </c>
      <c r="E675" s="8">
        <v>0.5</v>
      </c>
      <c r="F675" s="8">
        <v>0.5</v>
      </c>
      <c r="G675" s="8">
        <v>0.5</v>
      </c>
      <c r="H675" s="8">
        <v>0.5</v>
      </c>
      <c r="I675" s="8">
        <v>0.5</v>
      </c>
      <c r="J675" s="8">
        <v>0.5</v>
      </c>
      <c r="K675" s="8">
        <v>0.5</v>
      </c>
      <c r="L675" s="8">
        <v>0.5</v>
      </c>
      <c r="M675" s="8">
        <v>0.5</v>
      </c>
      <c r="N675" s="8">
        <v>0.5</v>
      </c>
      <c r="O675" s="8">
        <v>0.5</v>
      </c>
      <c r="P675" s="8">
        <v>0.5</v>
      </c>
      <c r="Q675" s="8">
        <v>0.5</v>
      </c>
      <c r="R675" s="8">
        <v>0.5</v>
      </c>
      <c r="S675" s="8">
        <v>0.5</v>
      </c>
      <c r="T675" s="8">
        <v>0.5</v>
      </c>
      <c r="U675" s="8">
        <v>0.5</v>
      </c>
      <c r="V675" s="8">
        <v>0.5</v>
      </c>
      <c r="W675" s="8">
        <v>0.5</v>
      </c>
      <c r="X675" s="8">
        <v>0.5</v>
      </c>
      <c r="Y675" s="8">
        <v>0.5</v>
      </c>
      <c r="Z675" s="8">
        <v>0.5</v>
      </c>
      <c r="AA675" s="8">
        <v>0.5</v>
      </c>
      <c r="AB675" s="8">
        <v>0.5</v>
      </c>
      <c r="AC675" s="8">
        <v>0.5</v>
      </c>
      <c r="AD675" s="8">
        <v>0.5</v>
      </c>
      <c r="AE675" s="8">
        <v>0.5</v>
      </c>
      <c r="AF675" s="8">
        <v>0.5</v>
      </c>
      <c r="AG675" s="8">
        <v>0.5</v>
      </c>
      <c r="AH675" s="8">
        <v>0.5</v>
      </c>
      <c r="AI675" s="8">
        <v>0.5</v>
      </c>
      <c r="AJ675" s="8">
        <v>0.5</v>
      </c>
      <c r="AK675" s="8">
        <v>0.5</v>
      </c>
      <c r="AL675" s="8">
        <v>0.5</v>
      </c>
      <c r="AM675" s="8">
        <v>0.5</v>
      </c>
      <c r="AN675" s="8">
        <v>0.5</v>
      </c>
      <c r="AO675" s="8">
        <v>0.5</v>
      </c>
      <c r="AP675" s="8">
        <v>0.5</v>
      </c>
      <c r="AQ675" s="8">
        <v>0.5</v>
      </c>
      <c r="AR675" s="8">
        <v>0.5</v>
      </c>
      <c r="AS675" s="8">
        <v>0.5</v>
      </c>
      <c r="AT675" s="8">
        <v>0.5</v>
      </c>
      <c r="AU675" s="8">
        <v>0.5</v>
      </c>
      <c r="AV675" s="8">
        <v>0.5</v>
      </c>
    </row>
    <row r="676" spans="1:48" x14ac:dyDescent="0.25">
      <c r="A676" s="10" t="s">
        <v>719</v>
      </c>
      <c r="B676" s="8">
        <v>2.63764299283482E-2</v>
      </c>
      <c r="C676" s="8">
        <v>2.63764299283482E-2</v>
      </c>
      <c r="D676" s="8">
        <v>2.6376342099999998E-2</v>
      </c>
      <c r="E676" s="8">
        <v>2.7756636800000001E-2</v>
      </c>
      <c r="F676" s="8">
        <v>3.0894106599999999E-2</v>
      </c>
      <c r="G676" s="8">
        <v>1.97532721E-2</v>
      </c>
      <c r="H676" s="8">
        <v>2.2994971400000001E-2</v>
      </c>
      <c r="I676" s="8">
        <v>2.45153158E-2</v>
      </c>
      <c r="J676" s="8">
        <v>2.3897160899999999E-2</v>
      </c>
      <c r="K676" s="8">
        <v>2.0124406500000001E-2</v>
      </c>
      <c r="L676" s="8">
        <v>1.9257740200000002E-2</v>
      </c>
      <c r="M676" s="8">
        <v>1.6947085399999999E-2</v>
      </c>
      <c r="N676" s="8">
        <v>1.8378958800000001E-2</v>
      </c>
      <c r="O676" s="8">
        <v>1.9463462399999999E-2</v>
      </c>
      <c r="P676" s="8">
        <v>2.1543154200000001E-2</v>
      </c>
      <c r="Q676" s="8">
        <v>2.3908494499999999E-2</v>
      </c>
      <c r="R676" s="8">
        <v>2.6915942299999999E-2</v>
      </c>
      <c r="S676" s="8">
        <v>3.01436185E-2</v>
      </c>
      <c r="T676" s="8">
        <v>3.2627975400000002E-2</v>
      </c>
      <c r="U676" s="8">
        <v>3.4582163399999997E-2</v>
      </c>
      <c r="V676" s="8">
        <v>3.5920705499999997E-2</v>
      </c>
      <c r="W676" s="8">
        <v>3.6519761400000003E-2</v>
      </c>
      <c r="X676" s="8">
        <v>3.6024634E-2</v>
      </c>
      <c r="Y676" s="8">
        <v>3.51042004E-2</v>
      </c>
      <c r="Z676" s="8">
        <v>3.3756114099999998E-2</v>
      </c>
      <c r="AA676" s="8">
        <v>3.23721748E-2</v>
      </c>
      <c r="AB676" s="8">
        <v>3.0879568199999999E-2</v>
      </c>
      <c r="AC676" s="8">
        <v>2.9206297199999998E-2</v>
      </c>
      <c r="AD676" s="8">
        <v>2.7616634599999999E-2</v>
      </c>
      <c r="AE676" s="8">
        <v>2.63450613E-2</v>
      </c>
      <c r="AF676" s="8">
        <v>2.5657924299999999E-2</v>
      </c>
      <c r="AG676" s="8">
        <v>2.4955317599999999E-2</v>
      </c>
      <c r="AH676" s="8">
        <v>2.4706227899999999E-2</v>
      </c>
      <c r="AI676" s="8">
        <v>2.45703834E-2</v>
      </c>
      <c r="AJ676" s="8">
        <v>2.46069394E-2</v>
      </c>
      <c r="AK676" s="8">
        <v>2.4689551600000002E-2</v>
      </c>
      <c r="AL676" s="8">
        <v>2.47275577E-2</v>
      </c>
      <c r="AM676" s="8">
        <v>2.4825947599999999E-2</v>
      </c>
      <c r="AN676" s="8">
        <v>2.48866331E-2</v>
      </c>
      <c r="AO676" s="8">
        <v>2.4765681899999999E-2</v>
      </c>
      <c r="AP676" s="8">
        <v>2.4700105399999998E-2</v>
      </c>
      <c r="AQ676" s="8">
        <v>2.4563294900000001E-2</v>
      </c>
      <c r="AR676" s="8">
        <v>2.4293940900000002E-2</v>
      </c>
      <c r="AS676" s="8">
        <v>2.41635212E-2</v>
      </c>
      <c r="AT676" s="8">
        <v>2.3988158400000001E-2</v>
      </c>
      <c r="AU676" s="8">
        <v>2.3830567800000001E-2</v>
      </c>
      <c r="AV676" s="8">
        <v>2.3742780799999998E-2</v>
      </c>
    </row>
    <row r="677" spans="1:48" x14ac:dyDescent="0.25">
      <c r="A677" s="10" t="s">
        <v>720</v>
      </c>
      <c r="B677" s="8">
        <v>25</v>
      </c>
      <c r="C677" s="8">
        <v>25</v>
      </c>
      <c r="D677" s="8">
        <v>25</v>
      </c>
      <c r="E677" s="8">
        <v>25</v>
      </c>
      <c r="F677" s="8">
        <v>25</v>
      </c>
      <c r="G677" s="8">
        <v>25</v>
      </c>
      <c r="H677" s="8">
        <v>25</v>
      </c>
      <c r="I677" s="8">
        <v>25</v>
      </c>
      <c r="J677" s="8">
        <v>25</v>
      </c>
      <c r="K677" s="8">
        <v>25</v>
      </c>
      <c r="L677" s="8">
        <v>25</v>
      </c>
      <c r="M677" s="8">
        <v>25</v>
      </c>
      <c r="N677" s="8">
        <v>25</v>
      </c>
      <c r="O677" s="8">
        <v>25</v>
      </c>
      <c r="P677" s="8">
        <v>25</v>
      </c>
      <c r="Q677" s="8">
        <v>25</v>
      </c>
      <c r="R677" s="8">
        <v>25</v>
      </c>
      <c r="S677" s="8">
        <v>25</v>
      </c>
      <c r="T677" s="8">
        <v>25</v>
      </c>
      <c r="U677" s="8">
        <v>25</v>
      </c>
      <c r="V677" s="8">
        <v>25</v>
      </c>
      <c r="W677" s="8">
        <v>25</v>
      </c>
      <c r="X677" s="8">
        <v>25</v>
      </c>
      <c r="Y677" s="8">
        <v>25</v>
      </c>
      <c r="Z677" s="8">
        <v>25</v>
      </c>
      <c r="AA677" s="8">
        <v>25</v>
      </c>
      <c r="AB677" s="8">
        <v>25</v>
      </c>
      <c r="AC677" s="8">
        <v>25</v>
      </c>
      <c r="AD677" s="8">
        <v>25</v>
      </c>
      <c r="AE677" s="8">
        <v>25</v>
      </c>
      <c r="AF677" s="8">
        <v>25</v>
      </c>
      <c r="AG677" s="8">
        <v>25</v>
      </c>
      <c r="AH677" s="8">
        <v>25</v>
      </c>
      <c r="AI677" s="8">
        <v>25</v>
      </c>
      <c r="AJ677" s="8">
        <v>25</v>
      </c>
      <c r="AK677" s="8">
        <v>25</v>
      </c>
      <c r="AL677" s="8">
        <v>25</v>
      </c>
      <c r="AM677" s="8">
        <v>25</v>
      </c>
      <c r="AN677" s="8">
        <v>25</v>
      </c>
      <c r="AO677" s="8">
        <v>25</v>
      </c>
      <c r="AP677" s="8">
        <v>25</v>
      </c>
      <c r="AQ677" s="8">
        <v>25</v>
      </c>
      <c r="AR677" s="8">
        <v>25</v>
      </c>
      <c r="AS677" s="8">
        <v>25</v>
      </c>
      <c r="AT677" s="8">
        <v>25</v>
      </c>
      <c r="AU677" s="8">
        <v>25</v>
      </c>
      <c r="AV677" s="8">
        <v>25</v>
      </c>
    </row>
    <row r="678" spans="1:48" x14ac:dyDescent="0.25">
      <c r="A678" s="10" t="s">
        <v>721</v>
      </c>
      <c r="B678" s="8">
        <v>1226094.8497681399</v>
      </c>
      <c r="C678" s="8">
        <v>1270695.8031562399</v>
      </c>
      <c r="D678" s="8">
        <v>1316919.077</v>
      </c>
      <c r="E678" s="8">
        <v>1371236.736</v>
      </c>
      <c r="F678" s="8">
        <v>1430614.852</v>
      </c>
      <c r="G678" s="8">
        <v>1449350.4369999999</v>
      </c>
      <c r="H678" s="8">
        <v>1460237.568</v>
      </c>
      <c r="I678" s="8">
        <v>1491325.923</v>
      </c>
      <c r="J678" s="8">
        <v>1529613.93</v>
      </c>
      <c r="K678" s="8">
        <v>1559018.399</v>
      </c>
      <c r="L678" s="8">
        <v>1589757.7930000001</v>
      </c>
      <c r="M678" s="8">
        <v>1622611.1980000001</v>
      </c>
      <c r="N678" s="8">
        <v>1661518.433</v>
      </c>
      <c r="O678" s="8">
        <v>1714061.449</v>
      </c>
      <c r="P678" s="8">
        <v>1772720.348</v>
      </c>
      <c r="Q678" s="8">
        <v>1837752.4280000001</v>
      </c>
      <c r="R678" s="8">
        <v>1911626.273</v>
      </c>
      <c r="S678" s="8">
        <v>1992691.49</v>
      </c>
      <c r="T678" s="8">
        <v>2078842.7379999999</v>
      </c>
      <c r="U678" s="8">
        <v>2167167.5559999999</v>
      </c>
      <c r="V678" s="8">
        <v>2255789.392</v>
      </c>
      <c r="W678" s="8">
        <v>2345656.7089999998</v>
      </c>
      <c r="X678" s="8">
        <v>2436229.2689999999</v>
      </c>
      <c r="Y678" s="8">
        <v>2528590.031</v>
      </c>
      <c r="Z678" s="8">
        <v>2623637.9019999998</v>
      </c>
      <c r="AA678" s="8">
        <v>2721520.1830000002</v>
      </c>
      <c r="AB678" s="8">
        <v>2822110.969</v>
      </c>
      <c r="AC678" s="8">
        <v>2925378.537</v>
      </c>
      <c r="AD678" s="8">
        <v>3033442.3810000001</v>
      </c>
      <c r="AE678" s="8">
        <v>3143360.6850000001</v>
      </c>
      <c r="AF678" s="8">
        <v>3256790.6779999998</v>
      </c>
      <c r="AG678" s="8">
        <v>3372901.4160000002</v>
      </c>
      <c r="AH678" s="8">
        <v>3490327.193</v>
      </c>
      <c r="AI678" s="8">
        <v>3610320.5079999999</v>
      </c>
      <c r="AJ678" s="8">
        <v>3732587.36</v>
      </c>
      <c r="AK678" s="8">
        <v>3857467.4079999998</v>
      </c>
      <c r="AL678" s="8">
        <v>3983826.8590000002</v>
      </c>
      <c r="AM678" s="8">
        <v>4111278.9389999998</v>
      </c>
      <c r="AN678" s="8">
        <v>4241208.66</v>
      </c>
      <c r="AO678" s="8">
        <v>4372726.0719999997</v>
      </c>
      <c r="AP678" s="8">
        <v>4505983.96</v>
      </c>
      <c r="AQ678" s="8">
        <v>4642204.5710000005</v>
      </c>
      <c r="AR678" s="8">
        <v>4779865.5149999997</v>
      </c>
      <c r="AS678" s="8">
        <v>4919992.1509999996</v>
      </c>
      <c r="AT678" s="8">
        <v>5064085.9110000003</v>
      </c>
      <c r="AU678" s="8">
        <v>5211588.1569999997</v>
      </c>
      <c r="AV678" s="8">
        <v>5363092.1050000004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Produits et secteurs 3ME</vt:lpstr>
      <vt:lpstr>Sorties des modèles</vt:lpstr>
      <vt:lpstr>résultats</vt:lpstr>
      <vt:lpstr>taux de profit des secteurs</vt:lpstr>
      <vt:lpstr>Parts VE</vt:lpstr>
      <vt:lpstr>Rev_Dep_2</vt:lpstr>
      <vt:lpstr>Rev_Dep_0</vt:lpstr>
      <vt:lpstr>Rev_Dep_diff</vt:lpstr>
      <vt:lpstr>Rev_Dep_taux</vt:lpstr>
      <vt:lpstr>Dette rénovation</vt:lpstr>
      <vt:lpstr>dette rénovation 2</vt:lpstr>
      <vt:lpstr>dette auto</vt:lpstr>
      <vt:lpstr>dette auto choc</vt:lpstr>
      <vt:lpstr>Energie et réhab</vt:lpstr>
      <vt:lpstr>résult</vt:lpstr>
      <vt:lpstr>S3 EViews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Epaulard</dc:creator>
  <cp:lastModifiedBy>CALLONNEC Gaël</cp:lastModifiedBy>
  <dcterms:created xsi:type="dcterms:W3CDTF">2022-04-05T11:18:21Z</dcterms:created>
  <dcterms:modified xsi:type="dcterms:W3CDTF">2025-02-03T16:12:01Z</dcterms:modified>
</cp:coreProperties>
</file>