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jonnycavell/p/calculate-people-move-prices/src/main/resources/spreadsheets/"/>
    </mc:Choice>
  </mc:AlternateContent>
  <xr:revisionPtr revIDLastSave="0" documentId="13_ncr:1_{B6F5E24C-013E-0D43-A6AE-DB2D314FB1BD}" xr6:coauthVersionLast="45" xr6:coauthVersionMax="45" xr10:uidLastSave="{00000000-0000-0000-0000-000000000000}"/>
  <bookViews>
    <workbookView xWindow="0" yWindow="460" windowWidth="35840" windowHeight="21060" xr2:uid="{00000000-000D-0000-FFFF-FFFF00000000}"/>
  </bookViews>
  <sheets>
    <sheet name="Summary" sheetId="1" r:id="rId1"/>
    <sheet name="Standard" sheetId="2" r:id="rId2"/>
    <sheet name="Long haul" sheetId="3" r:id="rId3"/>
    <sheet name="Redirections" sheetId="4" r:id="rId4"/>
    <sheet name="Lockouts" sheetId="5" r:id="rId5"/>
    <sheet name="Multi-type" sheetId="6" r:id="rId6"/>
    <sheet name="JPC_Serco_300120_v8" sheetId="7" r:id="rId7"/>
    <sheet name="VERSION" sheetId="8" r:id="rId8"/>
    <sheet name="POST MVP Total Volume by Locati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2" i="9" l="1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L13" i="3"/>
</calcChain>
</file>

<file path=xl/sharedStrings.xml><?xml version="1.0" encoding="utf-8"?>
<sst xmlns="http://schemas.openxmlformats.org/spreadsheetml/2006/main" count="738" uniqueCount="165">
  <si>
    <t>Export date</t>
  </si>
  <si>
    <t>Export from previous day's events</t>
  </si>
  <si>
    <t>Version</t>
  </si>
  <si>
    <t>JPC_Serco_300120_v8</t>
  </si>
  <si>
    <t>Need to agree name of file</t>
  </si>
  <si>
    <t>Calculate Journey Variable Payments (S2B)</t>
  </si>
  <si>
    <t>Dev Notes:</t>
  </si>
  <si>
    <t>Supplier</t>
  </si>
  <si>
    <t>SERCO</t>
  </si>
  <si>
    <t>Date Range</t>
  </si>
  <si>
    <t>to</t>
  </si>
  <si>
    <t>All completed moves</t>
  </si>
  <si>
    <t>OUTPUT SUMMARY</t>
  </si>
  <si>
    <t>Move type</t>
  </si>
  <si>
    <t>Percentage</t>
  </si>
  <si>
    <t xml:space="preserve"> Move volume</t>
  </si>
  <si>
    <t>Move volume without prices</t>
  </si>
  <si>
    <t>Price</t>
  </si>
  <si>
    <r>
      <t xml:space="preserve">STANDARD MOVES </t>
    </r>
    <r>
      <rPr>
        <i/>
        <sz val="10"/>
        <rFont val="Arial"/>
      </rPr>
      <t>(includes single journeys, cross supplier and redirects before the move has started)</t>
    </r>
  </si>
  <si>
    <t>Move Ref ID</t>
  </si>
  <si>
    <t>Pick up</t>
  </si>
  <si>
    <t>Location Type</t>
  </si>
  <si>
    <t>Drop off</t>
  </si>
  <si>
    <t>Pick up date</t>
  </si>
  <si>
    <t>Pick up time</t>
  </si>
  <si>
    <t>Drop off date</t>
  </si>
  <si>
    <t>Drop off time</t>
  </si>
  <si>
    <t>Vehicle Reg No</t>
  </si>
  <si>
    <t>NOMIS Prison ID</t>
  </si>
  <si>
    <t>Dev notes:</t>
  </si>
  <si>
    <t>MX1234</t>
  </si>
  <si>
    <t>BRADFORD POLICE STATION (TRAFALGAR HOUSE)</t>
  </si>
  <si>
    <t>PS</t>
  </si>
  <si>
    <t>LEEDS MAGISTRATES COURT</t>
  </si>
  <si>
    <t>MC</t>
  </si>
  <si>
    <t>--</t>
  </si>
  <si>
    <t>User can filter by "no price"</t>
  </si>
  <si>
    <t>HMP PENTONVILLE</t>
  </si>
  <si>
    <t>PR</t>
  </si>
  <si>
    <t>Notres column needed on this page? Or, only if there are notes?</t>
  </si>
  <si>
    <t>HMP HOLME HOUSE</t>
  </si>
  <si>
    <t>XXX9876</t>
  </si>
  <si>
    <t>DERBY POLICE CUSTODY</t>
  </si>
  <si>
    <t>LONG HAUL</t>
  </si>
  <si>
    <t>Move ID</t>
  </si>
  <si>
    <t>Vehicle ID</t>
  </si>
  <si>
    <t>Contractor Billable?</t>
  </si>
  <si>
    <t>Notes</t>
  </si>
  <si>
    <t>Journey 1</t>
  </si>
  <si>
    <t>GD-5555</t>
  </si>
  <si>
    <t>YES</t>
  </si>
  <si>
    <t>Long journey, ovenight stay.</t>
  </si>
  <si>
    <t>Journey 2</t>
  </si>
  <si>
    <t>XX-5786</t>
  </si>
  <si>
    <t>HMP NOTTINGHAM</t>
  </si>
  <si>
    <t>WYP8</t>
  </si>
  <si>
    <t>NO PRICE</t>
  </si>
  <si>
    <t>NOT MAPPED</t>
  </si>
  <si>
    <t>Need reason codes from supplier; make sure it's a selectable list - same for both suppliers.</t>
  </si>
  <si>
    <r>
      <t xml:space="preserve">REDIRECTIONS </t>
    </r>
    <r>
      <rPr>
        <i/>
        <sz val="10"/>
        <rFont val="Arial"/>
      </rPr>
      <t>(a redirection after the move has started)</t>
    </r>
  </si>
  <si>
    <t>Notes (Reason codes or supplier notes)</t>
  </si>
  <si>
    <t>HMP BIRMINGHAM</t>
  </si>
  <si>
    <t>CANCELLED</t>
  </si>
  <si>
    <t>NO</t>
  </si>
  <si>
    <t>Mechanical or other vehicle failure</t>
  </si>
  <si>
    <t>WESTMINISTER MAGISTRATE COURT</t>
  </si>
  <si>
    <t>HMP WORMWOOD SCRUBS</t>
  </si>
  <si>
    <t>WESTMINSTER MAGISTRATE COURT</t>
  </si>
  <si>
    <t>HMP WANDSWORTH</t>
  </si>
  <si>
    <t>Space issues</t>
  </si>
  <si>
    <t>Ineffective route planning</t>
  </si>
  <si>
    <t>Unavailable resource, vehicle or staff</t>
  </si>
  <si>
    <t>Traffic issues</t>
  </si>
  <si>
    <t>Need reason codes from supplier</t>
  </si>
  <si>
    <t>How do they filter by? What fields?</t>
  </si>
  <si>
    <t>Do you want DDMMYYYY + timestamp?</t>
  </si>
  <si>
    <r>
      <t xml:space="preserve">LOCKOUTS </t>
    </r>
    <r>
      <rPr>
        <i/>
        <sz val="9"/>
        <rFont val="Arial"/>
      </rPr>
      <t>(refused admission to prison)</t>
    </r>
  </si>
  <si>
    <t>NOTTINGHAM MAGISTRATE COURT</t>
  </si>
  <si>
    <t>16/01/0202</t>
  </si>
  <si>
    <t>No space</t>
  </si>
  <si>
    <t>NOTTINGHAM POLICE CUSTODY</t>
  </si>
  <si>
    <t>Journey 3</t>
  </si>
  <si>
    <t>GX-1234</t>
  </si>
  <si>
    <t xml:space="preserve">Late sitting court </t>
  </si>
  <si>
    <t>LEEDS PRISON</t>
  </si>
  <si>
    <t>Date range</t>
  </si>
  <si>
    <r>
      <t>MULTI-TYPE MOVES</t>
    </r>
    <r>
      <rPr>
        <i/>
        <sz val="10"/>
        <rFont val="Arial"/>
      </rPr>
      <t xml:space="preserve"> (includes combinations of move types)</t>
    </r>
  </si>
  <si>
    <t>HMP PENTONVILLE (supplier not at fault)</t>
  </si>
  <si>
    <t>HMP DONCASTER</t>
  </si>
  <si>
    <t xml:space="preserve">HMP PENTONVILLE </t>
  </si>
  <si>
    <t>HMP LEEDS</t>
  </si>
  <si>
    <t>XX-F238</t>
  </si>
  <si>
    <t>Unachievable redirection</t>
  </si>
  <si>
    <t>HMP PENTONVILLE (supplier at fault)</t>
  </si>
  <si>
    <t>HMP PENTONVILLE (Supplier not at fault + return to original destination)</t>
  </si>
  <si>
    <t xml:space="preserve">HMP LEEDS </t>
  </si>
  <si>
    <t>HMP LINCOLN</t>
  </si>
  <si>
    <t>LEEDS POLICE CUSTODY</t>
  </si>
  <si>
    <t>Journey 4</t>
  </si>
  <si>
    <t>GR-0008</t>
  </si>
  <si>
    <t>HMP PENTONVILLE (Supplier at fault + return to original destination)</t>
  </si>
  <si>
    <t>notes against the move and the journey (,) comma seperated</t>
  </si>
  <si>
    <t>This needs to be either password protected or interstitial confidentiality agreement per Commercials req</t>
  </si>
  <si>
    <t>Date</t>
  </si>
  <si>
    <t>Description of updates</t>
  </si>
  <si>
    <t>Author</t>
  </si>
  <si>
    <t>v.1</t>
  </si>
  <si>
    <t>Created example spreadsheet for initial discussion</t>
  </si>
  <si>
    <t>Louise Bartlett</t>
  </si>
  <si>
    <t>v.2</t>
  </si>
  <si>
    <t>v.3</t>
  </si>
  <si>
    <t>v.4</t>
  </si>
  <si>
    <t>v.5</t>
  </si>
  <si>
    <t>added notes column to moves detail tabs</t>
  </si>
  <si>
    <t>v.6</t>
  </si>
  <si>
    <t>added volumes column to summary page</t>
  </si>
  <si>
    <t>v.7</t>
  </si>
  <si>
    <t>removed cancellation tab</t>
  </si>
  <si>
    <t>v.8</t>
  </si>
  <si>
    <t>Adding dev notes to spreadsheet</t>
  </si>
  <si>
    <t>v.9</t>
  </si>
  <si>
    <t>Document name change  to JPC_MVP_Output_Oct_v.9</t>
  </si>
  <si>
    <t>moved 'Supplier billable' after the 'Price column' in all tabs</t>
  </si>
  <si>
    <t>updating summary column names to Move volume and Move volume without prices</t>
  </si>
  <si>
    <t>Exported: 01/02/2020</t>
  </si>
  <si>
    <t>Version: JPC_Serco_300120_v8</t>
  </si>
  <si>
    <t>Supplier: SERCO</t>
  </si>
  <si>
    <t>Add Summary Box
- Total unique journeys count
- Journey without prices count
- Unmapped locations count</t>
  </si>
  <si>
    <t>TOTAL VOLUME BY LOCATION</t>
  </si>
  <si>
    <t>Location type?</t>
  </si>
  <si>
    <t>Total Journey Count</t>
  </si>
  <si>
    <t>Unit Price</t>
  </si>
  <si>
    <t>Total price</t>
  </si>
  <si>
    <t>LEEDS MAGISTRATES COURT 01</t>
  </si>
  <si>
    <t>ADD PRICE (Move to manage price screen)</t>
  </si>
  <si>
    <t>could be mapping issue or location not in JPC</t>
  </si>
  <si>
    <t>LEEDS MAGISTRATES COURT 02</t>
  </si>
  <si>
    <t>can't commit to this for MVP; user to do this themselves.</t>
  </si>
  <si>
    <t>LEEDS MAGISTRATES COURT 03</t>
  </si>
  <si>
    <t xml:space="preserve"> Req 1: Add price if missing from price book</t>
  </si>
  <si>
    <t xml:space="preserve">BRADFORD POLICE STATION </t>
  </si>
  <si>
    <t>MAP TO SCHEDULE 34 (Move to Manage Location Screen)</t>
  </si>
  <si>
    <t>LEEDS MAG COURT 4</t>
  </si>
  <si>
    <t>MAP TO SCHEDULE 34 (Move to Manage Location)</t>
  </si>
  <si>
    <t>FIX locations first then add price if not found in the JPC</t>
  </si>
  <si>
    <t>Req 2: Map to Schedule 34 if NOMIS/ BaSM locations can not be found in Schedule 34</t>
  </si>
  <si>
    <t>LEEDS MAGISTRATES COURT 05</t>
  </si>
  <si>
    <t>Req 3: Update locations then update Price</t>
  </si>
  <si>
    <t>LEEDS MAGISTRATES COURT 06</t>
  </si>
  <si>
    <t>Req 4: Finance/ Commercial can see total journey count for each unique journey (Trends)</t>
  </si>
  <si>
    <t>LEEDS MAGISTRATES COURT 07</t>
  </si>
  <si>
    <t>LEEDS MAGISTRATES COURT 08</t>
  </si>
  <si>
    <t>LEEDS MAGISTRATES COURT 09</t>
  </si>
  <si>
    <t>LEEDS MAGISTRATES COURT 10</t>
  </si>
  <si>
    <t>Manage Locations</t>
  </si>
  <si>
    <t>LEEDS MAGISTRATES COURT 11</t>
  </si>
  <si>
    <t xml:space="preserve">NOMIS Name: BRADFORD POLICE STATION </t>
  </si>
  <si>
    <t>LEEDS MAGISTRATES COURT 12</t>
  </si>
  <si>
    <t>PICK DROP DOWN of Schedule 34 options</t>
  </si>
  <si>
    <t>LEEDS MAGISTRATES COURT 04</t>
  </si>
  <si>
    <t>ADD NEW Schedule 34</t>
  </si>
  <si>
    <t>Who is allowed to do this?</t>
  </si>
  <si>
    <t>Request new schedule 34</t>
  </si>
  <si>
    <t>NOTIFY USER WITH PERMISSION TO ADD NEW</t>
  </si>
  <si>
    <t>CONFIRM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</si>
</sst>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.00"/>
    <numFmt numFmtId="165" formatCode="d/m/yy"/>
    <numFmt numFmtId="166" formatCode="[$£-809]#,##0.00"/>
  </numFmts>
  <fonts count="14">
    <font>
      <sz val="10"/>
      <color rgb="FF000000"/>
      <name val="Arial"/>
    </font>
    <font>
      <sz val="10"/>
      <color theme="1"/>
      <name val="Arial"/>
    </font>
    <font>
      <sz val="10"/>
      <color rgb="FF000000"/>
      <name val="Roboto"/>
    </font>
    <font>
      <b/>
      <sz val="10"/>
      <color theme="1"/>
      <name val="Arial"/>
    </font>
    <font>
      <b/>
      <sz val="10"/>
      <color rgb="FFFFFFFF"/>
      <name val="Arial"/>
    </font>
    <font>
      <i/>
      <sz val="9"/>
      <color theme="1"/>
      <name val="Arial"/>
    </font>
    <font>
      <b/>
      <sz val="10"/>
      <color rgb="FF000000"/>
      <name val="Arial"/>
    </font>
    <font>
      <b/>
      <sz val="10"/>
      <name val="Arial"/>
    </font>
    <font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Calibri"/>
    </font>
    <font>
      <b/>
      <sz val="10"/>
      <color rgb="FF000000"/>
      <name val="Calibri"/>
    </font>
    <font>
      <i/>
      <sz val="10"/>
      <name val="Arial"/>
    </font>
    <font>
      <i/>
      <sz val="9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CC0000"/>
        <bgColor rgb="FFCC0000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9">
    <xf numFmtId="0" fontId="0" fillId="0" borderId="0" xfId="0" applyFont="1" applyAlignment="1"/>
    <xf numFmtId="0" fontId="1" fillId="0" borderId="0" xfId="0" applyFont="1" applyAlignment="1"/>
    <xf numFmtId="14" fontId="2" fillId="2" borderId="0" xfId="0" applyNumberFormat="1" applyFont="1" applyFill="1" applyAlignment="1">
      <alignment horizontal="left"/>
    </xf>
    <xf numFmtId="0" fontId="1" fillId="0" borderId="0" xfId="0" applyFont="1" applyAlignment="1"/>
    <xf numFmtId="0" fontId="1" fillId="3" borderId="0" xfId="0" applyFont="1" applyFill="1" applyAlignment="1"/>
    <xf numFmtId="0" fontId="2" fillId="2" borderId="0" xfId="0" applyFont="1" applyFill="1" applyAlignment="1">
      <alignment horizontal="left"/>
    </xf>
    <xf numFmtId="0" fontId="1" fillId="4" borderId="0" xfId="0" applyFont="1" applyFill="1" applyAlignment="1"/>
    <xf numFmtId="0" fontId="1" fillId="3" borderId="0" xfId="0" applyFont="1" applyFill="1" applyAlignment="1"/>
    <xf numFmtId="0" fontId="3" fillId="5" borderId="0" xfId="0" applyFont="1" applyFill="1" applyAlignment="1"/>
    <xf numFmtId="0" fontId="1" fillId="5" borderId="0" xfId="0" applyFont="1" applyFill="1" applyAlignment="1"/>
    <xf numFmtId="0" fontId="3" fillId="3" borderId="0" xfId="0" applyFont="1" applyFill="1" applyAlignment="1"/>
    <xf numFmtId="14" fontId="3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1" fillId="6" borderId="0" xfId="0" applyFont="1" applyFill="1" applyAlignment="1"/>
    <xf numFmtId="0" fontId="3" fillId="7" borderId="0" xfId="0" applyFont="1" applyFill="1" applyAlignment="1"/>
    <xf numFmtId="0" fontId="3" fillId="7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3" fillId="7" borderId="0" xfId="0" applyFont="1" applyFill="1" applyAlignment="1">
      <alignment horizontal="right" wrapText="1"/>
    </xf>
    <xf numFmtId="0" fontId="1" fillId="7" borderId="0" xfId="0" applyFont="1" applyFill="1" applyAlignment="1"/>
    <xf numFmtId="0" fontId="3" fillId="0" borderId="0" xfId="0" applyFont="1" applyAlignment="1"/>
    <xf numFmtId="9" fontId="1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4" fontId="4" fillId="8" borderId="0" xfId="0" applyNumberFormat="1" applyFont="1" applyFill="1" applyAlignment="1">
      <alignment horizontal="right"/>
    </xf>
    <xf numFmtId="0" fontId="5" fillId="0" borderId="0" xfId="0" applyFont="1" applyAlignment="1"/>
    <xf numFmtId="3" fontId="1" fillId="0" borderId="0" xfId="0" applyNumberFormat="1" applyFont="1" applyAlignment="1"/>
    <xf numFmtId="164" fontId="1" fillId="0" borderId="0" xfId="0" applyNumberFormat="1" applyFont="1" applyAlignment="1"/>
    <xf numFmtId="0" fontId="3" fillId="0" borderId="0" xfId="0" applyFont="1" applyAlignment="1"/>
    <xf numFmtId="9" fontId="1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/>
    <xf numFmtId="0" fontId="1" fillId="5" borderId="0" xfId="0" applyFont="1" applyFill="1" applyAlignment="1">
      <alignment wrapText="1"/>
    </xf>
    <xf numFmtId="0" fontId="3" fillId="5" borderId="0" xfId="0" applyFont="1" applyFill="1" applyAlignment="1">
      <alignment horizontal="right" wrapText="1"/>
    </xf>
    <xf numFmtId="0" fontId="3" fillId="5" borderId="0" xfId="0" applyFont="1" applyFill="1" applyAlignment="1">
      <alignment horizontal="right" wrapText="1"/>
    </xf>
    <xf numFmtId="0" fontId="7" fillId="5" borderId="0" xfId="0" applyFont="1" applyFill="1" applyAlignment="1">
      <alignment horizontal="right" wrapText="1"/>
    </xf>
    <xf numFmtId="0" fontId="1" fillId="0" borderId="0" xfId="0" applyFont="1" applyAlignment="1">
      <alignment wrapText="1"/>
    </xf>
    <xf numFmtId="3" fontId="3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right"/>
    </xf>
    <xf numFmtId="9" fontId="1" fillId="0" borderId="0" xfId="0" applyNumberFormat="1" applyFont="1" applyAlignment="1"/>
    <xf numFmtId="0" fontId="1" fillId="9" borderId="0" xfId="0" applyFont="1" applyFill="1" applyAlignment="1"/>
    <xf numFmtId="0" fontId="1" fillId="5" borderId="0" xfId="0" applyFont="1" applyFill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left" wrapText="1"/>
    </xf>
    <xf numFmtId="0" fontId="1" fillId="7" borderId="0" xfId="0" applyFont="1" applyFill="1" applyAlignment="1">
      <alignment wrapText="1"/>
    </xf>
    <xf numFmtId="0" fontId="8" fillId="7" borderId="0" xfId="0" applyFont="1" applyFill="1" applyAlignment="1">
      <alignment wrapText="1"/>
    </xf>
    <xf numFmtId="0" fontId="8" fillId="7" borderId="0" xfId="0" applyFont="1" applyFill="1" applyAlignment="1"/>
    <xf numFmtId="14" fontId="1" fillId="7" borderId="0" xfId="0" applyNumberFormat="1" applyFont="1" applyFill="1" applyAlignment="1">
      <alignment horizontal="right"/>
    </xf>
    <xf numFmtId="20" fontId="1" fillId="7" borderId="0" xfId="0" applyNumberFormat="1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164" fontId="1" fillId="7" borderId="0" xfId="0" applyNumberFormat="1" applyFont="1" applyFill="1" applyAlignment="1">
      <alignment horizontal="right" wrapText="1"/>
    </xf>
    <xf numFmtId="164" fontId="1" fillId="3" borderId="0" xfId="0" applyNumberFormat="1" applyFont="1" applyFill="1" applyAlignment="1"/>
    <xf numFmtId="14" fontId="1" fillId="0" borderId="0" xfId="0" applyNumberFormat="1" applyFont="1" applyAlignment="1"/>
    <xf numFmtId="0" fontId="1" fillId="2" borderId="0" xfId="0" applyFont="1" applyFill="1" applyAlignment="1">
      <alignment wrapText="1"/>
    </xf>
    <xf numFmtId="0" fontId="8" fillId="2" borderId="0" xfId="0" applyFont="1" applyFill="1" applyAlignment="1"/>
    <xf numFmtId="14" fontId="1" fillId="2" borderId="0" xfId="0" applyNumberFormat="1" applyFont="1" applyFill="1" applyAlignment="1">
      <alignment horizontal="right"/>
    </xf>
    <xf numFmtId="20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 wrapText="1"/>
    </xf>
    <xf numFmtId="164" fontId="1" fillId="2" borderId="0" xfId="0" applyNumberFormat="1" applyFont="1" applyFill="1" applyAlignment="1">
      <alignment horizontal="right"/>
    </xf>
    <xf numFmtId="0" fontId="8" fillId="7" borderId="0" xfId="0" applyFont="1" applyFill="1" applyAlignment="1"/>
    <xf numFmtId="0" fontId="1" fillId="7" borderId="0" xfId="0" applyFont="1" applyFill="1" applyAlignment="1">
      <alignment wrapText="1"/>
    </xf>
    <xf numFmtId="0" fontId="1" fillId="7" borderId="0" xfId="0" applyFont="1" applyFill="1" applyAlignment="1"/>
    <xf numFmtId="164" fontId="1" fillId="7" borderId="0" xfId="0" applyNumberFormat="1" applyFont="1" applyFill="1" applyAlignment="1">
      <alignment horizontal="right"/>
    </xf>
    <xf numFmtId="0" fontId="8" fillId="2" borderId="0" xfId="0" applyFont="1" applyFill="1" applyAlignment="1"/>
    <xf numFmtId="164" fontId="1" fillId="2" borderId="0" xfId="0" applyNumberFormat="1" applyFont="1" applyFill="1" applyAlignment="1">
      <alignment horizontal="right" wrapText="1"/>
    </xf>
    <xf numFmtId="0" fontId="1" fillId="2" borderId="0" xfId="0" applyFont="1" applyFill="1" applyAlignment="1"/>
    <xf numFmtId="14" fontId="1" fillId="2" borderId="0" xfId="0" applyNumberFormat="1" applyFont="1" applyFill="1" applyAlignment="1"/>
    <xf numFmtId="164" fontId="1" fillId="2" borderId="0" xfId="0" applyNumberFormat="1" applyFont="1" applyFill="1" applyAlignment="1"/>
    <xf numFmtId="0" fontId="8" fillId="2" borderId="0" xfId="0" applyFont="1" applyFill="1" applyAlignment="1">
      <alignment wrapText="1"/>
    </xf>
    <xf numFmtId="0" fontId="3" fillId="5" borderId="0" xfId="0" applyFont="1" applyFill="1" applyAlignment="1"/>
    <xf numFmtId="0" fontId="3" fillId="0" borderId="0" xfId="0" applyFont="1" applyAlignment="1">
      <alignment horizontal="center" wrapText="1"/>
    </xf>
    <xf numFmtId="0" fontId="3" fillId="0" borderId="0" xfId="0" applyFont="1" applyAlignment="1"/>
    <xf numFmtId="0" fontId="3" fillId="0" borderId="0" xfId="0" applyFont="1"/>
    <xf numFmtId="14" fontId="1" fillId="7" borderId="0" xfId="0" applyNumberFormat="1" applyFont="1" applyFill="1" applyAlignment="1">
      <alignment horizontal="right"/>
    </xf>
    <xf numFmtId="164" fontId="1" fillId="10" borderId="0" xfId="0" applyNumberFormat="1" applyFont="1" applyFill="1" applyAlignment="1">
      <alignment horizontal="right"/>
    </xf>
    <xf numFmtId="0" fontId="8" fillId="0" borderId="0" xfId="0" applyFont="1" applyAlignment="1"/>
    <xf numFmtId="14" fontId="1" fillId="0" borderId="0" xfId="0" applyNumberFormat="1" applyFont="1" applyAlignment="1">
      <alignment horizontal="right"/>
    </xf>
    <xf numFmtId="20" fontId="1" fillId="0" borderId="0" xfId="0" applyNumberFormat="1" applyFont="1" applyAlignment="1">
      <alignment horizontal="right"/>
    </xf>
    <xf numFmtId="20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1" fillId="8" borderId="0" xfId="0" applyNumberFormat="1" applyFont="1" applyFill="1" applyAlignment="1">
      <alignment horizontal="right"/>
    </xf>
    <xf numFmtId="0" fontId="8" fillId="0" borderId="0" xfId="0" applyFont="1" applyAlignment="1">
      <alignment horizontal="center"/>
    </xf>
    <xf numFmtId="0" fontId="1" fillId="0" borderId="0" xfId="0" applyFont="1" applyAlignment="1"/>
    <xf numFmtId="1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8" fillId="0" borderId="0" xfId="0" applyFont="1" applyAlignment="1"/>
    <xf numFmtId="0" fontId="1" fillId="0" borderId="0" xfId="0" applyFont="1" applyAlignment="1">
      <alignment wrapText="1"/>
    </xf>
    <xf numFmtId="164" fontId="1" fillId="10" borderId="0" xfId="0" applyNumberFormat="1" applyFont="1" applyFill="1" applyAlignment="1">
      <alignment horizontal="right"/>
    </xf>
    <xf numFmtId="164" fontId="4" fillId="8" borderId="0" xfId="0" applyNumberFormat="1" applyFont="1" applyFill="1" applyAlignment="1">
      <alignment horizontal="right"/>
    </xf>
    <xf numFmtId="0" fontId="1" fillId="3" borderId="0" xfId="0" applyFont="1" applyFill="1" applyAlignment="1"/>
    <xf numFmtId="0" fontId="1" fillId="0" borderId="0" xfId="0" applyFont="1" applyAlignment="1"/>
    <xf numFmtId="0" fontId="3" fillId="2" borderId="0" xfId="0" applyFont="1" applyFill="1" applyAlignment="1"/>
    <xf numFmtId="0" fontId="9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0" fontId="8" fillId="2" borderId="0" xfId="0" applyFont="1" applyFill="1" applyAlignment="1"/>
    <xf numFmtId="0" fontId="1" fillId="0" borderId="0" xfId="0" applyFont="1" applyAlignment="1"/>
    <xf numFmtId="0" fontId="1" fillId="5" borderId="0" xfId="0" applyFont="1" applyFill="1" applyAlignment="1"/>
    <xf numFmtId="0" fontId="3" fillId="0" borderId="0" xfId="0" applyFont="1" applyAlignment="1">
      <alignment wrapText="1"/>
    </xf>
    <xf numFmtId="164" fontId="1" fillId="7" borderId="0" xfId="0" applyNumberFormat="1" applyFont="1" applyFill="1" applyAlignment="1"/>
    <xf numFmtId="0" fontId="8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8" fillId="2" borderId="0" xfId="0" applyFont="1" applyFill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8" fillId="7" borderId="0" xfId="0" applyFont="1" applyFill="1" applyAlignment="1"/>
    <xf numFmtId="20" fontId="1" fillId="0" borderId="0" xfId="0" applyNumberFormat="1" applyFont="1" applyAlignment="1"/>
    <xf numFmtId="0" fontId="1" fillId="0" borderId="0" xfId="0" applyFont="1" applyAlignment="1">
      <alignment wrapText="1"/>
    </xf>
    <xf numFmtId="0" fontId="3" fillId="0" borderId="0" xfId="0" applyFont="1" applyAlignment="1"/>
    <xf numFmtId="165" fontId="1" fillId="0" borderId="0" xfId="0" applyNumberFormat="1" applyFont="1" applyAlignment="1"/>
    <xf numFmtId="22" fontId="3" fillId="0" borderId="0" xfId="0" applyNumberFormat="1" applyFont="1" applyAlignment="1"/>
    <xf numFmtId="0" fontId="8" fillId="5" borderId="0" xfId="0" applyFont="1" applyFill="1" applyAlignment="1"/>
    <xf numFmtId="0" fontId="6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8" fillId="7" borderId="0" xfId="0" applyFont="1" applyFill="1" applyAlignment="1">
      <alignment wrapText="1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4" fontId="11" fillId="0" borderId="0" xfId="0" applyNumberFormat="1" applyFont="1" applyAlignment="1">
      <alignment horizontal="right"/>
    </xf>
    <xf numFmtId="164" fontId="10" fillId="0" borderId="0" xfId="0" applyNumberFormat="1" applyFont="1" applyAlignment="1">
      <alignment horizontal="right"/>
    </xf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4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0" fillId="0" borderId="0" xfId="0" applyFont="1" applyAlignment="1"/>
    <xf numFmtId="10" fontId="1" fillId="0" borderId="0" xfId="0" applyNumberFormat="1" applyFont="1" applyAlignment="1"/>
    <xf numFmtId="10" fontId="1" fillId="0" borderId="0" xfId="0" applyNumberFormat="1" applyFont="1" applyAlignment="1">
      <alignment horizontal="right"/>
    </xf>
    <xf numFmtId="10" fontId="0" fillId="0" borderId="0" xfId="0" applyNumberFormat="1" applyFont="1" applyAlignment="1"/>
    <xf numFmtId="166" fontId="1" fillId="0" borderId="0" xfId="0" applyNumberFormat="1" applyFont="1" applyAlignment="1"/>
    <xf numFmtId="166" fontId="4" fillId="8" borderId="0" xfId="0" applyNumberFormat="1" applyFont="1" applyFill="1" applyAlignment="1">
      <alignment horizontal="right"/>
    </xf>
    <xf numFmtId="166" fontId="0" fillId="0" borderId="0" xfId="0" applyNumberFormat="1" applyFont="1" applyAlignment="1"/>
    <xf numFmtId="166" fontId="6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4"/>
  <sheetViews>
    <sheetView tabSelected="1" workbookViewId="0">
      <selection activeCell="E11" sqref="E11:E24"/>
    </sheetView>
  </sheetViews>
  <sheetFormatPr baseColWidth="10" defaultColWidth="14.5" defaultRowHeight="15.75" customHeight="1"/>
  <cols>
    <col min="1" max="1" width="35.6640625" customWidth="1"/>
    <col min="2" max="2" width="16.1640625" customWidth="1"/>
    <col min="5" max="5" width="16.1640625" customWidth="1"/>
  </cols>
  <sheetData>
    <row r="1" spans="1:27" ht="15.75" customHeight="1">
      <c r="A1" s="1" t="s">
        <v>0</v>
      </c>
      <c r="B1" s="2">
        <v>43862</v>
      </c>
      <c r="C1" s="3"/>
      <c r="D1" s="3"/>
      <c r="E1" s="3"/>
      <c r="F1" s="3"/>
      <c r="G1" s="4" t="s">
        <v>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>
      <c r="A2" s="1" t="s">
        <v>2</v>
      </c>
      <c r="B2" s="5" t="s">
        <v>3</v>
      </c>
      <c r="C2" s="3"/>
      <c r="D2" s="3"/>
      <c r="E2" s="3"/>
      <c r="G2" s="4" t="s">
        <v>4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6"/>
      <c r="X2" s="6"/>
      <c r="Y2" s="6"/>
      <c r="Z2" s="6"/>
      <c r="AA2" s="6"/>
    </row>
    <row r="3" spans="1:27" ht="15.75" customHeight="1">
      <c r="A3" s="3"/>
      <c r="B3" s="3"/>
      <c r="C3" s="3"/>
      <c r="D3" s="3"/>
      <c r="E3" s="3"/>
      <c r="G3" s="7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>
      <c r="A4" s="8" t="s">
        <v>5</v>
      </c>
      <c r="B4" s="9"/>
      <c r="C4" s="9"/>
      <c r="D4" s="9"/>
      <c r="E4" s="9"/>
      <c r="G4" s="10" t="s">
        <v>6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6"/>
      <c r="X4" s="6"/>
      <c r="Y4" s="6"/>
      <c r="Z4" s="6"/>
      <c r="AA4" s="6"/>
    </row>
    <row r="5" spans="1:27" ht="15.75" customHeight="1">
      <c r="A5" s="1" t="s">
        <v>7</v>
      </c>
      <c r="B5" s="1" t="s">
        <v>8</v>
      </c>
      <c r="C5" s="3"/>
      <c r="D5" s="3"/>
      <c r="E5" s="3"/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>
      <c r="A6" s="3" t="s">
        <v>9</v>
      </c>
      <c r="B6" s="11">
        <v>43831</v>
      </c>
      <c r="C6" s="12" t="s">
        <v>10</v>
      </c>
      <c r="D6" s="11">
        <v>43861</v>
      </c>
      <c r="E6" s="11"/>
      <c r="G6" s="4" t="s">
        <v>11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>
      <c r="A8" s="9" t="s">
        <v>12</v>
      </c>
      <c r="B8" s="9"/>
      <c r="C8" s="9"/>
      <c r="D8" s="9"/>
      <c r="E8" s="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13"/>
      <c r="X8" s="13"/>
      <c r="Y8" s="13"/>
      <c r="Z8" s="13"/>
      <c r="AA8" s="13"/>
    </row>
    <row r="9" spans="1:27" ht="15.75" customHeight="1">
      <c r="A9" s="14" t="s">
        <v>13</v>
      </c>
      <c r="B9" s="15" t="s">
        <v>14</v>
      </c>
      <c r="C9" s="16" t="s">
        <v>15</v>
      </c>
      <c r="D9" s="17" t="s">
        <v>16</v>
      </c>
      <c r="E9" s="15" t="s">
        <v>17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18"/>
      <c r="X9" s="18"/>
      <c r="Y9" s="18"/>
      <c r="Z9" s="18"/>
      <c r="AA9" s="18"/>
    </row>
    <row r="10" spans="1:27" ht="15.75" customHeight="1">
      <c r="A10" s="19"/>
      <c r="B10" s="20"/>
      <c r="C10" s="21"/>
      <c r="D10" s="21"/>
      <c r="E10" s="22"/>
      <c r="F10" s="3"/>
      <c r="G10" s="1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>
      <c r="A11" s="23"/>
      <c r="B11" s="132"/>
      <c r="C11" s="3"/>
      <c r="D11" s="3"/>
      <c r="E11" s="135"/>
      <c r="F11" s="3"/>
      <c r="G11" s="1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>
      <c r="A12" s="3"/>
      <c r="B12" s="132"/>
      <c r="C12" s="24"/>
      <c r="D12" s="24"/>
      <c r="E12" s="13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>
      <c r="A13" s="26"/>
      <c r="B13" s="132"/>
      <c r="C13" s="26"/>
      <c r="D13" s="26"/>
      <c r="E13" s="13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>
      <c r="A14" s="23"/>
      <c r="B14" s="134"/>
      <c r="E14" s="137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>
      <c r="A15" s="23"/>
      <c r="B15" s="132"/>
      <c r="C15" s="3"/>
      <c r="D15" s="3"/>
      <c r="E15" s="13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>
      <c r="A16" s="26"/>
      <c r="B16" s="133"/>
      <c r="C16" s="28"/>
      <c r="D16" s="29"/>
      <c r="E16" s="13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>
      <c r="A17" s="30"/>
      <c r="B17" s="132"/>
      <c r="C17" s="3"/>
      <c r="D17" s="3"/>
      <c r="E17" s="13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>
      <c r="A18" s="3"/>
      <c r="B18" s="132"/>
      <c r="C18" s="3"/>
      <c r="D18" s="3"/>
      <c r="E18" s="13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>
      <c r="A19" s="19"/>
      <c r="B19" s="133"/>
      <c r="C19" s="28"/>
      <c r="D19" s="29"/>
      <c r="E19" s="136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>
      <c r="A20" s="31"/>
      <c r="B20" s="132"/>
      <c r="C20" s="3"/>
      <c r="D20" s="3"/>
      <c r="E20" s="13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>
      <c r="A21" s="3"/>
      <c r="B21" s="132"/>
      <c r="C21" s="3"/>
      <c r="D21" s="3"/>
      <c r="E21" s="13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>
      <c r="A22" s="19"/>
      <c r="B22" s="133"/>
      <c r="C22" s="29"/>
      <c r="D22" s="29"/>
      <c r="E22" s="136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>
      <c r="A23" s="31"/>
      <c r="B23" s="132"/>
      <c r="C23" s="3"/>
      <c r="D23" s="3"/>
      <c r="E23" s="13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>
      <c r="A24" s="3"/>
      <c r="B24" s="132"/>
      <c r="C24" s="3"/>
      <c r="D24" s="3"/>
      <c r="E24" s="13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>
      <c r="A25" s="32"/>
      <c r="B25" s="33"/>
      <c r="C25" s="34"/>
      <c r="D25" s="35"/>
      <c r="E25" s="33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</row>
    <row r="26" spans="1:27" ht="15.75" customHeight="1">
      <c r="A26" s="3"/>
      <c r="B26" s="27"/>
      <c r="C26" s="37"/>
      <c r="D26" s="38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>
      <c r="A27" s="3"/>
      <c r="B27" s="39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40"/>
    </row>
    <row r="29" spans="1:27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>
      <c r="A32" s="3"/>
      <c r="B32" s="36"/>
      <c r="C32" s="36"/>
      <c r="D32" s="36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>
      <c r="A33" s="3"/>
      <c r="B33" s="36"/>
      <c r="C33" s="36"/>
      <c r="D33" s="3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>
      <c r="A34" s="3"/>
      <c r="B34" s="36"/>
      <c r="C34" s="36"/>
      <c r="D34" s="3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>
      <c r="A35" s="3"/>
      <c r="B35" s="36"/>
      <c r="C35" s="36"/>
      <c r="D35" s="3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1013"/>
  <sheetViews>
    <sheetView workbookViewId="0">
      <selection activeCell="A10" sqref="A10:L28"/>
    </sheetView>
  </sheetViews>
  <sheetFormatPr baseColWidth="10" defaultColWidth="14.5" defaultRowHeight="15.75" customHeight="1"/>
  <cols>
    <col min="2" max="2" width="49.5" customWidth="1"/>
    <col min="3" max="3" width="8.1640625" customWidth="1"/>
    <col min="4" max="4" width="31.1640625" customWidth="1"/>
    <col min="5" max="5" width="8.6640625" customWidth="1"/>
  </cols>
  <sheetData>
    <row r="1" spans="1:32" ht="15.75" customHeight="1">
      <c r="A1" s="1" t="s">
        <v>0</v>
      </c>
      <c r="B1" s="2">
        <v>43862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customHeight="1">
      <c r="A2" s="1" t="s">
        <v>2</v>
      </c>
      <c r="B2" s="5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5.75" customHeight="1">
      <c r="A4" s="8" t="s">
        <v>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5.75" customHeight="1">
      <c r="A5" s="1" t="s">
        <v>7</v>
      </c>
      <c r="B5" s="1" t="s">
        <v>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15.75" customHeight="1">
      <c r="A6" s="3" t="s">
        <v>9</v>
      </c>
      <c r="B6" s="11">
        <v>43831</v>
      </c>
      <c r="C6" s="12" t="s">
        <v>10</v>
      </c>
      <c r="D6" s="11">
        <v>43861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15.75" customHeight="1">
      <c r="A8" s="41" t="s">
        <v>18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15.75" customHeight="1">
      <c r="A9" s="19" t="s">
        <v>19</v>
      </c>
      <c r="B9" s="19" t="s">
        <v>20</v>
      </c>
      <c r="C9" s="19" t="s">
        <v>21</v>
      </c>
      <c r="D9" s="19" t="s">
        <v>22</v>
      </c>
      <c r="E9" s="19" t="s">
        <v>21</v>
      </c>
      <c r="F9" s="42" t="s">
        <v>23</v>
      </c>
      <c r="G9" s="42" t="s">
        <v>24</v>
      </c>
      <c r="H9" s="42" t="s">
        <v>25</v>
      </c>
      <c r="I9" s="42" t="s">
        <v>26</v>
      </c>
      <c r="J9" s="43" t="s">
        <v>27</v>
      </c>
      <c r="K9" s="43" t="s">
        <v>28</v>
      </c>
      <c r="L9" s="44" t="s">
        <v>17</v>
      </c>
      <c r="M9" s="43"/>
      <c r="N9" s="45" t="s">
        <v>29</v>
      </c>
      <c r="O9" s="4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ht="15.75" customHeight="1">
      <c r="A10" s="46"/>
      <c r="B10" s="47"/>
      <c r="C10" s="48"/>
      <c r="D10" s="47"/>
      <c r="E10" s="48"/>
      <c r="F10" s="49"/>
      <c r="G10" s="50"/>
      <c r="H10" s="49"/>
      <c r="I10" s="50"/>
      <c r="J10" s="51"/>
      <c r="K10" s="52"/>
      <c r="L10" s="22"/>
      <c r="M10" s="25"/>
      <c r="N10" s="53" t="s">
        <v>36</v>
      </c>
      <c r="O10" s="3"/>
      <c r="P10" s="3"/>
      <c r="Q10" s="3"/>
      <c r="R10" s="54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ht="15.75" customHeight="1">
      <c r="A11" s="55"/>
      <c r="B11" s="56"/>
      <c r="C11" s="55"/>
      <c r="D11" s="56"/>
      <c r="E11" s="56"/>
      <c r="F11" s="57"/>
      <c r="G11" s="58"/>
      <c r="H11" s="57"/>
      <c r="I11" s="58"/>
      <c r="J11" s="59"/>
      <c r="K11" s="59"/>
      <c r="L11" s="60"/>
      <c r="M11" s="3"/>
      <c r="N11" s="4" t="s">
        <v>39</v>
      </c>
      <c r="O11" s="3"/>
      <c r="P11" s="3"/>
      <c r="Q11" s="3"/>
      <c r="R11" s="54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ht="15.75" customHeight="1">
      <c r="A12" s="46"/>
      <c r="B12" s="61"/>
      <c r="C12" s="62"/>
      <c r="D12" s="63"/>
      <c r="E12" s="61"/>
      <c r="F12" s="49"/>
      <c r="G12" s="50"/>
      <c r="H12" s="49"/>
      <c r="I12" s="50"/>
      <c r="J12" s="51"/>
      <c r="K12" s="52"/>
      <c r="L12" s="64"/>
      <c r="M12" s="25"/>
      <c r="N12" s="25"/>
      <c r="O12" s="3"/>
      <c r="P12" s="3"/>
      <c r="Q12" s="3"/>
      <c r="R12" s="54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ht="15.75" customHeight="1">
      <c r="A13" s="55"/>
      <c r="B13" s="56"/>
      <c r="C13" s="55"/>
      <c r="D13" s="65"/>
      <c r="E13" s="65"/>
      <c r="F13" s="57"/>
      <c r="G13" s="58"/>
      <c r="H13" s="57"/>
      <c r="I13" s="58"/>
      <c r="J13" s="59"/>
      <c r="K13" s="66"/>
      <c r="L13" s="60"/>
      <c r="M13" s="25"/>
      <c r="N13" s="25"/>
      <c r="O13" s="3"/>
      <c r="P13" s="3"/>
      <c r="Q13" s="3"/>
      <c r="R13" s="54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ht="15.75" customHeight="1">
      <c r="A14" s="46"/>
      <c r="B14" s="61"/>
      <c r="C14" s="46"/>
      <c r="D14" s="61"/>
      <c r="E14" s="61"/>
      <c r="F14" s="49"/>
      <c r="G14" s="50"/>
      <c r="H14" s="49"/>
      <c r="I14" s="50"/>
      <c r="J14" s="51"/>
      <c r="K14" s="51"/>
      <c r="L14" s="64"/>
      <c r="M14" s="67"/>
      <c r="N14" s="67"/>
      <c r="O14" s="67"/>
      <c r="P14" s="67"/>
      <c r="Q14" s="67"/>
      <c r="R14" s="68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</row>
    <row r="15" spans="1:32" ht="15.75" customHeight="1">
      <c r="A15" s="55"/>
      <c r="B15" s="56"/>
      <c r="C15" s="67"/>
      <c r="D15" s="67"/>
      <c r="E15" s="67"/>
      <c r="F15" s="57"/>
      <c r="G15" s="58"/>
      <c r="H15" s="57"/>
      <c r="I15" s="58"/>
      <c r="J15" s="59"/>
      <c r="K15" s="66"/>
      <c r="L15" s="60"/>
      <c r="M15" s="25"/>
      <c r="N15" s="25"/>
      <c r="O15" s="3"/>
      <c r="P15" s="3"/>
      <c r="Q15" s="3"/>
      <c r="R15" s="54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15.75" customHeight="1">
      <c r="A16" s="46"/>
      <c r="B16" s="61"/>
      <c r="C16" s="46"/>
      <c r="D16" s="48"/>
      <c r="E16" s="48"/>
      <c r="F16" s="49"/>
      <c r="G16" s="50"/>
      <c r="H16" s="49"/>
      <c r="I16" s="50"/>
      <c r="J16" s="51"/>
      <c r="K16" s="52"/>
      <c r="L16" s="22"/>
      <c r="M16" s="69"/>
      <c r="N16" s="69"/>
      <c r="O16" s="67"/>
      <c r="P16" s="67"/>
      <c r="Q16" s="67"/>
      <c r="R16" s="68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</row>
    <row r="17" spans="1:32" ht="15.75" customHeight="1">
      <c r="A17" s="55"/>
      <c r="B17" s="56"/>
      <c r="C17" s="55"/>
      <c r="D17" s="56"/>
      <c r="E17" s="55"/>
      <c r="F17" s="57"/>
      <c r="G17" s="58"/>
      <c r="H17" s="57"/>
      <c r="I17" s="58"/>
      <c r="J17" s="59"/>
      <c r="K17" s="59"/>
      <c r="L17" s="60"/>
      <c r="M17" s="3"/>
      <c r="N17" s="3"/>
      <c r="O17" s="3"/>
      <c r="P17" s="3"/>
      <c r="Q17" s="3"/>
      <c r="R17" s="54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15.75" customHeight="1">
      <c r="A18" s="46"/>
      <c r="B18" s="47"/>
      <c r="C18" s="48"/>
      <c r="D18" s="47"/>
      <c r="E18" s="48"/>
      <c r="F18" s="49"/>
      <c r="G18" s="50"/>
      <c r="H18" s="49"/>
      <c r="I18" s="50"/>
      <c r="J18" s="51"/>
      <c r="K18" s="52"/>
      <c r="L18" s="64"/>
      <c r="M18" s="25"/>
      <c r="N18" s="25"/>
      <c r="O18" s="3"/>
      <c r="P18" s="3"/>
      <c r="Q18" s="3"/>
      <c r="R18" s="54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15.75" customHeight="1">
      <c r="A19" s="55"/>
      <c r="B19" s="70"/>
      <c r="C19" s="65"/>
      <c r="D19" s="70"/>
      <c r="E19" s="65"/>
      <c r="F19" s="57"/>
      <c r="G19" s="58"/>
      <c r="H19" s="57"/>
      <c r="I19" s="58"/>
      <c r="J19" s="59"/>
      <c r="K19" s="66"/>
      <c r="L19" s="60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15.75" customHeight="1">
      <c r="A20" s="46"/>
      <c r="B20" s="61"/>
      <c r="C20" s="46"/>
      <c r="D20" s="61"/>
      <c r="E20" s="61"/>
      <c r="F20" s="49"/>
      <c r="G20" s="50"/>
      <c r="H20" s="49"/>
      <c r="I20" s="50"/>
      <c r="J20" s="51"/>
      <c r="K20" s="51"/>
      <c r="L20" s="64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</row>
    <row r="21" spans="1:32" ht="15.75" customHeight="1">
      <c r="A21" s="55"/>
      <c r="B21" s="65"/>
      <c r="C21" s="55"/>
      <c r="D21" s="67"/>
      <c r="E21" s="65"/>
      <c r="F21" s="57"/>
      <c r="G21" s="58"/>
      <c r="H21" s="57"/>
      <c r="I21" s="58"/>
      <c r="J21" s="59"/>
      <c r="K21" s="66"/>
      <c r="L21" s="60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15.75" customHeight="1">
      <c r="A22" s="46"/>
      <c r="B22" s="61"/>
      <c r="C22" s="46"/>
      <c r="D22" s="48"/>
      <c r="E22" s="48"/>
      <c r="F22" s="49"/>
      <c r="G22" s="50"/>
      <c r="H22" s="49"/>
      <c r="I22" s="50"/>
      <c r="J22" s="51"/>
      <c r="K22" s="52"/>
      <c r="L22" s="64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</row>
    <row r="23" spans="1:32" ht="15.75" customHeight="1">
      <c r="A23" s="55"/>
      <c r="B23" s="56"/>
      <c r="C23" s="55"/>
      <c r="D23" s="56"/>
      <c r="E23" s="56"/>
      <c r="F23" s="57"/>
      <c r="G23" s="58"/>
      <c r="H23" s="57"/>
      <c r="I23" s="58"/>
      <c r="J23" s="59"/>
      <c r="K23" s="59"/>
      <c r="L23" s="60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</row>
    <row r="24" spans="1:32" ht="15.75" customHeight="1">
      <c r="A24" s="46"/>
      <c r="B24" s="61"/>
      <c r="C24" s="18"/>
      <c r="D24" s="18"/>
      <c r="E24" s="18"/>
      <c r="F24" s="49"/>
      <c r="G24" s="50"/>
      <c r="H24" s="49"/>
      <c r="I24" s="50"/>
      <c r="J24" s="51"/>
      <c r="K24" s="52"/>
      <c r="L24" s="64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</row>
    <row r="25" spans="1:32" ht="15.75" customHeight="1">
      <c r="A25" s="55"/>
      <c r="B25" s="56"/>
      <c r="C25" s="55"/>
      <c r="D25" s="65"/>
      <c r="E25" s="65"/>
      <c r="F25" s="57"/>
      <c r="G25" s="58"/>
      <c r="H25" s="57"/>
      <c r="I25" s="58"/>
      <c r="J25" s="59"/>
      <c r="K25" s="66"/>
      <c r="L25" s="60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</row>
    <row r="26" spans="1:32" ht="15.75" customHeight="1">
      <c r="A26" s="46"/>
      <c r="B26" s="61"/>
      <c r="C26" s="46"/>
      <c r="D26" s="61"/>
      <c r="E26" s="61"/>
      <c r="F26" s="49"/>
      <c r="G26" s="50"/>
      <c r="H26" s="49"/>
      <c r="I26" s="50"/>
      <c r="J26" s="51"/>
      <c r="K26" s="51"/>
      <c r="L26" s="22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</row>
    <row r="27" spans="1:32" ht="15.75" customHeight="1">
      <c r="A27" s="55"/>
      <c r="B27" s="70"/>
      <c r="C27" s="65"/>
      <c r="D27" s="70"/>
      <c r="E27" s="65"/>
      <c r="F27" s="57"/>
      <c r="G27" s="58"/>
      <c r="H27" s="57"/>
      <c r="I27" s="58"/>
      <c r="J27" s="59"/>
      <c r="K27" s="66"/>
      <c r="L27" s="60"/>
      <c r="M27" s="3"/>
      <c r="N27" s="3"/>
      <c r="O27" s="3"/>
      <c r="P27" s="3"/>
      <c r="Q27" s="131"/>
      <c r="R27" s="131"/>
      <c r="S27" s="131"/>
      <c r="T27" s="131"/>
      <c r="U27" s="131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15.75" customHeight="1">
      <c r="A31" s="3"/>
      <c r="B31" s="3"/>
      <c r="C31" s="3"/>
      <c r="D31" s="25"/>
      <c r="E31" s="2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 ht="1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ht="1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2" ht="1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2" ht="1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1:32" ht="1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1:32" ht="1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1:32" ht="1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1:32" ht="1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1:32" ht="1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1:32" ht="1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1:32" ht="1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1:32" ht="1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1:32" ht="1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1:32" ht="1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1:32" ht="1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1:32" ht="1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1:32" ht="1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1:32" ht="1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1:32" ht="1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1:32" ht="1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1:32" ht="1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1:32" ht="1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1:32" ht="1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1:32" ht="1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1:32" ht="1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1:32" ht="1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1:32" ht="1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1:32" ht="1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1:32" ht="1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1:32" ht="1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1:32" ht="1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1:32" ht="1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1:32" ht="1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1:32" ht="1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1:32" ht="1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1:32" ht="1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1:32" ht="1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1:32" ht="1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1:32" ht="1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1:32" ht="1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1:32" ht="1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1:32" ht="1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1:32" ht="1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1:32" ht="1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1:32" ht="1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1:32" ht="1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1:32" ht="1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1:32" ht="1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1:32" ht="1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1:32" ht="1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1:32" ht="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1:32" ht="1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1:32" ht="1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1:32" ht="1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1:32" ht="1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1:32" ht="1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1:32" ht="1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1:32" ht="1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1:32" ht="1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1:32" ht="1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1:32" ht="1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1:32" ht="1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1:32" ht="1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1:32" ht="1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1:32" ht="1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1:32" ht="1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1:32" ht="1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1:32" ht="1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1:32" ht="1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1:32" ht="1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1:32" ht="1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1:32" ht="1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1:32" ht="1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1:32" ht="1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1:32" ht="1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1:32" ht="1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1:32" ht="1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1:32" ht="1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1:32" ht="1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1:32" ht="1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1:32" ht="1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1:32" ht="1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1:32" ht="1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1:32" ht="1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1:32" ht="1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1:32" ht="1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1:32" ht="1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1:32" ht="1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1:32" ht="1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1:32" ht="1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1:32" ht="1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1:32" ht="1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1:32" ht="1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1:32" ht="1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1:32" ht="1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1:32" ht="1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1:32" ht="1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1:32" ht="1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1:32" ht="1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1:32" ht="1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1:32" ht="1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1:32" ht="1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1:32" ht="1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1:32" ht="1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1:32" ht="1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1:32" ht="1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1:32" ht="1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1:32" ht="1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1:32" ht="1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1:32" ht="1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1:32" ht="1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1:32" ht="1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1:32" ht="1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1:32" ht="1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1:32" ht="1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1:32" ht="1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1:32" ht="1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1:32" ht="1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1:32" ht="1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1:32" ht="1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1:32" ht="1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1:32" ht="1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1:32" ht="1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1:32" ht="1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1:32" ht="1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1:32" ht="1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1:32" ht="1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1:32" ht="1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1:32" ht="1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1:32" ht="1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1:32" ht="1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1:32" ht="1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1:32" ht="1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1:32" ht="1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1:32" ht="1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1:32" ht="1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1:32" ht="1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1:32" ht="1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1:32" ht="1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1:32" ht="1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1:32" ht="1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1:32" ht="1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1:32" ht="1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1:32" ht="1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1:32" ht="1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1:32" ht="1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1:32" ht="1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1:32" ht="1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1:32" ht="1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1:32" ht="1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1:32" ht="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1:32" ht="1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1:32" ht="1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1:32" ht="1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1:32" ht="1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1:32" ht="1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1:32" ht="1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1:32" ht="1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1:32" ht="1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1:32" ht="1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1:32" ht="1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1:32" ht="1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1:32" ht="1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1:32" ht="1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1:32" ht="1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1:32" ht="1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1:32" ht="1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1:32" ht="1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1:32" ht="1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1:32" ht="1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1:32" ht="1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1:32" ht="1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1:32" ht="1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1:32" ht="1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1:32" ht="1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1:32" ht="1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1:32" ht="1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1:32" ht="1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1:32" ht="1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1:32" ht="1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1:32" ht="1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1:32" ht="1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1:32" ht="1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1:32" ht="1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1:32" ht="1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1:32" ht="1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1:32" ht="1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1:32" ht="1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1:32" ht="1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1:32" ht="1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1:32" ht="1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1:32" ht="1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1:32" ht="1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1:32" ht="1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1:32" ht="1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1:32" ht="1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1:32" ht="1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1:32" ht="1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1:32" ht="1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1:32" ht="1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1:32" ht="1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1:32" ht="1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1:32" ht="1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1:32" ht="1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1:32" ht="1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1:32" ht="1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1:32" ht="1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1:32" ht="1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1:32" ht="1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1:32" ht="1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1:32" ht="1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1:32" ht="1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1:32" ht="1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1:32" ht="1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1:32" ht="1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1:32" ht="1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1:32" ht="1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1:32" ht="1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1:32" ht="1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1:32" ht="1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1:32" ht="1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1:32" ht="1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1:32" ht="1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1:32" ht="1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1:32" ht="1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1:32" ht="1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1:32" ht="1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1:32" ht="1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1:32" ht="1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1:32" ht="1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1:32" ht="1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1:32" ht="1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1:32" ht="1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1:32" ht="1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1:32" ht="1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1:32" ht="1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1:32" ht="1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1:32" ht="1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1:32" ht="1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1:32" ht="1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1:32" ht="1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1:32" ht="1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1:32" ht="1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1:32" ht="1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1:32" ht="1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1:32" ht="1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1:32" ht="1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1:32" ht="1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1:32" ht="1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1:32" ht="1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1:32" ht="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1:32" ht="1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1:32" ht="1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1:32" ht="1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1:32" ht="1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1:32" ht="1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1:32" ht="1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1:32" ht="1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1:32" ht="1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1:32" ht="1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1:32" ht="1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1:32" ht="1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1:32" ht="1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1:32" ht="1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1:32" ht="1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1:32" ht="1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1:32" ht="1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1:32" ht="1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1:32" ht="1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1:32" ht="1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1:32" ht="1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1:32" ht="1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1:32" ht="1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1:32" ht="1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1:32" ht="1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1:32" ht="1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1:32" ht="1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1:32" ht="1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1:32" ht="1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1:32" ht="1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1:32" ht="1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1:32" ht="1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1:32" ht="1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1:32" ht="1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1:32" ht="1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1:32" ht="1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1:32" ht="1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1:32" ht="1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1:32" ht="1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1:32" ht="1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1:32" ht="1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1:32" ht="1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1:32" ht="1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1:32" ht="1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1:32" ht="1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1:32" ht="1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1:32" ht="1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1:32" ht="1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1:32" ht="1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1:32" ht="1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1:32" ht="1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1:32" ht="1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1:32" ht="1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1:32" ht="1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1:32" ht="1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1:32" ht="1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1:32" ht="1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1:32" ht="1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1:32" ht="1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1:32" ht="1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1:32" ht="1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1:32" ht="1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1:32" ht="1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1:32" ht="1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1:32" ht="1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1:32" ht="1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1:32" ht="1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1:32" ht="1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1:32" ht="1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1:32" ht="1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1:32" ht="1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1:32" ht="1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1:32" ht="1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1:32" ht="1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1:32" ht="1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1:32" ht="1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1:32" ht="1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1:32" ht="1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1:32" ht="1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1:32" ht="1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1:32" ht="1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1:32" ht="1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1:32" ht="1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1:32" ht="1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1:32" ht="1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1:32" ht="1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1:32" ht="1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1:32" ht="1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1:32" ht="1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1:32" ht="1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1:32" ht="1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1:32" ht="1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1:32" ht="1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1:32" ht="1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1:32" ht="1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1:32" ht="1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1:32" ht="1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1:32" ht="1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1:32" ht="1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1:32" ht="1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1:32" ht="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1:32" ht="1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1:32" ht="1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1:32" ht="1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1:32" ht="1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1:32" ht="1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1:32" ht="1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1:32" ht="1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1:32" ht="1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1:32" ht="1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1:32" ht="1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1:32" ht="1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1:32" ht="1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1:32" ht="1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1:32" ht="1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1:32" ht="1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1:32" ht="1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1:32" ht="1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1:32" ht="1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1:32" ht="1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1:32" ht="1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1:32" ht="1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1:32" ht="1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1:32" ht="1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1:32" ht="1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1:32" ht="1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1:32" ht="1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1:32" ht="1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1:32" ht="1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1:32" ht="1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1:32" ht="1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1:32" ht="1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1:32" ht="1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1:32" ht="1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1:32" ht="1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1:32" ht="1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1:32" ht="1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1:32" ht="1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1:32" ht="1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1:32" ht="1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1:32" ht="1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1:32" ht="1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1:32" ht="1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1:32" ht="1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1:32" ht="1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1:32" ht="1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1:32" ht="1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1:32" ht="1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1:32" ht="1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1:32" ht="1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1:32" ht="1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1:32" ht="1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1:32" ht="1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1:32" ht="1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1:32" ht="1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1:32" ht="1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1:32" ht="1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1:32" ht="1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1:32" ht="1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1:32" ht="1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1:32" ht="1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1:32" ht="1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1:32" ht="1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1:32" ht="1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1:32" ht="1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1:32" ht="1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1:32" ht="1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1:32" ht="1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1:32" ht="1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1:32" ht="1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1:32" ht="1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1:32" ht="1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1:32" ht="1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1:32" ht="1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1:32" ht="1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1:32" ht="1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1:32" ht="1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1:32" ht="1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1:32" ht="1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1:32" ht="1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1:32" ht="1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1:32" ht="1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1:32" ht="1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1:32" ht="1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1:32" ht="1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1:32" ht="1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1:32" ht="1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1:32" ht="1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1:32" ht="1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1:32" ht="1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1:32" ht="1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1:32" ht="1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1:32" ht="1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1:32" ht="1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1:32" ht="1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1:32" ht="1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1:32" ht="1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1:32" ht="1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1:32" ht="1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1:32" ht="1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1:32" ht="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1:32" ht="1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1:32" ht="1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1:32" ht="1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1:32" ht="1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1:32" ht="1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1:32" ht="1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1:32" ht="1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1:32" ht="1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1:32" ht="1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1:32" ht="1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1:32" ht="1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1:32" ht="1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1:32" ht="1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1:32" ht="1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1:32" ht="1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1:32" ht="1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1:32" ht="1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1:32" ht="1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1:32" ht="1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1:32" ht="1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1:32" ht="1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1:32" ht="1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1:32" ht="1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1:32" ht="1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1:32" ht="1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1:32" ht="1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1:32" ht="1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1:32" ht="1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1:32" ht="1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1:32" ht="1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1:32" ht="1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1:32" ht="1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1:32" ht="1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1:32" ht="1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1:32" ht="1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1:32" ht="1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1:32" ht="1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1:32" ht="1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1:32" ht="1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1:32" ht="1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1:32" ht="1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1:32" ht="1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1:32" ht="1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1:32" ht="1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1:32" ht="1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1:32" ht="1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1:32" ht="1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1:32" ht="1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1:32" ht="1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1:32" ht="1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1:32" ht="1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1:32" ht="1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1:32" ht="1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1:32" ht="1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1:32" ht="1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1:32" ht="1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1:32" ht="1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1:32" ht="1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1:32" ht="1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1:32" ht="1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1:32" ht="1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1:32" ht="1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1:32" ht="1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1:32" ht="1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1:32" ht="1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1:32" ht="1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1:32" ht="1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1:32" ht="1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1:32" ht="1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1:32" ht="1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1:32" ht="1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1:32" ht="1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1:32" ht="1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1:32" ht="1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1:32" ht="1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1:32" ht="1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1:32" ht="1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1:32" ht="1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1:32" ht="1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1:32" ht="1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1:32" ht="1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1:32" ht="1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1:32" ht="1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1:32" ht="1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1:32" ht="1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1:32" ht="1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1:32" ht="1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1:32" ht="1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1:32" ht="1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1:32" ht="1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1:32" ht="1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1:32" ht="1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1:32" ht="1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1:32" ht="1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1:32" ht="1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1:32" ht="1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1:32" ht="1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1:32" ht="1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1:32" ht="1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1:32" ht="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1:32" ht="1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1:32" ht="1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1:32" ht="1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1:32" ht="1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1:32" ht="1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1:32" ht="1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1:32" ht="1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1:32" ht="1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1:32" ht="1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1:32" ht="1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1:32" ht="1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1:32" ht="1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1:32" ht="1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1:32" ht="1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1:32" ht="1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1:32" ht="1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1:32" ht="1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1:32" ht="1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1:32" ht="1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1:32" ht="1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1:32" ht="1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1:32" ht="1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1:32" ht="1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1:32" ht="1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1:32" ht="1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1:32" ht="1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1:32" ht="1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1:32" ht="1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1:32" ht="1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1:32" ht="1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1:32" ht="1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1:32" ht="1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1:32" ht="1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1:32" ht="1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1:32" ht="1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1:32" ht="1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1:32" ht="1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1:32" ht="1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1:32" ht="1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1:32" ht="1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1:32" ht="1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1:32" ht="1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1:32" ht="1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1:32" ht="1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1:32" ht="1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1:32" ht="1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1:32" ht="1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1:32" ht="1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1:32" ht="1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1:32" ht="1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1:32" ht="1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1:32" ht="1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1:32" ht="1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1:32" ht="1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1:32" ht="1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1:32" ht="1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1:32" ht="1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1:32" ht="1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1:32" ht="1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1:32" ht="1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1:32" ht="1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1:32" ht="1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1:32" ht="1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1:32" ht="1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1:32" ht="1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1:32" ht="1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1:32" ht="1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1:32" ht="1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1:32" ht="1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1:32" ht="1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1:32" ht="1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1:32" ht="1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1:32" ht="1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1:32" ht="1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1:32" ht="1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1:32" ht="1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1:32" ht="1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1:32" ht="1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1:32" ht="1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1:32" ht="1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1:32" ht="1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1:32" ht="1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1:32" ht="1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1:32" ht="1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1:32" ht="1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1:32" ht="1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1:32" ht="1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1:32" ht="1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1:32" ht="1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1:32" ht="1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1:32" ht="1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1:32" ht="1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1:32" ht="1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1:32" ht="1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1:32" ht="1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1:32" ht="1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1:32" ht="1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1:32" ht="1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1:32" ht="1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1:32" ht="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1:32" ht="1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1:32" ht="1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1:32" ht="1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1:32" ht="1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1:32" ht="1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1:32" ht="1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1:32" ht="1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1:32" ht="1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1:32" ht="1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1:32" ht="1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1:32" ht="1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1:32" ht="1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1:32" ht="1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1:32" ht="1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1:32" ht="1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1:32" ht="1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1:32" ht="1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1:32" ht="1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1:32" ht="1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1:32" ht="1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1:32" ht="1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1:32" ht="1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1:32" ht="1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1:32" ht="1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1:32" ht="1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1:32" ht="1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1:32" ht="1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1:32" ht="1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1:32" ht="1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1:32" ht="1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1:32" ht="1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1:32" ht="1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1:32" ht="1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1:32" ht="1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1:32" ht="1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1:32" ht="1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1:32" ht="1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1:32" ht="1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1:32" ht="1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1:32" ht="1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1:32" ht="1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1:32" ht="1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1:32" ht="1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1:32" ht="1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1:32" ht="1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1:32" ht="1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1:32" ht="1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1:32" ht="1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1:32" ht="1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1:32" ht="1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1:32" ht="1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1:32" ht="1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1:32" ht="1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1:32" ht="1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1:32" ht="1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1:32" ht="1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1:32" ht="1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1:32" ht="1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1:32" ht="1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1:32" ht="1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1:32" ht="1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1:32" ht="1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1:32" ht="1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1:32" ht="1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1:32" ht="1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1:32" ht="1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1:32" ht="1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1:32" ht="1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1:32" ht="1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1:32" ht="1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1:32" ht="1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1:32" ht="1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1:32" ht="1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1:32" ht="1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1:32" ht="1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1:32" ht="1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1:32" ht="1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1:32" ht="1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1:32" ht="1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1:32" ht="1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1:32" ht="1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1:32" ht="1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1:32" ht="1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1:32" ht="1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1:32" ht="1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1:32" ht="1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1:32" ht="1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1:32" ht="1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1:32" ht="1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1:32" ht="1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1:32" ht="1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1:32" ht="1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1:32" ht="1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1:32" ht="1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1:32" ht="1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1:32" ht="1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1:32" ht="1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1:32" ht="1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1:32" ht="1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1:32" ht="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1:32" ht="1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1:32" ht="1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1:32" ht="1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1:32" ht="1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1:32" ht="1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1:32" ht="1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1:32" ht="1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1:32" ht="1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1:32" ht="1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1:32" ht="1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1:32" ht="1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1:32" ht="1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1:32" ht="1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1:32" ht="1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1:32" ht="1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1:32" ht="1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1:32" ht="1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1:32" ht="1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1:32" ht="1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1:32" ht="1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1:32" ht="1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1:32" ht="1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1:32" ht="1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1:32" ht="1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1:32" ht="1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1:32" ht="1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1:32" ht="1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1:32" ht="1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1:32" ht="1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1:32" ht="1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1:32" ht="1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1:32" ht="1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1:32" ht="1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1:32" ht="1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1:32" ht="1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1:32" ht="1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1:32" ht="1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1:32" ht="1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1:32" ht="1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1:32" ht="1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1:32" ht="1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1:32" ht="1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1:32" ht="1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1:32" ht="1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1:32" ht="1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1:32" ht="1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1:32" ht="1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1:32" ht="1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1:32" ht="1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1:32" ht="1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1:32" ht="1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1:32" ht="1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1:32" ht="1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1:32" ht="1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1:32" ht="1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1:32" ht="1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1:32" ht="1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1:32" ht="1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1:32" ht="1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1:32" ht="1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1:32" ht="1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1:32" ht="1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1:32" ht="1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1:32" ht="1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1:32" ht="1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1:32" ht="1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1:32" ht="1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1:32" ht="1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1:32" ht="1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1:32" ht="1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1:32" ht="1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1:32" ht="1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1:32" ht="1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1:32" ht="1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1:32" ht="1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1:32" ht="1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1:32" ht="1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1:32" ht="1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1:32" ht="1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1:32" ht="1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1:32" ht="1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1:32" ht="1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1:32" ht="1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1:32" ht="1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1:32" ht="1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1:32" ht="1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1:32" ht="1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1:32" ht="1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1:32" ht="1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1:32" ht="1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1:32" ht="1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1:32" ht="1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1:32" ht="1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1:32" ht="1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1:32" ht="1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1:32" ht="1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1:32" ht="1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1:32" ht="1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1:32" ht="1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1:32" ht="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1:32" ht="1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1:32" ht="1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1:32" ht="1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1:32" ht="1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1:32" ht="1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1:32" ht="1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1:32" ht="1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1:32" ht="1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1:32" ht="1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1:32" ht="1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1:32" ht="1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1:32" ht="1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1:32" ht="1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1:32" ht="1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1:32" ht="1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1:32" ht="1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1:32" ht="1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1:32" ht="1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1:32" ht="1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1:32" ht="1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1:32" ht="1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1:32" ht="1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1:32" ht="1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1:32" ht="1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1:32" ht="1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1:32" ht="1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1:32" ht="1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1:32" ht="1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1:32" ht="1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1:32" ht="1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1:32" ht="1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1:32" ht="1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1:32" ht="1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1:32" ht="1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1:32" ht="1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1:32" ht="1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1:32" ht="1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1:32" ht="1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1:32" ht="1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1:32" ht="1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1:32" ht="1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1:32" ht="1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1:32" ht="1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1:32" ht="1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1:32" ht="1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1:32" ht="1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1:32" ht="1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1:32" ht="1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1:32" ht="1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1:32" ht="1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1:32" ht="1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1:32" ht="1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1:32" ht="1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1:32" ht="1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1:32" ht="1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1:32" ht="1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1:32" ht="1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1:32" ht="1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1:32" ht="1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1:32" ht="1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1:32" ht="1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1:32" ht="1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1:32" ht="1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1:32" ht="1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1:32" ht="1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1:32" ht="1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1:32" ht="1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1:32" ht="1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1:32" ht="1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1:32" ht="1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1:32" ht="1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1:32" ht="1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1:32" ht="1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1:32" ht="1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1:32" ht="1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1:32" ht="1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1:32" ht="1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1:32" ht="1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1:32" ht="1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1:32" ht="1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1:32" ht="1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1:32" ht="1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1:32" ht="1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1:32" ht="1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1:32" ht="1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1:32" ht="1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1:32" ht="1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  <row r="1001" spans="1:32" ht="13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</row>
    <row r="1002" spans="1:32" ht="13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</row>
    <row r="1003" spans="1:32" ht="1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</row>
    <row r="1004" spans="1:32" ht="13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</row>
    <row r="1005" spans="1:32" ht="13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</row>
    <row r="1006" spans="1:32" ht="13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</row>
    <row r="1007" spans="1:32" ht="13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</row>
    <row r="1008" spans="1:32" ht="13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</row>
    <row r="1009" spans="1:32" ht="13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</row>
    <row r="1010" spans="1:32" ht="13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</row>
    <row r="1011" spans="1:32" ht="13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</row>
    <row r="1012" spans="1:32" ht="13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</row>
    <row r="1013" spans="1:32" ht="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</row>
  </sheetData>
  <mergeCells count="1">
    <mergeCell ref="Q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8"/>
  <sheetViews>
    <sheetView workbookViewId="0"/>
  </sheetViews>
  <sheetFormatPr baseColWidth="10" defaultColWidth="14.5" defaultRowHeight="15.75" customHeight="1"/>
  <cols>
    <col min="2" max="2" width="25.6640625" customWidth="1"/>
    <col min="3" max="3" width="14.1640625" customWidth="1"/>
    <col min="4" max="4" width="26.5" customWidth="1"/>
    <col min="5" max="5" width="9.5" customWidth="1"/>
    <col min="7" max="7" width="7.5" customWidth="1"/>
    <col min="9" max="9" width="8.5" customWidth="1"/>
    <col min="10" max="10" width="10.1640625" customWidth="1"/>
    <col min="11" max="11" width="10.5" customWidth="1"/>
    <col min="12" max="12" width="10.1640625" customWidth="1"/>
    <col min="14" max="14" width="24.83203125" customWidth="1"/>
  </cols>
  <sheetData>
    <row r="1" spans="1:26" ht="13">
      <c r="A1" s="1" t="s">
        <v>0</v>
      </c>
      <c r="B1" s="2">
        <v>43862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26" ht="13">
      <c r="A2" s="1" t="s">
        <v>2</v>
      </c>
      <c r="B2" s="5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26" ht="1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3">
      <c r="A4" s="8" t="s">
        <v>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26" ht="13">
      <c r="A5" s="1" t="s">
        <v>7</v>
      </c>
      <c r="B5" s="1" t="s">
        <v>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26" ht="13">
      <c r="A6" s="3" t="s">
        <v>9</v>
      </c>
      <c r="B6" s="11">
        <v>43831</v>
      </c>
      <c r="C6" s="12" t="s">
        <v>10</v>
      </c>
      <c r="D6" s="11">
        <v>43861</v>
      </c>
      <c r="E6" s="3"/>
      <c r="F6" s="3"/>
      <c r="G6" s="3"/>
      <c r="H6" s="3"/>
      <c r="I6" s="3"/>
      <c r="J6" s="3"/>
      <c r="K6" s="3"/>
      <c r="L6" s="3"/>
      <c r="M6" s="3"/>
      <c r="N6" s="3"/>
    </row>
    <row r="7" spans="1:26" ht="1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26" ht="13">
      <c r="A8" s="71" t="s">
        <v>43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26" ht="28">
      <c r="A9" s="19" t="s">
        <v>44</v>
      </c>
      <c r="B9" s="19" t="s">
        <v>20</v>
      </c>
      <c r="C9" s="42" t="s">
        <v>21</v>
      </c>
      <c r="D9" s="19" t="s">
        <v>22</v>
      </c>
      <c r="E9" s="42" t="s">
        <v>21</v>
      </c>
      <c r="F9" s="19" t="s">
        <v>23</v>
      </c>
      <c r="G9" s="19" t="s">
        <v>24</v>
      </c>
      <c r="H9" s="19" t="s">
        <v>25</v>
      </c>
      <c r="I9" s="19" t="s">
        <v>26</v>
      </c>
      <c r="J9" s="28" t="s">
        <v>45</v>
      </c>
      <c r="K9" s="43" t="s">
        <v>28</v>
      </c>
      <c r="L9" s="44" t="s">
        <v>17</v>
      </c>
      <c r="M9" s="72" t="s">
        <v>46</v>
      </c>
      <c r="N9" s="73" t="s">
        <v>47</v>
      </c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</row>
    <row r="10" spans="1:26" ht="13" hidden="1">
      <c r="A10" s="18" t="s">
        <v>30</v>
      </c>
      <c r="B10" s="48" t="s">
        <v>31</v>
      </c>
      <c r="C10" s="18"/>
      <c r="D10" s="48" t="s">
        <v>33</v>
      </c>
      <c r="E10" s="48"/>
      <c r="F10" s="49">
        <v>43845</v>
      </c>
      <c r="G10" s="50">
        <v>0.33333333333333331</v>
      </c>
      <c r="H10" s="75">
        <v>43846</v>
      </c>
      <c r="I10" s="50">
        <v>0.74305555555555558</v>
      </c>
      <c r="J10" s="18"/>
      <c r="K10" s="64" t="s">
        <v>41</v>
      </c>
      <c r="L10" s="76" t="s">
        <v>35</v>
      </c>
      <c r="M10" s="18"/>
      <c r="N10" s="3"/>
    </row>
    <row r="11" spans="1:26" ht="14" hidden="1">
      <c r="A11" s="3" t="s">
        <v>48</v>
      </c>
      <c r="B11" s="77" t="s">
        <v>31</v>
      </c>
      <c r="C11" s="36" t="s">
        <v>32</v>
      </c>
      <c r="D11" s="3" t="s">
        <v>42</v>
      </c>
      <c r="E11" s="36" t="s">
        <v>32</v>
      </c>
      <c r="F11" s="78">
        <v>43845</v>
      </c>
      <c r="G11" s="79">
        <v>0.33333333333333331</v>
      </c>
      <c r="H11" s="78">
        <v>43845</v>
      </c>
      <c r="I11" s="80">
        <v>0.60416666666666663</v>
      </c>
      <c r="J11" s="81" t="s">
        <v>49</v>
      </c>
      <c r="K11" s="3"/>
      <c r="L11" s="82" t="s">
        <v>35</v>
      </c>
      <c r="M11" s="83" t="s">
        <v>50</v>
      </c>
      <c r="N11" s="84" t="s">
        <v>51</v>
      </c>
    </row>
    <row r="12" spans="1:26" ht="14" hidden="1">
      <c r="A12" s="3" t="s">
        <v>52</v>
      </c>
      <c r="B12" s="3" t="s">
        <v>42</v>
      </c>
      <c r="C12" s="36" t="s">
        <v>32</v>
      </c>
      <c r="D12" s="77" t="s">
        <v>33</v>
      </c>
      <c r="E12" s="77" t="s">
        <v>34</v>
      </c>
      <c r="F12" s="85">
        <v>43846</v>
      </c>
      <c r="G12" s="79">
        <v>0.33333333333333331</v>
      </c>
      <c r="H12" s="85">
        <v>43846</v>
      </c>
      <c r="I12" s="79">
        <v>0.74305555555555558</v>
      </c>
      <c r="J12" s="81" t="s">
        <v>53</v>
      </c>
      <c r="K12" s="3"/>
      <c r="L12" s="86">
        <v>33.58</v>
      </c>
      <c r="M12" s="12" t="s">
        <v>50</v>
      </c>
      <c r="N12" s="3"/>
    </row>
    <row r="13" spans="1:26" ht="13">
      <c r="A13" s="18" t="s">
        <v>30</v>
      </c>
      <c r="B13" s="61" t="s">
        <v>37</v>
      </c>
      <c r="C13" s="18"/>
      <c r="D13" s="61" t="s">
        <v>40</v>
      </c>
      <c r="E13" s="48"/>
      <c r="F13" s="49">
        <v>43845</v>
      </c>
      <c r="G13" s="50">
        <v>0.33333333333333331</v>
      </c>
      <c r="H13" s="75">
        <v>43846</v>
      </c>
      <c r="I13" s="50">
        <v>0.74305555555555558</v>
      </c>
      <c r="J13" s="18"/>
      <c r="K13" s="64" t="s">
        <v>41</v>
      </c>
      <c r="L13" s="64">
        <f>L14+L15</f>
        <v>78.58</v>
      </c>
      <c r="M13" s="18"/>
      <c r="N13" s="64"/>
    </row>
    <row r="14" spans="1:26" ht="14">
      <c r="A14" s="3" t="s">
        <v>48</v>
      </c>
      <c r="B14" s="87" t="s">
        <v>37</v>
      </c>
      <c r="C14" s="88" t="s">
        <v>38</v>
      </c>
      <c r="D14" s="1" t="s">
        <v>54</v>
      </c>
      <c r="E14" s="88" t="s">
        <v>38</v>
      </c>
      <c r="F14" s="78">
        <v>43845</v>
      </c>
      <c r="G14" s="79">
        <v>0.33333333333333331</v>
      </c>
      <c r="H14" s="78">
        <v>43845</v>
      </c>
      <c r="I14" s="80">
        <v>0.60416666666666663</v>
      </c>
      <c r="J14" s="81" t="s">
        <v>49</v>
      </c>
      <c r="K14" s="3"/>
      <c r="L14" s="86">
        <v>45</v>
      </c>
      <c r="M14" s="12" t="s">
        <v>50</v>
      </c>
      <c r="N14" s="84" t="s">
        <v>51</v>
      </c>
    </row>
    <row r="15" spans="1:26" ht="14">
      <c r="A15" s="3" t="s">
        <v>52</v>
      </c>
      <c r="B15" s="87" t="s">
        <v>54</v>
      </c>
      <c r="C15" s="88" t="s">
        <v>38</v>
      </c>
      <c r="D15" s="87" t="s">
        <v>40</v>
      </c>
      <c r="E15" s="87" t="s">
        <v>38</v>
      </c>
      <c r="F15" s="85">
        <v>43846</v>
      </c>
      <c r="G15" s="79">
        <v>0.33333333333333331</v>
      </c>
      <c r="H15" s="85">
        <v>43846</v>
      </c>
      <c r="I15" s="79">
        <v>0.74305555555555558</v>
      </c>
      <c r="J15" s="81" t="s">
        <v>49</v>
      </c>
      <c r="K15" s="3"/>
      <c r="L15" s="86">
        <v>33.58</v>
      </c>
      <c r="M15" s="12" t="s">
        <v>50</v>
      </c>
      <c r="N15" s="3"/>
    </row>
    <row r="16" spans="1:26" ht="13">
      <c r="A16" s="18" t="s">
        <v>30</v>
      </c>
      <c r="B16" s="61" t="s">
        <v>55</v>
      </c>
      <c r="C16" s="18"/>
      <c r="D16" s="61" t="s">
        <v>33</v>
      </c>
      <c r="E16" s="48"/>
      <c r="F16" s="49">
        <v>43845</v>
      </c>
      <c r="G16" s="50">
        <v>0.33333333333333331</v>
      </c>
      <c r="H16" s="75">
        <v>43846</v>
      </c>
      <c r="I16" s="50">
        <v>0.74305555555555558</v>
      </c>
      <c r="J16" s="18"/>
      <c r="K16" s="64" t="s">
        <v>41</v>
      </c>
      <c r="L16" s="89" t="s">
        <v>56</v>
      </c>
      <c r="M16" s="18"/>
      <c r="N16" s="64"/>
    </row>
    <row r="17" spans="1:14" ht="14">
      <c r="A17" s="3" t="s">
        <v>48</v>
      </c>
      <c r="B17" s="87" t="s">
        <v>55</v>
      </c>
      <c r="C17" s="88" t="s">
        <v>57</v>
      </c>
      <c r="D17" s="3" t="s">
        <v>42</v>
      </c>
      <c r="E17" s="36" t="s">
        <v>32</v>
      </c>
      <c r="F17" s="78">
        <v>43845</v>
      </c>
      <c r="G17" s="79">
        <v>0.33333333333333331</v>
      </c>
      <c r="H17" s="78">
        <v>43845</v>
      </c>
      <c r="I17" s="80">
        <v>0.60416666666666663</v>
      </c>
      <c r="J17" s="81" t="s">
        <v>49</v>
      </c>
      <c r="K17" s="3"/>
      <c r="L17" s="90" t="s">
        <v>35</v>
      </c>
      <c r="M17" s="12" t="s">
        <v>50</v>
      </c>
      <c r="N17" s="84" t="s">
        <v>51</v>
      </c>
    </row>
    <row r="18" spans="1:14" ht="14">
      <c r="A18" s="3" t="s">
        <v>52</v>
      </c>
      <c r="B18" s="3" t="s">
        <v>42</v>
      </c>
      <c r="C18" s="36" t="s">
        <v>32</v>
      </c>
      <c r="D18" s="77" t="s">
        <v>33</v>
      </c>
      <c r="E18" s="77" t="s">
        <v>34</v>
      </c>
      <c r="F18" s="85">
        <v>43846</v>
      </c>
      <c r="G18" s="79">
        <v>0.33333333333333331</v>
      </c>
      <c r="H18" s="85">
        <v>43846</v>
      </c>
      <c r="I18" s="79">
        <v>0.74305555555555558</v>
      </c>
      <c r="J18" s="81" t="s">
        <v>49</v>
      </c>
      <c r="K18" s="3"/>
      <c r="L18" s="86">
        <v>33.58</v>
      </c>
      <c r="M18" s="12" t="s">
        <v>50</v>
      </c>
      <c r="N18" s="3"/>
    </row>
    <row r="19" spans="1:14" ht="13">
      <c r="A19" s="18" t="s">
        <v>30</v>
      </c>
      <c r="B19" s="48" t="s">
        <v>31</v>
      </c>
      <c r="C19" s="18"/>
      <c r="D19" s="48" t="s">
        <v>33</v>
      </c>
      <c r="E19" s="48"/>
      <c r="F19" s="49">
        <v>43845</v>
      </c>
      <c r="G19" s="50">
        <v>0.33333333333333331</v>
      </c>
      <c r="H19" s="75">
        <v>43846</v>
      </c>
      <c r="I19" s="50">
        <v>0.74305555555555558</v>
      </c>
      <c r="J19" s="18"/>
      <c r="K19" s="64" t="s">
        <v>41</v>
      </c>
      <c r="L19" s="89" t="s">
        <v>56</v>
      </c>
      <c r="M19" s="18"/>
      <c r="N19" s="64"/>
    </row>
    <row r="20" spans="1:14" ht="14">
      <c r="A20" s="3" t="s">
        <v>48</v>
      </c>
      <c r="B20" s="77" t="s">
        <v>31</v>
      </c>
      <c r="C20" s="36" t="s">
        <v>32</v>
      </c>
      <c r="D20" s="3" t="s">
        <v>42</v>
      </c>
      <c r="E20" s="36" t="s">
        <v>32</v>
      </c>
      <c r="F20" s="78">
        <v>43845</v>
      </c>
      <c r="G20" s="79">
        <v>0.33333333333333331</v>
      </c>
      <c r="H20" s="78">
        <v>43845</v>
      </c>
      <c r="I20" s="80">
        <v>0.60416666666666663</v>
      </c>
      <c r="J20" s="81" t="s">
        <v>49</v>
      </c>
      <c r="K20" s="3"/>
      <c r="L20" s="90" t="s">
        <v>35</v>
      </c>
      <c r="M20" s="12" t="s">
        <v>50</v>
      </c>
      <c r="N20" s="84" t="s">
        <v>51</v>
      </c>
    </row>
    <row r="21" spans="1:14" ht="14">
      <c r="A21" s="3" t="s">
        <v>52</v>
      </c>
      <c r="B21" s="3" t="s">
        <v>42</v>
      </c>
      <c r="C21" s="36" t="s">
        <v>32</v>
      </c>
      <c r="D21" s="77" t="s">
        <v>33</v>
      </c>
      <c r="E21" s="77" t="s">
        <v>34</v>
      </c>
      <c r="F21" s="85">
        <v>43846</v>
      </c>
      <c r="G21" s="79">
        <v>0.33333333333333331</v>
      </c>
      <c r="H21" s="85">
        <v>43846</v>
      </c>
      <c r="I21" s="79">
        <v>0.74305555555555558</v>
      </c>
      <c r="J21" s="81" t="s">
        <v>53</v>
      </c>
      <c r="K21" s="3"/>
      <c r="L21" s="86">
        <v>33.58</v>
      </c>
      <c r="M21" s="12" t="s">
        <v>50</v>
      </c>
      <c r="N21" s="3"/>
    </row>
    <row r="22" spans="1:14" ht="13">
      <c r="A22" s="18" t="s">
        <v>30</v>
      </c>
      <c r="B22" s="48" t="s">
        <v>31</v>
      </c>
      <c r="C22" s="18"/>
      <c r="D22" s="48" t="s">
        <v>33</v>
      </c>
      <c r="E22" s="48"/>
      <c r="F22" s="49">
        <v>43845</v>
      </c>
      <c r="G22" s="50">
        <v>0.33333333333333331</v>
      </c>
      <c r="H22" s="75">
        <v>43846</v>
      </c>
      <c r="I22" s="50">
        <v>0.74305555555555558</v>
      </c>
      <c r="J22" s="18"/>
      <c r="K22" s="64" t="s">
        <v>41</v>
      </c>
      <c r="L22" s="89" t="s">
        <v>56</v>
      </c>
      <c r="M22" s="18"/>
      <c r="N22" s="64"/>
    </row>
    <row r="23" spans="1:14" ht="14">
      <c r="A23" s="3" t="s">
        <v>48</v>
      </c>
      <c r="B23" s="77" t="s">
        <v>31</v>
      </c>
      <c r="C23" s="36" t="s">
        <v>32</v>
      </c>
      <c r="D23" s="3" t="s">
        <v>42</v>
      </c>
      <c r="E23" s="36" t="s">
        <v>32</v>
      </c>
      <c r="F23" s="78">
        <v>43845</v>
      </c>
      <c r="G23" s="79">
        <v>0.33333333333333331</v>
      </c>
      <c r="H23" s="78">
        <v>43845</v>
      </c>
      <c r="I23" s="80">
        <v>0.60416666666666663</v>
      </c>
      <c r="J23" s="81" t="s">
        <v>49</v>
      </c>
      <c r="K23" s="3"/>
      <c r="L23" s="90" t="s">
        <v>35</v>
      </c>
      <c r="M23" s="12" t="s">
        <v>50</v>
      </c>
      <c r="N23" s="84" t="s">
        <v>51</v>
      </c>
    </row>
    <row r="24" spans="1:14" ht="14">
      <c r="A24" s="3" t="s">
        <v>52</v>
      </c>
      <c r="B24" s="3" t="s">
        <v>42</v>
      </c>
      <c r="C24" s="36" t="s">
        <v>32</v>
      </c>
      <c r="D24" s="77" t="s">
        <v>33</v>
      </c>
      <c r="E24" s="77" t="s">
        <v>34</v>
      </c>
      <c r="F24" s="85">
        <v>43846</v>
      </c>
      <c r="G24" s="79">
        <v>0.33333333333333331</v>
      </c>
      <c r="H24" s="85">
        <v>43846</v>
      </c>
      <c r="I24" s="79">
        <v>0.74305555555555558</v>
      </c>
      <c r="J24" s="81" t="s">
        <v>53</v>
      </c>
      <c r="K24" s="3"/>
      <c r="L24" s="86">
        <v>33.58</v>
      </c>
      <c r="M24" s="12" t="s">
        <v>50</v>
      </c>
      <c r="N24" s="3"/>
    </row>
    <row r="27" spans="1:14" ht="13">
      <c r="N27" s="91" t="s">
        <v>58</v>
      </c>
    </row>
    <row r="28" spans="1:14" ht="13">
      <c r="N28" s="9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09"/>
  <sheetViews>
    <sheetView workbookViewId="0"/>
  </sheetViews>
  <sheetFormatPr baseColWidth="10" defaultColWidth="14.5" defaultRowHeight="15.75" customHeight="1"/>
  <cols>
    <col min="2" max="2" width="52" customWidth="1"/>
    <col min="3" max="3" width="8.1640625" customWidth="1"/>
    <col min="4" max="4" width="33.6640625" customWidth="1"/>
    <col min="5" max="5" width="7.5" customWidth="1"/>
    <col min="12" max="12" width="12" customWidth="1"/>
    <col min="13" max="13" width="9.1640625" customWidth="1"/>
    <col min="14" max="14" width="32.5" customWidth="1"/>
  </cols>
  <sheetData>
    <row r="1" spans="1:30" ht="15.75" customHeight="1">
      <c r="A1" s="1" t="s">
        <v>0</v>
      </c>
      <c r="B1" s="2">
        <v>43862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5.75" customHeight="1">
      <c r="A2" s="1" t="s">
        <v>2</v>
      </c>
      <c r="B2" s="5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5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5.75" customHeight="1">
      <c r="A4" s="8" t="s">
        <v>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5.75" customHeight="1">
      <c r="A5" s="1" t="s">
        <v>7</v>
      </c>
      <c r="B5" s="1" t="s">
        <v>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5.75" customHeight="1">
      <c r="A6" s="3" t="s">
        <v>9</v>
      </c>
      <c r="B6" s="11">
        <v>43831</v>
      </c>
      <c r="C6" s="12" t="s">
        <v>10</v>
      </c>
      <c r="D6" s="11">
        <v>43861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5.75" customHeight="1">
      <c r="A8" s="41" t="s">
        <v>59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15.75" customHeight="1">
      <c r="A9" s="19" t="s">
        <v>44</v>
      </c>
      <c r="B9" s="19" t="s">
        <v>20</v>
      </c>
      <c r="C9" s="42" t="s">
        <v>21</v>
      </c>
      <c r="D9" s="19" t="s">
        <v>22</v>
      </c>
      <c r="E9" s="42" t="s">
        <v>21</v>
      </c>
      <c r="F9" s="19" t="s">
        <v>23</v>
      </c>
      <c r="G9" s="19" t="s">
        <v>24</v>
      </c>
      <c r="H9" s="19" t="s">
        <v>25</v>
      </c>
      <c r="I9" s="19" t="s">
        <v>26</v>
      </c>
      <c r="J9" s="28" t="s">
        <v>45</v>
      </c>
      <c r="K9" s="43" t="s">
        <v>28</v>
      </c>
      <c r="L9" s="44" t="s">
        <v>17</v>
      </c>
      <c r="M9" s="72" t="s">
        <v>46</v>
      </c>
      <c r="N9" s="73" t="s">
        <v>60</v>
      </c>
      <c r="O9" s="19"/>
      <c r="P9" s="93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</row>
    <row r="10" spans="1:30" ht="15.75" customHeight="1">
      <c r="A10" s="18" t="s">
        <v>30</v>
      </c>
      <c r="B10" s="61" t="s">
        <v>37</v>
      </c>
      <c r="C10" s="18"/>
      <c r="D10" s="61" t="s">
        <v>61</v>
      </c>
      <c r="E10" s="48"/>
      <c r="F10" s="49">
        <v>43845</v>
      </c>
      <c r="G10" s="50">
        <v>0.33333333333333331</v>
      </c>
      <c r="H10" s="49">
        <v>43845</v>
      </c>
      <c r="I10" s="50">
        <v>0.74305555555555558</v>
      </c>
      <c r="J10" s="18"/>
      <c r="K10" s="64" t="s">
        <v>41</v>
      </c>
      <c r="L10" s="18"/>
      <c r="M10" s="18"/>
      <c r="N10" s="18"/>
      <c r="O10" s="3"/>
      <c r="P10" s="67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15.75" customHeight="1">
      <c r="A11" s="3" t="s">
        <v>48</v>
      </c>
      <c r="B11" s="87" t="s">
        <v>37</v>
      </c>
      <c r="C11" s="88" t="s">
        <v>38</v>
      </c>
      <c r="D11" s="1" t="s">
        <v>54</v>
      </c>
      <c r="E11" s="88" t="s">
        <v>38</v>
      </c>
      <c r="F11" s="78">
        <v>43845</v>
      </c>
      <c r="G11" s="79">
        <v>0.33333333333333331</v>
      </c>
      <c r="H11" s="94" t="s">
        <v>62</v>
      </c>
      <c r="I11" s="94" t="s">
        <v>62</v>
      </c>
      <c r="J11" s="81" t="s">
        <v>49</v>
      </c>
      <c r="K11" s="3"/>
      <c r="L11" s="95">
        <v>0</v>
      </c>
      <c r="M11" s="96" t="s">
        <v>63</v>
      </c>
      <c r="N11" s="97" t="s">
        <v>64</v>
      </c>
      <c r="O11" s="3"/>
      <c r="P11" s="67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15.75" customHeight="1">
      <c r="A12" s="3" t="s">
        <v>52</v>
      </c>
      <c r="B12" s="87" t="s">
        <v>37</v>
      </c>
      <c r="C12" s="88" t="s">
        <v>38</v>
      </c>
      <c r="D12" s="87" t="s">
        <v>61</v>
      </c>
      <c r="E12" s="87" t="s">
        <v>38</v>
      </c>
      <c r="F12" s="78">
        <v>43845</v>
      </c>
      <c r="G12" s="79">
        <v>0.33333333333333331</v>
      </c>
      <c r="H12" s="78">
        <v>43845</v>
      </c>
      <c r="I12" s="79">
        <v>0.74305555555555558</v>
      </c>
      <c r="J12" s="81" t="s">
        <v>53</v>
      </c>
      <c r="K12" s="3"/>
      <c r="L12" s="86">
        <v>33.58</v>
      </c>
      <c r="M12" s="12" t="s">
        <v>50</v>
      </c>
      <c r="N12" s="3"/>
      <c r="O12" s="3"/>
      <c r="P12" s="67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15.75" customHeight="1">
      <c r="A13" s="18" t="s">
        <v>30</v>
      </c>
      <c r="B13" s="48" t="s">
        <v>65</v>
      </c>
      <c r="C13" s="18"/>
      <c r="D13" s="48" t="s">
        <v>66</v>
      </c>
      <c r="E13" s="48"/>
      <c r="F13" s="49">
        <v>43845</v>
      </c>
      <c r="G13" s="50">
        <v>0.33333333333333331</v>
      </c>
      <c r="H13" s="49">
        <v>43845</v>
      </c>
      <c r="I13" s="50">
        <v>0.74305555555555558</v>
      </c>
      <c r="J13" s="18"/>
      <c r="K13" s="64" t="s">
        <v>41</v>
      </c>
      <c r="L13" s="64"/>
      <c r="M13" s="18"/>
      <c r="N13" s="18"/>
      <c r="O13" s="3"/>
      <c r="P13" s="67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15.75" customHeight="1">
      <c r="A14" s="3" t="s">
        <v>48</v>
      </c>
      <c r="B14" s="77" t="s">
        <v>67</v>
      </c>
      <c r="C14" s="36" t="s">
        <v>34</v>
      </c>
      <c r="D14" s="3" t="s">
        <v>68</v>
      </c>
      <c r="E14" s="88" t="s">
        <v>38</v>
      </c>
      <c r="F14" s="78">
        <v>43845</v>
      </c>
      <c r="G14" s="79">
        <v>0.33333333333333331</v>
      </c>
      <c r="H14" s="94" t="s">
        <v>62</v>
      </c>
      <c r="I14" s="94" t="s">
        <v>62</v>
      </c>
      <c r="J14" s="81" t="s">
        <v>49</v>
      </c>
      <c r="K14" s="3"/>
      <c r="L14" s="86">
        <v>45</v>
      </c>
      <c r="M14" s="12" t="s">
        <v>50</v>
      </c>
      <c r="N14" s="98" t="s">
        <v>69</v>
      </c>
      <c r="O14" s="3"/>
      <c r="P14" s="67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15.75" customHeight="1">
      <c r="A15" s="3" t="s">
        <v>52</v>
      </c>
      <c r="B15" s="77" t="s">
        <v>67</v>
      </c>
      <c r="C15" s="36" t="s">
        <v>34</v>
      </c>
      <c r="D15" s="77" t="s">
        <v>66</v>
      </c>
      <c r="E15" s="87" t="s">
        <v>38</v>
      </c>
      <c r="F15" s="78">
        <v>43845</v>
      </c>
      <c r="G15" s="79">
        <v>0.33333333333333331</v>
      </c>
      <c r="H15" s="78">
        <v>43845</v>
      </c>
      <c r="I15" s="79">
        <v>0.74305555555555558</v>
      </c>
      <c r="J15" s="81" t="s">
        <v>49</v>
      </c>
      <c r="K15" s="3"/>
      <c r="L15" s="86">
        <v>33.58</v>
      </c>
      <c r="M15" s="12" t="s">
        <v>50</v>
      </c>
      <c r="N15" s="3"/>
      <c r="O15" s="3"/>
      <c r="P15" s="67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15.75" customHeight="1">
      <c r="A16" s="18" t="s">
        <v>30</v>
      </c>
      <c r="B16" s="48" t="s">
        <v>31</v>
      </c>
      <c r="C16" s="18"/>
      <c r="D16" s="48" t="s">
        <v>33</v>
      </c>
      <c r="E16" s="48"/>
      <c r="F16" s="49">
        <v>43845</v>
      </c>
      <c r="G16" s="50">
        <v>0.33333333333333331</v>
      </c>
      <c r="H16" s="49">
        <v>43845</v>
      </c>
      <c r="I16" s="50">
        <v>0.74305555555555558</v>
      </c>
      <c r="J16" s="18"/>
      <c r="K16" s="64" t="s">
        <v>41</v>
      </c>
      <c r="L16" s="18"/>
      <c r="M16" s="18"/>
      <c r="N16" s="18"/>
      <c r="O16" s="3"/>
      <c r="P16" s="67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15.75" customHeight="1">
      <c r="A17" s="3" t="s">
        <v>48</v>
      </c>
      <c r="B17" s="77" t="s">
        <v>31</v>
      </c>
      <c r="C17" s="36" t="s">
        <v>32</v>
      </c>
      <c r="D17" s="3" t="s">
        <v>42</v>
      </c>
      <c r="E17" s="36" t="s">
        <v>32</v>
      </c>
      <c r="F17" s="78">
        <v>43845</v>
      </c>
      <c r="G17" s="79">
        <v>0.33333333333333331</v>
      </c>
      <c r="H17" s="94" t="s">
        <v>62</v>
      </c>
      <c r="I17" s="94" t="s">
        <v>62</v>
      </c>
      <c r="J17" s="81" t="s">
        <v>49</v>
      </c>
      <c r="K17" s="3"/>
      <c r="L17" s="95">
        <v>0</v>
      </c>
      <c r="M17" s="96" t="s">
        <v>63</v>
      </c>
      <c r="N17" s="97" t="s">
        <v>70</v>
      </c>
      <c r="O17" s="3"/>
      <c r="P17" s="67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15.75" customHeight="1">
      <c r="A18" s="3" t="s">
        <v>52</v>
      </c>
      <c r="B18" s="77" t="s">
        <v>31</v>
      </c>
      <c r="C18" s="36" t="s">
        <v>32</v>
      </c>
      <c r="D18" s="77" t="s">
        <v>33</v>
      </c>
      <c r="E18" s="77" t="s">
        <v>34</v>
      </c>
      <c r="F18" s="78">
        <v>43845</v>
      </c>
      <c r="G18" s="79">
        <v>0.33333333333333331</v>
      </c>
      <c r="H18" s="78">
        <v>43845</v>
      </c>
      <c r="I18" s="79">
        <v>0.74305555555555558</v>
      </c>
      <c r="J18" s="81" t="s">
        <v>49</v>
      </c>
      <c r="K18" s="3"/>
      <c r="L18" s="86">
        <v>33.58</v>
      </c>
      <c r="M18" s="12" t="s">
        <v>50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15.75" customHeight="1">
      <c r="A19" s="18" t="s">
        <v>30</v>
      </c>
      <c r="B19" s="48" t="s">
        <v>31</v>
      </c>
      <c r="C19" s="18"/>
      <c r="D19" s="48" t="s">
        <v>33</v>
      </c>
      <c r="E19" s="48"/>
      <c r="F19" s="49">
        <v>43845</v>
      </c>
      <c r="G19" s="50">
        <v>0.33333333333333331</v>
      </c>
      <c r="H19" s="49">
        <v>43845</v>
      </c>
      <c r="I19" s="50">
        <v>0.74305555555555558</v>
      </c>
      <c r="J19" s="18"/>
      <c r="K19" s="64" t="s">
        <v>41</v>
      </c>
      <c r="L19" s="18"/>
      <c r="M19" s="18"/>
      <c r="N19" s="18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15.75" customHeight="1">
      <c r="A20" s="3" t="s">
        <v>48</v>
      </c>
      <c r="B20" s="77" t="s">
        <v>31</v>
      </c>
      <c r="C20" s="36" t="s">
        <v>32</v>
      </c>
      <c r="D20" s="3" t="s">
        <v>42</v>
      </c>
      <c r="E20" s="36" t="s">
        <v>32</v>
      </c>
      <c r="F20" s="78">
        <v>43845</v>
      </c>
      <c r="G20" s="79">
        <v>0.33333333333333331</v>
      </c>
      <c r="H20" s="94" t="s">
        <v>62</v>
      </c>
      <c r="I20" s="94" t="s">
        <v>62</v>
      </c>
      <c r="J20" s="81" t="s">
        <v>49</v>
      </c>
      <c r="K20" s="3"/>
      <c r="L20" s="95">
        <v>0</v>
      </c>
      <c r="M20" s="96" t="s">
        <v>63</v>
      </c>
      <c r="N20" s="97" t="s">
        <v>71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15.75" customHeight="1">
      <c r="A21" s="3" t="s">
        <v>52</v>
      </c>
      <c r="B21" s="77" t="s">
        <v>31</v>
      </c>
      <c r="C21" s="36" t="s">
        <v>32</v>
      </c>
      <c r="D21" s="77" t="s">
        <v>33</v>
      </c>
      <c r="E21" s="77" t="s">
        <v>34</v>
      </c>
      <c r="F21" s="78">
        <v>43845</v>
      </c>
      <c r="G21" s="79">
        <v>0.33333333333333331</v>
      </c>
      <c r="H21" s="78">
        <v>43845</v>
      </c>
      <c r="I21" s="79">
        <v>0.74305555555555558</v>
      </c>
      <c r="J21" s="81" t="s">
        <v>53</v>
      </c>
      <c r="K21" s="3"/>
      <c r="L21" s="86">
        <v>33.58</v>
      </c>
      <c r="M21" s="12" t="s">
        <v>50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5.75" customHeight="1">
      <c r="A22" s="18" t="s">
        <v>30</v>
      </c>
      <c r="B22" s="48" t="s">
        <v>31</v>
      </c>
      <c r="C22" s="18"/>
      <c r="D22" s="48" t="s">
        <v>33</v>
      </c>
      <c r="E22" s="48"/>
      <c r="F22" s="49">
        <v>43845</v>
      </c>
      <c r="G22" s="50">
        <v>0.33333333333333331</v>
      </c>
      <c r="H22" s="49">
        <v>43845</v>
      </c>
      <c r="I22" s="50">
        <v>0.74305555555555558</v>
      </c>
      <c r="J22" s="18"/>
      <c r="K22" s="64" t="s">
        <v>41</v>
      </c>
      <c r="L22" s="18"/>
      <c r="M22" s="18"/>
      <c r="N22" s="18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5.75" customHeight="1">
      <c r="A23" s="3" t="s">
        <v>48</v>
      </c>
      <c r="B23" s="77" t="s">
        <v>31</v>
      </c>
      <c r="C23" s="36" t="s">
        <v>32</v>
      </c>
      <c r="D23" s="3" t="s">
        <v>42</v>
      </c>
      <c r="E23" s="36" t="s">
        <v>32</v>
      </c>
      <c r="F23" s="78">
        <v>43845</v>
      </c>
      <c r="G23" s="79">
        <v>0.33333333333333331</v>
      </c>
      <c r="H23" s="94" t="s">
        <v>62</v>
      </c>
      <c r="I23" s="94" t="s">
        <v>62</v>
      </c>
      <c r="J23" s="81" t="s">
        <v>49</v>
      </c>
      <c r="K23" s="3"/>
      <c r="L23" s="95">
        <v>0</v>
      </c>
      <c r="M23" s="96" t="s">
        <v>63</v>
      </c>
      <c r="N23" s="97" t="s">
        <v>72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5.75" customHeight="1">
      <c r="A24" s="3" t="s">
        <v>52</v>
      </c>
      <c r="B24" s="77" t="s">
        <v>31</v>
      </c>
      <c r="C24" s="36" t="s">
        <v>32</v>
      </c>
      <c r="D24" s="77" t="s">
        <v>33</v>
      </c>
      <c r="E24" s="77" t="s">
        <v>34</v>
      </c>
      <c r="F24" s="78">
        <v>43845</v>
      </c>
      <c r="G24" s="79">
        <v>0.33333333333333331</v>
      </c>
      <c r="H24" s="78">
        <v>43845</v>
      </c>
      <c r="I24" s="79">
        <v>0.74305555555555558</v>
      </c>
      <c r="J24" s="81" t="s">
        <v>53</v>
      </c>
      <c r="K24" s="3"/>
      <c r="L24" s="86">
        <v>33.58</v>
      </c>
      <c r="M24" s="12" t="s">
        <v>50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4" t="s">
        <v>73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5.75" customHeight="1">
      <c r="A27" s="3"/>
      <c r="B27" s="36"/>
      <c r="C27" s="3"/>
      <c r="D27" s="36"/>
      <c r="E27" s="3"/>
      <c r="F27" s="3"/>
      <c r="G27" s="3"/>
      <c r="H27" s="3"/>
      <c r="I27" s="3"/>
      <c r="J27" s="3"/>
      <c r="K27" s="3"/>
      <c r="L27" s="3"/>
      <c r="M27" s="12"/>
      <c r="N27" s="4" t="s">
        <v>74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4" t="s">
        <v>75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15.75" customHeight="1">
      <c r="A29" s="3"/>
      <c r="B29" s="3"/>
      <c r="C29" s="3"/>
      <c r="D29" s="36"/>
      <c r="E29" s="3"/>
      <c r="F29" s="3"/>
      <c r="G29" s="3"/>
      <c r="H29" s="3"/>
      <c r="I29" s="3"/>
      <c r="J29" s="3"/>
      <c r="K29" s="3"/>
      <c r="L29" s="3"/>
      <c r="M29" s="12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15.75" customHeight="1">
      <c r="A30" s="3"/>
      <c r="B30" s="36"/>
      <c r="C30" s="3"/>
      <c r="E30" s="3"/>
      <c r="F30" s="3"/>
      <c r="G30" s="3"/>
      <c r="H30" s="3"/>
      <c r="I30" s="3"/>
      <c r="J30" s="3"/>
      <c r="K30" s="3"/>
      <c r="L30" s="3"/>
      <c r="M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1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1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1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ht="1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ht="1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ht="1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ht="1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ht="1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ht="1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ht="1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ht="1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ht="1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ht="1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ht="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ht="1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ht="1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ht="1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ht="1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ht="1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ht="1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ht="1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ht="1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ht="1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ht="1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ht="1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ht="1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ht="1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ht="1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ht="1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ht="1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ht="1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ht="1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ht="1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ht="1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ht="1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ht="1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ht="1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ht="1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ht="1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ht="1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ht="1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ht="1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ht="1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ht="1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ht="1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ht="1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ht="1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ht="1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ht="1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ht="1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ht="1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ht="1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ht="1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ht="1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ht="1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ht="1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ht="1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ht="1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ht="1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ht="1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ht="1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ht="1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ht="1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ht="1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ht="1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ht="1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ht="1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ht="1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ht="1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ht="1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ht="1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ht="1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ht="1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ht="1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ht="1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ht="1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ht="1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ht="1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ht="1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ht="1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ht="1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ht="1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ht="1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ht="1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ht="1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ht="1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ht="1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ht="1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ht="1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ht="1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ht="1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ht="1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ht="1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ht="1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ht="1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ht="1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ht="1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ht="1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ht="1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ht="1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ht="1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ht="1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ht="1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ht="1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ht="1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ht="1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ht="1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ht="1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ht="1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ht="1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ht="1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ht="1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ht="1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ht="1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ht="1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ht="1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ht="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ht="1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ht="1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ht="1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ht="1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ht="1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ht="1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ht="1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ht="1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ht="1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ht="1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ht="1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ht="1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ht="1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ht="1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ht="1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ht="1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ht="1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ht="1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ht="1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ht="1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ht="1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ht="1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ht="1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ht="1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ht="1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ht="1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ht="1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ht="1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ht="1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ht="1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ht="1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ht="1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ht="1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ht="1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ht="1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ht="1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ht="1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ht="1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ht="1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ht="1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ht="1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ht="1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ht="1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ht="1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ht="1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ht="1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ht="1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ht="1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ht="1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ht="1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ht="1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ht="1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ht="1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ht="1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ht="1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ht="1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ht="1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ht="1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ht="1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ht="1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ht="1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ht="1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ht="1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ht="1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ht="1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ht="1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ht="1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ht="1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ht="1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ht="1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ht="1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ht="1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ht="1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ht="1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ht="1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ht="1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ht="1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ht="1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ht="1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ht="1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ht="1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ht="1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ht="1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1:30" ht="1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1:30" ht="1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1:30" ht="1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spans="1:30" ht="1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  <row r="1001" spans="1:30" ht="13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</row>
    <row r="1002" spans="1:30" ht="13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</row>
    <row r="1003" spans="1:30" ht="1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</row>
    <row r="1004" spans="1:30" ht="13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</row>
    <row r="1005" spans="1:30" ht="13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</row>
    <row r="1006" spans="1:30" ht="13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</row>
    <row r="1007" spans="1:30" ht="13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</row>
    <row r="1008" spans="1:30" ht="13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</row>
    <row r="1009" spans="1:30" ht="13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F1012"/>
  <sheetViews>
    <sheetView workbookViewId="0"/>
  </sheetViews>
  <sheetFormatPr baseColWidth="10" defaultColWidth="14.5" defaultRowHeight="15.75" customHeight="1"/>
  <cols>
    <col min="2" max="2" width="49.5" customWidth="1"/>
    <col min="3" max="3" width="7.1640625" customWidth="1"/>
    <col min="4" max="4" width="28.5" customWidth="1"/>
    <col min="5" max="5" width="8.83203125" customWidth="1"/>
    <col min="14" max="14" width="31.33203125" customWidth="1"/>
  </cols>
  <sheetData>
    <row r="1" spans="1:32" ht="15.75" customHeight="1">
      <c r="A1" s="1" t="s">
        <v>0</v>
      </c>
      <c r="B1" s="2">
        <v>43862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6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customHeight="1">
      <c r="A2" s="1" t="s">
        <v>2</v>
      </c>
      <c r="B2" s="5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6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6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5.75" customHeight="1">
      <c r="A4" s="8" t="s">
        <v>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3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5.75" customHeight="1">
      <c r="A5" s="1" t="s">
        <v>7</v>
      </c>
      <c r="B5" s="1" t="s">
        <v>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6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15.75" customHeight="1">
      <c r="A6" s="3" t="s">
        <v>9</v>
      </c>
      <c r="B6" s="11">
        <v>43831</v>
      </c>
      <c r="C6" s="12" t="s">
        <v>10</v>
      </c>
      <c r="D6" s="11">
        <v>43861</v>
      </c>
      <c r="E6" s="3"/>
      <c r="F6" s="3"/>
      <c r="G6" s="3"/>
      <c r="H6" s="3"/>
      <c r="I6" s="3"/>
      <c r="J6" s="3"/>
      <c r="K6" s="3"/>
      <c r="L6" s="3"/>
      <c r="M6" s="3"/>
      <c r="N6" s="36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6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15.75" customHeight="1">
      <c r="A8" s="99" t="s">
        <v>76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32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15.75" customHeight="1">
      <c r="A9" s="42" t="s">
        <v>19</v>
      </c>
      <c r="B9" s="42" t="s">
        <v>20</v>
      </c>
      <c r="C9" s="42" t="s">
        <v>21</v>
      </c>
      <c r="D9" s="42" t="s">
        <v>22</v>
      </c>
      <c r="E9" s="42" t="s">
        <v>21</v>
      </c>
      <c r="F9" s="42" t="s">
        <v>23</v>
      </c>
      <c r="G9" s="42" t="s">
        <v>24</v>
      </c>
      <c r="H9" s="42" t="s">
        <v>25</v>
      </c>
      <c r="I9" s="42" t="s">
        <v>26</v>
      </c>
      <c r="J9" s="43" t="s">
        <v>27</v>
      </c>
      <c r="K9" s="43" t="s">
        <v>28</v>
      </c>
      <c r="L9" s="72" t="s">
        <v>46</v>
      </c>
      <c r="M9" s="44" t="s">
        <v>17</v>
      </c>
      <c r="N9" s="100" t="s">
        <v>47</v>
      </c>
      <c r="O9" s="3"/>
      <c r="P9" s="67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ht="15.75" customHeight="1">
      <c r="A10" s="18" t="s">
        <v>30</v>
      </c>
      <c r="B10" s="61" t="s">
        <v>77</v>
      </c>
      <c r="C10" s="18"/>
      <c r="D10" s="61" t="s">
        <v>54</v>
      </c>
      <c r="E10" s="18"/>
      <c r="F10" s="49">
        <v>43845</v>
      </c>
      <c r="G10" s="50">
        <v>0.64583333333333337</v>
      </c>
      <c r="H10" s="49" t="s">
        <v>78</v>
      </c>
      <c r="I10" s="50">
        <v>0.74305555555555558</v>
      </c>
      <c r="J10" s="18"/>
      <c r="K10" s="101" t="s">
        <v>41</v>
      </c>
      <c r="L10" s="18"/>
      <c r="M10" s="101"/>
      <c r="N10" s="46"/>
      <c r="O10" s="3"/>
      <c r="P10" s="67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ht="15.75" customHeight="1">
      <c r="A11" s="3" t="s">
        <v>48</v>
      </c>
      <c r="B11" s="87" t="s">
        <v>77</v>
      </c>
      <c r="C11" s="88" t="s">
        <v>34</v>
      </c>
      <c r="D11" s="87" t="s">
        <v>54</v>
      </c>
      <c r="E11" s="36" t="s">
        <v>38</v>
      </c>
      <c r="F11" s="78">
        <v>43845</v>
      </c>
      <c r="G11" s="79">
        <v>0.64583333333333337</v>
      </c>
      <c r="H11" s="94" t="s">
        <v>62</v>
      </c>
      <c r="I11" s="94" t="s">
        <v>62</v>
      </c>
      <c r="J11" s="81" t="s">
        <v>49</v>
      </c>
      <c r="K11" s="3"/>
      <c r="L11" s="12" t="s">
        <v>50</v>
      </c>
      <c r="M11" s="86">
        <v>20</v>
      </c>
      <c r="N11" s="36" t="s">
        <v>79</v>
      </c>
      <c r="O11" s="3"/>
      <c r="P11" s="67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ht="15.75" customHeight="1">
      <c r="A12" s="3" t="s">
        <v>52</v>
      </c>
      <c r="B12" s="87" t="s">
        <v>77</v>
      </c>
      <c r="C12" s="88" t="s">
        <v>34</v>
      </c>
      <c r="D12" s="1" t="s">
        <v>80</v>
      </c>
      <c r="E12" s="102" t="s">
        <v>32</v>
      </c>
      <c r="F12" s="78">
        <v>43845</v>
      </c>
      <c r="G12" s="79">
        <v>0.64583333333333337</v>
      </c>
      <c r="H12" s="78">
        <v>43845</v>
      </c>
      <c r="I12" s="79">
        <v>0.66666666666666663</v>
      </c>
      <c r="J12" s="81" t="s">
        <v>49</v>
      </c>
      <c r="K12" s="3"/>
      <c r="L12" s="12" t="s">
        <v>50</v>
      </c>
      <c r="M12" s="86">
        <v>33.58</v>
      </c>
      <c r="N12" s="36"/>
      <c r="O12" s="3"/>
      <c r="P12" s="67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ht="15.75" customHeight="1">
      <c r="A13" s="3" t="s">
        <v>81</v>
      </c>
      <c r="B13" s="1" t="s">
        <v>80</v>
      </c>
      <c r="C13" s="77" t="s">
        <v>32</v>
      </c>
      <c r="D13" s="87" t="s">
        <v>54</v>
      </c>
      <c r="E13" s="36" t="s">
        <v>38</v>
      </c>
      <c r="F13" s="78">
        <v>43846</v>
      </c>
      <c r="G13" s="79">
        <v>0.33333333333333331</v>
      </c>
      <c r="H13" s="78">
        <v>43846</v>
      </c>
      <c r="I13" s="79">
        <v>0.74305555555555558</v>
      </c>
      <c r="J13" s="81" t="s">
        <v>82</v>
      </c>
      <c r="K13" s="3"/>
      <c r="L13" s="12" t="s">
        <v>50</v>
      </c>
      <c r="M13" s="86">
        <v>50</v>
      </c>
      <c r="N13" s="36"/>
      <c r="O13" s="3"/>
      <c r="P13" s="67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ht="15.75" customHeight="1">
      <c r="A14" s="18" t="s">
        <v>30</v>
      </c>
      <c r="B14" s="61" t="s">
        <v>77</v>
      </c>
      <c r="C14" s="18"/>
      <c r="D14" s="61" t="s">
        <v>54</v>
      </c>
      <c r="E14" s="18"/>
      <c r="F14" s="49">
        <v>43845</v>
      </c>
      <c r="G14" s="50">
        <v>0.64583333333333337</v>
      </c>
      <c r="H14" s="49" t="s">
        <v>78</v>
      </c>
      <c r="I14" s="50">
        <v>0.74305555555555558</v>
      </c>
      <c r="J14" s="18"/>
      <c r="K14" s="101" t="s">
        <v>41</v>
      </c>
      <c r="L14" s="18"/>
      <c r="M14" s="101"/>
      <c r="N14" s="46"/>
      <c r="O14" s="3"/>
      <c r="P14" s="67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ht="15.75" customHeight="1">
      <c r="A15" s="3" t="s">
        <v>48</v>
      </c>
      <c r="B15" s="87" t="s">
        <v>77</v>
      </c>
      <c r="C15" s="88" t="s">
        <v>34</v>
      </c>
      <c r="D15" s="87" t="s">
        <v>54</v>
      </c>
      <c r="E15" s="36" t="s">
        <v>38</v>
      </c>
      <c r="F15" s="78">
        <v>43845</v>
      </c>
      <c r="G15" s="79">
        <v>0.64583333333333337</v>
      </c>
      <c r="H15" s="94" t="s">
        <v>62</v>
      </c>
      <c r="I15" s="94" t="s">
        <v>62</v>
      </c>
      <c r="J15" s="81" t="s">
        <v>49</v>
      </c>
      <c r="K15" s="3"/>
      <c r="L15" s="103" t="s">
        <v>63</v>
      </c>
      <c r="M15" s="95">
        <v>0</v>
      </c>
      <c r="N15" s="70" t="s">
        <v>64</v>
      </c>
      <c r="O15" s="3"/>
      <c r="P15" s="67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15.75" customHeight="1">
      <c r="A16" s="3" t="s">
        <v>52</v>
      </c>
      <c r="B16" s="87" t="s">
        <v>77</v>
      </c>
      <c r="C16" s="88" t="s">
        <v>34</v>
      </c>
      <c r="D16" s="1" t="s">
        <v>80</v>
      </c>
      <c r="E16" s="102" t="s">
        <v>32</v>
      </c>
      <c r="F16" s="78">
        <v>43845</v>
      </c>
      <c r="G16" s="79">
        <v>0.64583333333333337</v>
      </c>
      <c r="H16" s="78">
        <v>43845</v>
      </c>
      <c r="I16" s="79">
        <v>0.66666666666666663</v>
      </c>
      <c r="J16" s="81" t="s">
        <v>49</v>
      </c>
      <c r="K16" s="3"/>
      <c r="L16" s="103" t="s">
        <v>50</v>
      </c>
      <c r="M16" s="86">
        <v>33.58</v>
      </c>
      <c r="N16" s="36"/>
      <c r="O16" s="3"/>
      <c r="P16" s="67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15.75" customHeight="1">
      <c r="A17" s="3" t="s">
        <v>81</v>
      </c>
      <c r="B17" s="1" t="s">
        <v>80</v>
      </c>
      <c r="C17" s="77" t="s">
        <v>32</v>
      </c>
      <c r="D17" s="87" t="s">
        <v>54</v>
      </c>
      <c r="E17" s="77" t="s">
        <v>38</v>
      </c>
      <c r="F17" s="78">
        <v>43846</v>
      </c>
      <c r="G17" s="79">
        <v>0.33333333333333331</v>
      </c>
      <c r="H17" s="78">
        <v>43846</v>
      </c>
      <c r="I17" s="79">
        <v>0.74305555555555558</v>
      </c>
      <c r="J17" s="81" t="s">
        <v>82</v>
      </c>
      <c r="K17" s="3"/>
      <c r="L17" s="103" t="s">
        <v>50</v>
      </c>
      <c r="M17" s="86">
        <v>50</v>
      </c>
      <c r="N17" s="36"/>
      <c r="O17" s="3"/>
      <c r="P17" s="67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15.75" customHeight="1">
      <c r="A18" s="18" t="s">
        <v>30</v>
      </c>
      <c r="B18" s="61" t="s">
        <v>77</v>
      </c>
      <c r="C18" s="18"/>
      <c r="D18" s="61" t="s">
        <v>54</v>
      </c>
      <c r="E18" s="18"/>
      <c r="F18" s="49">
        <v>43845</v>
      </c>
      <c r="G18" s="50">
        <v>0.64583333333333337</v>
      </c>
      <c r="H18" s="49" t="s">
        <v>78</v>
      </c>
      <c r="I18" s="50">
        <v>0.74305555555555558</v>
      </c>
      <c r="J18" s="18"/>
      <c r="K18" s="101" t="s">
        <v>41</v>
      </c>
      <c r="L18" s="18"/>
      <c r="M18" s="101"/>
      <c r="N18" s="46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15.75" customHeight="1">
      <c r="A19" s="1" t="s">
        <v>48</v>
      </c>
      <c r="B19" s="87" t="s">
        <v>77</v>
      </c>
      <c r="C19" s="88" t="s">
        <v>34</v>
      </c>
      <c r="D19" s="1" t="s">
        <v>80</v>
      </c>
      <c r="E19" s="102" t="s">
        <v>32</v>
      </c>
      <c r="F19" s="78">
        <v>43845</v>
      </c>
      <c r="G19" s="79">
        <v>0.64583333333333337</v>
      </c>
      <c r="H19" s="78">
        <v>43845</v>
      </c>
      <c r="I19" s="79">
        <v>0.66666666666666663</v>
      </c>
      <c r="J19" s="81" t="s">
        <v>49</v>
      </c>
      <c r="K19" s="3"/>
      <c r="L19" s="12" t="s">
        <v>50</v>
      </c>
      <c r="M19" s="86">
        <v>33.58</v>
      </c>
      <c r="N19" s="36" t="s">
        <v>83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15.75" customHeight="1">
      <c r="A20" s="1" t="s">
        <v>52</v>
      </c>
      <c r="B20" s="1" t="s">
        <v>80</v>
      </c>
      <c r="C20" s="77" t="s">
        <v>32</v>
      </c>
      <c r="D20" s="87" t="s">
        <v>54</v>
      </c>
      <c r="E20" s="77" t="s">
        <v>38</v>
      </c>
      <c r="F20" s="78">
        <v>43846</v>
      </c>
      <c r="G20" s="79">
        <v>0.33333333333333331</v>
      </c>
      <c r="H20" s="78">
        <v>43846</v>
      </c>
      <c r="I20" s="79">
        <v>0.74305555555555558</v>
      </c>
      <c r="J20" s="81" t="s">
        <v>82</v>
      </c>
      <c r="K20" s="3"/>
      <c r="L20" s="12" t="s">
        <v>50</v>
      </c>
      <c r="M20" s="86">
        <v>50</v>
      </c>
      <c r="N20" s="36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15.75" customHeight="1">
      <c r="A21" s="18" t="s">
        <v>30</v>
      </c>
      <c r="B21" s="61" t="s">
        <v>77</v>
      </c>
      <c r="C21" s="18"/>
      <c r="D21" s="61" t="s">
        <v>54</v>
      </c>
      <c r="E21" s="18"/>
      <c r="F21" s="49">
        <v>43845</v>
      </c>
      <c r="G21" s="50">
        <v>0.64583333333333337</v>
      </c>
      <c r="H21" s="49" t="s">
        <v>78</v>
      </c>
      <c r="I21" s="50">
        <v>0.74305555555555558</v>
      </c>
      <c r="J21" s="18"/>
      <c r="K21" s="101" t="s">
        <v>41</v>
      </c>
      <c r="L21" s="18"/>
      <c r="M21" s="101"/>
      <c r="N21" s="46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15.75" customHeight="1">
      <c r="A22" s="3" t="s">
        <v>52</v>
      </c>
      <c r="B22" s="87" t="s">
        <v>77</v>
      </c>
      <c r="C22" s="88" t="s">
        <v>34</v>
      </c>
      <c r="D22" s="1" t="s">
        <v>80</v>
      </c>
      <c r="E22" s="102" t="s">
        <v>32</v>
      </c>
      <c r="F22" s="78">
        <v>43845</v>
      </c>
      <c r="G22" s="79">
        <v>0.64583333333333337</v>
      </c>
      <c r="H22" s="78">
        <v>43845</v>
      </c>
      <c r="I22" s="79">
        <v>0.66666666666666663</v>
      </c>
      <c r="J22" s="81" t="s">
        <v>49</v>
      </c>
      <c r="K22" s="3"/>
      <c r="L22" s="12" t="s">
        <v>50</v>
      </c>
      <c r="M22" s="86">
        <v>33.58</v>
      </c>
      <c r="N22" s="104" t="s">
        <v>70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15.75" customHeight="1">
      <c r="A23" s="3" t="s">
        <v>81</v>
      </c>
      <c r="B23" s="1" t="s">
        <v>80</v>
      </c>
      <c r="C23" s="77" t="s">
        <v>32</v>
      </c>
      <c r="D23" s="87" t="s">
        <v>54</v>
      </c>
      <c r="E23" s="77" t="s">
        <v>38</v>
      </c>
      <c r="F23" s="78">
        <v>43846</v>
      </c>
      <c r="G23" s="79">
        <v>0.33333333333333331</v>
      </c>
      <c r="H23" s="78">
        <v>43846</v>
      </c>
      <c r="I23" s="79">
        <v>0.74305555555555558</v>
      </c>
      <c r="J23" s="81" t="s">
        <v>82</v>
      </c>
      <c r="K23" s="3"/>
      <c r="L23" s="12" t="s">
        <v>50</v>
      </c>
      <c r="M23" s="86">
        <v>50</v>
      </c>
      <c r="N23" s="36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15.75" customHeight="1">
      <c r="A24" s="18" t="s">
        <v>30</v>
      </c>
      <c r="B24" s="48" t="s">
        <v>31</v>
      </c>
      <c r="C24" s="18"/>
      <c r="D24" s="48" t="s">
        <v>84</v>
      </c>
      <c r="E24" s="18"/>
      <c r="F24" s="49">
        <v>43845</v>
      </c>
      <c r="G24" s="50">
        <v>0.64583333333333337</v>
      </c>
      <c r="H24" s="49" t="s">
        <v>78</v>
      </c>
      <c r="I24" s="50">
        <v>0.74305555555555558</v>
      </c>
      <c r="J24" s="18"/>
      <c r="K24" s="101" t="s">
        <v>41</v>
      </c>
      <c r="L24" s="18"/>
      <c r="M24" s="101"/>
      <c r="N24" s="46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15.75" customHeight="1">
      <c r="A25" s="3" t="s">
        <v>48</v>
      </c>
      <c r="B25" s="77" t="s">
        <v>31</v>
      </c>
      <c r="C25" s="77" t="s">
        <v>32</v>
      </c>
      <c r="D25" s="77" t="s">
        <v>84</v>
      </c>
      <c r="E25" s="36" t="s">
        <v>38</v>
      </c>
      <c r="F25" s="78">
        <v>43845</v>
      </c>
      <c r="G25" s="79">
        <v>0.64583333333333337</v>
      </c>
      <c r="H25" s="94" t="s">
        <v>62</v>
      </c>
      <c r="I25" s="94" t="s">
        <v>62</v>
      </c>
      <c r="J25" s="81" t="s">
        <v>49</v>
      </c>
      <c r="K25" s="3"/>
      <c r="L25" s="12" t="s">
        <v>50</v>
      </c>
      <c r="M25" s="86">
        <v>20</v>
      </c>
      <c r="N25" s="36" t="s">
        <v>79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15.75" customHeight="1">
      <c r="A26" s="3" t="s">
        <v>52</v>
      </c>
      <c r="B26" s="77" t="s">
        <v>31</v>
      </c>
      <c r="C26" s="77" t="s">
        <v>32</v>
      </c>
      <c r="D26" s="3" t="s">
        <v>42</v>
      </c>
      <c r="E26" s="102" t="s">
        <v>32</v>
      </c>
      <c r="F26" s="78">
        <v>43845</v>
      </c>
      <c r="G26" s="79">
        <v>0.64583333333333337</v>
      </c>
      <c r="H26" s="78">
        <v>43845</v>
      </c>
      <c r="I26" s="79">
        <v>0.66666666666666663</v>
      </c>
      <c r="J26" s="81" t="s">
        <v>49</v>
      </c>
      <c r="K26" s="3"/>
      <c r="L26" s="12" t="s">
        <v>50</v>
      </c>
      <c r="M26" s="86">
        <v>33.58</v>
      </c>
      <c r="N26" s="36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15.75" customHeight="1">
      <c r="A27" s="3" t="s">
        <v>81</v>
      </c>
      <c r="B27" s="3" t="s">
        <v>42</v>
      </c>
      <c r="C27" s="77" t="s">
        <v>32</v>
      </c>
      <c r="D27" s="77" t="s">
        <v>84</v>
      </c>
      <c r="E27" s="77" t="s">
        <v>38</v>
      </c>
      <c r="F27" s="78">
        <v>43846</v>
      </c>
      <c r="G27" s="79">
        <v>0.33333333333333331</v>
      </c>
      <c r="H27" s="78">
        <v>43846</v>
      </c>
      <c r="I27" s="79">
        <v>0.74305555555555558</v>
      </c>
      <c r="J27" s="81" t="s">
        <v>82</v>
      </c>
      <c r="K27" s="3"/>
      <c r="L27" s="12" t="s">
        <v>50</v>
      </c>
      <c r="M27" s="86">
        <v>50</v>
      </c>
      <c r="N27" s="36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6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6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6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6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15.75" customHeight="1">
      <c r="A32" s="3"/>
      <c r="B32" s="36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6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15.75" customHeight="1">
      <c r="A33" s="3"/>
      <c r="B33" s="3"/>
      <c r="C33" s="77"/>
      <c r="D33" s="77"/>
      <c r="E33" s="77"/>
      <c r="F33" s="1"/>
      <c r="G33" s="3"/>
      <c r="H33" s="3"/>
      <c r="I33" s="3"/>
      <c r="J33" s="3"/>
      <c r="K33" s="3"/>
      <c r="L33" s="3"/>
      <c r="M33" s="3"/>
      <c r="N33" s="36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6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6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6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6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6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6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6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6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6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6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6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6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6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6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6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6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6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6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6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6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6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6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6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6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6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6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6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6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6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 ht="1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6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ht="1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6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2" ht="1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6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2" ht="1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6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1:32" ht="1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6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1:32" ht="1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6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1:32" ht="1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6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1:32" ht="1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6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1:32" ht="1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6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1:32" ht="1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6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1:32" ht="1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6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1:32" ht="1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6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1:32" ht="1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6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1:32" ht="1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6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1:32" ht="1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6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1:32" ht="1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6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1:32" ht="1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6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1:32" ht="1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6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1:32" ht="1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6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1:32" ht="1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6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1:32" ht="1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6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1:32" ht="1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6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1:32" ht="1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6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1:32" ht="1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6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1:32" ht="1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6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1:32" ht="1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6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1:32" ht="1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6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1:32" ht="1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6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1:32" ht="1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6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1:32" ht="1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6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1:32" ht="1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6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1:32" ht="1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6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1:32" ht="1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6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1:32" ht="1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6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1:32" ht="1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6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1:32" ht="1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6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1:32" ht="1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6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1:32" ht="1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6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1:32" ht="1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6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1:32" ht="1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6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1:32" ht="1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6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1:32" ht="1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6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1:32" ht="1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6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1:32" ht="1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6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1:32" ht="1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6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1:32" ht="1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6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1:32" ht="1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6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1:32" ht="1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6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1:32" ht="1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6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1:32" ht="1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6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1:32" ht="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6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1:32" ht="1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6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1:32" ht="1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6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1:32" ht="1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6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1:32" ht="1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6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1:32" ht="1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6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1:32" ht="1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6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1:32" ht="1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6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1:32" ht="1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6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1:32" ht="1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6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1:32" ht="1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6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1:32" ht="1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6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1:32" ht="1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6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1:32" ht="1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6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1:32" ht="1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6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1:32" ht="1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6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1:32" ht="1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6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1:32" ht="1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6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1:32" ht="1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6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1:32" ht="1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6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1:32" ht="1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6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1:32" ht="1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6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1:32" ht="1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6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1:32" ht="1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6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1:32" ht="1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6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1:32" ht="1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6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1:32" ht="1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6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1:32" ht="1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6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1:32" ht="1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6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1:32" ht="1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6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1:32" ht="1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6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1:32" ht="1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6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1:32" ht="1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6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1:32" ht="1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6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1:32" ht="1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6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1:32" ht="1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6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1:32" ht="1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6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1:32" ht="1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6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1:32" ht="1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6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1:32" ht="1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6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1:32" ht="1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6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1:32" ht="1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6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1:32" ht="1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6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1:32" ht="1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6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1:32" ht="1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6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1:32" ht="1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6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1:32" ht="1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6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1:32" ht="1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6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1:32" ht="1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6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1:32" ht="1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6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1:32" ht="1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6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1:32" ht="1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6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1:32" ht="1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6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1:32" ht="1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6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1:32" ht="1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6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1:32" ht="1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6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1:32" ht="1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6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1:32" ht="1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6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1:32" ht="1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6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1:32" ht="1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6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1:32" ht="1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6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1:32" ht="1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6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1:32" ht="1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6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1:32" ht="1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6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1:32" ht="1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6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1:32" ht="1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6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1:32" ht="1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6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1:32" ht="1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6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1:32" ht="1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6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1:32" ht="1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6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1:32" ht="1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6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1:32" ht="1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6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1:32" ht="1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6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1:32" ht="1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6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1:32" ht="1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6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1:32" ht="1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6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1:32" ht="1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6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1:32" ht="1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6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1:32" ht="1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6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1:32" ht="1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6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1:32" ht="1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6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1:32" ht="1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6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1:32" ht="1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6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1:32" ht="1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6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1:32" ht="1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6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1:32" ht="1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6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1:32" ht="1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6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1:32" ht="1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6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1:32" ht="1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6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1:32" ht="1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6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1:32" ht="1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6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1:32" ht="1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6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1:32" ht="1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6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1:32" ht="1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6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1:32" ht="1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6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1:32" ht="1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6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1:32" ht="1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6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1:32" ht="1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6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1:32" ht="1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6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1:32" ht="1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6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1:32" ht="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6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1:32" ht="1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6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1:32" ht="1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6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1:32" ht="1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6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1:32" ht="1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6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1:32" ht="1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6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1:32" ht="1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6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1:32" ht="1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6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1:32" ht="1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6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1:32" ht="1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6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1:32" ht="1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6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1:32" ht="1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6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1:32" ht="1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6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1:32" ht="1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6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1:32" ht="1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6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1:32" ht="1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6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1:32" ht="1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6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1:32" ht="1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6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1:32" ht="1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6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1:32" ht="1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6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1:32" ht="1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6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1:32" ht="1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6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1:32" ht="1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6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1:32" ht="1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6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1:32" ht="1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6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1:32" ht="1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6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1:32" ht="1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6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1:32" ht="1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6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1:32" ht="1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6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1:32" ht="1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6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1:32" ht="1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6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1:32" ht="1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6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1:32" ht="1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6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1:32" ht="1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6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1:32" ht="1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6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1:32" ht="1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6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1:32" ht="1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6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1:32" ht="1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6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1:32" ht="1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6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1:32" ht="1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6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1:32" ht="1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6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1:32" ht="1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6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1:32" ht="1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6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1:32" ht="1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6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1:32" ht="1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6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1:32" ht="1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6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1:32" ht="1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6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1:32" ht="1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6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1:32" ht="1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6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1:32" ht="1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6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1:32" ht="1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6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1:32" ht="1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6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1:32" ht="1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6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1:32" ht="1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6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1:32" ht="1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6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1:32" ht="1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6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1:32" ht="1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6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1:32" ht="1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6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1:32" ht="1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6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1:32" ht="1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6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1:32" ht="1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6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1:32" ht="1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6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1:32" ht="1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6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1:32" ht="1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6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1:32" ht="1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6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1:32" ht="1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6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1:32" ht="1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6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1:32" ht="1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6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1:32" ht="1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6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1:32" ht="1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6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1:32" ht="1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6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1:32" ht="1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6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1:32" ht="1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6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1:32" ht="1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6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1:32" ht="1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6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1:32" ht="1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6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1:32" ht="1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6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1:32" ht="1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6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1:32" ht="1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6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1:32" ht="1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6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1:32" ht="1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6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1:32" ht="1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6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1:32" ht="1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6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1:32" ht="1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6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1:32" ht="1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6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1:32" ht="1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6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1:32" ht="1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6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1:32" ht="1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6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1:32" ht="1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6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1:32" ht="1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6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1:32" ht="1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6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1:32" ht="1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6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1:32" ht="1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6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1:32" ht="1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6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1:32" ht="1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6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1:32" ht="1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6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1:32" ht="1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6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1:32" ht="1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6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1:32" ht="1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6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1:32" ht="1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6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1:32" ht="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6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1:32" ht="1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6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1:32" ht="1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6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1:32" ht="1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6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1:32" ht="1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6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1:32" ht="1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6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1:32" ht="1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6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1:32" ht="1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6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1:32" ht="1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6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1:32" ht="1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6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1:32" ht="1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6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1:32" ht="1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6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1:32" ht="1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6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1:32" ht="1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6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1:32" ht="1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6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1:32" ht="1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6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1:32" ht="1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6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1:32" ht="1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6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1:32" ht="1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6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1:32" ht="1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6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1:32" ht="1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6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1:32" ht="1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6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1:32" ht="1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6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1:32" ht="1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6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1:32" ht="1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6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1:32" ht="1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6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1:32" ht="1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6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1:32" ht="1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6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1:32" ht="1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6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1:32" ht="1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6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1:32" ht="1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6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1:32" ht="1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6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1:32" ht="1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6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1:32" ht="1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6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1:32" ht="1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6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1:32" ht="1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6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1:32" ht="1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6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1:32" ht="1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6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1:32" ht="1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6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1:32" ht="1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6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1:32" ht="1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6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1:32" ht="1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6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1:32" ht="1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6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1:32" ht="1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6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1:32" ht="1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6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1:32" ht="1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6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1:32" ht="1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6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1:32" ht="1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6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1:32" ht="1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6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1:32" ht="1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6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1:32" ht="1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6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1:32" ht="1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6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1:32" ht="1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6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1:32" ht="1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6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1:32" ht="1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6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1:32" ht="1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6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1:32" ht="1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6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1:32" ht="1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6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1:32" ht="1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6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1:32" ht="1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6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1:32" ht="1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6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1:32" ht="1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6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1:32" ht="1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6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1:32" ht="1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6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1:32" ht="1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6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1:32" ht="1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6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1:32" ht="1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6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1:32" ht="1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6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1:32" ht="1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6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1:32" ht="1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6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1:32" ht="1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6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1:32" ht="1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6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1:32" ht="1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6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1:32" ht="1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6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1:32" ht="1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6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1:32" ht="1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6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1:32" ht="1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6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1:32" ht="1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6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1:32" ht="1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6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1:32" ht="1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6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1:32" ht="1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6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1:32" ht="1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6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1:32" ht="1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6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1:32" ht="1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6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1:32" ht="1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6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1:32" ht="1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6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1:32" ht="1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6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1:32" ht="1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6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1:32" ht="1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6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1:32" ht="1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6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1:32" ht="1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6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1:32" ht="1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6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1:32" ht="1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6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1:32" ht="1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6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1:32" ht="1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6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1:32" ht="1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6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1:32" ht="1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6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1:32" ht="1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6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1:32" ht="1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6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1:32" ht="1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6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1:32" ht="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6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1:32" ht="1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6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1:32" ht="1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6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1:32" ht="1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6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1:32" ht="1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6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1:32" ht="1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6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1:32" ht="1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6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1:32" ht="1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6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1:32" ht="1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6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1:32" ht="1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6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1:32" ht="1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6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1:32" ht="1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6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1:32" ht="1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6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1:32" ht="1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6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1:32" ht="1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6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1:32" ht="1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6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1:32" ht="1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6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1:32" ht="1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6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1:32" ht="1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6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1:32" ht="1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6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1:32" ht="1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6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1:32" ht="1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6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1:32" ht="1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6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1:32" ht="1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6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1:32" ht="1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6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1:32" ht="1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6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1:32" ht="1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6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1:32" ht="1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6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1:32" ht="1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6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1:32" ht="1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6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1:32" ht="1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6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1:32" ht="1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6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1:32" ht="1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6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1:32" ht="1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6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1:32" ht="1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6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1:32" ht="1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6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1:32" ht="1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6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1:32" ht="1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6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1:32" ht="1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6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1:32" ht="1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6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1:32" ht="1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6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1:32" ht="1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6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1:32" ht="1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6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1:32" ht="1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6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1:32" ht="1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6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1:32" ht="1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6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1:32" ht="1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6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1:32" ht="1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6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1:32" ht="1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6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1:32" ht="1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6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1:32" ht="1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6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1:32" ht="1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6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1:32" ht="1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6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1:32" ht="1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6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1:32" ht="1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6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1:32" ht="1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6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1:32" ht="1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6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1:32" ht="1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6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1:32" ht="1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6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1:32" ht="1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6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1:32" ht="1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6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1:32" ht="1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6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1:32" ht="1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6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1:32" ht="1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6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1:32" ht="1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6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1:32" ht="1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6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1:32" ht="1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6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1:32" ht="1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6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1:32" ht="1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6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1:32" ht="1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6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1:32" ht="1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6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1:32" ht="1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6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1:32" ht="1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6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1:32" ht="1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6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1:32" ht="1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6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1:32" ht="1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6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1:32" ht="1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6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1:32" ht="1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6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1:32" ht="1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6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1:32" ht="1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6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1:32" ht="1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6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1:32" ht="1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6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1:32" ht="1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6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1:32" ht="1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6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1:32" ht="1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6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1:32" ht="1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6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1:32" ht="1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6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1:32" ht="1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6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1:32" ht="1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6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1:32" ht="1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6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1:32" ht="1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6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1:32" ht="1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6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1:32" ht="1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6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1:32" ht="1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6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1:32" ht="1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6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1:32" ht="1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6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1:32" ht="1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6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1:32" ht="1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6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1:32" ht="1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6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1:32" ht="1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6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1:32" ht="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6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1:32" ht="1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6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1:32" ht="1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6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1:32" ht="1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6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1:32" ht="1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6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1:32" ht="1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6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1:32" ht="1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6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1:32" ht="1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6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1:32" ht="1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6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1:32" ht="1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6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1:32" ht="1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6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1:32" ht="1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6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1:32" ht="1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6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1:32" ht="1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6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1:32" ht="1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6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1:32" ht="1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6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1:32" ht="1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6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1:32" ht="1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6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1:32" ht="1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6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1:32" ht="1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6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1:32" ht="1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6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1:32" ht="1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6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1:32" ht="1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6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1:32" ht="1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6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1:32" ht="1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6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1:32" ht="1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6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1:32" ht="1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6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1:32" ht="1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6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1:32" ht="1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6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1:32" ht="1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6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1:32" ht="1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6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1:32" ht="1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6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1:32" ht="1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6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1:32" ht="1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6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1:32" ht="1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6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1:32" ht="1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6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1:32" ht="1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6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1:32" ht="1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6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1:32" ht="1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6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1:32" ht="1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6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1:32" ht="1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6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1:32" ht="1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6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1:32" ht="1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6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1:32" ht="1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6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1:32" ht="1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6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1:32" ht="1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6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1:32" ht="1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6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1:32" ht="1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6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1:32" ht="1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6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1:32" ht="1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6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1:32" ht="1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6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1:32" ht="1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6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1:32" ht="1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6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1:32" ht="1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6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1:32" ht="1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6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1:32" ht="1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6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1:32" ht="1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6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1:32" ht="1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6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1:32" ht="1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6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1:32" ht="1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6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1:32" ht="1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6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1:32" ht="1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6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1:32" ht="1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6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1:32" ht="1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6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1:32" ht="1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6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1:32" ht="1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6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1:32" ht="1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6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1:32" ht="1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6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1:32" ht="1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6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1:32" ht="1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6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1:32" ht="1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6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1:32" ht="1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6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1:32" ht="1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6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1:32" ht="1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6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1:32" ht="1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6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1:32" ht="1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6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1:32" ht="1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6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1:32" ht="1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6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1:32" ht="1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6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1:32" ht="1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6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1:32" ht="1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6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1:32" ht="1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6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1:32" ht="1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6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1:32" ht="1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6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1:32" ht="1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6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1:32" ht="1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6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1:32" ht="1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6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1:32" ht="1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6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1:32" ht="1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6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1:32" ht="1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6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1:32" ht="1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6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1:32" ht="1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6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1:32" ht="1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6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1:32" ht="1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6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1:32" ht="1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6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1:32" ht="1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6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1:32" ht="1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6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1:32" ht="1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6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1:32" ht="1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6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1:32" ht="1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6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1:32" ht="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6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1:32" ht="1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6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1:32" ht="1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6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1:32" ht="1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6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1:32" ht="1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6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1:32" ht="1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6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1:32" ht="1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6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1:32" ht="1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6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1:32" ht="1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6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1:32" ht="1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6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1:32" ht="1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6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1:32" ht="1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6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1:32" ht="1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6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1:32" ht="1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6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1:32" ht="1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6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1:32" ht="1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6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1:32" ht="1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6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1:32" ht="1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6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1:32" ht="1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6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1:32" ht="1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6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1:32" ht="1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6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1:32" ht="1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6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1:32" ht="1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6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1:32" ht="1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6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1:32" ht="1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6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1:32" ht="1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6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1:32" ht="1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6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1:32" ht="1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6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1:32" ht="1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6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1:32" ht="1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6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1:32" ht="1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6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1:32" ht="1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6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1:32" ht="1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6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1:32" ht="1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6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1:32" ht="1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6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1:32" ht="1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6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1:32" ht="1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6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1:32" ht="1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6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1:32" ht="1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6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1:32" ht="1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6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1:32" ht="1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6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1:32" ht="1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6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1:32" ht="1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6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1:32" ht="1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6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1:32" ht="1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6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1:32" ht="1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6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1:32" ht="1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6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1:32" ht="1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6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1:32" ht="1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6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1:32" ht="1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6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1:32" ht="1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6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1:32" ht="1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6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1:32" ht="1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6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1:32" ht="1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6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1:32" ht="1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6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1:32" ht="1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6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1:32" ht="1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6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1:32" ht="1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6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1:32" ht="1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6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1:32" ht="1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6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1:32" ht="1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6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1:32" ht="1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6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1:32" ht="1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6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1:32" ht="1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6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1:32" ht="1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6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1:32" ht="1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6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1:32" ht="1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6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1:32" ht="1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6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1:32" ht="1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6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1:32" ht="1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6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1:32" ht="1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6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1:32" ht="1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6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1:32" ht="1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6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1:32" ht="1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6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1:32" ht="1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6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1:32" ht="1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6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1:32" ht="1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6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1:32" ht="1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6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1:32" ht="1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6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1:32" ht="1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6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1:32" ht="1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6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1:32" ht="1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6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1:32" ht="1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6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1:32" ht="1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6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1:32" ht="1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6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1:32" ht="1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6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1:32" ht="1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6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1:32" ht="1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6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1:32" ht="1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6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1:32" ht="1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6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1:32" ht="1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6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1:32" ht="1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6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1:32" ht="1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6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1:32" ht="1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6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1:32" ht="1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6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1:32" ht="1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6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1:32" ht="1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6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1:32" ht="1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6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1:32" ht="1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6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1:32" ht="1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6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1:32" ht="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6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1:32" ht="1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6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1:32" ht="1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6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1:32" ht="1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6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1:32" ht="1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6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1:32" ht="1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6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1:32" ht="1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6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1:32" ht="1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6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1:32" ht="1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6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1:32" ht="1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6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1:32" ht="1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6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1:32" ht="1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6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1:32" ht="1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6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1:32" ht="1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6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1:32" ht="1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6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1:32" ht="1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6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1:32" ht="1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6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1:32" ht="1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6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1:32" ht="1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6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1:32" ht="1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6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1:32" ht="1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6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1:32" ht="1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6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1:32" ht="1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6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1:32" ht="1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6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1:32" ht="1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6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1:32" ht="1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6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1:32" ht="1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6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1:32" ht="1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6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1:32" ht="1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6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1:32" ht="1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6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1:32" ht="1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6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1:32" ht="1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6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1:32" ht="1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6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1:32" ht="1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6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1:32" ht="1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6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1:32" ht="1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6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1:32" ht="1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6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1:32" ht="1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6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1:32" ht="1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6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1:32" ht="1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6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1:32" ht="1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6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1:32" ht="1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6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1:32" ht="1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6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1:32" ht="1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6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1:32" ht="1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6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1:32" ht="1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6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1:32" ht="1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6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1:32" ht="1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6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1:32" ht="1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6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1:32" ht="1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6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1:32" ht="1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6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1:32" ht="1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6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1:32" ht="1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6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1:32" ht="1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6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1:32" ht="1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6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1:32" ht="1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6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1:32" ht="1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6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1:32" ht="1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6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1:32" ht="1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6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1:32" ht="1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6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1:32" ht="1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6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1:32" ht="1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6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1:32" ht="1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6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1:32" ht="1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6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1:32" ht="1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6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1:32" ht="1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6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1:32" ht="1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6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1:32" ht="1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6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1:32" ht="1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6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1:32" ht="1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6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1:32" ht="1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6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1:32" ht="1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6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1:32" ht="1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6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1:32" ht="1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6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1:32" ht="1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6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1:32" ht="1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6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1:32" ht="1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6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1:32" ht="1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6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1:32" ht="1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6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1:32" ht="1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6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1:32" ht="1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6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1:32" ht="1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6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1:32" ht="1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6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1:32" ht="1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6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1:32" ht="1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6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1:32" ht="1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6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1:32" ht="1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6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1:32" ht="1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6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1:32" ht="1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6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1:32" ht="1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6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1:32" ht="1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6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1:32" ht="1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6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1:32" ht="1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6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1:32" ht="1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6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1:32" ht="1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6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1:32" ht="1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6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1:32" ht="1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6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1:32" ht="1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6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1:32" ht="1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6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1:32" ht="1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6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1:32" ht="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6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1:32" ht="1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6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1:32" ht="1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6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1:32" ht="1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6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1:32" ht="1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6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1:32" ht="1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6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1:32" ht="1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6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1:32" ht="1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6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1:32" ht="1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6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1:32" ht="1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6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1:32" ht="1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6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1:32" ht="1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6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1:32" ht="1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6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1:32" ht="1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6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1:32" ht="1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6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1:32" ht="1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6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1:32" ht="1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6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1:32" ht="1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6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1:32" ht="1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6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1:32" ht="1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6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1:32" ht="1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6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1:32" ht="1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6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1:32" ht="1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6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1:32" ht="1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6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1:32" ht="1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6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1:32" ht="1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6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1:32" ht="1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6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1:32" ht="1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6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1:32" ht="1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6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1:32" ht="1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6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1:32" ht="1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6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1:32" ht="1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6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1:32" ht="1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6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1:32" ht="1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6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1:32" ht="1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6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1:32" ht="1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6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1:32" ht="1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6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1:32" ht="1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6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1:32" ht="1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6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1:32" ht="1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6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1:32" ht="1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6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1:32" ht="1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6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1:32" ht="1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6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1:32" ht="1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6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1:32" ht="1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6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1:32" ht="1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6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1:32" ht="1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6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1:32" ht="1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6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1:32" ht="1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6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1:32" ht="1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6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1:32" ht="1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6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1:32" ht="1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6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1:32" ht="1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6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1:32" ht="1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6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1:32" ht="1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6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1:32" ht="1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6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1:32" ht="1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6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1:32" ht="1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6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1:32" ht="1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6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1:32" ht="1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6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1:32" ht="1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6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1:32" ht="1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6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1:32" ht="1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6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1:32" ht="1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6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1:32" ht="1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6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1:32" ht="1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6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1:32" ht="1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6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1:32" ht="1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6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1:32" ht="1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6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1:32" ht="1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6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1:32" ht="1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6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1:32" ht="1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6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1:32" ht="1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6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1:32" ht="1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6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1:32" ht="1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6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1:32" ht="1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6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1:32" ht="1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6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1:32" ht="1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6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1:32" ht="1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6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1:32" ht="1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6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1:32" ht="1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6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1:32" ht="1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6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1:32" ht="1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6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1:32" ht="1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6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1:32" ht="1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6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1:32" ht="1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6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1:32" ht="1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6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1:32" ht="1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6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1:32" ht="1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6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1:32" ht="1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6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1:32" ht="1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6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1:32" ht="1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6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1:32" ht="1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6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1:32" ht="1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6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1:32" ht="1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6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1:32" ht="1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6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1:32" ht="1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6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1:32" ht="1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6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1:32" ht="1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6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1:32" ht="1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6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1:32" ht="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6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1:32" ht="1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6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1:32" ht="1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6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1:32" ht="1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6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1:32" ht="1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6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1:32" ht="1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6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1:32" ht="1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6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1:32" ht="1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6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1:32" ht="1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6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1:32" ht="1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6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1:32" ht="1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6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1:32" ht="1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6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1:32" ht="1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6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1:32" ht="1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6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1:32" ht="1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6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1:32" ht="1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6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1:32" ht="1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6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1:32" ht="1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6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1:32" ht="1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6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1:32" ht="1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6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1:32" ht="1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6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1:32" ht="1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6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1:32" ht="1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6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1:32" ht="1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6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1:32" ht="1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6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1:32" ht="1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6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1:32" ht="1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6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1:32" ht="1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6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1:32" ht="1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6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1:32" ht="1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6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1:32" ht="1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6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1:32" ht="1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6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1:32" ht="1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6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1:32" ht="1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6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1:32" ht="1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6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1:32" ht="1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6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1:32" ht="1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6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1:32" ht="1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6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1:32" ht="1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6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1:32" ht="1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6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1:32" ht="1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6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1:32" ht="1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6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1:32" ht="1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6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1:32" ht="1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6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1:32" ht="1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6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1:32" ht="1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6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1:32" ht="1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6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1:32" ht="1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6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1:32" ht="1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6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1:32" ht="1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6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1:32" ht="1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6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1:32" ht="1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6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1:32" ht="1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6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1:32" ht="1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6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1:32" ht="1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6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1:32" ht="1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6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1:32" ht="1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6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1:32" ht="1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6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1:32" ht="1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6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1:32" ht="1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6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1:32" ht="1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6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1:32" ht="1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6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1:32" ht="1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6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1:32" ht="1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6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1:32" ht="1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6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1:32" ht="1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6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1:32" ht="1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6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1:32" ht="1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6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1:32" ht="1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6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1:32" ht="1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6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1:32" ht="1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6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1:32" ht="1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6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1:32" ht="1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6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1:32" ht="1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6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1:32" ht="1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6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1:32" ht="1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6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1:32" ht="1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6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1:32" ht="1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6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1:32" ht="1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6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1:32" ht="1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6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1:32" ht="1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6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1:32" ht="1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6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1:32" ht="1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6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1:32" ht="1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6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1:32" ht="1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6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1:32" ht="1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6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1:32" ht="1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6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1:32" ht="1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6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  <row r="1001" spans="1:32" ht="13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6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</row>
    <row r="1002" spans="1:32" ht="13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6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</row>
    <row r="1003" spans="1:32" ht="1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6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</row>
    <row r="1004" spans="1:32" ht="13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6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</row>
    <row r="1005" spans="1:32" ht="13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6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</row>
    <row r="1006" spans="1:32" ht="13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6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</row>
    <row r="1007" spans="1:32" ht="13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6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</row>
    <row r="1008" spans="1:32" ht="13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6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</row>
    <row r="1009" spans="1:32" ht="13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6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</row>
    <row r="1010" spans="1:32" ht="13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6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</row>
    <row r="1011" spans="1:32" ht="13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6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</row>
    <row r="1012" spans="1:32" ht="13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6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D1011"/>
  <sheetViews>
    <sheetView workbookViewId="0"/>
  </sheetViews>
  <sheetFormatPr baseColWidth="10" defaultColWidth="14.5" defaultRowHeight="15.75" customHeight="1"/>
  <cols>
    <col min="2" max="2" width="66.6640625" customWidth="1"/>
    <col min="3" max="3" width="8.33203125" customWidth="1"/>
    <col min="4" max="4" width="30.1640625" customWidth="1"/>
    <col min="5" max="5" width="9.6640625" customWidth="1"/>
    <col min="6" max="6" width="10.5" customWidth="1"/>
    <col min="7" max="7" width="9.1640625" customWidth="1"/>
    <col min="8" max="8" width="13.1640625" customWidth="1"/>
    <col min="11" max="11" width="11" customWidth="1"/>
    <col min="12" max="12" width="11.6640625" customWidth="1"/>
    <col min="13" max="13" width="10.1640625" customWidth="1"/>
    <col min="14" max="14" width="30" customWidth="1"/>
  </cols>
  <sheetData>
    <row r="1" spans="1:30" ht="15.75" customHeight="1">
      <c r="A1" s="1" t="s">
        <v>0</v>
      </c>
      <c r="B1" s="2">
        <v>43862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5.75" customHeight="1">
      <c r="A2" s="1" t="s">
        <v>2</v>
      </c>
      <c r="B2" s="5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5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5.75" customHeight="1">
      <c r="A4" s="8" t="s">
        <v>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5.75" customHeight="1">
      <c r="A5" s="1" t="s">
        <v>7</v>
      </c>
      <c r="B5" s="1" t="s">
        <v>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5.75" customHeight="1">
      <c r="A6" s="1" t="s">
        <v>85</v>
      </c>
      <c r="B6" s="11">
        <v>43831</v>
      </c>
      <c r="C6" s="12" t="s">
        <v>10</v>
      </c>
      <c r="D6" s="11">
        <v>43861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5.75" customHeight="1">
      <c r="A8" s="41" t="s">
        <v>86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15.75" customHeight="1">
      <c r="A9" s="19" t="s">
        <v>44</v>
      </c>
      <c r="B9" s="19" t="s">
        <v>20</v>
      </c>
      <c r="C9" s="72" t="s">
        <v>21</v>
      </c>
      <c r="D9" s="19" t="s">
        <v>22</v>
      </c>
      <c r="E9" s="72" t="s">
        <v>21</v>
      </c>
      <c r="F9" s="42" t="s">
        <v>23</v>
      </c>
      <c r="G9" s="42" t="s">
        <v>24</v>
      </c>
      <c r="H9" s="42" t="s">
        <v>25</v>
      </c>
      <c r="I9" s="42" t="s">
        <v>26</v>
      </c>
      <c r="J9" s="28" t="s">
        <v>45</v>
      </c>
      <c r="K9" s="43" t="s">
        <v>28</v>
      </c>
      <c r="L9" s="72" t="s">
        <v>46</v>
      </c>
      <c r="M9" s="44" t="s">
        <v>17</v>
      </c>
      <c r="N9" s="26" t="s">
        <v>47</v>
      </c>
      <c r="O9" s="3"/>
      <c r="P9" s="67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15.75" customHeight="1">
      <c r="A10" s="18" t="s">
        <v>30</v>
      </c>
      <c r="B10" s="61" t="s">
        <v>87</v>
      </c>
      <c r="C10" s="18"/>
      <c r="D10" s="61" t="s">
        <v>88</v>
      </c>
      <c r="E10" s="18"/>
      <c r="F10" s="49">
        <v>43845</v>
      </c>
      <c r="G10" s="50">
        <v>0.64583333333333337</v>
      </c>
      <c r="H10" s="49">
        <v>43846</v>
      </c>
      <c r="I10" s="50">
        <v>0.52083333333333337</v>
      </c>
      <c r="J10" s="18"/>
      <c r="K10" s="64" t="s">
        <v>41</v>
      </c>
      <c r="L10" s="18"/>
      <c r="M10" s="18"/>
      <c r="N10" s="18"/>
      <c r="O10" s="18"/>
      <c r="P10" s="18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15.75" customHeight="1">
      <c r="A11" s="3" t="s">
        <v>48</v>
      </c>
      <c r="B11" s="87" t="s">
        <v>89</v>
      </c>
      <c r="C11" s="105" t="s">
        <v>38</v>
      </c>
      <c r="D11" s="87" t="s">
        <v>61</v>
      </c>
      <c r="E11" s="12" t="s">
        <v>38</v>
      </c>
      <c r="F11" s="78">
        <v>43845</v>
      </c>
      <c r="G11" s="79">
        <v>0.64583333333333337</v>
      </c>
      <c r="H11" s="78">
        <v>43845</v>
      </c>
      <c r="I11" s="79">
        <v>0.74305555555555558</v>
      </c>
      <c r="J11" s="81" t="s">
        <v>49</v>
      </c>
      <c r="K11" s="3"/>
      <c r="L11" s="12" t="s">
        <v>50</v>
      </c>
      <c r="M11" s="86">
        <v>100</v>
      </c>
      <c r="N11" s="3"/>
      <c r="O11" s="3"/>
      <c r="P11" s="67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15.75" customHeight="1">
      <c r="A12" s="3" t="s">
        <v>52</v>
      </c>
      <c r="B12" s="87" t="s">
        <v>61</v>
      </c>
      <c r="C12" s="106" t="s">
        <v>38</v>
      </c>
      <c r="D12" s="87" t="s">
        <v>90</v>
      </c>
      <c r="E12" s="96" t="s">
        <v>38</v>
      </c>
      <c r="F12" s="78">
        <v>43846</v>
      </c>
      <c r="G12" s="79">
        <v>0.3125</v>
      </c>
      <c r="H12" s="94" t="s">
        <v>62</v>
      </c>
      <c r="I12" s="94" t="s">
        <v>62</v>
      </c>
      <c r="J12" s="81" t="s">
        <v>91</v>
      </c>
      <c r="K12" s="3"/>
      <c r="L12" s="12" t="s">
        <v>50</v>
      </c>
      <c r="M12" s="86">
        <v>50</v>
      </c>
      <c r="N12" s="97" t="s">
        <v>92</v>
      </c>
      <c r="O12" s="3"/>
      <c r="P12" s="67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15.75" customHeight="1">
      <c r="A13" s="3" t="s">
        <v>81</v>
      </c>
      <c r="B13" s="87" t="s">
        <v>61</v>
      </c>
      <c r="C13" s="105" t="s">
        <v>38</v>
      </c>
      <c r="D13" s="87" t="s">
        <v>88</v>
      </c>
      <c r="E13" s="83" t="s">
        <v>38</v>
      </c>
      <c r="F13" s="78">
        <v>43846</v>
      </c>
      <c r="G13" s="79">
        <v>0.3125</v>
      </c>
      <c r="H13" s="78">
        <v>43846</v>
      </c>
      <c r="I13" s="79">
        <v>0.52083333333333337</v>
      </c>
      <c r="J13" s="81" t="s">
        <v>91</v>
      </c>
      <c r="K13" s="3"/>
      <c r="L13" s="12" t="s">
        <v>50</v>
      </c>
      <c r="M13" s="86">
        <v>60</v>
      </c>
      <c r="N13" s="3"/>
      <c r="O13" s="3"/>
      <c r="P13" s="67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15.75" customHeight="1">
      <c r="A14" s="18" t="s">
        <v>30</v>
      </c>
      <c r="B14" s="61" t="s">
        <v>93</v>
      </c>
      <c r="C14" s="18"/>
      <c r="D14" s="61" t="s">
        <v>88</v>
      </c>
      <c r="E14" s="18"/>
      <c r="F14" s="49">
        <v>43845</v>
      </c>
      <c r="G14" s="50">
        <v>0.64583333333333337</v>
      </c>
      <c r="H14" s="49">
        <v>43846</v>
      </c>
      <c r="I14" s="50">
        <v>0.52083333333333337</v>
      </c>
      <c r="J14" s="18"/>
      <c r="K14" s="64" t="s">
        <v>41</v>
      </c>
      <c r="L14" s="18"/>
      <c r="M14" s="18"/>
      <c r="N14" s="18"/>
      <c r="O14" s="18"/>
      <c r="P14" s="18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15.75" customHeight="1">
      <c r="A15" s="3" t="s">
        <v>48</v>
      </c>
      <c r="B15" s="87" t="s">
        <v>89</v>
      </c>
      <c r="C15" s="105" t="s">
        <v>38</v>
      </c>
      <c r="D15" s="87" t="s">
        <v>61</v>
      </c>
      <c r="E15" s="12" t="s">
        <v>38</v>
      </c>
      <c r="F15" s="78">
        <v>43845</v>
      </c>
      <c r="G15" s="79">
        <v>0.64583333333333337</v>
      </c>
      <c r="H15" s="78">
        <v>43845</v>
      </c>
      <c r="I15" s="79">
        <v>0.74305555555555558</v>
      </c>
      <c r="J15" s="81" t="s">
        <v>49</v>
      </c>
      <c r="K15" s="3"/>
      <c r="L15" s="12" t="s">
        <v>50</v>
      </c>
      <c r="M15" s="86">
        <v>100</v>
      </c>
      <c r="N15" s="3"/>
      <c r="O15" s="3"/>
      <c r="P15" s="67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15.75" customHeight="1">
      <c r="A16" s="3" t="s">
        <v>52</v>
      </c>
      <c r="B16" s="87" t="s">
        <v>61</v>
      </c>
      <c r="C16" s="106" t="s">
        <v>38</v>
      </c>
      <c r="D16" s="87" t="s">
        <v>90</v>
      </c>
      <c r="E16" s="96" t="s">
        <v>38</v>
      </c>
      <c r="F16" s="78">
        <v>43846</v>
      </c>
      <c r="G16" s="79">
        <v>0.3125</v>
      </c>
      <c r="H16" s="94" t="s">
        <v>62</v>
      </c>
      <c r="I16" s="94" t="s">
        <v>62</v>
      </c>
      <c r="J16" s="81" t="s">
        <v>91</v>
      </c>
      <c r="K16" s="3"/>
      <c r="L16" s="96" t="s">
        <v>63</v>
      </c>
      <c r="M16" s="95">
        <v>0</v>
      </c>
      <c r="N16" s="97" t="s">
        <v>64</v>
      </c>
      <c r="O16" s="3"/>
      <c r="P16" s="67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15.75" customHeight="1">
      <c r="A17" s="3" t="s">
        <v>81</v>
      </c>
      <c r="B17" s="87" t="s">
        <v>61</v>
      </c>
      <c r="C17" s="105" t="s">
        <v>38</v>
      </c>
      <c r="D17" s="87" t="s">
        <v>88</v>
      </c>
      <c r="E17" s="83" t="s">
        <v>38</v>
      </c>
      <c r="F17" s="78">
        <v>43846</v>
      </c>
      <c r="G17" s="79">
        <v>0.3125</v>
      </c>
      <c r="H17" s="78">
        <v>43846</v>
      </c>
      <c r="I17" s="79">
        <v>0.52083333333333337</v>
      </c>
      <c r="J17" s="81" t="s">
        <v>91</v>
      </c>
      <c r="K17" s="3"/>
      <c r="L17" s="12" t="s">
        <v>50</v>
      </c>
      <c r="M17" s="86">
        <v>60</v>
      </c>
      <c r="N17" s="3"/>
      <c r="O17" s="3"/>
      <c r="P17" s="67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15.75" customHeight="1">
      <c r="A18" s="18" t="s">
        <v>30</v>
      </c>
      <c r="B18" s="107" t="s">
        <v>94</v>
      </c>
      <c r="C18" s="18"/>
      <c r="D18" s="63" t="s">
        <v>95</v>
      </c>
      <c r="E18" s="18"/>
      <c r="F18" s="49">
        <v>43845</v>
      </c>
      <c r="G18" s="50">
        <v>0.64583333333333337</v>
      </c>
      <c r="H18" s="49">
        <v>43846</v>
      </c>
      <c r="I18" s="50">
        <v>0.52083333333333337</v>
      </c>
      <c r="J18" s="18"/>
      <c r="K18" s="64" t="s">
        <v>41</v>
      </c>
      <c r="L18" s="18"/>
      <c r="M18" s="18"/>
      <c r="N18" s="18"/>
      <c r="O18" s="18"/>
      <c r="P18" s="18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15.75" customHeight="1">
      <c r="A19" s="3" t="s">
        <v>48</v>
      </c>
      <c r="B19" s="87" t="s">
        <v>37</v>
      </c>
      <c r="C19" s="105" t="s">
        <v>38</v>
      </c>
      <c r="D19" s="87" t="s">
        <v>96</v>
      </c>
      <c r="E19" s="12" t="s">
        <v>38</v>
      </c>
      <c r="F19" s="78">
        <v>43845</v>
      </c>
      <c r="G19" s="79">
        <v>0.64583333333333337</v>
      </c>
      <c r="H19" s="78">
        <v>43845</v>
      </c>
      <c r="I19" s="79">
        <v>0.74305555555555558</v>
      </c>
      <c r="J19" s="81" t="s">
        <v>49</v>
      </c>
      <c r="K19" s="3"/>
      <c r="L19" s="12" t="s">
        <v>50</v>
      </c>
      <c r="M19" s="86">
        <v>100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15.75" customHeight="1">
      <c r="A20" s="3" t="s">
        <v>52</v>
      </c>
      <c r="B20" s="87" t="s">
        <v>96</v>
      </c>
      <c r="C20" s="105" t="s">
        <v>38</v>
      </c>
      <c r="D20" s="87" t="s">
        <v>90</v>
      </c>
      <c r="E20" s="96" t="s">
        <v>38</v>
      </c>
      <c r="F20" s="78">
        <v>43846</v>
      </c>
      <c r="G20" s="79">
        <v>0.3125</v>
      </c>
      <c r="H20" s="94" t="s">
        <v>62</v>
      </c>
      <c r="I20" s="94" t="s">
        <v>62</v>
      </c>
      <c r="J20" s="81" t="s">
        <v>91</v>
      </c>
      <c r="K20" s="3"/>
      <c r="L20" s="12" t="s">
        <v>50</v>
      </c>
      <c r="M20" s="86">
        <v>50</v>
      </c>
      <c r="N20" s="65" t="s">
        <v>79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15.75" customHeight="1">
      <c r="A21" s="3" t="s">
        <v>81</v>
      </c>
      <c r="B21" s="87" t="s">
        <v>96</v>
      </c>
      <c r="C21" s="105" t="s">
        <v>38</v>
      </c>
      <c r="D21" s="87" t="s">
        <v>97</v>
      </c>
      <c r="E21" s="96" t="s">
        <v>32</v>
      </c>
      <c r="F21" s="78">
        <v>43846</v>
      </c>
      <c r="G21" s="79">
        <v>0.3125</v>
      </c>
      <c r="H21" s="78">
        <v>43846</v>
      </c>
      <c r="I21" s="79">
        <v>0.69791666666666663</v>
      </c>
      <c r="J21" s="81" t="s">
        <v>91</v>
      </c>
      <c r="K21" s="3"/>
      <c r="L21" s="12" t="s">
        <v>50</v>
      </c>
      <c r="M21" s="86">
        <v>60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5.75" customHeight="1">
      <c r="A22" s="3" t="s">
        <v>98</v>
      </c>
      <c r="B22" s="1" t="s">
        <v>97</v>
      </c>
      <c r="C22" s="105" t="s">
        <v>32</v>
      </c>
      <c r="D22" s="1" t="s">
        <v>90</v>
      </c>
      <c r="E22" s="12" t="s">
        <v>38</v>
      </c>
      <c r="F22" s="78">
        <v>43847</v>
      </c>
      <c r="G22" s="79">
        <v>0.3125</v>
      </c>
      <c r="H22" s="78">
        <v>43847</v>
      </c>
      <c r="I22" s="79">
        <v>0.52083333333333337</v>
      </c>
      <c r="J22" s="81" t="s">
        <v>99</v>
      </c>
      <c r="K22" s="3"/>
      <c r="L22" s="12" t="s">
        <v>50</v>
      </c>
      <c r="M22" s="86">
        <v>50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5.75" customHeight="1">
      <c r="A23" s="18" t="s">
        <v>30</v>
      </c>
      <c r="B23" s="107" t="s">
        <v>100</v>
      </c>
      <c r="C23" s="18"/>
      <c r="D23" s="63" t="s">
        <v>95</v>
      </c>
      <c r="E23" s="18"/>
      <c r="F23" s="49">
        <v>43845</v>
      </c>
      <c r="G23" s="50">
        <v>0.64583333333333337</v>
      </c>
      <c r="H23" s="49">
        <v>43846</v>
      </c>
      <c r="I23" s="50">
        <v>0.35416666666666669</v>
      </c>
      <c r="J23" s="18"/>
      <c r="K23" s="64" t="s">
        <v>41</v>
      </c>
      <c r="L23" s="18"/>
      <c r="M23" s="18"/>
      <c r="N23" s="18"/>
      <c r="O23" s="18"/>
      <c r="P23" s="18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5.75" customHeight="1">
      <c r="A24" s="3" t="s">
        <v>48</v>
      </c>
      <c r="B24" s="87" t="s">
        <v>37</v>
      </c>
      <c r="C24" s="105" t="s">
        <v>38</v>
      </c>
      <c r="D24" s="87" t="s">
        <v>96</v>
      </c>
      <c r="E24" s="12" t="s">
        <v>38</v>
      </c>
      <c r="F24" s="78">
        <v>43845</v>
      </c>
      <c r="G24" s="79">
        <v>0.64583333333333337</v>
      </c>
      <c r="H24" s="78">
        <v>43845</v>
      </c>
      <c r="I24" s="79">
        <v>0.74305555555555558</v>
      </c>
      <c r="J24" s="81" t="s">
        <v>49</v>
      </c>
      <c r="K24" s="3"/>
      <c r="L24" s="12" t="s">
        <v>50</v>
      </c>
      <c r="M24" s="86">
        <v>100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5.75" customHeight="1">
      <c r="A25" s="3" t="s">
        <v>52</v>
      </c>
      <c r="B25" s="87" t="s">
        <v>96</v>
      </c>
      <c r="C25" s="105" t="s">
        <v>38</v>
      </c>
      <c r="D25" s="87" t="s">
        <v>90</v>
      </c>
      <c r="E25" s="96" t="s">
        <v>38</v>
      </c>
      <c r="F25" s="78">
        <v>43846</v>
      </c>
      <c r="G25" s="79">
        <v>0.3125</v>
      </c>
      <c r="H25" s="94" t="s">
        <v>62</v>
      </c>
      <c r="I25" s="94" t="s">
        <v>62</v>
      </c>
      <c r="J25" s="81" t="s">
        <v>91</v>
      </c>
      <c r="K25" s="3"/>
      <c r="L25" s="103" t="s">
        <v>63</v>
      </c>
      <c r="M25" s="86">
        <v>50</v>
      </c>
      <c r="N25" s="97" t="s">
        <v>64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15.75" customHeight="1">
      <c r="A26" s="3" t="s">
        <v>81</v>
      </c>
      <c r="B26" s="87" t="s">
        <v>96</v>
      </c>
      <c r="C26" s="105" t="s">
        <v>38</v>
      </c>
      <c r="D26" s="87" t="s">
        <v>97</v>
      </c>
      <c r="E26" s="96" t="s">
        <v>32</v>
      </c>
      <c r="F26" s="78">
        <v>43846</v>
      </c>
      <c r="G26" s="79">
        <v>0.3125</v>
      </c>
      <c r="H26" s="78">
        <v>43846</v>
      </c>
      <c r="I26" s="79">
        <v>0.55555555555555558</v>
      </c>
      <c r="J26" s="81" t="s">
        <v>91</v>
      </c>
      <c r="K26" s="3"/>
      <c r="L26" s="83" t="s">
        <v>50</v>
      </c>
      <c r="M26" s="95">
        <v>0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5.75" customHeight="1">
      <c r="A27" s="3" t="s">
        <v>98</v>
      </c>
      <c r="B27" s="1" t="s">
        <v>97</v>
      </c>
      <c r="C27" s="105" t="s">
        <v>32</v>
      </c>
      <c r="D27" s="1" t="s">
        <v>90</v>
      </c>
      <c r="E27" s="103" t="s">
        <v>38</v>
      </c>
      <c r="F27" s="78">
        <v>43847</v>
      </c>
      <c r="G27" s="79">
        <v>0.3125</v>
      </c>
      <c r="H27" s="78">
        <v>43847</v>
      </c>
      <c r="I27" s="79">
        <v>0.35416666666666669</v>
      </c>
      <c r="J27" s="81" t="s">
        <v>99</v>
      </c>
      <c r="K27" s="3"/>
      <c r="L27" s="83" t="s">
        <v>50</v>
      </c>
      <c r="M27" s="95">
        <v>0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15.75" customHeight="1">
      <c r="A28" s="3"/>
      <c r="B28" s="3"/>
      <c r="C28" s="12"/>
      <c r="D28" s="3"/>
      <c r="E28" s="12"/>
      <c r="F28" s="3"/>
      <c r="G28" s="108"/>
      <c r="H28" s="3"/>
      <c r="I28" s="3"/>
      <c r="J28" s="81"/>
      <c r="K28" s="3"/>
      <c r="L28" s="12"/>
      <c r="M28" s="25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4" t="s">
        <v>29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4" t="s">
        <v>101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1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1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1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ht="1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ht="1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ht="1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ht="1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ht="1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ht="1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ht="1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ht="1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ht="1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ht="1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ht="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ht="1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ht="1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ht="1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ht="1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ht="1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ht="1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ht="1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ht="1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ht="1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ht="1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ht="1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ht="1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ht="1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ht="1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ht="1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ht="1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ht="1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ht="1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ht="1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ht="1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ht="1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ht="1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ht="1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ht="1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ht="1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ht="1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ht="1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ht="1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ht="1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ht="1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ht="1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ht="1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ht="1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ht="1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ht="1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ht="1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ht="1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ht="1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ht="1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ht="1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ht="1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ht="1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ht="1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ht="1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ht="1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ht="1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ht="1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ht="1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ht="1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ht="1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ht="1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ht="1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ht="1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ht="1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ht="1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ht="1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ht="1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ht="1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ht="1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ht="1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ht="1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ht="1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ht="1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ht="1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ht="1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ht="1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ht="1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ht="1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ht="1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ht="1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ht="1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ht="1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ht="1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ht="1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ht="1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ht="1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ht="1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ht="1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ht="1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ht="1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ht="1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ht="1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ht="1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ht="1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ht="1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ht="1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ht="1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ht="1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ht="1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ht="1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ht="1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ht="1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ht="1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ht="1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ht="1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ht="1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ht="1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ht="1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ht="1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ht="1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ht="1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ht="1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ht="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ht="1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ht="1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ht="1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ht="1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ht="1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ht="1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ht="1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ht="1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ht="1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ht="1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ht="1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ht="1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ht="1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ht="1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ht="1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ht="1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ht="1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ht="1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ht="1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ht="1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ht="1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ht="1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ht="1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ht="1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ht="1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ht="1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ht="1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ht="1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ht="1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ht="1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ht="1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ht="1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ht="1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ht="1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ht="1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ht="1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ht="1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ht="1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ht="1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ht="1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ht="1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ht="1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ht="1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ht="1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ht="1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ht="1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ht="1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ht="1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ht="1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ht="1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ht="1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ht="1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ht="1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ht="1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ht="1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ht="1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ht="1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ht="1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ht="1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ht="1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ht="1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ht="1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ht="1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ht="1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ht="1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ht="1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ht="1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ht="1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ht="1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ht="1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ht="1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ht="1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ht="1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ht="1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ht="1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ht="1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ht="1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ht="1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ht="1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ht="1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ht="1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ht="1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ht="1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1:30" ht="1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1:30" ht="1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1:30" ht="1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spans="1:30" ht="1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  <row r="1001" spans="1:30" ht="13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</row>
    <row r="1002" spans="1:30" ht="13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</row>
    <row r="1003" spans="1:30" ht="1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</row>
    <row r="1004" spans="1:30" ht="13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</row>
    <row r="1005" spans="1:30" ht="13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</row>
    <row r="1006" spans="1:30" ht="13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</row>
    <row r="1007" spans="1:30" ht="13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</row>
    <row r="1008" spans="1:30" ht="13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</row>
    <row r="1009" spans="1:30" ht="13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</row>
    <row r="1010" spans="1:30" ht="13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</row>
    <row r="1011" spans="1:30" ht="13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/>
  <cols>
    <col min="1" max="1" width="43" customWidth="1"/>
  </cols>
  <sheetData>
    <row r="1" spans="1:1" ht="15.75" customHeight="1">
      <c r="A1" s="109" t="s">
        <v>102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2"/>
  <sheetViews>
    <sheetView workbookViewId="0"/>
  </sheetViews>
  <sheetFormatPr baseColWidth="10" defaultColWidth="14.5" defaultRowHeight="15.75" customHeight="1"/>
  <cols>
    <col min="3" max="3" width="61.5" customWidth="1"/>
  </cols>
  <sheetData>
    <row r="1" spans="1:26" ht="15.75" customHeight="1">
      <c r="A1" s="110" t="s">
        <v>2</v>
      </c>
      <c r="B1" s="110" t="s">
        <v>103</v>
      </c>
      <c r="C1" s="110" t="s">
        <v>104</v>
      </c>
      <c r="D1" s="74"/>
      <c r="E1" s="74"/>
      <c r="F1" s="110" t="s">
        <v>105</v>
      </c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 spans="1:26" ht="15.75" customHeight="1">
      <c r="A2" s="92" t="s">
        <v>106</v>
      </c>
      <c r="C2" s="92" t="s">
        <v>107</v>
      </c>
      <c r="F2" s="92" t="s">
        <v>108</v>
      </c>
    </row>
    <row r="3" spans="1:26" ht="15.75" customHeight="1">
      <c r="A3" s="92" t="s">
        <v>109</v>
      </c>
      <c r="B3" s="111"/>
      <c r="C3" s="92"/>
      <c r="F3" s="92" t="s">
        <v>108</v>
      </c>
    </row>
    <row r="4" spans="1:26" ht="15.75" customHeight="1">
      <c r="A4" s="92" t="s">
        <v>110</v>
      </c>
      <c r="B4" s="111"/>
      <c r="C4" s="92"/>
      <c r="F4" s="92" t="s">
        <v>108</v>
      </c>
    </row>
    <row r="5" spans="1:26" ht="15.75" customHeight="1">
      <c r="A5" s="92" t="s">
        <v>111</v>
      </c>
      <c r="B5" s="111"/>
      <c r="C5" s="92"/>
      <c r="F5" s="92" t="s">
        <v>108</v>
      </c>
    </row>
    <row r="6" spans="1:26" ht="15.75" customHeight="1">
      <c r="A6" s="92" t="s">
        <v>112</v>
      </c>
      <c r="B6" s="111"/>
      <c r="C6" s="92" t="s">
        <v>113</v>
      </c>
      <c r="F6" s="92" t="s">
        <v>108</v>
      </c>
    </row>
    <row r="7" spans="1:26" ht="15.75" customHeight="1">
      <c r="A7" s="92" t="s">
        <v>114</v>
      </c>
      <c r="B7" s="111"/>
      <c r="C7" s="92" t="s">
        <v>115</v>
      </c>
      <c r="F7" s="92" t="s">
        <v>108</v>
      </c>
    </row>
    <row r="8" spans="1:26" ht="15.75" customHeight="1">
      <c r="A8" s="92" t="s">
        <v>116</v>
      </c>
      <c r="B8" s="111"/>
      <c r="C8" s="92" t="s">
        <v>117</v>
      </c>
      <c r="F8" s="92" t="s">
        <v>108</v>
      </c>
    </row>
    <row r="9" spans="1:26" ht="15.75" customHeight="1">
      <c r="A9" s="92" t="s">
        <v>118</v>
      </c>
      <c r="B9" s="111">
        <v>44096</v>
      </c>
      <c r="C9" s="92" t="s">
        <v>119</v>
      </c>
      <c r="F9" s="92" t="s">
        <v>108</v>
      </c>
    </row>
    <row r="10" spans="1:26" ht="15.75" customHeight="1">
      <c r="A10" s="92" t="s">
        <v>120</v>
      </c>
      <c r="B10" s="111">
        <v>44112</v>
      </c>
      <c r="C10" s="92" t="s">
        <v>121</v>
      </c>
      <c r="F10" s="92" t="s">
        <v>108</v>
      </c>
    </row>
    <row r="11" spans="1:26" ht="15.75" customHeight="1">
      <c r="C11" s="92" t="s">
        <v>122</v>
      </c>
    </row>
    <row r="12" spans="1:26" ht="15.75" customHeight="1">
      <c r="C12" s="92" t="s">
        <v>123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B1002"/>
  <sheetViews>
    <sheetView workbookViewId="0"/>
  </sheetViews>
  <sheetFormatPr baseColWidth="10" defaultColWidth="14.5" defaultRowHeight="15.75" customHeight="1"/>
  <cols>
    <col min="1" max="1" width="50.33203125" customWidth="1"/>
    <col min="2" max="3" width="35" customWidth="1"/>
    <col min="4" max="4" width="22.1640625" customWidth="1"/>
    <col min="5" max="5" width="8.5" customWidth="1"/>
    <col min="6" max="6" width="43.83203125" customWidth="1"/>
  </cols>
  <sheetData>
    <row r="1" spans="1:28" ht="15.75" customHeight="1">
      <c r="A1" s="1" t="s">
        <v>124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8" ht="15.75" customHeight="1">
      <c r="A2" s="1" t="s">
        <v>125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8" ht="15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8" ht="15.75" customHeight="1">
      <c r="A4" s="8" t="s">
        <v>5</v>
      </c>
      <c r="B4" s="9"/>
      <c r="C4" s="9"/>
      <c r="D4" s="9"/>
      <c r="E4" s="9"/>
      <c r="F4" s="9"/>
      <c r="G4" s="9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8" ht="15.75" customHeight="1">
      <c r="A5" s="3" t="s">
        <v>126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8" ht="15.75" customHeight="1">
      <c r="A6" s="3" t="s">
        <v>9</v>
      </c>
      <c r="B6" s="11"/>
      <c r="C6" s="11">
        <v>43831</v>
      </c>
      <c r="D6" s="12"/>
      <c r="E6" s="12" t="s">
        <v>10</v>
      </c>
      <c r="F6" s="11">
        <v>43861</v>
      </c>
      <c r="G6" s="112"/>
      <c r="H6" s="3"/>
      <c r="I6" s="1" t="s">
        <v>127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8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8" ht="15.75" customHeight="1">
      <c r="A8" s="113" t="s">
        <v>128</v>
      </c>
      <c r="B8" s="9"/>
      <c r="C8" s="9"/>
      <c r="D8" s="9"/>
      <c r="E8" s="9"/>
      <c r="F8" s="9"/>
      <c r="G8" s="9"/>
      <c r="H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8" ht="15.75" customHeight="1">
      <c r="A9" s="114" t="s">
        <v>20</v>
      </c>
      <c r="B9" s="100" t="s">
        <v>129</v>
      </c>
      <c r="C9" s="42" t="s">
        <v>22</v>
      </c>
      <c r="D9" s="72"/>
      <c r="E9" s="72" t="s">
        <v>130</v>
      </c>
      <c r="F9" s="72" t="s">
        <v>131</v>
      </c>
      <c r="G9" s="72" t="s">
        <v>132</v>
      </c>
      <c r="H9" s="42"/>
      <c r="I9" s="4" t="s">
        <v>29</v>
      </c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115"/>
      <c r="AB9" s="115"/>
    </row>
    <row r="10" spans="1:28">
      <c r="A10" s="47" t="s">
        <v>31</v>
      </c>
      <c r="B10" s="116" t="s">
        <v>32</v>
      </c>
      <c r="C10" s="47" t="s">
        <v>133</v>
      </c>
      <c r="D10" s="117" t="s">
        <v>34</v>
      </c>
      <c r="E10" s="118">
        <v>133</v>
      </c>
      <c r="F10" s="22" t="s">
        <v>134</v>
      </c>
      <c r="G10" s="119"/>
      <c r="H10" s="3"/>
      <c r="I10" s="4" t="s">
        <v>135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8">
      <c r="A11" s="70" t="s">
        <v>31</v>
      </c>
      <c r="B11" s="70"/>
      <c r="C11" s="70" t="s">
        <v>136</v>
      </c>
      <c r="D11" s="118"/>
      <c r="E11" s="118">
        <v>34</v>
      </c>
      <c r="F11" s="22" t="s">
        <v>134</v>
      </c>
      <c r="G11" s="119"/>
      <c r="H11" s="3"/>
      <c r="I11" s="4" t="s">
        <v>137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8">
      <c r="A12" s="47" t="s">
        <v>31</v>
      </c>
      <c r="B12" s="47"/>
      <c r="C12" s="47" t="s">
        <v>138</v>
      </c>
      <c r="D12" s="118"/>
      <c r="E12" s="118">
        <v>64</v>
      </c>
      <c r="F12" s="22" t="s">
        <v>134</v>
      </c>
      <c r="G12" s="119"/>
      <c r="H12" s="3"/>
      <c r="I12" s="1" t="s">
        <v>139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8">
      <c r="A13" s="104" t="s">
        <v>140</v>
      </c>
      <c r="B13" s="104" t="s">
        <v>141</v>
      </c>
      <c r="C13" s="104" t="s">
        <v>142</v>
      </c>
      <c r="D13" s="104" t="s">
        <v>143</v>
      </c>
      <c r="E13" s="118">
        <v>75</v>
      </c>
      <c r="F13" s="22" t="s">
        <v>144</v>
      </c>
      <c r="G13" s="119"/>
      <c r="H13" s="3"/>
      <c r="I13" s="1" t="s">
        <v>145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8">
      <c r="A14" s="116" t="s">
        <v>140</v>
      </c>
      <c r="B14" s="104" t="s">
        <v>143</v>
      </c>
      <c r="C14" s="47" t="s">
        <v>146</v>
      </c>
      <c r="D14" s="117" t="s">
        <v>34</v>
      </c>
      <c r="E14" s="118">
        <v>44</v>
      </c>
      <c r="F14" s="22" t="s">
        <v>144</v>
      </c>
      <c r="G14" s="119"/>
      <c r="H14" s="3"/>
      <c r="I14" s="1" t="s">
        <v>147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8">
      <c r="A15" s="70" t="s">
        <v>31</v>
      </c>
      <c r="B15" s="70"/>
      <c r="C15" s="70" t="s">
        <v>148</v>
      </c>
      <c r="D15" s="118"/>
      <c r="E15" s="118">
        <v>77</v>
      </c>
      <c r="F15" s="120">
        <v>43.75</v>
      </c>
      <c r="G15" s="119">
        <f t="shared" ref="G15:G42" si="0">SUM(E15 * F15)</f>
        <v>3368.75</v>
      </c>
      <c r="H15" s="3"/>
      <c r="I15" s="1" t="s">
        <v>149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8">
      <c r="A16" s="47" t="s">
        <v>31</v>
      </c>
      <c r="B16" s="47"/>
      <c r="C16" s="47" t="s">
        <v>150</v>
      </c>
      <c r="D16" s="118"/>
      <c r="E16" s="118">
        <v>132</v>
      </c>
      <c r="F16" s="120">
        <v>33.58</v>
      </c>
      <c r="G16" s="119">
        <f t="shared" si="0"/>
        <v>4432.5599999999995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70" t="s">
        <v>31</v>
      </c>
      <c r="B17" s="70"/>
      <c r="C17" s="70" t="s">
        <v>151</v>
      </c>
      <c r="D17" s="118"/>
      <c r="E17" s="118">
        <v>175</v>
      </c>
      <c r="F17" s="120">
        <v>22</v>
      </c>
      <c r="G17" s="119">
        <f t="shared" si="0"/>
        <v>3850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47" t="s">
        <v>31</v>
      </c>
      <c r="B18" s="47"/>
      <c r="C18" s="47" t="s">
        <v>152</v>
      </c>
      <c r="D18" s="118"/>
      <c r="E18" s="118">
        <v>99</v>
      </c>
      <c r="F18" s="120">
        <v>32.880000000000003</v>
      </c>
      <c r="G18" s="119">
        <f t="shared" si="0"/>
        <v>3255.1200000000003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70" t="s">
        <v>31</v>
      </c>
      <c r="B19" s="70"/>
      <c r="C19" s="70" t="s">
        <v>153</v>
      </c>
      <c r="D19" s="118"/>
      <c r="E19" s="118">
        <v>45</v>
      </c>
      <c r="F19" s="120">
        <v>54.66</v>
      </c>
      <c r="G19" s="119">
        <f t="shared" si="0"/>
        <v>2459.6999999999998</v>
      </c>
      <c r="H19" s="3"/>
      <c r="I19" s="3"/>
      <c r="J19" s="121" t="s">
        <v>154</v>
      </c>
      <c r="K19" s="122"/>
      <c r="L19" s="122"/>
      <c r="M19" s="122"/>
      <c r="N19" s="12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47" t="s">
        <v>31</v>
      </c>
      <c r="B20" s="47"/>
      <c r="C20" s="47" t="s">
        <v>155</v>
      </c>
      <c r="D20" s="118"/>
      <c r="E20" s="118">
        <v>133</v>
      </c>
      <c r="F20" s="120">
        <v>33.58</v>
      </c>
      <c r="G20" s="119">
        <f t="shared" si="0"/>
        <v>4466.1399999999994</v>
      </c>
      <c r="H20" s="3"/>
      <c r="I20" s="3"/>
      <c r="J20" s="124" t="s">
        <v>156</v>
      </c>
      <c r="K20" s="3"/>
      <c r="L20" s="3"/>
      <c r="M20" s="3"/>
      <c r="N20" s="125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70" t="s">
        <v>31</v>
      </c>
      <c r="B21" s="70"/>
      <c r="C21" s="70" t="s">
        <v>157</v>
      </c>
      <c r="D21" s="118"/>
      <c r="E21" s="118">
        <v>201</v>
      </c>
      <c r="F21" s="120">
        <v>21</v>
      </c>
      <c r="G21" s="119">
        <f t="shared" si="0"/>
        <v>4221</v>
      </c>
      <c r="H21" s="3"/>
      <c r="I21" s="3"/>
      <c r="J21" s="126"/>
      <c r="K21" s="3"/>
      <c r="L21" s="3"/>
      <c r="M21" s="3"/>
      <c r="N21" s="125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47" t="s">
        <v>133</v>
      </c>
      <c r="B22" s="47"/>
      <c r="C22" s="47" t="s">
        <v>136</v>
      </c>
      <c r="D22" s="118"/>
      <c r="E22" s="118">
        <v>34</v>
      </c>
      <c r="F22" s="120">
        <v>44</v>
      </c>
      <c r="G22" s="119">
        <f t="shared" si="0"/>
        <v>1496</v>
      </c>
      <c r="H22" s="3"/>
      <c r="I22" s="3"/>
      <c r="J22" s="124" t="s">
        <v>158</v>
      </c>
      <c r="K22" s="3"/>
      <c r="L22" s="3"/>
      <c r="M22" s="3"/>
      <c r="N22" s="125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70" t="s">
        <v>133</v>
      </c>
      <c r="B23" s="70"/>
      <c r="C23" s="70" t="s">
        <v>138</v>
      </c>
      <c r="D23" s="118"/>
      <c r="E23" s="118">
        <v>64</v>
      </c>
      <c r="F23" s="120">
        <v>21.77</v>
      </c>
      <c r="G23" s="119">
        <f t="shared" si="0"/>
        <v>1393.28</v>
      </c>
      <c r="H23" s="3"/>
      <c r="I23" s="3"/>
      <c r="J23" s="126"/>
      <c r="K23" s="3"/>
      <c r="L23" s="3"/>
      <c r="M23" s="3"/>
      <c r="N23" s="125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47" t="s">
        <v>133</v>
      </c>
      <c r="B24" s="47"/>
      <c r="C24" s="47" t="s">
        <v>159</v>
      </c>
      <c r="D24" s="118"/>
      <c r="E24" s="118">
        <v>75</v>
      </c>
      <c r="F24" s="120">
        <v>75.430000000000007</v>
      </c>
      <c r="G24" s="119">
        <f t="shared" si="0"/>
        <v>5657.2500000000009</v>
      </c>
      <c r="H24" s="3"/>
      <c r="I24" s="3"/>
      <c r="J24" s="124" t="s">
        <v>160</v>
      </c>
      <c r="K24" s="3"/>
      <c r="L24" s="1" t="s">
        <v>161</v>
      </c>
      <c r="M24" s="3"/>
      <c r="N24" s="125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70" t="s">
        <v>133</v>
      </c>
      <c r="B25" s="70"/>
      <c r="C25" s="70" t="s">
        <v>146</v>
      </c>
      <c r="D25" s="118"/>
      <c r="E25" s="118">
        <v>44</v>
      </c>
      <c r="F25" s="120">
        <v>22.44</v>
      </c>
      <c r="G25" s="119">
        <f t="shared" si="0"/>
        <v>987.36</v>
      </c>
      <c r="H25" s="3"/>
      <c r="I25" s="3"/>
      <c r="J25" s="124" t="s">
        <v>162</v>
      </c>
      <c r="K25" s="3"/>
      <c r="L25" s="1" t="s">
        <v>163</v>
      </c>
      <c r="M25" s="3"/>
      <c r="N25" s="125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47" t="s">
        <v>133</v>
      </c>
      <c r="B26" s="47"/>
      <c r="C26" s="47" t="s">
        <v>148</v>
      </c>
      <c r="D26" s="118"/>
      <c r="E26" s="118">
        <v>77</v>
      </c>
      <c r="F26" s="120">
        <v>43.75</v>
      </c>
      <c r="G26" s="119">
        <f t="shared" si="0"/>
        <v>3368.75</v>
      </c>
      <c r="H26" s="3"/>
      <c r="I26" s="3"/>
      <c r="J26" s="126"/>
      <c r="K26" s="3"/>
      <c r="L26" s="3"/>
      <c r="M26" s="3"/>
      <c r="N26" s="125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70" t="s">
        <v>133</v>
      </c>
      <c r="B27" s="70"/>
      <c r="C27" s="70" t="s">
        <v>150</v>
      </c>
      <c r="D27" s="118"/>
      <c r="E27" s="118">
        <v>132</v>
      </c>
      <c r="F27" s="120">
        <v>33.58</v>
      </c>
      <c r="G27" s="119">
        <f t="shared" si="0"/>
        <v>4432.5599999999995</v>
      </c>
      <c r="H27" s="3"/>
      <c r="I27" s="3"/>
      <c r="J27" s="127"/>
      <c r="K27" s="128"/>
      <c r="L27" s="128"/>
      <c r="M27" s="129" t="s">
        <v>164</v>
      </c>
      <c r="N27" s="130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47" t="s">
        <v>133</v>
      </c>
      <c r="B28" s="47"/>
      <c r="C28" s="47" t="s">
        <v>151</v>
      </c>
      <c r="D28" s="118"/>
      <c r="E28" s="118">
        <v>175</v>
      </c>
      <c r="F28" s="120">
        <v>22</v>
      </c>
      <c r="G28" s="119">
        <f t="shared" si="0"/>
        <v>3850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70" t="s">
        <v>133</v>
      </c>
      <c r="B29" s="70"/>
      <c r="C29" s="70" t="s">
        <v>152</v>
      </c>
      <c r="D29" s="118"/>
      <c r="E29" s="118">
        <v>99</v>
      </c>
      <c r="F29" s="120">
        <v>32.880000000000003</v>
      </c>
      <c r="G29" s="119">
        <f t="shared" si="0"/>
        <v>3255.1200000000003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47" t="s">
        <v>133</v>
      </c>
      <c r="B30" s="47"/>
      <c r="C30" s="47" t="s">
        <v>153</v>
      </c>
      <c r="D30" s="118"/>
      <c r="E30" s="118">
        <v>45</v>
      </c>
      <c r="F30" s="120">
        <v>54.66</v>
      </c>
      <c r="G30" s="119">
        <f t="shared" si="0"/>
        <v>2459.6999999999998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70" t="s">
        <v>133</v>
      </c>
      <c r="B31" s="70"/>
      <c r="C31" s="70" t="s">
        <v>155</v>
      </c>
      <c r="D31" s="118"/>
      <c r="E31" s="118">
        <v>133</v>
      </c>
      <c r="F31" s="120">
        <v>33.58</v>
      </c>
      <c r="G31" s="119">
        <f t="shared" si="0"/>
        <v>4466.1399999999994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47" t="s">
        <v>133</v>
      </c>
      <c r="B32" s="47"/>
      <c r="C32" s="47" t="s">
        <v>157</v>
      </c>
      <c r="D32" s="118"/>
      <c r="E32" s="118">
        <v>201</v>
      </c>
      <c r="F32" s="120">
        <v>21</v>
      </c>
      <c r="G32" s="119">
        <f t="shared" si="0"/>
        <v>4221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70" t="s">
        <v>136</v>
      </c>
      <c r="B33" s="70"/>
      <c r="C33" s="70" t="s">
        <v>138</v>
      </c>
      <c r="D33" s="118"/>
      <c r="E33" s="118">
        <v>64</v>
      </c>
      <c r="F33" s="120">
        <v>21.77</v>
      </c>
      <c r="G33" s="119">
        <f t="shared" si="0"/>
        <v>1393.28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47" t="s">
        <v>136</v>
      </c>
      <c r="B34" s="47"/>
      <c r="C34" s="47" t="s">
        <v>159</v>
      </c>
      <c r="D34" s="118"/>
      <c r="E34" s="118">
        <v>75</v>
      </c>
      <c r="F34" s="120">
        <v>75.430000000000007</v>
      </c>
      <c r="G34" s="119">
        <f t="shared" si="0"/>
        <v>5657.2500000000009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70" t="s">
        <v>136</v>
      </c>
      <c r="B35" s="70"/>
      <c r="C35" s="70" t="s">
        <v>146</v>
      </c>
      <c r="D35" s="118"/>
      <c r="E35" s="118">
        <v>44</v>
      </c>
      <c r="F35" s="120">
        <v>22.44</v>
      </c>
      <c r="G35" s="119">
        <f t="shared" si="0"/>
        <v>987.36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47" t="s">
        <v>136</v>
      </c>
      <c r="B36" s="47"/>
      <c r="C36" s="47" t="s">
        <v>148</v>
      </c>
      <c r="D36" s="118"/>
      <c r="E36" s="118">
        <v>77</v>
      </c>
      <c r="F36" s="120">
        <v>43.75</v>
      </c>
      <c r="G36" s="119">
        <f t="shared" si="0"/>
        <v>3368.75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70" t="s">
        <v>136</v>
      </c>
      <c r="B37" s="70"/>
      <c r="C37" s="70" t="s">
        <v>150</v>
      </c>
      <c r="D37" s="118"/>
      <c r="E37" s="118">
        <v>132</v>
      </c>
      <c r="F37" s="120">
        <v>33.58</v>
      </c>
      <c r="G37" s="119">
        <f t="shared" si="0"/>
        <v>4432.5599999999995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47" t="s">
        <v>136</v>
      </c>
      <c r="B38" s="47"/>
      <c r="C38" s="47" t="s">
        <v>151</v>
      </c>
      <c r="D38" s="118"/>
      <c r="E38" s="118">
        <v>175</v>
      </c>
      <c r="F38" s="120">
        <v>22</v>
      </c>
      <c r="G38" s="119">
        <f t="shared" si="0"/>
        <v>3850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70" t="s">
        <v>136</v>
      </c>
      <c r="B39" s="70"/>
      <c r="C39" s="70" t="s">
        <v>152</v>
      </c>
      <c r="D39" s="118"/>
      <c r="E39" s="118">
        <v>99</v>
      </c>
      <c r="F39" s="120">
        <v>32.880000000000003</v>
      </c>
      <c r="G39" s="119">
        <f t="shared" si="0"/>
        <v>3255.1200000000003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47" t="s">
        <v>136</v>
      </c>
      <c r="B40" s="47"/>
      <c r="C40" s="47" t="s">
        <v>153</v>
      </c>
      <c r="D40" s="118"/>
      <c r="E40" s="118">
        <v>45</v>
      </c>
      <c r="F40" s="120">
        <v>54.66</v>
      </c>
      <c r="G40" s="119">
        <f t="shared" si="0"/>
        <v>2459.6999999999998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70" t="s">
        <v>136</v>
      </c>
      <c r="B41" s="70"/>
      <c r="C41" s="70" t="s">
        <v>155</v>
      </c>
      <c r="D41" s="118"/>
      <c r="E41" s="118">
        <v>133</v>
      </c>
      <c r="F41" s="120">
        <v>33.58</v>
      </c>
      <c r="G41" s="119">
        <f t="shared" si="0"/>
        <v>4466.1399999999994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47" t="s">
        <v>136</v>
      </c>
      <c r="B42" s="47"/>
      <c r="C42" s="47" t="s">
        <v>157</v>
      </c>
      <c r="D42" s="118"/>
      <c r="E42" s="118">
        <v>201</v>
      </c>
      <c r="F42" s="120">
        <v>21</v>
      </c>
      <c r="G42" s="119">
        <f t="shared" si="0"/>
        <v>4221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3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Standard</vt:lpstr>
      <vt:lpstr>Long haul</vt:lpstr>
      <vt:lpstr>Redirections</vt:lpstr>
      <vt:lpstr>Lockouts</vt:lpstr>
      <vt:lpstr>Multi-type</vt:lpstr>
      <vt:lpstr>JPC_Serco_300120_v8</vt:lpstr>
      <vt:lpstr>VERSION</vt:lpstr>
      <vt:lpstr>POST MVP Total Volume by Locati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2020-10-09T19:53:50Z</dcterms:modified>
</cp:coreProperties>
</file>