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E2402802-5C5B-0248-A53E-A4031495A0E1}" xr6:coauthVersionLast="46" xr6:coauthVersionMax="46" xr10:uidLastSave="{00000000-0000-0000-0000-000000000000}"/>
  <bookViews>
    <workbookView xWindow="1440" yWindow="460" windowWidth="34400" windowHeight="21940" tabRatio="500" xr2:uid="{00000000-000D-0000-FFFF-FFFF00000000}"/>
  </bookViews>
  <sheets>
    <sheet name="table_definitions" sheetId="9" r:id="rId1"/>
    <sheet name="client_violent_warnings" sheetId="1" r:id="rId2"/>
    <sheet name="deputy_violent_warnings" sheetId="2" r:id="rId3"/>
    <sheet name="warning_violent_lookup" sheetId="3" r:id="rId4"/>
    <sheet name="client_special_warnings" sheetId="4" r:id="rId5"/>
    <sheet name="deputy_special_warnings" sheetId="5" r:id="rId6"/>
    <sheet name="client_saarcheck_warnings" sheetId="6" r:id="rId7"/>
    <sheet name="client_nodebtchase_warnings" sheetId="7" r:id="rId8"/>
    <sheet name="person_warning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8" l="1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<sst xmlns="http://schemas.openxmlformats.org/spreadsheetml/2006/main" count="539" uniqueCount="91">
  <si>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</si>
  <si>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</si>
  <si>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</si>
  <si>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</si>
  <si>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</si>
  <si>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</si>
  <si>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</si>
  <si>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</si>
  <si>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</si>
  <si>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</si>
  <si>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</si>
  <si>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</si>
  <si>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</si>
  <si>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</si>
  <si>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</si>
  <si>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</si>
  <si>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</si>
  <si>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</si>
  <si>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</si>
  <si>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</si>
  <si>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</si>
  <si>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</si>
  <si>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</si>
  <si>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</si>
  <si>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</si>
  <si>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Need a migration user for this possibly as we do not have any asignee ids for markers. This does not show in the front end either</t>
  </si>
  <si>
    <t>closed_by</t>
  </si>
  <si>
    <t>warningtype</t>
  </si>
  <si>
    <t>str</t>
  </si>
  <si>
    <t>PAT</t>
  </si>
  <si>
    <t>VWM</t>
  </si>
  <si>
    <t>warning_violent_lookup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</si>
  <si>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</si>
  <si>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</si>
  <si>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</si>
  <si>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</si>
  <si>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</si>
  <si>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</si>
  <si>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</si>
  <si>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</si>
  <si>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</si>
  <si>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</si>
  <si>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</si>
  <si>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</si>
  <si>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</si>
  <si>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</si>
  <si>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</si>
  <si>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</si>
  <si>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</si>
  <si>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</si>
  <si>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</si>
  <si>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</si>
  <si>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</si>
  <si>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</si>
  <si>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</si>
  <si>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Special Interest</t>
  </si>
  <si>
    <t>SAAR Check</t>
  </si>
  <si>
    <t>OTHER</t>
  </si>
  <si>
    <t>SAAR CHECK DONE</t>
  </si>
  <si>
    <t>Debt chase</t>
  </si>
  <si>
    <t>No Debt to be chased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</si>
  <si>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</si>
  <si>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</si>
  <si>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</si>
  <si>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</si>
  <si>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</si>
  <si>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</si>
  <si>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</si>
  <si>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</si>
  <si>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</si>
  <si>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</si>
  <si>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</si>
  <si>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</si>
  <si>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</si>
  <si>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</si>
  <si>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</si>
  <si>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</si>
  <si>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</si>
  <si>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Debt chase = not null</t>
  </si>
  <si>
    <t>Case</t>
  </si>
  <si>
    <t>client_saarcheck_warnings</t>
  </si>
  <si>
    <t>SAAR Check = not null</t>
  </si>
  <si>
    <t>client_special_warnings</t>
  </si>
  <si>
    <t>SIM = not null</t>
  </si>
  <si>
    <t>client_violent_warnings</t>
  </si>
  <si>
    <t>join</t>
  </si>
  <si>
    <t>deputy_special_warnings</t>
  </si>
  <si>
    <t>deputy</t>
  </si>
  <si>
    <t>Deputy No</t>
  </si>
  <si>
    <t>deputy_violent_warnings</t>
  </si>
  <si>
    <t>VwM =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</si>
</sst>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0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8"/>
  <sheetViews>
    <sheetView tabSelected="1" zoomScale="200" zoomScaleNormal="200" workbookViewId="0">
      <selection activeCell="A6" sqref="A6:XFD6"/>
    </sheetView>
  </sheetViews>
  <sheetFormatPr baseColWidth="10" defaultRowHeight="13"/>
  <sheetData>
    <row r="1" spans="1:8">
      <c r="A1" s="17" t="s">
        <v>67</v>
      </c>
      <c r="B1" s="17" t="s">
        <v>68</v>
      </c>
      <c r="C1" s="17" t="s">
        <v>69</v>
      </c>
      <c r="D1" s="17" t="s">
        <v>70</v>
      </c>
      <c r="E1" s="17" t="s">
        <v>71</v>
      </c>
      <c r="F1" s="17" t="s">
        <v>72</v>
      </c>
      <c r="G1" s="17" t="s">
        <v>73</v>
      </c>
      <c r="H1" s="17" t="s">
        <v>74</v>
      </c>
    </row>
    <row r="2" spans="1:8">
      <c r="A2" s="18" t="s">
        <v>75</v>
      </c>
      <c r="B2" s="18" t="s">
        <v>17</v>
      </c>
      <c r="D2" s="18" t="s">
        <v>17</v>
      </c>
      <c r="E2" s="18" t="s">
        <v>76</v>
      </c>
      <c r="F2" s="18" t="s">
        <v>77</v>
      </c>
      <c r="G2" s="18" t="s">
        <v>78</v>
      </c>
      <c r="H2" s="18" t="s">
        <v>79</v>
      </c>
    </row>
    <row r="3" spans="1:8">
      <c r="A3" s="18" t="s">
        <v>80</v>
      </c>
      <c r="B3" s="18" t="s">
        <v>17</v>
      </c>
      <c r="D3" s="18" t="s">
        <v>17</v>
      </c>
      <c r="E3" s="18" t="s">
        <v>76</v>
      </c>
      <c r="F3" s="18" t="s">
        <v>77</v>
      </c>
      <c r="G3" s="18" t="s">
        <v>81</v>
      </c>
      <c r="H3" s="18" t="s">
        <v>79</v>
      </c>
    </row>
    <row r="4" spans="1:8">
      <c r="A4" s="18" t="s">
        <v>82</v>
      </c>
      <c r="B4" s="18" t="s">
        <v>17</v>
      </c>
      <c r="D4" s="18" t="s">
        <v>17</v>
      </c>
      <c r="E4" s="18" t="s">
        <v>76</v>
      </c>
      <c r="F4" s="18" t="s">
        <v>77</v>
      </c>
      <c r="G4" s="18" t="s">
        <v>83</v>
      </c>
      <c r="H4" s="18" t="s">
        <v>79</v>
      </c>
    </row>
    <row r="5" spans="1:8">
      <c r="A5" s="18" t="s">
        <v>84</v>
      </c>
      <c r="B5" s="18" t="s">
        <v>17</v>
      </c>
      <c r="D5" s="18" t="s">
        <v>17</v>
      </c>
      <c r="E5" s="18" t="s">
        <v>76</v>
      </c>
      <c r="F5" s="18" t="s">
        <v>77</v>
      </c>
      <c r="G5" s="18" t="s">
        <v>90</v>
      </c>
      <c r="H5" s="18" t="s">
        <v>79</v>
      </c>
    </row>
    <row r="6" spans="1:8">
      <c r="A6" s="18" t="s">
        <v>86</v>
      </c>
      <c r="B6" s="18" t="s">
        <v>17</v>
      </c>
      <c r="D6" s="18" t="s">
        <v>17</v>
      </c>
      <c r="E6" s="18" t="s">
        <v>76</v>
      </c>
      <c r="F6" s="18" t="s">
        <v>87</v>
      </c>
      <c r="G6" s="18" t="s">
        <v>83</v>
      </c>
      <c r="H6" s="18" t="s">
        <v>88</v>
      </c>
    </row>
    <row r="7" spans="1:8">
      <c r="A7" s="18" t="s">
        <v>89</v>
      </c>
      <c r="B7" s="18" t="s">
        <v>17</v>
      </c>
      <c r="D7" s="18" t="s">
        <v>17</v>
      </c>
      <c r="E7" s="18" t="s">
        <v>76</v>
      </c>
      <c r="F7" s="18" t="s">
        <v>87</v>
      </c>
      <c r="G7" s="18" t="s">
        <v>90</v>
      </c>
      <c r="H7" s="18" t="s">
        <v>88</v>
      </c>
    </row>
    <row r="8" spans="1:8">
      <c r="A8" s="18" t="s">
        <v>61</v>
      </c>
      <c r="B8" s="18" t="s">
        <v>17</v>
      </c>
      <c r="D8" s="18" t="s">
        <v>61</v>
      </c>
      <c r="E8" s="18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zoomScaleNormal="100" workbookViewId="0">
      <pane ySplit="1" topLeftCell="A2" activePane="bottomLeft" state="frozen"/>
      <selection activeCell="G1" sqref="G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J5" s="7" t="s">
        <v>30</v>
      </c>
      <c r="K5" s="4"/>
      <c r="L5" s="8" t="s">
        <v>31</v>
      </c>
      <c r="M5" s="4"/>
      <c r="N5" s="4"/>
      <c r="O5" s="4"/>
      <c r="P5" s="6" t="s">
        <v>24</v>
      </c>
      <c r="Q5" s="9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J6" s="7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J7" s="7" t="s">
        <v>30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9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41</v>
      </c>
      <c r="I5" s="7"/>
      <c r="J5" s="4" t="s">
        <v>30</v>
      </c>
      <c r="K5" s="4"/>
      <c r="L5" s="8" t="s">
        <v>31</v>
      </c>
      <c r="M5" s="4"/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41</v>
      </c>
      <c r="I6" s="7"/>
      <c r="J6" s="4" t="s">
        <v>30</v>
      </c>
      <c r="K6" s="4"/>
      <c r="L6" s="8" t="s">
        <v>31</v>
      </c>
      <c r="M6" s="4"/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41</v>
      </c>
      <c r="I7" s="7"/>
      <c r="J7" s="4"/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42</v>
      </c>
      <c r="B1" s="11" t="s">
        <v>1</v>
      </c>
      <c r="C1" s="12" t="s">
        <v>43</v>
      </c>
      <c r="D1" s="12" t="s">
        <v>44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45</v>
      </c>
      <c r="D2" s="14" t="s">
        <v>46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47</v>
      </c>
      <c r="D3" s="14" t="s">
        <v>48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49</v>
      </c>
      <c r="B4" s="4"/>
      <c r="C4" s="14" t="s">
        <v>50</v>
      </c>
      <c r="D4" s="4" t="s">
        <v>51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52</v>
      </c>
      <c r="D5" s="4" t="s">
        <v>53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1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41</v>
      </c>
      <c r="I5" s="7"/>
      <c r="J5" s="4" t="s">
        <v>54</v>
      </c>
      <c r="K5" s="4"/>
      <c r="L5" s="8" t="s">
        <v>31</v>
      </c>
      <c r="M5" s="4" t="s">
        <v>55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41</v>
      </c>
      <c r="I6" s="7"/>
      <c r="J6" s="4" t="s">
        <v>54</v>
      </c>
      <c r="K6" s="4"/>
      <c r="L6" s="8" t="s">
        <v>31</v>
      </c>
      <c r="M6" s="4" t="s">
        <v>55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41</v>
      </c>
      <c r="I7" s="7"/>
      <c r="J7" s="4" t="s">
        <v>54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topLeftCell="B1" zoomScaleNormal="100" workbookViewId="0">
      <pane ySplit="1" topLeftCell="A2" activePane="bottomLeft" state="frozen"/>
      <selection activeCell="P1" sqref="P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56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56</v>
      </c>
      <c r="K6" s="4"/>
      <c r="L6" s="8" t="s">
        <v>31</v>
      </c>
      <c r="M6" s="4" t="s">
        <v>58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56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zoomScaleNormal="100" workbookViewId="0">
      <pane ySplit="1" topLeftCell="A2" activePane="bottomLeft" state="frozen"/>
      <selection activeCell="N1" sqref="N1"/>
      <selection pane="bottomLeft" activeCell="G4" sqref="G4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 t="s">
        <v>59</v>
      </c>
      <c r="K5" s="4"/>
      <c r="L5" s="8" t="s">
        <v>31</v>
      </c>
      <c r="M5" s="4" t="s">
        <v>57</v>
      </c>
      <c r="N5" s="4"/>
      <c r="O5" s="4"/>
      <c r="P5" s="6" t="s">
        <v>24</v>
      </c>
      <c r="Q5" s="6" t="s">
        <v>32</v>
      </c>
    </row>
    <row r="6" spans="1:26" ht="15">
      <c r="A6" s="5" t="s">
        <v>17</v>
      </c>
      <c r="B6" s="5" t="s">
        <v>17</v>
      </c>
      <c r="C6" s="5" t="s">
        <v>33</v>
      </c>
      <c r="D6" s="5" t="s">
        <v>28</v>
      </c>
      <c r="E6" s="5" t="b">
        <f>FALSE()</f>
        <v>0</v>
      </c>
      <c r="H6" s="4" t="s">
        <v>29</v>
      </c>
      <c r="I6" s="7"/>
      <c r="J6" s="4" t="s">
        <v>59</v>
      </c>
      <c r="K6" s="4"/>
      <c r="L6" s="8" t="s">
        <v>31</v>
      </c>
      <c r="M6" s="4" t="s">
        <v>60</v>
      </c>
      <c r="N6" s="4"/>
      <c r="O6" s="4"/>
      <c r="P6" s="6" t="s">
        <v>24</v>
      </c>
      <c r="Q6" s="6" t="s">
        <v>32</v>
      </c>
    </row>
    <row r="7" spans="1:26" ht="15">
      <c r="A7" s="5" t="s">
        <v>17</v>
      </c>
      <c r="B7" s="5" t="s">
        <v>17</v>
      </c>
      <c r="C7" s="5" t="s">
        <v>34</v>
      </c>
      <c r="D7" s="5" t="s">
        <v>35</v>
      </c>
      <c r="E7" s="5" t="b">
        <f>FALSE()</f>
        <v>0</v>
      </c>
      <c r="H7" s="4" t="s">
        <v>29</v>
      </c>
      <c r="I7" s="7"/>
      <c r="J7" s="4" t="s">
        <v>59</v>
      </c>
      <c r="K7" s="4"/>
      <c r="L7" s="8" t="s">
        <v>31</v>
      </c>
      <c r="M7" s="4"/>
      <c r="N7" s="5" t="s">
        <v>36</v>
      </c>
      <c r="O7" s="4"/>
      <c r="P7" s="6" t="s">
        <v>24</v>
      </c>
      <c r="Q7" s="6" t="s">
        <v>37</v>
      </c>
    </row>
    <row r="8" spans="1:26" ht="15">
      <c r="A8" s="5" t="s">
        <v>17</v>
      </c>
      <c r="B8" s="5" t="s">
        <v>17</v>
      </c>
      <c r="C8" s="5" t="s">
        <v>38</v>
      </c>
      <c r="D8" s="5" t="s">
        <v>35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39</v>
      </c>
      <c r="D9" s="5" t="s">
        <v>40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61</v>
      </c>
      <c r="B2" s="5" t="s">
        <v>62</v>
      </c>
      <c r="C2" s="5" t="s">
        <v>63</v>
      </c>
      <c r="D2" s="5" t="s">
        <v>19</v>
      </c>
      <c r="E2" s="5" t="b">
        <f>TRUE()</f>
        <v>1</v>
      </c>
      <c r="G2" s="5" t="s">
        <v>64</v>
      </c>
    </row>
    <row r="3" spans="1:26" ht="15">
      <c r="A3" s="5" t="s">
        <v>61</v>
      </c>
      <c r="B3" s="5" t="s">
        <v>62</v>
      </c>
      <c r="C3" s="5" t="s">
        <v>65</v>
      </c>
      <c r="D3" s="5" t="s">
        <v>19</v>
      </c>
      <c r="E3" s="5" t="b">
        <f>TRUE()</f>
        <v>1</v>
      </c>
      <c r="G3" s="5" t="s">
        <v>66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table_definitions</vt:lpstr>
      <vt:lpstr>client_violent_warnings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4</cp:revision>
  <dcterms:modified xsi:type="dcterms:W3CDTF">2021-07-02T14:15:27Z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