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pivotCacheDefinition+xml" PartName="/xl/pivotCache/pivotCacheDefinition3.xml"/>
  <Override ContentType="application/vnd.openxmlformats-officedocument.spreadsheetml.pivotCacheRecords+xml" PartName="/xl/pivotCache/pivotCacheRecords1.xml"/>
  <Override ContentType="application/vnd.openxmlformats-officedocument.spreadsheetml.pivotCacheRecords+xml" PartName="/xl/pivotCache/pivotCacheRecords2.xml"/>
  <Override ContentType="application/vnd.openxmlformats-officedocument.spreadsheetml.pivotCacheRecords+xml" PartName="/xl/pivotCache/pivotCacheRecords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Provider Contigency" r:id="rId4" sheetId="2"/>
    <sheet name="Summary" r:id="rId5" sheetId="3"/>
    <sheet name="Transparency Rec" r:id="rId9" sheetId="5"/>
    <sheet name="By Source and Expenditure type" r:id="rId7" sheetId="4"/>
  </sheets>
  <pivotCaches>
    <pivotCache cacheId="2" r:id="rId6"/>
    <pivotCache cacheId="3" r:id="rId8"/>
    <pivotCache cacheId="4" r:id="rId10"/>
  </pivotCaches>
</workbook>
</file>

<file path=xl/sharedStrings.xml><?xml version="1.0" encoding="utf-8"?>
<sst xmlns="http://schemas.openxmlformats.org/spreadsheetml/2006/main" count="26" uniqueCount="21">
  <si>
    <t>CCMS and CIS Bank Account Report (YTD)</t>
  </si>
  <si>
    <t>From:</t>
  </si>
  <si>
    <t>To:</t>
  </si>
  <si>
    <t>AP_AR_MOVEMENT</t>
  </si>
  <si>
    <t>(All)</t>
  </si>
  <si>
    <t xml:space="preserve">  </t>
  </si>
  <si>
    <t>Month</t>
  </si>
  <si>
    <t>Area of law</t>
  </si>
  <si>
    <t>Scheme</t>
  </si>
  <si>
    <t>Expenditure type</t>
  </si>
  <si>
    <t>Description</t>
  </si>
  <si>
    <t>Grand Total</t>
  </si>
  <si>
    <t>Sum of Amount</t>
  </si>
  <si>
    <t xml:space="preserve">Source </t>
  </si>
  <si>
    <t>Expenditure Type</t>
  </si>
  <si>
    <t>Expenditure sub type</t>
  </si>
  <si>
    <t>SOURCE</t>
  </si>
  <si>
    <t>SUB_SOURCE</t>
  </si>
  <si>
    <t>Row Labels</t>
  </si>
  <si>
    <t>Sum of TOTAL</t>
  </si>
  <si>
    <t>(blank)</t>
  </si>
</sst>
</file>

<file path=xl/styles.xml><?xml version="1.0" encoding="utf-8"?>
<styleSheet xmlns="http://schemas.openxmlformats.org/spreadsheetml/2006/main">
  <numFmts count="4">
    <numFmt numFmtId="164" formatCode="dd-MMM-yy"/>
    <numFmt numFmtId="165" formatCode="#.00"/>
    <numFmt numFmtId="166" formatCode="dd/mm/yyyy;@"/>
    <numFmt numFmtId="167" formatCode="&quot;£&quot;#,##0.00"/>
  </numFmts>
  <fonts count="4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name val="Calibri"/>
      <main:family val="2"/>
      <main:b val="1"/>
      <main:color theme="1"/>
      <main:sz val="16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b val="1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</fonts>
  <fills count="4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6" tint="0.5999938962981048"/>
        <main:bgColor indexed="64"/>
      </main:patternFill>
    </fill>
    <fill xmlns:main="http://schemas.openxmlformats.org/spreadsheetml/2006/main">
      <main: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165" fontId="0" fillId="0" borderId="0" xfId="0" applyNumberForma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2" borderId="0" pivotButton="0" quotePrefix="0" xfId="0" applyFill="true" applyBorder="true" applyNumberFormat="true" applyFont="true"/>
    <xf numFmtId="0" fontId="27" fillId="2" borderId="0" pivotButton="0" quotePrefix="0" xfId="0" applyFill="true" applyBorder="true" applyNumberFormat="true" applyFont="true"/>
    <xf numFmtId="0" fontId="28" fillId="2" borderId="0" pivotButton="0" quotePrefix="0" xfId="0" applyFill="true" applyBorder="true" applyNumberFormat="true" applyFont="true"/>
    <xf numFmtId="0" fontId="29" fillId="2" borderId="0" pivotButton="0" quotePrefix="0" xfId="0" applyFill="true" applyBorder="true" applyNumberFormat="true" applyFont="true"/>
    <xf numFmtId="0" fontId="30" fillId="2" borderId="0" pivotButton="0" quotePrefix="0" xfId="0" applyFill="true" applyBorder="true" applyNumberFormat="true" applyFont="true"/>
    <xf numFmtId="0" fontId="31" fillId="2" borderId="0" pivotButton="0" quotePrefix="0" xfId="0" applyFill="true" applyBorder="true" applyNumberFormat="true" applyFont="true"/>
    <xf numFmtId="0" fontId="32" fillId="2" borderId="0" pivotButton="0" quotePrefix="0" xfId="0" applyFill="true" applyBorder="true" applyNumberFormat="true" applyFont="true"/>
    <xf numFmtId="166" fontId="33" fillId="2" borderId="0" pivotButton="0" quotePrefix="0" xfId="0" applyFill="true" applyBorder="true" applyNumberFormat="true" applyFont="true"/>
    <xf numFmtId="0" fontId="34" fillId="2" borderId="0" pivotButton="0" quotePrefix="0" xfId="0" applyFill="true" applyBorder="true" applyNumberFormat="true" applyFont="true"/>
    <xf numFmtId="0" fontId="35" fillId="2" borderId="0" pivotButton="0" quotePrefix="0" xfId="0" applyFill="true" applyBorder="true" applyNumberFormat="true" applyFont="true"/>
    <xf numFmtId="0" fontId="36" fillId="2" borderId="0" pivotButton="0" quotePrefix="0" xfId="0" applyFill="true" applyBorder="true" applyNumberFormat="true" applyFont="true"/>
    <xf numFmtId="0" fontId="37" fillId="3" borderId="0" pivotButton="1" quotePrefix="0" xfId="0" applyFill="true" applyBorder="true" applyNumberFormat="true" applyFont="true"/>
    <xf numFmtId="0" fontId="38" fillId="3" borderId="0" pivotButton="0" quotePrefix="0" xfId="0" applyFill="true" applyBorder="true" applyNumberFormat="true" applyFont="true"/>
    <xf numFmtId="0" fontId="39" fillId="3" borderId="0" pivotButton="1" quotePrefix="0" xfId="0" applyFill="true" applyBorder="true" applyNumberFormat="true" applyFont="true"/>
    <xf numFmtId="0" fontId="40" fillId="3" borderId="0" pivotButton="1" quotePrefix="0" xfId="0" applyFill="true" applyBorder="true" applyNumberFormat="true" applyFont="true"/>
    <xf numFmtId="0" fontId="41" fillId="3" borderId="0" pivotButton="0" quotePrefix="0" xfId="0" applyFill="true" applyBorder="true" applyNumberFormat="true" applyFont="true"/>
    <xf xmlns:main="http://schemas.openxmlformats.org/spreadsheetml/2006/main" numFmtId="0" fontId="42" fillId="3" borderId="0" applyAlignment="1" pivotButton="0" quotePrefix="0" xfId="0" applyFill="true" applyBorder="true" applyNumberFormat="true" applyFont="true">
      <main:alignment horizontal="left"/>
    </xf>
    <xf numFmtId="167" fontId="43" fillId="3" borderId="0" pivotButton="0" quotePrefix="0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pivotCache/pivotCacheDefinition3.xml" Type="http://schemas.openxmlformats.org/officeDocument/2006/relationships/pivotCacheDefinition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Relationship Id="rId8" Target="pivotCache/pivotCacheDefinition2.xml" Type="http://schemas.openxmlformats.org/officeDocument/2006/relationships/pivotCacheDefinition"/><Relationship Id="rId9" Target="worksheets/sheet5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_rels/pivotCacheDefinition2.xml.rels><?xml version="1.0" encoding="UTF-8" standalone="yes"?><Relationships xmlns="http://schemas.openxmlformats.org/package/2006/relationships"><Relationship Id="rId1" Target="pivotCacheRecords2.xml" Type="http://schemas.openxmlformats.org/officeDocument/2006/relationships/pivotCacheRecords"/></Relationships>
</file>

<file path=xl/pivotCache/_rels/pivotCacheDefinition3.xml.rels><?xml version="1.0" encoding="UTF-8" standalone="yes"?><Relationships xmlns="http://schemas.openxmlformats.org/package/2006/relationships"><Relationship Id="rId1" Target="pivotCacheRecords3.xml" Type="http://schemas.openxmlformats.org/officeDocument/2006/relationships/pivotCacheRecords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true" refreshedBy="Robert Buczek" refreshedDate="45793.39352048611" createdVersion="7" refreshedVersion="8" minRefreshableVersion="3" recordCount="9387" r:id="2">
  <cacheSource type="worksheet">
    <worksheetSource ref="A1:L1048576" sheet="MAIN"/>
  </cacheSource>
  <cacheFields count="12">
    <cacheField name="SOURCE" uniqueList="1" numFmtId="0" sqlType="0" hierarchy="0" level="0" databaseField="1">
      <sharedItems count="3" containsBlank="1" containsNonDate="0">
        <m/>
        <s v="CCMS" u="1"/>
        <s v="CIS" u="1"/>
      </sharedItems>
    </cacheField>
    <cacheField name="INV_SOURCE" uniqueList="1" numFmtId="0" sqlType="0" hierarchy="0" level="0" databaseField="1">
      <sharedItems count="0" containsBlank="1" containsNonDate="0" containsString="0"/>
    </cacheField>
    <cacheField name="SUB_SOURCE" uniqueList="1" numFmtId="0" sqlType="0" hierarchy="0" level="0" databaseField="1">
      <sharedItems count="3" containsBlank="1" containsNonDate="0">
        <m/>
        <s v="Applied Receipts" u="1"/>
        <s v="Expenditure" u="1"/>
      </sharedItems>
    </cacheField>
    <cacheField name="PAYMENT_DATE" uniqueList="1" numFmtId="0" sqlType="0" hierarchy="0" level="0" databaseField="1">
      <sharedItems count="0" containsBlank="1" containsNonDate="0" containsString="0"/>
    </cacheField>
    <cacheField name="PAYMENT_MONTH" uniqueList="1" numFmtId="0" sqlType="0" hierarchy="0" level="0" databaseField="1">
      <sharedItems count="23" containsBlank="1" containsDate="1" containsNonDate="0" containsString="0" minDate="2023-04-30T00:00:00" maxDate="2025-05-01T00:00:00">
        <m/>
        <d v="2025-04-30T00:00:00" u="1"/>
        <d v="2024-04-30T00:00:00" u="1"/>
        <d v="2024-05-31T00:00:00" u="1"/>
        <d v="2024-06-30T00:00:00" u="1"/>
        <d v="2024-07-31T00:00:00" u="1"/>
        <d v="2024-08-31T00:00:00" u="1"/>
        <d v="2024-09-30T00:00:00" u="1"/>
        <d v="2024-10-31T00:00:00" u="1"/>
        <d v="2024-11-30T00:00:00" u="1"/>
        <d v="2024-12-31T00:00:00" u="1"/>
        <d v="2023-11-30T00:00:00" u="1"/>
        <d v="2023-05-31T00:00:00" u="1"/>
        <d v="2023-09-30T00:00:00" u="1"/>
        <d v="2024-03-31T00:00:00" u="1"/>
        <d v="2023-12-31T00:00:00" u="1"/>
        <d v="2024-01-31T00:00:00" u="1"/>
        <d v="2024-02-29T00:00:00" u="1"/>
        <d v="2023-06-30T00:00:00" u="1"/>
        <d v="2023-10-31T00:00:00" u="1"/>
        <d v="2023-04-30T00:00:00" u="1"/>
        <d v="2023-08-31T00:00:00" u="1"/>
        <d v="2023-07-31T00:00:00" u="1"/>
      </sharedItems>
    </cacheField>
    <cacheField name="SETTLEMENT_TYPE" uniqueList="1" numFmtId="0" sqlType="0" hierarchy="0" level="0" databaseField="1">
      <sharedItems count="7" containsBlank="1" containsNonDate="0">
        <m/>
        <s v="Applied Receipts" u="1"/>
        <s v="Voided Payments" u="1"/>
        <s v="Regular Payments" u="1"/>
        <s v="Netting Payments" u="1"/>
        <s v="Refunds" u="1"/>
        <s v="Voided Refunds" u="1"/>
      </sharedItems>
    </cacheField>
    <cacheField name="SCHEME" uniqueList="1" numFmtId="0" sqlType="0" hierarchy="0" level="0" databaseField="1">
      <sharedItems count="4" containsBlank="1" containsNonDate="0">
        <m/>
        <s v="Civil" u="1"/>
        <s v="Crime" u="1"/>
        <s v="Cfund" u="1"/>
      </sharedItems>
    </cacheField>
    <cacheField name="SUB_SCHEME" uniqueList="1" numFmtId="0" sqlType="0" hierarchy="0" level="0" databaseField="1">
      <sharedItems count="6" containsBlank="1" containsNonDate="0">
        <m/>
        <s v="Civil Representation" u="1"/>
        <s v="Legal Help" u="1"/>
        <s v="Higher Crime" u="1"/>
        <s v="Lower Crime" u="1"/>
        <s v="Central Funds" u="1"/>
      </sharedItems>
    </cacheField>
    <cacheField name="DETAIL_DESC" uniqueList="1" numFmtId="0" sqlType="0" hierarchy="0" level="0" databaseField="1">
      <sharedItems count="47" containsBlank="1" containsNonDate="0">
        <m/>
        <s v="Damages" u="1"/>
        <s v="Revocation Interest" u="1"/>
        <s v="Statutory Charge Interest" u="1"/>
        <s v="Other" u="1"/>
        <s v="Costs Interest" u="1"/>
        <s v="Refunds" u="1"/>
        <s v="Revocation" u="1"/>
        <s v="Unapplied" u="1"/>
        <s v="Contributions" u="1"/>
        <s v="Provider" u="1"/>
        <s v="Statutory Charge" u="1"/>
        <s v="Costs" u="1"/>
        <s v="Monthly Contract Payments" u="1"/>
        <s v="Recoupments Of Payments On Account" u="1"/>
        <s v="Default" u="1"/>
        <s v="Fees/Profit Costs" u="1"/>
        <s v="Disbursements" u="1"/>
        <s v="Recovery Of Defence Costs Order" u="1"/>
        <s v="Cross Examination" u="1"/>
        <s v="Payments On Account" u="1"/>
        <s v="Counsel Fees" u="1"/>
        <s v="Mediation Costs" u="1"/>
        <s v="Debt Recovery Costs" u="1"/>
        <s v="Ap Control (Cis)" u="1"/>
        <s v="Regulation 119 Costs" u="1"/>
        <s v="Housing Possession Court Duty Scheme" u="1"/>
        <s v="Litigator Graduated Fee Scheme" u="1"/>
        <s v="Solicitors Ccu" u="1"/>
        <s v="Counsel Ccu" u="1"/>
        <s v="Advocate Graduated Fee Scheme" u="1"/>
        <s v="Ap To Ar Debt Movement" u="1"/>
        <s v="Cla Helpline" u="1"/>
        <s v="Criminal Defence Direct (Cdd)" u="1"/>
        <s v="Provider Interest" u="1"/>
        <s v="Family Graduated Fees" u="1"/>
        <s v="Virtual Court Fees" u="1"/>
        <s v="Refunds Interest" u="1"/>
        <s v="Provider Debt Written-Off" u="1"/>
        <s v="Pre Certificate Costs" u="1"/>
        <s v="Payments Suspense Account" u="1"/>
        <s v="Mod Receipt" u="1"/>
        <s v="Cis Unidentified Receipts" u="1"/>
        <s v="Balance Sheet Suspense" u="1"/>
        <s v="Contributions Interest" u="1"/>
        <s v="Solicitors Standard Fee" u="1"/>
        <s v="Inquest Payments" u="1"/>
      </sharedItems>
    </cacheField>
    <cacheField name="CAT_CODE" uniqueList="1" numFmtId="0" sqlType="0" hierarchy="0" level="0" databaseField="1">
      <sharedItems count="0" containsBlank="1" containsNonDate="0" containsString="0"/>
    </cacheField>
    <cacheField name="AP_AR_MOVEMENT" uniqueList="1" numFmtId="0" sqlType="0" hierarchy="0" level="0" databaseField="1">
      <sharedItems count="3" containsBlank="1" containsNonDate="0">
        <m/>
        <s v="N" u="1"/>
        <s v="Y" u="1"/>
      </sharedItems>
    </cacheField>
    <cacheField name="TOTAL" uniqueList="1" numFmtId="0" sqlType="0" hierarchy="0" level="0" databaseField="1">
      <sharedItems count="0" containsBlank="1" containsNonDate="0" containsString="0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OnLoad="true" refreshedBy="Robert Buczek" refreshedDate="45793.39352048611" createdVersion="7" refreshedVersion="8" minRefreshableVersion="3" recordCount="9387" r:id="3">
  <cacheSource type="worksheet">
    <worksheetSource ref="A1:L1048576" sheet="MAIN"/>
  </cacheSource>
  <cacheFields count="12">
    <cacheField name="SOURCE" uniqueList="1" numFmtId="0" sqlType="0" hierarchy="0" level="0" databaseField="1">
      <sharedItems count="3" containsBlank="1" containsNonDate="0">
        <m/>
        <s v="CCMS" u="1"/>
        <s v="CIS" u="1"/>
      </sharedItems>
    </cacheField>
    <cacheField name="INV_SOURCE" uniqueList="1" numFmtId="0" sqlType="0" hierarchy="0" level="0" databaseField="1">
      <sharedItems count="0" containsBlank="1" containsNonDate="0" containsString="0"/>
    </cacheField>
    <cacheField name="SUB_SOURCE" uniqueList="1" numFmtId="0" sqlType="0" hierarchy="0" level="0" databaseField="1">
      <sharedItems count="3" containsBlank="1" containsNonDate="0">
        <m/>
        <s v="Applied Receipts" u="1"/>
        <s v="Expenditure" u="1"/>
      </sharedItems>
    </cacheField>
    <cacheField name="PAYMENT_DATE" uniqueList="1" numFmtId="0" sqlType="0" hierarchy="0" level="0" databaseField="1">
      <sharedItems count="0" containsBlank="1" containsNonDate="0" containsString="0"/>
    </cacheField>
    <cacheField name="PAYMENT_MONTH" uniqueList="1" numFmtId="0" sqlType="0" hierarchy="0" level="0" databaseField="1">
      <sharedItems count="23" containsBlank="1" containsDate="1" containsNonDate="0" containsString="0" minDate="2023-04-30T00:00:00" maxDate="2025-05-01T00:00:00">
        <m/>
        <d v="2025-04-30T00:00:00" u="1"/>
        <d v="2024-04-30T00:00:00" u="1"/>
        <d v="2024-05-31T00:00:00" u="1"/>
        <d v="2024-06-30T00:00:00" u="1"/>
        <d v="2024-07-31T00:00:00" u="1"/>
        <d v="2024-08-31T00:00:00" u="1"/>
        <d v="2024-09-30T00:00:00" u="1"/>
        <d v="2024-10-31T00:00:00" u="1"/>
        <d v="2024-11-30T00:00:00" u="1"/>
        <d v="2024-12-31T00:00:00" u="1"/>
        <d v="2023-11-30T00:00:00" u="1"/>
        <d v="2023-05-31T00:00:00" u="1"/>
        <d v="2023-09-30T00:00:00" u="1"/>
        <d v="2024-03-31T00:00:00" u="1"/>
        <d v="2023-12-31T00:00:00" u="1"/>
        <d v="2024-01-31T00:00:00" u="1"/>
        <d v="2024-02-29T00:00:00" u="1"/>
        <d v="2023-06-30T00:00:00" u="1"/>
        <d v="2023-10-31T00:00:00" u="1"/>
        <d v="2023-04-30T00:00:00" u="1"/>
        <d v="2023-08-31T00:00:00" u="1"/>
        <d v="2023-07-31T00:00:00" u="1"/>
      </sharedItems>
    </cacheField>
    <cacheField name="SETTLEMENT_TYPE" uniqueList="1" numFmtId="0" sqlType="0" hierarchy="0" level="0" databaseField="1">
      <sharedItems count="7" containsBlank="1" containsNonDate="0">
        <m/>
        <s v="Applied Receipts" u="1"/>
        <s v="Voided Payments" u="1"/>
        <s v="Regular Payments" u="1"/>
        <s v="Netting Payments" u="1"/>
        <s v="Refunds" u="1"/>
        <s v="Voided Refunds" u="1"/>
      </sharedItems>
    </cacheField>
    <cacheField name="SCHEME" uniqueList="1" numFmtId="0" sqlType="0" hierarchy="0" level="0" databaseField="1">
      <sharedItems count="4" containsBlank="1" containsNonDate="0">
        <m/>
        <s v="Civil" u="1"/>
        <s v="Crime" u="1"/>
        <s v="Cfund" u="1"/>
      </sharedItems>
    </cacheField>
    <cacheField name="SUB_SCHEME" uniqueList="1" numFmtId="0" sqlType="0" hierarchy="0" level="0" databaseField="1">
      <sharedItems count="6" containsBlank="1" containsNonDate="0">
        <m/>
        <s v="Civil Representation" u="1"/>
        <s v="Legal Help" u="1"/>
        <s v="Higher Crime" u="1"/>
        <s v="Lower Crime" u="1"/>
        <s v="Central Funds" u="1"/>
      </sharedItems>
    </cacheField>
    <cacheField name="DETAIL_DESC" uniqueList="1" numFmtId="0" sqlType="0" hierarchy="0" level="0" databaseField="1">
      <sharedItems count="47" containsBlank="1" containsNonDate="0">
        <m/>
        <s v="Damages" u="1"/>
        <s v="Revocation Interest" u="1"/>
        <s v="Statutory Charge Interest" u="1"/>
        <s v="Other" u="1"/>
        <s v="Costs Interest" u="1"/>
        <s v="Refunds" u="1"/>
        <s v="Revocation" u="1"/>
        <s v="Unapplied" u="1"/>
        <s v="Contributions" u="1"/>
        <s v="Provider" u="1"/>
        <s v="Statutory Charge" u="1"/>
        <s v="Costs" u="1"/>
        <s v="Monthly Contract Payments" u="1"/>
        <s v="Recoupments Of Payments On Account" u="1"/>
        <s v="Default" u="1"/>
        <s v="Fees/Profit Costs" u="1"/>
        <s v="Disbursements" u="1"/>
        <s v="Recovery Of Defence Costs Order" u="1"/>
        <s v="Cross Examination" u="1"/>
        <s v="Payments On Account" u="1"/>
        <s v="Counsel Fees" u="1"/>
        <s v="Mediation Costs" u="1"/>
        <s v="Debt Recovery Costs" u="1"/>
        <s v="Ap Control (Cis)" u="1"/>
        <s v="Regulation 119 Costs" u="1"/>
        <s v="Housing Possession Court Duty Scheme" u="1"/>
        <s v="Litigator Graduated Fee Scheme" u="1"/>
        <s v="Solicitors Ccu" u="1"/>
        <s v="Counsel Ccu" u="1"/>
        <s v="Advocate Graduated Fee Scheme" u="1"/>
        <s v="Ap To Ar Debt Movement" u="1"/>
        <s v="Cla Helpline" u="1"/>
        <s v="Criminal Defence Direct (Cdd)" u="1"/>
        <s v="Provider Interest" u="1"/>
        <s v="Family Graduated Fees" u="1"/>
        <s v="Virtual Court Fees" u="1"/>
        <s v="Refunds Interest" u="1"/>
        <s v="Provider Debt Written-Off" u="1"/>
        <s v="Pre Certificate Costs" u="1"/>
        <s v="Payments Suspense Account" u="1"/>
        <s v="Mod Receipt" u="1"/>
        <s v="Cis Unidentified Receipts" u="1"/>
        <s v="Balance Sheet Suspense" u="1"/>
        <s v="Contributions Interest" u="1"/>
        <s v="Solicitors Standard Fee" u="1"/>
        <s v="Inquest Payments" u="1"/>
      </sharedItems>
    </cacheField>
    <cacheField name="CAT_CODE" uniqueList="1" numFmtId="0" sqlType="0" hierarchy="0" level="0" databaseField="1">
      <sharedItems count="0" containsBlank="1" containsNonDate="0" containsString="0"/>
    </cacheField>
    <cacheField name="AP_AR_MOVEMENT" uniqueList="1" numFmtId="0" sqlType="0" hierarchy="0" level="0" databaseField="1">
      <sharedItems count="3" containsBlank="1" containsNonDate="0">
        <m/>
        <s v="N" u="1"/>
        <s v="Y" u="1"/>
      </sharedItems>
    </cacheField>
    <cacheField name="TOTAL" uniqueList="1" numFmtId="0" sqlType="0" hierarchy="0" level="0" databaseField="1">
      <sharedItems count="0" containsBlank="1" containsNonDate="0" containsString="0"/>
    </cacheField>
  </cacheFields>
</pivotCacheDefinition>
</file>

<file path=xl/pivotCache/pivotCacheDefinition3.xml><?xml version="1.0" encoding="utf-8"?>
<pivotCacheDefinition xmlns:r="http://schemas.openxmlformats.org/officeDocument/2006/relationships" xmlns="http://schemas.openxmlformats.org/spreadsheetml/2006/main" refreshOnLoad="true" refreshedBy="Robert Buczek" refreshedDate="45793.39352048611" createdVersion="7" refreshedVersion="8" minRefreshableVersion="3" recordCount="9387" r:id="4">
  <cacheSource type="worksheet">
    <worksheetSource ref="A1:L1048576" sheet="MAIN"/>
  </cacheSource>
  <cacheFields count="12">
    <cacheField name="SOURCE" uniqueList="1" numFmtId="0" sqlType="0" hierarchy="0" level="0" databaseField="1">
      <sharedItems count="3" containsBlank="1" containsNonDate="0">
        <m/>
        <s v="CCMS" u="1"/>
        <s v="CIS" u="1"/>
      </sharedItems>
    </cacheField>
    <cacheField name="INV_SOURCE" uniqueList="1" numFmtId="0" sqlType="0" hierarchy="0" level="0" databaseField="1">
      <sharedItems count="0" containsBlank="1" containsNonDate="0" containsString="0"/>
    </cacheField>
    <cacheField name="SUB_SOURCE" uniqueList="1" numFmtId="0" sqlType="0" hierarchy="0" level="0" databaseField="1">
      <sharedItems count="3" containsBlank="1" containsNonDate="0">
        <m/>
        <s v="Applied Receipts" u="1"/>
        <s v="Expenditure" u="1"/>
      </sharedItems>
    </cacheField>
    <cacheField name="PAYMENT_DATE" uniqueList="1" numFmtId="0" sqlType="0" hierarchy="0" level="0" databaseField="1">
      <sharedItems count="0" containsBlank="1" containsNonDate="0" containsString="0"/>
    </cacheField>
    <cacheField name="PAYMENT_MONTH" uniqueList="1" numFmtId="0" sqlType="0" hierarchy="0" level="0" databaseField="1">
      <sharedItems count="23" containsBlank="1" containsDate="1" containsNonDate="0" containsString="0" minDate="2023-04-30T00:00:00" maxDate="2025-05-01T00:00:00">
        <m/>
        <d v="2025-04-30T00:00:00" u="1"/>
        <d v="2024-04-30T00:00:00" u="1"/>
        <d v="2024-05-31T00:00:00" u="1"/>
        <d v="2024-06-30T00:00:00" u="1"/>
        <d v="2024-07-31T00:00:00" u="1"/>
        <d v="2024-08-31T00:00:00" u="1"/>
        <d v="2024-09-30T00:00:00" u="1"/>
        <d v="2024-10-31T00:00:00" u="1"/>
        <d v="2024-11-30T00:00:00" u="1"/>
        <d v="2024-12-31T00:00:00" u="1"/>
        <d v="2023-11-30T00:00:00" u="1"/>
        <d v="2023-05-31T00:00:00" u="1"/>
        <d v="2023-09-30T00:00:00" u="1"/>
        <d v="2024-03-31T00:00:00" u="1"/>
        <d v="2023-12-31T00:00:00" u="1"/>
        <d v="2024-01-31T00:00:00" u="1"/>
        <d v="2024-02-29T00:00:00" u="1"/>
        <d v="2023-06-30T00:00:00" u="1"/>
        <d v="2023-10-31T00:00:00" u="1"/>
        <d v="2023-04-30T00:00:00" u="1"/>
        <d v="2023-08-31T00:00:00" u="1"/>
        <d v="2023-07-31T00:00:00" u="1"/>
      </sharedItems>
    </cacheField>
    <cacheField name="SETTLEMENT_TYPE" uniqueList="1" numFmtId="0" sqlType="0" hierarchy="0" level="0" databaseField="1">
      <sharedItems count="7" containsBlank="1" containsNonDate="0">
        <m/>
        <s v="Applied Receipts" u="1"/>
        <s v="Voided Payments" u="1"/>
        <s v="Regular Payments" u="1"/>
        <s v="Netting Payments" u="1"/>
        <s v="Refunds" u="1"/>
        <s v="Voided Refunds" u="1"/>
      </sharedItems>
    </cacheField>
    <cacheField name="SCHEME" uniqueList="1" numFmtId="0" sqlType="0" hierarchy="0" level="0" databaseField="1">
      <sharedItems count="4" containsBlank="1" containsNonDate="0">
        <m/>
        <s v="Civil" u="1"/>
        <s v="Crime" u="1"/>
        <s v="Cfund" u="1"/>
      </sharedItems>
    </cacheField>
    <cacheField name="SUB_SCHEME" uniqueList="1" numFmtId="0" sqlType="0" hierarchy="0" level="0" databaseField="1">
      <sharedItems count="6" containsBlank="1" containsNonDate="0">
        <m/>
        <s v="Civil Representation" u="1"/>
        <s v="Legal Help" u="1"/>
        <s v="Higher Crime" u="1"/>
        <s v="Lower Crime" u="1"/>
        <s v="Central Funds" u="1"/>
      </sharedItems>
    </cacheField>
    <cacheField name="DETAIL_DESC" uniqueList="1" numFmtId="0" sqlType="0" hierarchy="0" level="0" databaseField="1">
      <sharedItems count="47" containsBlank="1" containsNonDate="0">
        <m/>
        <s v="Damages" u="1"/>
        <s v="Revocation Interest" u="1"/>
        <s v="Statutory Charge Interest" u="1"/>
        <s v="Other" u="1"/>
        <s v="Costs Interest" u="1"/>
        <s v="Refunds" u="1"/>
        <s v="Revocation" u="1"/>
        <s v="Unapplied" u="1"/>
        <s v="Contributions" u="1"/>
        <s v="Provider" u="1"/>
        <s v="Statutory Charge" u="1"/>
        <s v="Costs" u="1"/>
        <s v="Monthly Contract Payments" u="1"/>
        <s v="Recoupments Of Payments On Account" u="1"/>
        <s v="Default" u="1"/>
        <s v="Fees/Profit Costs" u="1"/>
        <s v="Disbursements" u="1"/>
        <s v="Recovery Of Defence Costs Order" u="1"/>
        <s v="Cross Examination" u="1"/>
        <s v="Payments On Account" u="1"/>
        <s v="Counsel Fees" u="1"/>
        <s v="Mediation Costs" u="1"/>
        <s v="Debt Recovery Costs" u="1"/>
        <s v="Ap Control (Cis)" u="1"/>
        <s v="Regulation 119 Costs" u="1"/>
        <s v="Housing Possession Court Duty Scheme" u="1"/>
        <s v="Litigator Graduated Fee Scheme" u="1"/>
        <s v="Solicitors Ccu" u="1"/>
        <s v="Counsel Ccu" u="1"/>
        <s v="Advocate Graduated Fee Scheme" u="1"/>
        <s v="Ap To Ar Debt Movement" u="1"/>
        <s v="Cla Helpline" u="1"/>
        <s v="Criminal Defence Direct (Cdd)" u="1"/>
        <s v="Provider Interest" u="1"/>
        <s v="Family Graduated Fees" u="1"/>
        <s v="Virtual Court Fees" u="1"/>
        <s v="Refunds Interest" u="1"/>
        <s v="Provider Debt Written-Off" u="1"/>
        <s v="Pre Certificate Costs" u="1"/>
        <s v="Payments Suspense Account" u="1"/>
        <s v="Mod Receipt" u="1"/>
        <s v="Cis Unidentified Receipts" u="1"/>
        <s v="Balance Sheet Suspense" u="1"/>
        <s v="Contributions Interest" u="1"/>
        <s v="Solicitors Standard Fee" u="1"/>
        <s v="Inquest Payments" u="1"/>
      </sharedItems>
    </cacheField>
    <cacheField name="CAT_CODE" uniqueList="1" numFmtId="0" sqlType="0" hierarchy="0" level="0" databaseField="1">
      <sharedItems count="0" containsBlank="1" containsNonDate="0" containsString="0"/>
    </cacheField>
    <cacheField name="AP_AR_MOVEMENT" uniqueList="1" numFmtId="0" sqlType="0" hierarchy="0" level="0" databaseField="1">
      <sharedItems count="3" containsBlank="1" containsNonDate="0">
        <m/>
        <s v="N" u="1"/>
        <s v="Y" u="1"/>
      </sharedItems>
    </cacheField>
    <cacheField name="TOTAL" uniqueList="1" numFmtId="0" sqlType="0" hierarchy="0" level="0" databaseField="1">
      <sharedItems count="0"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/>
</file>

<file path=xl/pivotCache/pivotCacheRecords2.xml><?xml version="1.0" encoding="utf-8"?>
<pivotCacheRecords xmlns="http://schemas.openxmlformats.org/spreadsheetml/2006/main"/>
</file>

<file path=xl/pivotCache/pivotCacheRecords3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_rels/pivotTable2.xml.rels><?xml version="1.0" encoding="UTF-8" standalone="yes"?><Relationships xmlns="http://schemas.openxmlformats.org/package/2006/relationships"><Relationship Id="rId1" Target="../pivotCache/pivotCacheDefinition2.xml" Type="http://schemas.openxmlformats.org/officeDocument/2006/relationships/pivotCacheDefinition"/></Relationships>
</file>

<file path=xl/pivotTables/_rels/pivotTable3.xml.rels><?xml version="1.0" encoding="UTF-8" standalone="yes"?><Relationships xmlns="http://schemas.openxmlformats.org/package/2006/relationships"><Relationship Id="rId1" Target="../pivotCache/pivotCacheDefinition3.xml" Type="http://schemas.openxmlformats.org/officeDocument/2006/relationships/pivotCacheDefinition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y area and scheme pivot" cacheId="2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0" showDropZones="1" createdVersion="3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12:E14" firstHeaderRow="1" firstDataRow="2" firstDataCol="4" rowPageCount="1" colPageCount="1"/>
  <pivotFields count="12"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name="Expenditure type" axis="axisRow" showDropDowns="1" compact="0" outline="0" subtotalTop="1" dragToRow="1" dragToCol="1" dragToPage="1" dragToData="1" dragOff="1" showAll="0" topAutoShow="1" itemPageCount="10" sortType="manual" defaultSubtotal="0">
      <items count="3">
        <item t="data" sd="1" m="1" x="1"/>
        <item t="data" sd="1" m="1" x="2"/>
        <item t="data" sd="1" x="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name="Month" axis="axisCol" showDropDowns="1" compact="0" outline="0" subtotalTop="1" dragToRow="1" dragToCol="1" dragToPage="1" dragToData="1" dragOff="1" showAll="0" topAutoShow="1" itemPageCount="10" sortType="ascending" defaultSubtotal="1">
      <items count="24">
        <item t="data" sd="1" m="1" x="20"/>
        <item t="data" sd="1" m="1" x="12"/>
        <item t="data" sd="1" m="1" x="18"/>
        <item t="data" sd="1" m="1" x="22"/>
        <item t="data" sd="1" m="1" x="21"/>
        <item t="data" sd="1" m="1" x="13"/>
        <item t="data" sd="1" m="1" x="19"/>
        <item t="data" sd="1" m="1" x="11"/>
        <item t="data" sd="1" m="1" x="15"/>
        <item t="data" sd="1" m="1" x="16"/>
        <item t="data" sd="1" m="1" x="17"/>
        <item t="data" sd="1" m="1" x="14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ata" sd="1" m="1" x="1"/>
        <item t="data" sd="1" x="0"/>
        <item t="default" sd="1"/>
      </items>
    </pivotField>
    <pivotField name="Settlement Type" showDropDowns="1" compact="0" outline="0" subtotalTop="1" dragToRow="1" dragToCol="1" dragToPage="1" dragToData="1" dragOff="1" showAll="0" topAutoShow="1" itemPageCount="10" sortType="manual" defaultSubtotal="0"/>
    <pivotField name="Area of law" axis="axisRow" showDropDowns="1" compact="0" outline="0" subtotalTop="1" dragToRow="1" dragToCol="1" dragToPage="1" dragToData="1" dragOff="1" showAll="0" topAutoShow="1" itemPageCount="10" sortType="manual" defaultSubtotal="0">
      <items count="4">
        <item t="data" sd="1" m="1" x="1"/>
        <item t="data" h="1" sd="1" x="0"/>
        <item t="data" sd="1" m="1" x="2"/>
        <item t="data" sd="1" m="1" x="3"/>
      </items>
    </pivotField>
    <pivotField name="Scheme" axis="axisRow" showDropDowns="1" compact="0" outline="0" subtotalTop="1" dragToRow="1" dragToCol="1" dragToPage="1" dragToData="1" dragOff="1" showAll="0" topAutoShow="1" itemPageCount="10" sortType="manual" defaultSubtotal="0">
      <items count="6">
        <item t="data" sd="1" m="1" x="1"/>
        <item t="data" sd="1" x="0"/>
        <item t="data" sd="1" m="1" x="2"/>
        <item t="data" sd="1" m="1" x="4"/>
        <item t="data" sd="1" m="1" x="3"/>
        <item t="data" sd="1" m="1" x="5"/>
      </items>
    </pivotField>
    <pivotField name="Description" axis="axisRow" showDropDowns="1" compact="0" outline="0" subtotalTop="1" dragToRow="1" dragToCol="1" dragToPage="1" dragToData="1" dragOff="1" showAll="0" topAutoShow="1" itemPageCount="10" sortType="manual" defaultSubtotal="1">
      <items count="48">
        <item t="data" sd="1" m="1" x="9"/>
        <item t="data" sd="1" m="1" x="12"/>
        <item t="data" sd="1" m="1" x="1"/>
        <item t="data" sd="1" m="1" x="10"/>
        <item t="data" sd="1" m="1" x="6"/>
        <item t="data" sd="1" m="1" x="7"/>
        <item t="data" sd="1" m="1" x="11"/>
        <item t="data" sd="1" m="1" x="3"/>
        <item t="data" sd="1" m="1" x="8"/>
        <item t="data" sd="1" x="0"/>
        <item t="data" sd="1" m="1" x="16"/>
        <item t="data" sd="1" m="1" x="13"/>
        <item t="data" sd="1" m="1" x="2"/>
        <item t="data" sd="1" m="1" x="17"/>
        <item t="data" sd="1" m="1" x="14"/>
        <item t="data" sd="1" m="1" x="15"/>
        <item t="data" sd="1" m="1" x="31"/>
        <item t="data" sd="1" m="1" x="20"/>
        <item t="data" sd="1" m="1" x="18"/>
        <item t="data" sd="1" m="1" x="5"/>
        <item t="data" sd="1" m="1" x="19"/>
        <item t="data" sd="1" m="1" x="21"/>
        <item t="data" sd="1" m="1" x="25"/>
        <item t="data" sd="1" m="1" x="23"/>
        <item t="data" sd="1" m="1" x="24"/>
        <item t="data" sd="1" m="1" x="22"/>
        <item t="data" sd="1" m="1" x="35"/>
        <item t="data" sd="1" m="1" x="26"/>
        <item t="data" sd="1" m="1" x="30"/>
        <item t="data" sd="1" m="1" x="28"/>
        <item t="data" sd="1" m="1" x="27"/>
        <item t="data" sd="1" m="1" x="29"/>
        <item t="data" sd="1" m="1" x="4"/>
        <item t="data" sd="1" m="1" x="32"/>
        <item t="data" sd="1" m="1" x="36"/>
        <item t="data" sd="1" m="1" x="33"/>
        <item t="data" sd="1" m="1" x="42"/>
        <item t="data" sd="1" m="1" x="41"/>
        <item t="data" sd="1" m="1" x="43"/>
        <item t="data" sd="1" m="1" x="39"/>
        <item t="data" sd="1" m="1" x="38"/>
        <item t="data" sd="1" m="1" x="46"/>
        <item t="data" sd="1" m="1" x="34"/>
        <item t="data" sd="1" m="1" x="40"/>
        <item t="data" sd="1" m="1" x="37"/>
        <item t="data" sd="1" m="1" x="44"/>
        <item t="data" sd="1" m="1" x="4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dragToPage="1" dragToData="1" dragOff="1" showAll="0" topAutoShow="1" itemPageCount="10" sortType="manual" defaultSubtotal="1">
      <items count="4">
        <item t="data" sd="1" m="1" x="1"/>
        <item t="data" sd="1" x="0"/>
        <item t="data" sd="1" m="1" x="2"/>
        <item t="default" sd="1"/>
      </items>
    </pivotField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4">
    <field x="6"/>
    <field x="7"/>
    <field x="2"/>
    <field x="8"/>
  </rowFields>
  <rowItems count="1">
    <i t="grand" r="0" i="0">
      <x v="0"/>
    </i>
  </rowItems>
  <colFields count="1">
    <field x="4"/>
  </colFields>
  <pageFields count="1">
    <pageField fld="10" hier="-1"/>
  </pageFields>
  <dataFields count="1">
    <dataField name="  " fld="11" subtotal="sum" showDataAs="normal" baseField="8" baseItem="1" numFmtId="8"/>
  </dataFields>
  <pivotTableStyleInfo name="PivotStyleLight18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SourceNType" cacheId="3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3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E7" firstHeaderRow="1" firstDataRow="2" firstDataCol="4"/>
  <pivotFields count="12">
    <pivotField name="Source " axis="axisRow" showDropDowns="1" compact="0" outline="0" subtotalTop="1" dragToRow="1" dragToCol="1" dragToPage="1" dragToData="1" dragOff="1" showAll="0" topAutoShow="1" itemPageCount="10" sortType="manual" defaultSubtotal="0">
      <items count="3">
        <item t="data" h="1" sd="1" m="1" x="1"/>
        <item t="data" sd="1" m="1" x="2"/>
        <item t="data" h="1" sd="1" x="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name="Expenditure Type" axis="axisRow" showDropDowns="1" compact="0" outline="0" subtotalTop="1" dragToRow="1" dragToCol="1" dragToPage="1" dragToData="1" dragOff="1" showAll="0" topAutoShow="1" itemPageCount="10" sortType="manual" defaultSubtotal="1">
      <items count="4">
        <item t="data" sd="1" m="1" x="1"/>
        <item t="data" sd="1" m="1" x="2"/>
        <item t="data" sd="1" x="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name="Month" axis="axisCol" showDropDowns="1" compact="0" outline="0" subtotalTop="1" dragToRow="1" dragToCol="1" dragToPage="1" dragToData="1" dragOff="1" showAll="0" topAutoShow="1" itemPageCount="10" sortType="manual" defaultSubtotal="1">
      <items count="24">
        <item t="data" sd="1" m="1" x="22"/>
        <item t="data" sd="1" x="0"/>
        <item t="data" sd="1" m="1" x="21"/>
        <item t="data" sd="1" m="1" x="20"/>
        <item t="data" sd="1" m="1" x="12"/>
        <item t="data" sd="1" m="1" x="18"/>
        <item t="data" sd="1" m="1" x="13"/>
        <item t="data" sd="1" m="1" x="19"/>
        <item t="data" sd="1" m="1" x="11"/>
        <item t="data" sd="1" m="1" x="15"/>
        <item t="data" sd="1" m="1" x="16"/>
        <item t="data" sd="1" m="1" x="17"/>
        <item t="data" sd="1" m="1" x="14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ata" sd="1" m="1" x="1"/>
        <item t="default" sd="1"/>
      </items>
    </pivotField>
    <pivotField name="Expenditure sub type" axis="axisRow" showDropDowns="1" compact="0" outline="0" subtotalTop="1" dragToRow="1" dragToCol="1" dragToPage="1" dragToData="1" dragOff="1" showAll="0" topAutoShow="1" itemPageCount="10" sortType="manual" defaultSubtotal="1">
      <items count="8">
        <item t="data" sd="1" m="1" x="1"/>
        <item t="data" sd="1" m="1" x="4"/>
        <item t="data" sd="1" m="1" x="5"/>
        <item t="data" sd="1" m="1" x="3"/>
        <item t="data" sd="1" m="1" x="2"/>
        <item t="data" sd="1" m="1" x="6"/>
        <item t="data" sd="1" x="0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name="Description" axis="axisRow" showDropDowns="1" compact="0" outline="0" subtotalTop="1" dragToRow="1" dragToCol="1" dragToPage="1" dragToData="1" dragOff="1" showAll="0" topAutoShow="1" itemPageCount="10" sortType="manual" defaultSubtotal="1">
      <items count="48">
        <item t="data" sd="1" m="1" x="30"/>
        <item t="data" sd="1" m="1" x="24"/>
        <item t="data" sd="1" m="1" x="31"/>
        <item t="data" sd="1" m="1" x="42"/>
        <item t="data" sd="1" m="1" x="32"/>
        <item t="data" sd="1" m="1" x="9"/>
        <item t="data" sd="1" m="1" x="12"/>
        <item t="data" sd="1" m="1" x="5"/>
        <item t="data" sd="1" m="1" x="29"/>
        <item t="data" sd="1" m="1" x="21"/>
        <item t="data" sd="1" m="1" x="33"/>
        <item t="data" sd="1" m="1" x="19"/>
        <item t="data" sd="1" m="1" x="1"/>
        <item t="data" sd="1" m="1" x="23"/>
        <item t="data" sd="1" m="1" x="15"/>
        <item t="data" sd="1" m="1" x="17"/>
        <item t="data" sd="1" m="1" x="35"/>
        <item t="data" sd="1" m="1" x="16"/>
        <item t="data" sd="1" m="1" x="26"/>
        <item t="data" sd="1" m="1" x="27"/>
        <item t="data" sd="1" m="1" x="22"/>
        <item t="data" sd="1" m="1" x="13"/>
        <item t="data" sd="1" m="1" x="4"/>
        <item t="data" sd="1" m="1" x="20"/>
        <item t="data" sd="1" m="1" x="10"/>
        <item t="data" sd="1" m="1" x="14"/>
        <item t="data" sd="1" m="1" x="18"/>
        <item t="data" sd="1" m="1" x="6"/>
        <item t="data" sd="1" m="1" x="25"/>
        <item t="data" sd="1" m="1" x="7"/>
        <item t="data" sd="1" m="1" x="2"/>
        <item t="data" sd="1" m="1" x="28"/>
        <item t="data" sd="1" m="1" x="11"/>
        <item t="data" sd="1" m="1" x="3"/>
        <item t="data" sd="1" m="1" x="8"/>
        <item t="data" sd="1" m="1" x="36"/>
        <item t="data" sd="1" x="0"/>
        <item t="data" sd="1" m="1" x="43"/>
        <item t="data" sd="1" m="1" x="38"/>
        <item t="data" sd="1" m="1" x="39"/>
        <item t="data" sd="1" m="1" x="41"/>
        <item t="data" sd="1" m="1" x="46"/>
        <item t="data" sd="1" m="1" x="34"/>
        <item t="data" sd="1" m="1" x="40"/>
        <item t="data" sd="1" m="1" x="37"/>
        <item t="data" sd="1" m="1" x="44"/>
        <item t="data" sd="1" m="1" x="4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4">
    <field x="0"/>
    <field x="2"/>
    <field x="5"/>
    <field x="8"/>
  </rowFields>
  <colFields count="1">
    <field x="4"/>
  </colFields>
  <dataFields count="1">
    <dataField name="Sum of Amount" fld="11" subtotal="sum" showDataAs="normal" baseField="8" baseItem="33" numFmtId="8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ransparency rec pivot" cacheId="4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3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B7" firstHeaderRow="1" firstDataRow="1" firstDataCol="1" rowPageCount="2" colPageCount="1"/>
  <pivotFields count="12">
    <pivotField axis="axisPage" showDropDowns="1" compact="1" outline="1" subtotalTop="1" dragToRow="1" dragToCol="1" dragToPage="1" dragToData="1" dragOff="1" showAll="0" topAutoShow="1" itemPageCount="10" sortType="manual" defaultSubtotal="1">
      <items count="4">
        <item t="data" sd="1" m="1" x="1"/>
        <item t="data" sd="1" m="1" x="2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4">
        <item t="data" sd="1" m="1" x="1"/>
        <item t="data" sd="1" m="1" x="2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ascending" defaultSubtotal="1">
      <items count="24">
        <item t="data" sd="1" m="1" x="20"/>
        <item t="data" sd="1" m="1" x="12"/>
        <item t="data" sd="1" m="1" x="18"/>
        <item t="data" sd="1" m="1" x="22"/>
        <item t="data" sd="1" m="1" x="21"/>
        <item t="data" sd="1" m="1" x="13"/>
        <item t="data" sd="1" m="1" x="19"/>
        <item t="data" sd="1" m="1" x="11"/>
        <item t="data" sd="1" m="1" x="15"/>
        <item t="data" sd="1" m="1" x="16"/>
        <item t="data" sd="1" m="1" x="17"/>
        <item t="data" sd="1" m="1" x="14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ata" sd="1" m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4"/>
  </rowFields>
  <rowItems count="2">
    <i t="data" r="0" i="0">
      <x v="22"/>
    </i>
    <i t="grand" r="0" i="0">
      <x v="0"/>
    </i>
  </rowItems>
  <colItems count="1">
    <i t="data" r="0" i="0"/>
  </colItems>
  <pageFields count="2">
    <pageField fld="0" hier="-1"/>
    <pageField fld="2" hier="-1"/>
  </pageFields>
  <dataFields count="1">
    <dataField name="Sum of TOTAL" fld="11" subtotal="sum" showDataAs="normal" baseField="4" baseItem="0" numFmtId="165"/>
  </dataFields>
  <pivotTableStyleInfo name="PivotStyleLight16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4.xml.rels><?xml version="1.0" encoding="UTF-8" standalone="yes"?><Relationships xmlns="http://schemas.openxmlformats.org/package/2006/relationships"><Relationship Id="rId1" Target="../pivotTables/pivotTable2.xml" Type="http://schemas.openxmlformats.org/officeDocument/2006/relationships/pivotTable"/></Relationships>
</file>

<file path=xl/worksheets/_rels/sheet5.xml.rels><?xml version="1.0" encoding="UTF-8" standalone="yes"?><Relationships xmlns="http://schemas.openxmlformats.org/package/2006/relationships"><Relationship Id="rId1" Target="../pivotTables/pivotTable3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cols>
    <col min="1" max="1" width="7.328125" customWidth="true"/>
    <col min="2" max="2" width="11.66796875" customWidth="true"/>
    <col min="3" max="3" width="15.328125" customWidth="true"/>
    <col min="4" max="4" width="14.66796875" customWidth="true"/>
    <col min="5" max="5" width="17.328125" customWidth="true"/>
    <col min="6" max="6" width="16.828125" customWidth="true"/>
    <col min="7" max="7" width="7.5" customWidth="true"/>
    <col min="8" max="8" width="18.5" customWidth="true"/>
    <col min="9" max="9" width="35.66796875" customWidth="true"/>
    <col min="10" max="10" width="9.5" customWidth="true"/>
    <col min="11" max="11" width="18.16796875" customWidth="true"/>
    <col min="12" max="12" width="11.828125" customWidth="true"/>
  </cols>
  <sheetData>
    <row r="1">
      <c r="A1" s="0" t="inlineStr">
        <is>
          <t>SOURCE</t>
        </is>
      </c>
      <c r="B1" s="0" t="inlineStr">
        <is>
          <t>INV_SOURCE</t>
        </is>
      </c>
      <c r="C1" s="0" t="inlineStr">
        <is>
          <t>SUB_SOURCE</t>
        </is>
      </c>
      <c r="D1" s="5" t="inlineStr">
        <is>
          <t>PAYMENT_DATE</t>
        </is>
      </c>
      <c r="E1" s="7" t="inlineStr">
        <is>
          <t>PAYMENT_MONTH</t>
        </is>
      </c>
      <c r="F1" s="0" t="inlineStr">
        <is>
          <t>SETTLEMENT_TYPE</t>
        </is>
      </c>
      <c r="G1" s="0" t="inlineStr">
        <is>
          <t>SCHEME</t>
        </is>
      </c>
      <c r="H1" s="0" t="inlineStr">
        <is>
          <t>SUB_SCHEME</t>
        </is>
      </c>
      <c r="I1" s="0" t="inlineStr">
        <is>
          <t>DETAIL_DESC</t>
        </is>
      </c>
      <c r="J1" s="0" t="inlineStr">
        <is>
          <t>CAT_CODE</t>
        </is>
      </c>
      <c r="K1" s="0" t="inlineStr">
        <is>
          <t>AP_AR_MOVEMENT</t>
        </is>
      </c>
      <c r="L1" s="15" t="inlineStr">
        <is>
          <t>TOTAL</t>
        </is>
      </c>
    </row>
    <row r="2">
      <c r="A2" s="0" t="inlineStr">
        <is>
          <t>SYSTEM_A</t>
        </is>
      </c>
      <c r="B2" s="0" t="inlineStr">
        <is>
          <t>INVOICE</t>
        </is>
      </c>
      <c r="C2" s="0" t="inlineStr">
        <is>
          <t>REGULAR</t>
        </is>
      </c>
      <c r="D2" s="5" t="n">
        <v>44941.0</v>
      </c>
      <c r="E2" s="7" t="n">
        <v>44927.0</v>
      </c>
      <c r="F2" s="0" t="inlineStr">
        <is>
          <t>CASH</t>
        </is>
      </c>
      <c r="G2" s="0" t="inlineStr">
        <is>
          <t>GENERAL</t>
        </is>
      </c>
      <c r="H2" s="0" t="inlineStr">
        <is>
          <t>STANDARD</t>
        </is>
      </c>
      <c r="I2" s="0" t="inlineStr">
        <is>
          <t>Monthly vendor payment</t>
        </is>
      </c>
      <c r="J2" s="0" t="inlineStr">
        <is>
          <t>CAT1</t>
        </is>
      </c>
      <c r="K2" s="0" t="inlineStr">
        <is>
          <t>AP</t>
        </is>
      </c>
      <c r="L2" s="15" t="n">
        <v>1250.5</v>
      </c>
    </row>
    <row r="3">
      <c r="A3" s="0" t="inlineStr">
        <is>
          <t>SYSTEM_B</t>
        </is>
      </c>
      <c r="B3" s="0" t="inlineStr">
        <is>
          <t>CREDIT</t>
        </is>
      </c>
      <c r="C3" s="0" t="inlineStr">
        <is>
          <t>SPECIAL</t>
        </is>
      </c>
      <c r="D3" s="5" t="n">
        <v>44944.0</v>
      </c>
      <c r="E3" s="7" t="n">
        <v>44927.0</v>
      </c>
      <c r="F3" s="0" t="inlineStr">
        <is>
          <t>CHECK</t>
        </is>
      </c>
      <c r="G3" s="0" t="inlineStr">
        <is>
          <t>SPECIAL</t>
        </is>
      </c>
      <c r="H3" s="0" t="inlineStr">
        <is>
          <t>DISCOUNT</t>
        </is>
      </c>
      <c r="I3" s="0" t="inlineStr">
        <is>
          <t>Customer refund</t>
        </is>
      </c>
      <c r="J3" s="0" t="inlineStr">
        <is>
          <t>CAT2</t>
        </is>
      </c>
      <c r="K3" s="0" t="inlineStr">
        <is>
          <t>AR</t>
        </is>
      </c>
      <c r="L3" s="15" t="n">
        <v>-750.25</v>
      </c>
    </row>
    <row r="4">
      <c r="A4" s="0" t="inlineStr">
        <is>
          <t>SYSTEM_C</t>
        </is>
      </c>
      <c r="B4" s="0" t="inlineStr">
        <is>
          <t>INVOICE</t>
        </is>
      </c>
      <c r="C4" s="0" t="inlineStr">
        <is>
          <t>URGENT</t>
        </is>
      </c>
      <c r="D4" s="5" t="n">
        <v>44962.0</v>
      </c>
      <c r="E4" s="7" t="n">
        <v>44958.0</v>
      </c>
      <c r="F4" s="0" t="inlineStr">
        <is>
          <t>WIRE</t>
        </is>
      </c>
      <c r="G4" s="0" t="inlineStr">
        <is>
          <t>GENERAL</t>
        </is>
      </c>
      <c r="H4" s="0" t="inlineStr">
        <is>
          <t>EXPRESS</t>
        </is>
      </c>
      <c r="I4" s="0" t="inlineStr">
        <is>
          <t>Emergency service payment</t>
        </is>
      </c>
      <c r="J4" s="0" t="inlineStr">
        <is>
          <t>CAT3</t>
        </is>
      </c>
      <c r="K4" s="0" t="inlineStr">
        <is>
          <t>AP</t>
        </is>
      </c>
      <c r="L4" s="15" t="n">
        <v>3200.0</v>
      </c>
    </row>
    <row r="5">
      <c r="A5" s="0" t="inlineStr">
        <is>
          <t>SYSTEM_A</t>
        </is>
      </c>
      <c r="B5" s="0" t="inlineStr">
        <is>
          <t>INVOICE</t>
        </is>
      </c>
      <c r="C5" s="0" t="inlineStr">
        <is>
          <t>REGULAR</t>
        </is>
      </c>
      <c r="D5" s="5" t="n">
        <v>44972.0</v>
      </c>
      <c r="E5" s="7" t="n">
        <v>44958.0</v>
      </c>
      <c r="F5" s="0" t="inlineStr">
        <is>
          <t>CASH</t>
        </is>
      </c>
      <c r="G5" s="0" t="inlineStr">
        <is>
          <t>GENERAL</t>
        </is>
      </c>
      <c r="H5" s="0" t="inlineStr">
        <is>
          <t>STANDARD</t>
        </is>
      </c>
      <c r="I5" s="0" t="inlineStr">
        <is>
          <t>Monthly vendor payment</t>
        </is>
      </c>
      <c r="J5" s="0" t="inlineStr">
        <is>
          <t>CAT1</t>
        </is>
      </c>
      <c r="K5" s="0" t="inlineStr">
        <is>
          <t>AP</t>
        </is>
      </c>
      <c r="L5" s="15" t="n">
        <v>1300.75</v>
      </c>
    </row>
    <row r="6">
      <c r="A6" s="0" t="inlineStr">
        <is>
          <t>SYSTEM_B</t>
        </is>
      </c>
      <c r="B6" s="0" t="inlineStr">
        <is>
          <t>ADJUSTMENT</t>
        </is>
      </c>
      <c r="C6" s="0" t="inlineStr">
        <is>
          <t>CORRECTION</t>
        </is>
      </c>
      <c r="D6" s="5" t="n">
        <v>44987.0</v>
      </c>
      <c r="E6" s="7" t="n">
        <v>44986.0</v>
      </c>
      <c r="F6" s="0" t="inlineStr">
        <is>
          <t>CHECK</t>
        </is>
      </c>
      <c r="G6" s="0" t="inlineStr">
        <is>
          <t>ADMIN</t>
        </is>
      </c>
      <c r="H6" s="0" t="inlineStr">
        <is>
          <t>CORRECTION</t>
        </is>
      </c>
      <c r="I6" s="0" t="inlineStr">
        <is>
          <t>Invoice correction</t>
        </is>
      </c>
      <c r="J6" s="0" t="inlineStr">
        <is>
          <t>CAT4</t>
        </is>
      </c>
      <c r="K6" s="0" t="inlineStr">
        <is>
          <t>AP</t>
        </is>
      </c>
      <c r="L6" s="15" t="n">
        <v>150.0</v>
      </c>
    </row>
    <row r="7">
      <c r="A7" s="0" t="inlineStr">
        <is>
          <t>SYSTEM_C</t>
        </is>
      </c>
      <c r="B7" s="0" t="inlineStr">
        <is>
          <t>CREDIT</t>
        </is>
      </c>
      <c r="C7" s="0" t="inlineStr">
        <is>
          <t>SPECIAL</t>
        </is>
      </c>
      <c r="D7" s="5" t="n">
        <v>44995.0</v>
      </c>
      <c r="E7" s="7" t="n">
        <v>44986.0</v>
      </c>
      <c r="F7" s="0" t="inlineStr">
        <is>
          <t>WIRE</t>
        </is>
      </c>
      <c r="G7" s="0" t="inlineStr">
        <is>
          <t>SPECIAL</t>
        </is>
      </c>
      <c r="H7" s="0" t="inlineStr">
        <is>
          <t>DISCOUNT</t>
        </is>
      </c>
      <c r="I7" s="0" t="inlineStr">
        <is>
          <t>Bulk order refund</t>
        </is>
      </c>
      <c r="J7" s="0" t="inlineStr">
        <is>
          <t>CAT2</t>
        </is>
      </c>
      <c r="K7" s="0" t="inlineStr">
        <is>
          <t>AR</t>
        </is>
      </c>
      <c r="L7" s="15" t="n">
        <v>-2250.4</v>
      </c>
    </row>
    <row r="8">
      <c r="A8" s="0" t="inlineStr">
        <is>
          <t>SYSTEM_A</t>
        </is>
      </c>
      <c r="B8" s="0" t="inlineStr">
        <is>
          <t>INVOICE</t>
        </is>
      </c>
      <c r="C8" s="0" t="inlineStr">
        <is>
          <t>URGENT</t>
        </is>
      </c>
      <c r="D8" s="5" t="n">
        <v>45017.0</v>
      </c>
      <c r="E8" s="7" t="n">
        <v>45017.0</v>
      </c>
      <c r="F8" s="0" t="inlineStr">
        <is>
          <t>CASH</t>
        </is>
      </c>
      <c r="G8" s="0" t="inlineStr">
        <is>
          <t>GENERAL</t>
        </is>
      </c>
      <c r="H8" s="0" t="inlineStr">
        <is>
          <t>EXPRESS</t>
        </is>
      </c>
      <c r="I8" s="0" t="inlineStr">
        <is>
          <t>Quarterly bonus payment</t>
        </is>
      </c>
      <c r="J8" s="0" t="inlineStr">
        <is>
          <t>CAT5</t>
        </is>
      </c>
      <c r="K8" s="0" t="inlineStr">
        <is>
          <t>AP</t>
        </is>
      </c>
      <c r="L8" s="15" t="n">
        <v>5000.0</v>
      </c>
    </row>
    <row r="9">
      <c r="A9" s="0" t="inlineStr">
        <is>
          <t>SYSTEM_B</t>
        </is>
      </c>
      <c r="B9" s="0" t="inlineStr">
        <is>
          <t>INVOICE</t>
        </is>
      </c>
      <c r="C9" s="0" t="inlineStr">
        <is>
          <t>REGULAR</t>
        </is>
      </c>
      <c r="D9" s="5" t="n">
        <v>45031.0</v>
      </c>
      <c r="E9" s="7" t="n">
        <v>45017.0</v>
      </c>
      <c r="F9" s="0" t="inlineStr">
        <is>
          <t>CHECK</t>
        </is>
      </c>
      <c r="G9" s="0" t="inlineStr">
        <is>
          <t>GENERAL</t>
        </is>
      </c>
      <c r="H9" s="0" t="inlineStr">
        <is>
          <t>STANDARD</t>
        </is>
      </c>
      <c r="I9" s="0" t="inlineStr">
        <is>
          <t>Monthly service fee</t>
        </is>
      </c>
      <c r="J9" s="0" t="inlineStr">
        <is>
          <t>CAT1</t>
        </is>
      </c>
      <c r="K9" s="0" t="inlineStr">
        <is>
          <t>AP</t>
        </is>
      </c>
      <c r="L9" s="15" t="n">
        <v>875.3</v>
      </c>
    </row>
    <row r="10">
      <c r="A10" s="0" t="inlineStr">
        <is>
          <t>SYSTEM_C</t>
        </is>
      </c>
      <c r="B10" s="0" t="inlineStr">
        <is>
          <t>ADJUSTMENT</t>
        </is>
      </c>
      <c r="C10" s="0" t="inlineStr">
        <is>
          <t>CORRECTION</t>
        </is>
      </c>
      <c r="D10" s="5" t="n">
        <v>45051.0</v>
      </c>
      <c r="E10" s="7" t="n">
        <v>45047.0</v>
      </c>
      <c r="F10" s="0" t="inlineStr">
        <is>
          <t>WIRE</t>
        </is>
      </c>
      <c r="G10" s="0" t="inlineStr">
        <is>
          <t>ADMIN</t>
        </is>
      </c>
      <c r="H10" s="0" t="inlineStr">
        <is>
          <t>CORRECTION</t>
        </is>
      </c>
      <c r="I10" s="0" t="inlineStr">
        <is>
          <t>Tax adjustment</t>
        </is>
      </c>
      <c r="J10" s="0" t="inlineStr">
        <is>
          <t>CAT4</t>
        </is>
      </c>
      <c r="K10" s="0" t="inlineStr">
        <is>
          <t>AP</t>
        </is>
      </c>
      <c r="L10" s="15" t="n">
        <v>320.15</v>
      </c>
    </row>
    <row r="11">
      <c r="A11" s="0" t="inlineStr">
        <is>
          <t>SYSTEM_A</t>
        </is>
      </c>
      <c r="B11" s="0" t="inlineStr">
        <is>
          <t>CREDIT</t>
        </is>
      </c>
      <c r="C11" s="0" t="inlineStr">
        <is>
          <t>SPECIAL</t>
        </is>
      </c>
      <c r="D11" s="5" t="n">
        <v>45066.0</v>
      </c>
      <c r="E11" s="7" t="n">
        <v>45047.0</v>
      </c>
      <c r="F11" s="0" t="inlineStr">
        <is>
          <t>CASH</t>
        </is>
      </c>
      <c r="G11" s="0" t="inlineStr">
        <is>
          <t>SPECIAL</t>
        </is>
      </c>
      <c r="H11" s="0" t="inlineStr">
        <is>
          <t>DISCOUNT</t>
        </is>
      </c>
      <c r="I11" s="0" t="inlineStr">
        <is>
          <t>Loyalty program refund</t>
        </is>
      </c>
      <c r="J11" s="0" t="inlineStr">
        <is>
          <t>CAT2</t>
        </is>
      </c>
      <c r="K11" s="0" t="inlineStr">
        <is>
          <t>AR</t>
        </is>
      </c>
      <c r="L11" s="15" t="n">
        <v>-150.75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cols>
    <col min="1" max="1" width="15.5" customWidth="true"/>
    <col min="2" max="2" width="67.5" customWidth="true"/>
    <col min="3" max="3" width="10.828125" customWidth="true"/>
    <col min="4" max="4" width="21.16796875" customWidth="true"/>
    <col min="5" max="5" width="66.66796875" customWidth="true"/>
    <col min="6" max="6" width="15.328125" customWidth="true"/>
    <col min="7" max="7" width="26.0" customWidth="true"/>
    <col min="8" max="8" width="21.5" customWidth="true"/>
    <col min="9" max="9" width="19.16796875" customWidth="true"/>
    <col min="10" max="10" width="23.66796875" customWidth="true"/>
    <col min="11" max="11" width="8.16796875" customWidth="true"/>
    <col min="12" max="12" width="12.5" customWidth="true"/>
    <col min="13" max="13" width="9.828125" customWidth="true"/>
  </cols>
  <sheetData>
    <row r="1">
      <c r="A1" t="inlineStr">
        <is>
          <t>OFFICE_NUMBER</t>
        </is>
      </c>
      <c r="B1" t="inlineStr">
        <is>
          <t>OFFICE_NAME</t>
        </is>
      </c>
      <c r="C1" t="inlineStr">
        <is>
          <t>BANK_NUM</t>
        </is>
      </c>
      <c r="D1" t="inlineStr">
        <is>
          <t>BANK_ACCOUNT_NUM</t>
        </is>
      </c>
      <c r="E1" t="inlineStr">
        <is>
          <t>BANK_ACCOUNT_NAME</t>
        </is>
      </c>
      <c r="F1" t="inlineStr">
        <is>
          <t>VENDOR_SITE_ID</t>
        </is>
      </c>
      <c r="G1" t="inlineStr">
        <is>
          <t>HOLD_ALL_PAYMENTS_FLAG</t>
        </is>
      </c>
      <c r="H1" t="inlineStr">
        <is>
          <t>PAYMENTS_CHECKSUM</t>
        </is>
      </c>
      <c r="I1" t="inlineStr">
        <is>
          <t>PAYMENTS_LAST_SIX</t>
        </is>
      </c>
      <c r="J1" t="inlineStr">
        <is>
          <t>PAYMENTS_LAST_TWELVE</t>
        </is>
      </c>
      <c r="K1" t="inlineStr">
        <is>
          <t>AVG_SIX</t>
        </is>
      </c>
      <c r="L1" t="inlineStr">
        <is>
          <t>AVG_TWELVE</t>
        </is>
      </c>
      <c r="M1" t="inlineStr">
        <is>
          <t>AR_DEBT</t>
        </is>
      </c>
    </row>
    <row r="2">
      <c r="A2" t="inlineStr">
        <is>
          <t>OFF001</t>
        </is>
      </c>
      <c r="B2" t="inlineStr">
        <is>
          <t>Main Headquarters</t>
        </is>
      </c>
      <c r="C2" t="inlineStr">
        <is>
          <t>BANK12345</t>
        </is>
      </c>
      <c r="D2" t="inlineStr">
        <is>
          <t>ACC987654</t>
        </is>
      </c>
      <c r="E2" t="inlineStr">
        <is>
          <t>Corporate Account</t>
        </is>
      </c>
      <c r="F2" t="n">
        <v>1001.0</v>
      </c>
      <c r="G2" t="inlineStr">
        <is>
          <t>N</t>
        </is>
      </c>
      <c r="H2" t="n">
        <v>15000.0</v>
      </c>
      <c r="I2" t="n">
        <v>12000.0</v>
      </c>
      <c r="J2" t="n">
        <v>25000.0</v>
      </c>
      <c r="K2" t="n">
        <v>2000.0</v>
      </c>
      <c r="L2" t="n">
        <v>2083.0</v>
      </c>
      <c r="M2" t="n">
        <v>5000.0</v>
      </c>
    </row>
    <row r="3">
      <c r="A3" t="inlineStr">
        <is>
          <t>OFF002</t>
        </is>
      </c>
      <c r="B3" t="inlineStr">
        <is>
          <t>North Regional Office</t>
        </is>
      </c>
      <c r="C3" t="inlineStr">
        <is>
          <t>BANK54321</t>
        </is>
      </c>
      <c r="D3" t="inlineStr">
        <is>
          <t>ACC123456</t>
        </is>
      </c>
      <c r="E3" t="inlineStr">
        <is>
          <t>North Operations</t>
        </is>
      </c>
      <c r="F3" t="n">
        <v>1002.0</v>
      </c>
      <c r="G3" t="inlineStr">
        <is>
          <t>Y</t>
        </is>
      </c>
      <c r="H3" t="n">
        <v>8000.0</v>
      </c>
      <c r="I3" t="n">
        <v>6000.0</v>
      </c>
      <c r="J3" t="n">
        <v>15000.0</v>
      </c>
      <c r="K3" t="n">
        <v>1000.0</v>
      </c>
      <c r="L3" t="n">
        <v>1250.0</v>
      </c>
      <c r="M3" t="n">
        <v>3000.0</v>
      </c>
    </row>
    <row r="4">
      <c r="A4" t="inlineStr">
        <is>
          <t>OFF003</t>
        </is>
      </c>
      <c r="B4" t="inlineStr">
        <is>
          <t>South Regional Office</t>
        </is>
      </c>
      <c r="C4" t="inlineStr">
        <is>
          <t>BANK67890</t>
        </is>
      </c>
      <c r="D4" t="inlineStr">
        <is>
          <t>ACC456789</t>
        </is>
      </c>
      <c r="E4" t="inlineStr">
        <is>
          <t>South Operations</t>
        </is>
      </c>
      <c r="F4" t="n">
        <v>1003.0</v>
      </c>
      <c r="G4" t="inlineStr">
        <is>
          <t>N</t>
        </is>
      </c>
      <c r="H4" t="n">
        <v>12000.0</v>
      </c>
      <c r="I4" t="n">
        <v>9000.0</v>
      </c>
      <c r="J4" t="n">
        <v>18000.0</v>
      </c>
      <c r="K4" t="n">
        <v>1500.0</v>
      </c>
      <c r="L4" t="n">
        <v>1500.0</v>
      </c>
      <c r="M4" t="n">
        <v>2000.0</v>
      </c>
    </row>
    <row r="5">
      <c r="A5" t="inlineStr">
        <is>
          <t>OFF004</t>
        </is>
      </c>
      <c r="B5" t="inlineStr">
        <is>
          <t>East Regional Office</t>
        </is>
      </c>
      <c r="C5" t="inlineStr">
        <is>
          <t>BANK09876</t>
        </is>
      </c>
      <c r="D5" t="inlineStr">
        <is>
          <t>ACC321654</t>
        </is>
      </c>
      <c r="E5" t="inlineStr">
        <is>
          <t>East Operations</t>
        </is>
      </c>
      <c r="F5" t="n">
        <v>1004.0</v>
      </c>
      <c r="G5" t="inlineStr">
        <is>
          <t>N</t>
        </is>
      </c>
      <c r="H5" t="n">
        <v>9000.0</v>
      </c>
      <c r="I5" t="n">
        <v>7500.0</v>
      </c>
      <c r="J5" t="n">
        <v>16000.0</v>
      </c>
      <c r="K5" t="n">
        <v>1250.0</v>
      </c>
      <c r="L5" t="n">
        <v>1333.0</v>
      </c>
      <c r="M5" t="n">
        <v>1500.0</v>
      </c>
    </row>
    <row r="6">
      <c r="A6" t="inlineStr">
        <is>
          <t>OFF005</t>
        </is>
      </c>
      <c r="B6" t="inlineStr">
        <is>
          <t>West Regional Office</t>
        </is>
      </c>
      <c r="C6" t="inlineStr">
        <is>
          <t>BANK13579</t>
        </is>
      </c>
      <c r="D6" t="inlineStr">
        <is>
          <t>ACC753159</t>
        </is>
      </c>
      <c r="E6" t="inlineStr">
        <is>
          <t>West Operations</t>
        </is>
      </c>
      <c r="F6" t="n">
        <v>1005.0</v>
      </c>
      <c r="G6" t="inlineStr">
        <is>
          <t>Y</t>
        </is>
      </c>
      <c r="H6" t="n">
        <v>5000.0</v>
      </c>
      <c r="I6" t="n">
        <v>3000.0</v>
      </c>
      <c r="J6" t="n">
        <v>8000.0</v>
      </c>
      <c r="K6" t="n">
        <v>500.0</v>
      </c>
      <c r="L6" t="n">
        <v>666.0</v>
      </c>
      <c r="M6" t="n">
        <v>1000.0</v>
      </c>
    </row>
    <row r="7">
      <c r="A7" t="inlineStr">
        <is>
          <t>OFF006</t>
        </is>
      </c>
      <c r="B7" t="inlineStr">
        <is>
          <t>Central Regional Office</t>
        </is>
      </c>
      <c r="C7" t="inlineStr">
        <is>
          <t>BANK24680</t>
        </is>
      </c>
      <c r="D7" t="inlineStr">
        <is>
          <t>ACC864209</t>
        </is>
      </c>
      <c r="E7" t="inlineStr">
        <is>
          <t>Central Operations</t>
        </is>
      </c>
      <c r="F7" t="n">
        <v>1006.0</v>
      </c>
      <c r="G7" t="inlineStr">
        <is>
          <t>N</t>
        </is>
      </c>
      <c r="H7" t="n">
        <v>11000.0</v>
      </c>
      <c r="I7" t="n">
        <v>8000.0</v>
      </c>
      <c r="J7" t="n">
        <v>19000.0</v>
      </c>
      <c r="K7" t="n">
        <v>1333.0</v>
      </c>
      <c r="L7" t="n">
        <v>1583.0</v>
      </c>
      <c r="M7" t="n">
        <v>2500.0</v>
      </c>
    </row>
    <row r="8">
      <c r="A8" t="inlineStr">
        <is>
          <t>OFF007</t>
        </is>
      </c>
      <c r="B8" t="inlineStr">
        <is>
          <t>Northeast Regional Office</t>
        </is>
      </c>
      <c r="C8" t="inlineStr">
        <is>
          <t>BANK11223</t>
        </is>
      </c>
      <c r="D8" t="inlineStr">
        <is>
          <t>ACC334455</t>
        </is>
      </c>
      <c r="E8" t="inlineStr">
        <is>
          <t>NE Operations</t>
        </is>
      </c>
      <c r="F8" t="n">
        <v>1007.0</v>
      </c>
      <c r="G8" t="inlineStr">
        <is>
          <t>N</t>
        </is>
      </c>
      <c r="H8" t="n">
        <v>7000.0</v>
      </c>
      <c r="I8" t="n">
        <v>5000.0</v>
      </c>
      <c r="J8" t="n">
        <v>12000.0</v>
      </c>
      <c r="K8" t="n">
        <v>833.0</v>
      </c>
      <c r="L8" t="n">
        <v>1000.0</v>
      </c>
      <c r="M8" t="n">
        <v>1800.0</v>
      </c>
    </row>
    <row r="9">
      <c r="A9" t="inlineStr">
        <is>
          <t>OFF008</t>
        </is>
      </c>
      <c r="B9" t="inlineStr">
        <is>
          <t>Northwest Regional Office</t>
        </is>
      </c>
      <c r="C9" t="inlineStr">
        <is>
          <t>BANK44556</t>
        </is>
      </c>
      <c r="D9" t="inlineStr">
        <is>
          <t>ACC667788</t>
        </is>
      </c>
      <c r="E9" t="inlineStr">
        <is>
          <t>NW Operations</t>
        </is>
      </c>
      <c r="F9" t="n">
        <v>1008.0</v>
      </c>
      <c r="G9" t="inlineStr">
        <is>
          <t>N</t>
        </is>
      </c>
      <c r="H9" t="n">
        <v>6000.0</v>
      </c>
      <c r="I9" t="n">
        <v>4500.0</v>
      </c>
      <c r="J9" t="n">
        <v>11000.0</v>
      </c>
      <c r="K9" t="n">
        <v>750.0</v>
      </c>
      <c r="L9" t="n">
        <v>916.0</v>
      </c>
      <c r="M9" t="n">
        <v>1200.0</v>
      </c>
    </row>
    <row r="10">
      <c r="A10" t="inlineStr">
        <is>
          <t>OFF009</t>
        </is>
      </c>
      <c r="B10" t="inlineStr">
        <is>
          <t>Southeast Regional Office</t>
        </is>
      </c>
      <c r="C10" t="inlineStr">
        <is>
          <t>BANK77889</t>
        </is>
      </c>
      <c r="D10" t="inlineStr">
        <is>
          <t>ACC990011</t>
        </is>
      </c>
      <c r="E10" t="inlineStr">
        <is>
          <t>SE Operations</t>
        </is>
      </c>
      <c r="F10" t="n">
        <v>1009.0</v>
      </c>
      <c r="G10" t="inlineStr">
        <is>
          <t>Y</t>
        </is>
      </c>
      <c r="H10" t="n">
        <v>4000.0</v>
      </c>
      <c r="I10" t="n">
        <v>2000.0</v>
      </c>
      <c r="J10" t="n">
        <v>6000.0</v>
      </c>
      <c r="K10" t="n">
        <v>333.0</v>
      </c>
      <c r="L10" t="n">
        <v>500.0</v>
      </c>
      <c r="M10" t="n">
        <v>800.0</v>
      </c>
    </row>
    <row r="11">
      <c r="A11" t="inlineStr">
        <is>
          <t>OFF010</t>
        </is>
      </c>
      <c r="B11" t="inlineStr">
        <is>
          <t>Southwest Regional Office</t>
        </is>
      </c>
      <c r="C11" t="inlineStr">
        <is>
          <t>BANK00112</t>
        </is>
      </c>
      <c r="D11" t="inlineStr">
        <is>
          <t>ACC223344</t>
        </is>
      </c>
      <c r="E11" t="inlineStr">
        <is>
          <t>SW Operations</t>
        </is>
      </c>
      <c r="F11" t="n">
        <v>1010.0</v>
      </c>
      <c r="G11" t="inlineStr">
        <is>
          <t>N</t>
        </is>
      </c>
      <c r="H11" t="n">
        <v>8500.0</v>
      </c>
      <c r="I11" t="n">
        <v>7000.0</v>
      </c>
      <c r="J11" t="n">
        <v>14000.0</v>
      </c>
      <c r="K11" t="n">
        <v>1166.0</v>
      </c>
      <c r="L11" t="n">
        <v>1166.0</v>
      </c>
      <c r="M11" t="n">
        <v>1600.0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false"/>
  </sheetPr>
  <dimension ref="A1:L14"/>
  <sheetViews>
    <sheetView workbookViewId="0"/>
  </sheetViews>
  <sheetFormatPr defaultRowHeight="15.0"/>
  <cols>
    <col min="1" max="1" width="24.5" customWidth="true"/>
    <col min="2" max="2" width="21.1640625" customWidth="true"/>
    <col min="3" max="3" width="18.0" customWidth="true"/>
    <col min="4" max="4" width="12.6640625" customWidth="true"/>
    <col min="5" max="5" width="9.0" customWidth="true"/>
  </cols>
  <sheetData>
    <row r="1" ht="21.0" customHeight="true" hidden="false">
      <c r="A1" s="29" t="s">
        <v>0</v>
      </c>
      <c r="B1" s="30"/>
      <c r="C1" s="30"/>
      <c r="D1" s="30"/>
      <c r="E1" s="31"/>
      <c r="F1" s="0"/>
      <c r="G1" s="0"/>
      <c r="H1" s="0"/>
      <c r="I1" s="0"/>
      <c r="J1" s="0"/>
      <c r="K1" s="0"/>
      <c r="L1" s="0"/>
    </row>
    <row r="2" ht="15.0" customHeight="true" hidden="false">
      <c r="A2" s="32"/>
      <c r="B2" s="33"/>
      <c r="C2" s="33"/>
      <c r="D2" s="33"/>
      <c r="E2" s="34"/>
    </row>
    <row r="3" ht="15.0" customHeight="true" hidden="false">
      <c r="A3" s="32"/>
      <c r="B3" s="33"/>
      <c r="C3" s="33"/>
      <c r="D3" s="33"/>
      <c r="E3" s="34"/>
    </row>
    <row r="4" ht="15.0" customHeight="true" hidden="false">
      <c r="A4" s="32"/>
      <c r="B4" s="33"/>
      <c r="C4" s="33"/>
      <c r="D4" s="33"/>
      <c r="E4" s="34"/>
    </row>
    <row r="5" ht="15.0" customHeight="true" hidden="false">
      <c r="A5" s="32"/>
      <c r="B5" s="35" t="s">
        <v>1</v>
      </c>
      <c r="C5" s="36">
        <f>MIN(MAIN!D:D)</f>
      </c>
      <c r="D5" s="33"/>
      <c r="E5" s="34"/>
    </row>
    <row r="6" ht="15.0" customHeight="true" hidden="false">
      <c r="A6" s="32"/>
      <c r="B6" s="35" t="s">
        <v>2</v>
      </c>
      <c r="C6" s="36">
        <f>MAX(MAIN!D:D)</f>
      </c>
      <c r="D6" s="33"/>
      <c r="E6" s="34"/>
    </row>
    <row r="7" ht="15.0" customHeight="true" hidden="false">
      <c r="A7" s="32"/>
      <c r="B7" s="33"/>
      <c r="C7" s="33"/>
      <c r="D7" s="33"/>
      <c r="E7" s="34"/>
    </row>
    <row r="8" ht="15.0" customHeight="true" hidden="false">
      <c r="A8" s="37"/>
      <c r="B8" s="38"/>
      <c r="C8" s="38"/>
      <c r="D8" s="38"/>
      <c r="E8" s="39"/>
    </row>
    <row r="10" ht="15.0" customHeight="true" hidden="false">
      <c r="A10" s="40" t="s">
        <v>3</v>
      </c>
      <c r="B10" s="41" t="s">
        <v>4</v>
      </c>
    </row>
    <row r="12" ht="15.0" customHeight="true" hidden="false">
      <c r="A12" s="40" t="s">
        <v>5</v>
      </c>
      <c r="E12" s="40" t="s">
        <v>6</v>
      </c>
    </row>
    <row r="13" ht="15.0" customHeight="true" hidden="false">
      <c r="A13" s="40" t="s">
        <v>7</v>
      </c>
      <c r="B13" s="40" t="s">
        <v>8</v>
      </c>
      <c r="C13" s="40" t="s">
        <v>9</v>
      </c>
      <c r="D13" s="40" t="s">
        <v>10</v>
      </c>
    </row>
    <row r="14" ht="15.0" customHeight="true" hidden="false">
      <c r="A14" s="4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false"/>
  </sheetPr>
  <dimension ref="A1:L6"/>
  <sheetViews>
    <sheetView workbookViewId="0"/>
  </sheetViews>
  <sheetFormatPr defaultRowHeight="15.0"/>
  <cols>
    <col min="1" max="1" width="13.33203125" customWidth="true"/>
    <col min="2" max="2" width="21.1640625" customWidth="true"/>
    <col min="3" max="3" width="22.5" customWidth="true"/>
    <col min="4" max="4" width="12.6640625" customWidth="true"/>
    <col min="5" max="5" width="9.0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5" ht="15.0" customHeight="true" hidden="false">
      <c r="A5" s="42" t="s">
        <v>12</v>
      </c>
      <c r="E5" s="42" t="s">
        <v>6</v>
      </c>
    </row>
    <row r="6" ht="15.0" customHeight="true" hidden="false">
      <c r="A6" s="42" t="s">
        <v>13</v>
      </c>
      <c r="B6" s="42" t="s">
        <v>14</v>
      </c>
      <c r="C6" s="42" t="s">
        <v>15</v>
      </c>
      <c r="D6" s="42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autoPageBreaks="false"/>
  </sheetPr>
  <dimension ref="A1:L7"/>
  <sheetViews>
    <sheetView workbookViewId="0"/>
  </sheetViews>
  <sheetFormatPr defaultRowHeight="15.0"/>
  <cols>
    <col min="1" max="1" width="12.1640625" customWidth="true"/>
    <col min="2" max="2" width="11.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ht="15.0" customHeight="true" hidden="false">
      <c r="A2" s="43" t="s">
        <v>16</v>
      </c>
      <c r="B2" s="44" t="s">
        <v>4</v>
      </c>
    </row>
    <row r="3" ht="15.0" customHeight="true" hidden="false">
      <c r="A3" s="43" t="s">
        <v>17</v>
      </c>
      <c r="B3" s="44" t="s">
        <v>4</v>
      </c>
    </row>
    <row r="5" ht="15.0" customHeight="true" hidden="false">
      <c r="A5" s="43" t="s">
        <v>18</v>
      </c>
      <c r="B5" s="44" t="s">
        <v>19</v>
      </c>
    </row>
    <row r="6" ht="15.0" customHeight="true" hidden="false">
      <c r="A6" s="45" t="s">
        <v>20</v>
      </c>
      <c r="B6" s="46"/>
    </row>
    <row r="7" ht="15.0" customHeight="true" hidden="false">
      <c r="A7" s="45" t="s">
        <v>11</v>
      </c>
      <c r="B7" s="4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2025-07-29T08:51:04Z</dcterms:created>
  <dc:creator>Apache POI</dc:creator>
</cp:coreProperties>
</file>