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MAIN" r:id="rId9" sheetId="7"/>
    <sheet name="CIS to CCMS import analysis" r:id="rId3" sheetId="1"/>
    <sheet name="CIS to CCMS import exceptions" r:id="rId4" sheetId="2"/>
    <sheet name="CCMS Payment value (user def)" r:id="rId5" sheetId="3"/>
    <sheet name="CCMS Payment value (not def)" r:id="rId6" sheetId="4"/>
    <sheet name="CCMS Held payments" r:id="rId7" sheetId="5"/>
    <sheet name="CCMS AP Debtors" r:id="rId8" sheetId="6"/>
  </sheets>
  <pivotCaches>
    <pivotCache cacheId="2" r:id="rId10"/>
    <pivotCache cacheId="3" r:id="rId11"/>
  </pivotCaches>
</workbook>
</file>

<file path=xl/sharedStrings.xml><?xml version="1.0" encoding="utf-8"?>
<sst xmlns="http://schemas.openxmlformats.org/spreadsheetml/2006/main" count="33" uniqueCount="31">
  <si>
    <t>CCMS Invoice analysis</t>
  </si>
  <si>
    <t>User defined payment groups</t>
  </si>
  <si>
    <t>('CIVIL','CRIME HIGHER','CRIME LOWER','LEGAL HELP','MEDIATION')</t>
  </si>
  <si>
    <t>Analysis of unpaid AP invoices</t>
  </si>
  <si>
    <t>Volume of offices</t>
  </si>
  <si>
    <t>Total Value</t>
  </si>
  <si>
    <t>Total payable under payment groups define above</t>
  </si>
  <si>
    <t>Total payable under payment groups not define above</t>
  </si>
  <si>
    <t>Total unpaid due to office on hold</t>
  </si>
  <si>
    <t>Total where offices AP balance is negative</t>
  </si>
  <si>
    <t>Analysis of HUB data transfers over the last 14 days</t>
  </si>
  <si>
    <t xml:space="preserve">Please note the bulk of CWA contract payments are normaly only uploaded to CIS within the last
                        few days of each month
                    </t>
  </si>
  <si>
    <t xml:space="preserve"> 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</si>
  <si>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</si>
  <si>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</si>
  <si>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</si>
  <si>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</si>
  <si>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</si>
  <si>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</si>
  <si>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CIS transaction</t>
  </si>
  <si>
    <t>eForms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</si>
  <si>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</si>
  <si>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</si>
  <si>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</si>
  <si>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</si>
  <si>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</si>
  <si>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</si>
  <si>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</si>
  <si>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CIS Value</t>
  </si>
  <si>
    <t>CCMS Value</t>
  </si>
  <si>
    <t>(blank)</t>
  </si>
</sst>
</file>

<file path=xl/styles.xml><?xml version="1.0" encoding="utf-8"?>
<styleSheet xmlns="http://schemas.openxmlformats.org/spreadsheetml/2006/main">
  <numFmts count="6">
    <numFmt numFmtId="164" formatCode="dd-MMM-yy"/>
    <numFmt numFmtId="165" formatCode="#.00"/>
    <numFmt numFmtId="166" formatCode="&quot;£&quot;#,##0.00;[Red]\-&quot;£&quot;#,##0.00"/>
    <numFmt numFmtId="167" formatCode="_-* #,##0_-;\-* #,##0_-;_-* &quot;-&quot;??_-;_-@_-"/>
    <numFmt numFmtId="168" formatCode="dddd\ dd/mm/yyyy"/>
    <numFmt numFmtId="169" formatCode="&quot;£&quot;#,##0;[Red]\-&quot;£&quot;#,##0"/>
  </numFmts>
  <fonts count="6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</fonts>
  <fills count="4">
    <fill>
      <patternFill patternType="none"/>
    </fill>
    <fill>
      <patternFill patternType="darkGray"/>
    </fill>
    <fill xmlns:main="http://schemas.openxmlformats.org/spreadsheetml/2006/main">
      <main:patternFill patternType="solid">
        <main:fgColor theme="6" tint="0.5999938962981048"/>
        <main:bgColor indexed="64"/>
      </main:patternFill>
    </fill>
    <fill xmlns:main="http://schemas.openxmlformats.org/spreadsheetml/2006/main">
      <main:patternFill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true"/>
    <xf numFmtId="164" fontId="0" fillId="0" borderId="0" xfId="0" applyNumberFormat="true"/>
    <xf numFmtId="0" fontId="2" fillId="0" borderId="0" xfId="0" applyFont="true"/>
    <xf numFmtId="0" fontId="3" fillId="0" borderId="0" xfId="0" applyFont="true"/>
    <xf numFmtId="165" fontId="0" fillId="0" borderId="0" xfId="0" applyNumberFormat="true"/>
    <xf numFmtId="0" fontId="4" fillId="0" borderId="0" xfId="0" applyFont="true"/>
    <xf numFmtId="165" fontId="0" fillId="0" borderId="0" xfId="0" applyNumberForma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164" fontId="0" fillId="0" borderId="0" xfId="0" applyNumberFormat="true"/>
    <xf numFmtId="0" fontId="10" fillId="0" borderId="0" xfId="0" applyFont="true"/>
    <xf numFmtId="164" fontId="0" fillId="0" borderId="0" xfId="0" applyNumberForma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165" fontId="0" fillId="0" borderId="0" xfId="0" applyNumberFormat="true"/>
    <xf numFmtId="0" fontId="14" fillId="0" borderId="0" xfId="0" applyFont="true"/>
    <xf numFmtId="0" fontId="15" fillId="0" borderId="0" xfId="0" applyFont="true"/>
    <xf numFmtId="164" fontId="0" fillId="0" borderId="0" xfId="0" applyNumberForma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164" fontId="0" fillId="0" borderId="0" xfId="0" applyNumberFormat="true"/>
    <xf numFmtId="0" fontId="20" fillId="0" borderId="0" xfId="0" applyFont="true"/>
    <xf numFmtId="164" fontId="0" fillId="0" borderId="0" xfId="0" applyNumberFormat="true"/>
    <xf numFmtId="0" fontId="21" fillId="0" borderId="0" xfId="0" applyFont="true"/>
    <xf numFmtId="165" fontId="0" fillId="0" borderId="0" xfId="0" applyNumberForma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164" fontId="0" fillId="0" borderId="0" xfId="0" applyNumberFormat="true"/>
    <xf numFmtId="0" fontId="26" fillId="0" borderId="0" xfId="0" applyFont="true"/>
    <xf numFmtId="164" fontId="0" fillId="0" borderId="0" xfId="0" applyNumberFormat="true"/>
    <xf numFmtId="0" fontId="27" fillId="0" borderId="0" xfId="0" applyFont="true"/>
    <xf numFmtId="165" fontId="0" fillId="0" borderId="0" xfId="0" applyNumberForma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164" fontId="0" fillId="0" borderId="0" xfId="0" applyNumberFormat="true"/>
    <xf numFmtId="0" fontId="31" fillId="0" borderId="0" xfId="0" applyFont="true"/>
    <xf numFmtId="164" fontId="0" fillId="0" borderId="0" xfId="0" applyNumberFormat="true"/>
    <xf numFmtId="0" fontId="32" fillId="0" borderId="0" xfId="0" applyFont="true"/>
    <xf numFmtId="165" fontId="0" fillId="0" borderId="0" xfId="0" applyNumberForma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164" fontId="0" fillId="0" borderId="0" xfId="0" applyNumberFormat="true"/>
    <xf numFmtId="0" fontId="36" fillId="0" borderId="0" xfId="0" applyFont="true"/>
    <xf numFmtId="164" fontId="0" fillId="0" borderId="0" xfId="0" applyNumberFormat="true"/>
    <xf numFmtId="0" fontId="37" fillId="0" borderId="0" xfId="0" applyFont="true"/>
    <xf numFmtId="165" fontId="0" fillId="0" borderId="0" xfId="0" applyNumberFormat="true"/>
    <xf numFmtId="0" fontId="38" fillId="2" borderId="0" pivotButton="0" quotePrefix="0" xfId="0" applyFill="true" applyBorder="true" applyNumberFormat="true" applyFont="true"/>
    <xf numFmtId="0" fontId="39" fillId="2" borderId="0" pivotButton="0" quotePrefix="0" xfId="0" applyFill="true" applyBorder="true" applyNumberFormat="true" applyFont="true"/>
    <xf numFmtId="166" fontId="40" fillId="2" borderId="0" pivotButton="0" quotePrefix="0" xfId="0" applyFill="true" applyBorder="true" applyNumberFormat="true" applyFont="true"/>
    <xf numFmtId="0" fontId="41" fillId="2" borderId="0" pivotButton="0" quotePrefix="0" xfId="0" applyFill="true" applyBorder="true" applyNumberFormat="true" applyFont="true"/>
    <xf numFmtId="0" fontId="42" fillId="2" borderId="0" pivotButton="0" quotePrefix="0" xfId="0" applyFill="true" applyBorder="true" applyNumberFormat="true" applyFont="true"/>
    <xf numFmtId="166" fontId="43" fillId="2" borderId="0" pivotButton="0" quotePrefix="0" xfId="0" applyFill="true" applyBorder="true" applyNumberFormat="true" applyFont="true"/>
    <xf numFmtId="0" fontId="44" fillId="2" borderId="0" pivotButton="0" quotePrefix="0" xfId="0" applyFill="true" applyBorder="true" applyNumberFormat="true" applyFont="true"/>
    <xf numFmtId="0" fontId="45" fillId="2" borderId="0" pivotButton="0" quotePrefix="0" xfId="0" applyFill="true" applyBorder="true" applyNumberFormat="true" applyFont="true"/>
    <xf numFmtId="0" fontId="46" fillId="2" borderId="0" pivotButton="0" quotePrefix="0" xfId="0" applyFill="true" applyBorder="true" applyNumberFormat="true" applyFont="true"/>
    <xf numFmtId="0" fontId="47" fillId="2" borderId="0" pivotButton="0" quotePrefix="0" xfId="0" applyFill="true" applyBorder="true" applyNumberFormat="true" applyFont="true"/>
    <xf numFmtId="0" fontId="48" fillId="2" borderId="0" pivotButton="0" quotePrefix="0" xfId="0" applyFill="true" applyBorder="true" applyNumberFormat="true" applyFont="true"/>
    <xf numFmtId="0" fontId="49" fillId="2" borderId="0" pivotButton="0" quotePrefix="0" xfId="0" applyFill="true" applyBorder="true" applyNumberFormat="true" applyFont="true"/>
    <xf numFmtId="166" fontId="50" fillId="2" borderId="0" pivotButton="0" quotePrefix="0" xfId="0" applyFill="true" applyBorder="true" applyNumberFormat="true" applyFont="true"/>
    <xf numFmtId="0" fontId="51" fillId="3" borderId="0" pivotButton="0" quotePrefix="0" xfId="0" applyFill="true" applyBorder="true" applyNumberFormat="true" applyFont="true"/>
    <xf xmlns:main="http://schemas.openxmlformats.org/spreadsheetml/2006/main" numFmtId="0" fontId="52" fillId="3" borderId="0" applyAlignment="1" pivotButton="0" quotePrefix="0" xfId="0" applyFill="true" applyBorder="true" applyNumberFormat="true" applyFont="true">
      <main:alignment horizontal="right"/>
    </xf>
    <xf xmlns:main="http://schemas.openxmlformats.org/spreadsheetml/2006/main" numFmtId="166" fontId="53" fillId="3" borderId="0" applyAlignment="1" pivotButton="0" quotePrefix="0" xfId="0" applyFill="true" applyBorder="true" applyNumberFormat="true" applyFont="true">
      <main:alignment horizontal="right"/>
    </xf>
    <xf xmlns:main="http://schemas.openxmlformats.org/spreadsheetml/2006/main" numFmtId="0" fontId="54" fillId="3" borderId="0" applyAlignment="1" pivotButton="0" quotePrefix="0" xfId="0" applyFill="true" applyBorder="true" applyNumberFormat="true" applyFont="true">
      <main:alignment vertical="top" wrapText="1"/>
    </xf>
    <xf numFmtId="167" fontId="55" fillId="3" borderId="0" pivotButton="0" quotePrefix="0" xfId="0" applyFill="true" applyBorder="true" applyNumberFormat="true" applyFont="true"/>
    <xf numFmtId="166" fontId="56" fillId="3" borderId="0" pivotButton="0" quotePrefix="0" xfId="0" applyFill="true" applyBorder="true" applyNumberFormat="true" applyFont="true"/>
    <xf numFmtId="0" fontId="57" fillId="3" borderId="0" pivotButton="0" quotePrefix="0" xfId="0" applyFill="true" applyBorder="true" applyNumberFormat="true" applyFont="true"/>
    <xf xmlns:main="http://schemas.openxmlformats.org/spreadsheetml/2006/main" numFmtId="0" fontId="58" fillId="3" borderId="0" applyAlignment="1" pivotButton="0" quotePrefix="0" xfId="0" applyFill="true" applyBorder="true" applyNumberFormat="true" applyFont="true">
      <main:alignment wrapText="1"/>
    </xf>
    <xf numFmtId="0" fontId="59" fillId="3" borderId="0" pivotButton="1" quotePrefix="0" xfId="0" applyFill="true" applyBorder="true" applyNumberFormat="true" applyFont="true"/>
    <xf numFmtId="168" fontId="60" fillId="3" borderId="0" pivotButton="1" quotePrefix="0" xfId="0" applyFill="true" applyBorder="true" applyNumberFormat="true" applyFont="true"/>
    <xf xmlns:main="http://schemas.openxmlformats.org/spreadsheetml/2006/main" numFmtId="0" fontId="61" fillId="3" borderId="0" applyAlignment="1" pivotButton="0" quotePrefix="0" xfId="0" applyFill="true" applyBorder="true" applyNumberFormat="true" applyFont="true">
      <main:alignment horizontal="left"/>
    </xf>
    <xf xmlns:main="http://schemas.openxmlformats.org/spreadsheetml/2006/main" numFmtId="0" fontId="62" fillId="3" borderId="0" applyAlignment="1" pivotButton="0" quotePrefix="0" xfId="0" applyFill="true" applyBorder="true" applyNumberFormat="true" applyFont="true">
      <main:alignment wrapText="1"/>
    </xf>
    <xf xmlns:main="http://schemas.openxmlformats.org/spreadsheetml/2006/main" numFmtId="0" fontId="63" fillId="3" borderId="0" applyAlignment="1" pivotButton="0" quotePrefix="0" xfId="0" applyFill="true" applyBorder="true" applyNumberFormat="true" applyFont="true">
      <main:alignment horizontal="left"/>
    </xf>
    <xf numFmtId="169" fontId="64" fillId="3" borderId="0" pivotButton="0" quotePrefix="0" xfId="0" applyFill="true" applyBorder="true" applyNumberFormat="true" applyFont="true"/>
    <xf xmlns:main="http://schemas.openxmlformats.org/spreadsheetml/2006/main" numFmtId="0" fontId="65" fillId="3" borderId="0" applyAlignment="1" pivotButton="0" quotePrefix="0" xfId="0" applyFill="true" applyBorder="true" applyNumberFormat="true" applyFont="true">
      <main:alignment horizontal="left"/>
    </xf>
    <xf numFmtId="0" fontId="66" fillId="3" borderId="0" pivotButton="0" quotePrefix="0" xfId="0" applyFill="true" applyBorder="true" applyNumberFormat="true" applyFont="true"/>
    <xf numFmtId="169" fontId="67" fillId="3" borderId="0" pivotButton="0" quotePrefix="0" xfId="0" applyFill="true" applyBorder="true" applyNumberFormat="true" applyFont="true"/>
  </cellXfs>
  <dxfs count="34"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alignment wrapText="1"/>
    </dxf>
    <dxf>
      <alignment wrapText="1"/>
    </dxf>
    <dxf>
      <alignment wrapText="1"/>
    </dxf>
    <dxf>
      <numFmt numFmtId="165" formatCode="&quot;£&quot;#,##0.00;[Red]\-&quot;£&quot;#,##0.00"/>
    </dxf>
    <dxf>
      <numFmt numFmtId="165" formatCode="&quot;£&quot;#,##0.00;[Red]\-&quot;£&quot;#,##0.00"/>
    </dxf>
    <dxf>
      <numFmt numFmtId="168" formatCode="dddd\ dd/mm/yyyy"/>
    </dxf>
    <dxf>
      <numFmt numFmtId="168" formatCode="dddd\ dd/mm/yyyy"/>
    </dxf>
    <dxf>
      <numFmt numFmtId="169" formatCode="dd/mm/yyyy\ dddd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9" formatCode="dd/mm/yyyy\ dddd"/>
    </dxf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pivotCache/pivotCacheDefinition1.xml" Type="http://schemas.openxmlformats.org/officeDocument/2006/relationships/pivotCacheDefinition"/><Relationship Id="rId11" Target="pivotCache/pivotCacheDefinition2.xml" Type="http://schemas.openxmlformats.org/officeDocument/2006/relationships/pivotCacheDefinition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yes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true" refreshedBy="Christopher Cook" refreshedDate="45861.74514050926" createdVersion="7" refreshedVersion="8" minRefreshableVersion="3" recordCount="1" r:id="rId1">
  <cacheSource type="worksheet">
    <worksheetSource ref="A1:D1048576" sheet="CIS to CCMS import analysis"/>
  </cacheSource>
  <cacheFields count="4">
    <cacheField name="DATE_AUTHORISED_CIS" uniqueList="1" numFmtId="0" sqlType="0" hierarchy="0" level="0" databaseField="1">
      <sharedItems count="20" containsBlank="1" containsDate="1" containsNonDate="0" containsString="0" minDate="2023-07-25T00:00:00" maxDate="2023-08-17T00:00:0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uniqueList="1" numFmtId="0" sqlType="0" hierarchy="0" level="0" databaseField="1">
      <sharedItems count="7" containsBlank="1" containsNonDate="0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uniqueList="1" numFmtId="0" sqlType="0" hierarchy="0" level="0" databaseField="1">
      <sharedItems count="0" containsBlank="1" containsNonDate="0" containsString="0"/>
    </cacheField>
    <cacheField name="CCMS_VALUE" uniqueList="1" numFmtId="0" sqlType="0" hierarchy="0" level="0" databaseField="1">
      <sharedItems count="0" containsBlank="1" containsNonDate="0" containsString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OnLoad="true" refreshedBy="Christopher Cook" refreshedDate="45861.7456912037" createdVersion="3" refreshedVersion="8" minRefreshableVersion="3" recordCount="2" r:id="rId1">
  <cacheSource type="worksheet">
    <worksheetSource ref="A1:L1048576" sheet="CIS to CCMS import exceptions"/>
  </cacheSource>
  <cacheFields count="12">
    <cacheField name="ACC_CODE" uniqueList="1" numFmtId="0" sqlType="0" hierarchy="0" level="0" databaseField="1">
      <sharedItems count="3" containsBlank="1" containsDate="1" containsMixedTypes="1" containsNonDate="0" minDate="2023-01-02T00:00:00" maxDate="2023-01-03T00:00:00">
        <m/>
        <s v="c" u="1"/>
        <d v="2023-01-02T00:00:00" u="1"/>
      </sharedItems>
    </cacheField>
    <cacheField name="ACCO_HELD_BY_TYPE" uniqueList="1" numFmtId="0" sqlType="0" hierarchy="0" level="0" databaseField="1">
      <sharedItems count="0" containsBlank="1" containsNonDate="0" containsString="0"/>
    </cacheField>
    <cacheField name="DTYP_DOC_TYPE_ID" uniqueList="1" numFmtId="0" sqlType="0" hierarchy="0" level="0" databaseField="1">
      <sharedItems count="0" containsBlank="1" containsNonDate="0" containsString="0"/>
    </cacheField>
    <cacheField name="THE_SYSTEM" uniqueList="1" numFmtId="0" sqlType="0" hierarchy="0" level="0" databaseField="1">
      <sharedItems count="0" containsBlank="1" containsNonDate="0" containsString="0"/>
    </cacheField>
    <cacheField name="DATE_CREATED_CIS" uniqueList="1" numFmtId="0" sqlType="0" hierarchy="0" level="0" databaseField="1">
      <sharedItems count="0" containsBlank="1" containsNonDate="0" containsString="0"/>
    </cacheField>
    <cacheField name="DATE_AUTHORISED_CIS" uniqueList="1" numFmtId="0" sqlType="0" hierarchy="0" level="0" databaseField="1">
      <sharedItems count="0" containsBlank="1" containsNonDate="0" containsString="0"/>
    </cacheField>
    <cacheField name="TRANS_INT_ID" uniqueList="1" numFmtId="0" sqlType="0" hierarchy="0" level="0" databaseField="1">
      <sharedItems count="0" containsBlank="1" containsNonDate="0" containsString="0"/>
    </cacheField>
    <cacheField name="VOLUME" uniqueList="1" numFmtId="0" sqlType="0" hierarchy="0" level="0" databaseField="1">
      <sharedItems count="0" containsBlank="1" containsNonDate="0" containsString="0"/>
    </cacheField>
    <cacheField name="VALUE" uniqueList="1" numFmtId="0" sqlType="0" hierarchy="0" level="0" databaseField="1">
      <sharedItems count="0" containsBlank="1" containsNonDate="0" containsString="0"/>
    </cacheField>
    <cacheField name="INVOICE_ID" uniqueList="1" numFmtId="0" sqlType="0" hierarchy="0" level="0" databaseField="1">
      <sharedItems count="0" containsBlank="1" containsNonDate="0" containsString="0"/>
    </cacheField>
    <cacheField name="GL_DATE" uniqueList="1" numFmtId="0" sqlType="0" hierarchy="0" level="0" databaseField="1">
      <sharedItems count="0" containsBlank="1" containsNonDate="0" containsString="0"/>
    </cacheField>
    <cacheField name="INVOICE_AMOUNT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/>
</file>

<file path=xl/pivotCache/pivotCacheRecords2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DayPivot" cacheId="2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0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Day of week" colHeaderCaption=" " fieldListSortAscending="0" mdxSubqueries="0" applyNumberFormats="0" applyBorderFormats="0" applyFontFormats="0" applyPatternFormats="0" applyAlignmentFormats="0" applyWidthHeightFormats="1" r:id="rId1">
  <location ref="A18:C21" firstHeaderRow="1" firstDataRow="3" firstDataCol="1"/>
  <pivotFields count="4">
    <pivotField axis="axisRow" showDropDowns="1" compact="1" outline="1" subtotalTop="1" dragToRow="1" dragToCol="1" dragToPage="1" dragToData="1" dragOff="1" showAll="0" topAutoShow="1" itemPageCount="10" sortType="ascending" defaultSubtotal="1">
      <items count="21">
        <item t="data" sd="1" m="1" x="13"/>
        <item t="data" sd="1" m="1" x="15"/>
        <item t="data" sd="1" m="1" x="16"/>
        <item t="data" sd="1" m="1" x="17"/>
        <item t="data" sd="1" m="1" x="18"/>
        <item t="data" sd="1" m="1" x="19"/>
        <item t="data" sd="1" m="1" x="14"/>
        <item t="data" sd="1" m="1" x="7"/>
        <item t="data" sd="1" m="1" x="8"/>
        <item t="data" sd="1" m="1" x="9"/>
        <item t="data" sd="1" m="1" x="1"/>
        <item t="data" sd="1" m="1" x="2"/>
        <item t="data" sd="1" m="1" x="3"/>
        <item t="data" sd="1" m="1" x="4"/>
        <item t="data" sd="1" m="1" x="5"/>
        <item t="data" sd="1" m="1" x="12"/>
        <item t="data" sd="1" m="1" x="10"/>
        <item t="data" sd="1" m="1" x="6"/>
        <item t="data" sd="1" m="1" x="11"/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m="1" x="5"/>
        <item t="data" sd="1" m="1" x="2"/>
        <item t="data" sd="1" m="1" x="4"/>
        <item t="data" sd="1" m="1" x="1"/>
        <item t="data" sd="1" m="1" x="6"/>
        <item t="data" sd="1" m="1" x="3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">
    <i t="grand" r="0" i="0">
      <x v="0"/>
    </i>
  </rowItems>
  <colFields count="2">
    <field x="1"/>
    <field x="-2"/>
  </colFields>
  <dataFields count="2">
    <dataField name="CIS Value" fld="2" subtotal="sum" showDataAs="normal" baseField="0" baseItem="5" numFmtId="15"/>
    <dataField name="CCMS Value" fld="3" subtotal="sum" showDataAs="normal" baseField="0" baseItem="4" numFmtId="15"/>
  </dataFields>
  <formats count="8">
    <format action="formatting" dxfId="33">
      <pivotArea type="origin" dataOnly="0" labelOnly="1" outline="0" fieldPosition="0"/>
    </format>
    <format action="formatting" dxfId="32">
      <pivotArea field="-2" type="button" dataOnly="0" labelOnly="1" outline="0" axis="axisCol" fieldPosition="1"/>
    </format>
    <format action="formatting" dxfId="31">
      <pivotArea type="topRight" dataOnly="0" labelOnly="1" outline="0" fieldPosition="0"/>
    </format>
    <format action="formatting" dxfId="3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29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8">
      <pivotArea field="0" type="button" dataOnly="0" labelOnly="1" outline="0" axis="axisRow" fieldPosition="0"/>
    </format>
    <format action="formatting" dxfId="27">
      <pivotArea type="normal" dataOnly="0" labelOnly="1" outline="1" fieldPosition="0">
        <references count="1">
          <reference field="0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action="formatting" dxfId="26">
      <pivotArea type="normal" dataOnly="0" labelOnly="1" outline="1" fieldPosition="0">
        <references count="1">
          <reference field="0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ByProviderPivot" cacheId="3" dataOnRows="0" dataCaption=" 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Office code" fieldListSortAscending="0" mdxSubqueries="0" applyNumberFormats="0" applyBorderFormats="0" applyFontFormats="0" applyPatternFormats="0" applyAlignmentFormats="0" applyWidthHeightFormats="1" r:id="rId1">
  <location ref="A52:C55" firstHeaderRow="1" firstDataRow="2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m="1" x="2"/>
        <item t="data" sd="1" x="0"/>
        <item t="data" sd="1" m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IS Value" fld="8" subtotal="sum" showDataAs="normal" baseField="0" baseItem="2" numFmtId="168"/>
    <dataField name="CCMS Value" fld="11" subtotal="sum" showDataAs="normal" baseField="0" baseItem="1" numFmtId="168"/>
  </dataFields>
  <formats count="4">
    <format action="formatting" dxfId="25">
      <pivotArea type="normal" dataOnly="1" outline="1" collapsedLevelsAreSubtotals="1" fieldPosition="0">
        <references count="2">
          <reference field="4294967294" selected="0">
            <x v="0"/>
          </reference>
          <reference field="0">
            <x v="1"/>
          </reference>
        </references>
      </pivotArea>
    </format>
    <format action="formatting" dxfId="24">
      <pivotArea type="normal" dataOnly="1" outline="1" collapsedLevelsAreSubtotals="1" fieldPosition="0">
        <references count="2">
          <reference field="4294967294" selected="0">
            <x v="1"/>
          </reference>
          <reference field="0">
            <x v="1"/>
          </reference>
        </references>
      </pivotArea>
    </format>
    <format action="formatting" dxfId="23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22">
      <pivotArea type="normal" dataOnly="1" outline="0" fieldPosition="0">
        <references count="1">
          <reference field="4294967294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worksheets/_rels/sheet7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D8"/>
  <sheetViews>
    <sheetView workbookViewId="0" tabSelected="true"/>
  </sheetViews>
  <sheetFormatPr defaultRowHeight="15.0"/>
  <cols>
    <col min="1" max="1" customWidth="true" width="20.66796875"/>
    <col min="2" max="2" customWidth="true" width="22.828125"/>
    <col min="3" max="3" customWidth="true" width="10.16796875"/>
    <col min="4" max="4" customWidth="true" width="11.828125"/>
  </cols>
  <sheetData>
    <row r="1">
      <c r="A1" s="2" t="inlineStr">
        <is>
          <t>DATE_AUTHORISED_CIS</t>
        </is>
      </c>
      <c r="B1" s="0" t="inlineStr">
        <is>
          <t>THE_SYSTEM</t>
        </is>
      </c>
      <c r="C1" s="5" t="inlineStr">
        <is>
          <t>CIS_VALUE</t>
        </is>
      </c>
      <c r="D1" s="7" t="inlineStr">
        <is>
          <t>CCMS_VALUE</t>
        </is>
      </c>
    </row>
    <row r="2">
      <c r="A2" s="2" t="n">
        <v>45651.0</v>
      </c>
      <c r="B2" s="0" t="inlineStr">
        <is>
          <t>Invisibility potion</t>
        </is>
      </c>
      <c r="C2" s="5" t="n">
        <v>2.0</v>
      </c>
      <c r="D2" s="7" t="n">
        <v>2.4</v>
      </c>
    </row>
    <row r="3">
      <c r="A3" s="2" t="n">
        <v>45140.0</v>
      </c>
      <c r="B3" s="0" t="inlineStr">
        <is>
          <t>Healing spell</t>
        </is>
      </c>
      <c r="C3" s="5" t="n">
        <v>2.0</v>
      </c>
      <c r="D3" s="7" t="n">
        <v>2.0</v>
      </c>
    </row>
    <row r="4">
      <c r="A4" s="2" t="n">
        <v>45140.0</v>
      </c>
      <c r="B4" s="0" t="inlineStr">
        <is>
          <t>Headache cure</t>
        </is>
      </c>
      <c r="C4" s="5" t="n">
        <v>2.0</v>
      </c>
      <c r="D4" s="7" t="n">
        <v>2.0</v>
      </c>
    </row>
    <row r="5">
      <c r="A5" s="2" t="n">
        <v>45145.0</v>
      </c>
      <c r="B5" s="0" t="inlineStr">
        <is>
          <t>Energy increase</t>
        </is>
      </c>
      <c r="C5" s="5" t="n">
        <v>10466.08</v>
      </c>
      <c r="D5" s="7" t="n">
        <v>10466.08</v>
      </c>
    </row>
    <row r="6">
      <c r="A6" s="2" t="n">
        <v>45145.0</v>
      </c>
      <c r="B6" s="0" t="inlineStr">
        <is>
          <t>Extra energy increase</t>
        </is>
      </c>
      <c r="C6" s="5" t="n">
        <v>1258037.63</v>
      </c>
      <c r="D6" s="7" t="n">
        <v>1256489.69</v>
      </c>
    </row>
    <row r="7">
      <c r="A7" s="2" t="n">
        <v>45133.0</v>
      </c>
      <c r="B7" s="0" t="inlineStr">
        <is>
          <t>Nacho-flavoured headache cure</t>
        </is>
      </c>
      <c r="C7" s="5" t="n">
        <v>16231.76</v>
      </c>
      <c r="D7" s="7" t="n">
        <v>16231.76</v>
      </c>
    </row>
    <row r="8">
      <c r="A8" s="2" t="n">
        <v>45133.0</v>
      </c>
      <c r="B8" s="0" t="inlineStr">
        <is>
          <t>The Complete Wizard Potion Set</t>
        </is>
      </c>
      <c r="C8" s="5" t="n">
        <v>1345210.89</v>
      </c>
      <c r="D8" s="7" t="n">
        <v>1345210.89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customWidth="true" width="9.328125"/>
    <col min="2" max="2" customWidth="true" width="18.66796875"/>
    <col min="3" max="3" customWidth="true" width="17.328125"/>
    <col min="4" max="4" customWidth="true" width="11.16796875"/>
    <col min="5" max="5" customWidth="true" width="17.16796875"/>
    <col min="6" max="6" customWidth="true" width="20.66796875"/>
    <col min="7" max="7" customWidth="true" width="12.66796875"/>
    <col min="8" max="8" customWidth="true" width="7.66796875"/>
    <col min="9" max="9" customWidth="true" width="9.16796875"/>
    <col min="10" max="10" customWidth="true" width="10.0"/>
    <col min="11" max="11" customWidth="true" width="7.66796875"/>
    <col min="12" max="12" customWidth="true" width="16.5"/>
  </cols>
  <sheetData>
    <row r="1">
      <c r="A1" s="0" t="inlineStr">
        <is>
          <t>ACC_CODE</t>
        </is>
      </c>
      <c r="B1" s="0" t="inlineStr">
        <is>
          <t>ACCO_HELD_BY_TYPE</t>
        </is>
      </c>
      <c r="C1" s="0" t="inlineStr">
        <is>
          <t>DTYP_DOC_TYPE_ID</t>
        </is>
      </c>
      <c r="D1" s="0" t="inlineStr">
        <is>
          <t>THE_SYSTEM</t>
        </is>
      </c>
      <c r="E1" s="13" t="inlineStr">
        <is>
          <t>DATE_CREATED_CIS</t>
        </is>
      </c>
      <c r="F1" s="15" t="inlineStr">
        <is>
          <t>DATE_AUTHORISED_CIS</t>
        </is>
      </c>
      <c r="G1" s="0" t="inlineStr">
        <is>
          <t>TRANS_INT_ID</t>
        </is>
      </c>
      <c r="H1" s="0" t="inlineStr">
        <is>
          <t>VOLUME</t>
        </is>
      </c>
      <c r="I1" s="19" t="inlineStr">
        <is>
          <t>VALUE</t>
        </is>
      </c>
      <c r="J1" s="0" t="inlineStr">
        <is>
          <t>INVOICE_ID</t>
        </is>
      </c>
      <c r="K1" s="22" t="inlineStr">
        <is>
          <t>GL_DATE</t>
        </is>
      </c>
      <c r="L1" s="0" t="inlineStr">
        <is>
          <t>INVOICE_AMOUNT</t>
        </is>
      </c>
    </row>
    <row r="2">
      <c r="A2" s="0" t="inlineStr">
        <is>
          <t>02BZR</t>
        </is>
      </c>
      <c r="B2" s="0" t="inlineStr">
        <is>
          <t>FL32</t>
        </is>
      </c>
      <c r="C2" s="0" t="inlineStr">
        <is>
          <t>Fluffy</t>
        </is>
      </c>
      <c r="D2" s="0" t="inlineStr">
        <is>
          <t>In a bag</t>
        </is>
      </c>
      <c r="E2" s="13" t="n">
        <v>40444.0</v>
      </c>
      <c r="F2" s="15" t="n">
        <v>45019.0</v>
      </c>
      <c r="G2" s="0" t="n">
        <v>32.0</v>
      </c>
      <c r="H2" s="0" t="n">
        <v>5.0</v>
      </c>
      <c r="I2" s="19" t="n">
        <v>76.0</v>
      </c>
      <c r="J2" s="0" t="n">
        <v>5847847.0</v>
      </c>
      <c r="K2" s="22" t="n">
        <v>44907.0</v>
      </c>
      <c r="L2" s="0" t="n">
        <v>42.0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customWidth="true" width="17.828125"/>
    <col min="2" max="2" customWidth="true" width="63.66796875"/>
    <col min="3" max="3" customWidth="true" width="13.328125"/>
    <col min="4" max="4" customWidth="true" width="15.0"/>
    <col min="5" max="5" customWidth="true" width="9.16796875"/>
  </cols>
  <sheetData>
    <row r="1">
      <c r="A1" s="0" t="inlineStr">
        <is>
          <t>VENDOR_SITE_CODE</t>
        </is>
      </c>
      <c r="B1" s="0" t="inlineStr">
        <is>
          <t>VENDOR_SITE_NAME</t>
        </is>
      </c>
      <c r="C1" s="27" t="inlineStr">
        <is>
          <t>FIRST_GL_DATE</t>
        </is>
      </c>
      <c r="D1" s="29" t="inlineStr">
        <is>
          <t>LATEST_GL_DATE</t>
        </is>
      </c>
      <c r="E1" s="31" t="inlineStr">
        <is>
          <t>TOTAL</t>
        </is>
      </c>
    </row>
    <row r="2">
      <c r="A2" s="0" t="inlineStr">
        <is>
          <t>A7373</t>
        </is>
      </c>
      <c r="B2" s="0" t="inlineStr">
        <is>
          <t>Cod On The Coast</t>
        </is>
      </c>
      <c r="C2" s="27" t="n">
        <v>45141.0</v>
      </c>
      <c r="D2" s="29" t="n">
        <v>45142.0</v>
      </c>
      <c r="E2" s="31" t="n">
        <v>3231.9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customWidth="true" width="17.828125"/>
    <col min="2" max="2" customWidth="true" width="35.0"/>
    <col min="3" max="3" customWidth="true" width="24.828125"/>
    <col min="4" max="4" customWidth="true" width="13.328125"/>
    <col min="5" max="5" customWidth="true" width="15.0"/>
    <col min="6" max="6" customWidth="true" width="8.16796875"/>
  </cols>
  <sheetData>
    <row r="1">
      <c r="A1" s="0" t="inlineStr">
        <is>
          <t>VENDOR_SITE_CODE</t>
        </is>
      </c>
      <c r="B1" s="0" t="inlineStr">
        <is>
          <t>VENDOR_SITE_NAME</t>
        </is>
      </c>
      <c r="C1" s="0" t="inlineStr">
        <is>
          <t>PAY_GROUP_LOOKUP_CODE</t>
        </is>
      </c>
      <c r="D1" s="36" t="inlineStr">
        <is>
          <t>FIRST_GL_DATE</t>
        </is>
      </c>
      <c r="E1" s="38" t="inlineStr">
        <is>
          <t>LATEST_GL_DATE</t>
        </is>
      </c>
      <c r="F1" s="40" t="inlineStr">
        <is>
          <t>TOTAL</t>
        </is>
      </c>
    </row>
    <row r="2">
      <c r="A2" s="0" t="inlineStr">
        <is>
          <t>LLDJ4214</t>
        </is>
      </c>
      <c r="B2" s="0" t="inlineStr">
        <is>
          <t>Chocolate fudge cake</t>
        </is>
      </c>
      <c r="C2" s="0" t="inlineStr">
        <is>
          <t>CHOCOLATE</t>
        </is>
      </c>
      <c r="D2" s="36" t="n">
        <v>43077.0</v>
      </c>
      <c r="E2" s="38" t="n">
        <v>43077.0</v>
      </c>
      <c r="F2" s="40" t="n">
        <v>7.0</v>
      </c>
    </row>
    <row r="3">
      <c r="A3" s="0" t="inlineStr">
        <is>
          <t>NNFDJ343</t>
        </is>
      </c>
      <c r="B3" s="0" t="inlineStr">
        <is>
          <t>Victoria sponge</t>
        </is>
      </c>
      <c r="C3" s="0" t="inlineStr">
        <is>
          <t>SPONGE</t>
        </is>
      </c>
      <c r="D3" s="36" t="n">
        <v>44131.0</v>
      </c>
      <c r="E3" s="38" t="n">
        <v>44131.0</v>
      </c>
      <c r="F3" s="40" t="n">
        <v>5.0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12"/>
  <sheetViews>
    <sheetView workbookViewId="0"/>
  </sheetViews>
  <sheetFormatPr defaultRowHeight="15.0"/>
  <cols>
    <col min="1" max="1" customWidth="true" width="17.828125"/>
    <col min="2" max="2" customWidth="true" width="68.66796875"/>
    <col min="3" max="3" customWidth="true" width="13.328125"/>
    <col min="4" max="4" customWidth="true" width="15.0"/>
    <col min="5" max="5" customWidth="true" width="21.0"/>
  </cols>
  <sheetData>
    <row r="1">
      <c r="A1" s="0" t="inlineStr">
        <is>
          <t>VENDOR_SITE_CODE</t>
        </is>
      </c>
      <c r="B1" s="0" t="inlineStr">
        <is>
          <t>VENDOR_SITE_NAME</t>
        </is>
      </c>
      <c r="C1" s="44" t="inlineStr">
        <is>
          <t>FIRST_GL_DATE</t>
        </is>
      </c>
      <c r="D1" s="46" t="inlineStr">
        <is>
          <t>LATEST_GL_DATE</t>
        </is>
      </c>
      <c r="E1" s="48" t="inlineStr">
        <is>
          <t>TOTAL_INC_MEDIATION</t>
        </is>
      </c>
    </row>
    <row r="2">
      <c r="A2" s="0" t="inlineStr">
        <is>
          <t>1AA11A</t>
        </is>
      </c>
      <c r="B2" s="0" t="inlineStr">
        <is>
          <t>Martin</t>
        </is>
      </c>
      <c r="C2" s="44" t="n">
        <v>44645.0</v>
      </c>
      <c r="D2" s="46" t="n">
        <v>45145.0</v>
      </c>
      <c r="E2" s="48" t="n">
        <v>489695.61</v>
      </c>
    </row>
    <row r="3">
      <c r="A3" s="0" t="inlineStr">
        <is>
          <t>1AA11B</t>
        </is>
      </c>
      <c r="B3" s="0" t="inlineStr">
        <is>
          <t>Lucy</t>
        </is>
      </c>
      <c r="C3" s="44" t="n">
        <v>42835.0</v>
      </c>
      <c r="D3" s="46" t="n">
        <v>44893.0</v>
      </c>
      <c r="E3" s="48" t="n">
        <v>352559.28</v>
      </c>
    </row>
    <row r="4">
      <c r="A4" s="0" t="inlineStr">
        <is>
          <t>74ABBD</t>
        </is>
      </c>
      <c r="B4" s="0" t="inlineStr">
        <is>
          <t>Sinéad</t>
        </is>
      </c>
      <c r="C4" s="44" t="n">
        <v>41565.0</v>
      </c>
      <c r="D4" s="46" t="n">
        <v>43873.0</v>
      </c>
      <c r="E4" s="48" t="n">
        <v>242610.75</v>
      </c>
    </row>
    <row r="5">
      <c r="A5" s="0" t="inlineStr">
        <is>
          <t>5544DS</t>
        </is>
      </c>
      <c r="B5" s="0" t="inlineStr">
        <is>
          <t>Robert</t>
        </is>
      </c>
      <c r="C5" s="44" t="n">
        <v>45052.0</v>
      </c>
      <c r="D5" s="46" t="n">
        <v>45083.0</v>
      </c>
      <c r="E5" s="48" t="n">
        <v>234639.37</v>
      </c>
    </row>
    <row r="6">
      <c r="A6" s="0" t="inlineStr">
        <is>
          <t>848dNDN</t>
        </is>
      </c>
      <c r="B6" s="0" t="inlineStr">
        <is>
          <t>Hellema</t>
        </is>
      </c>
      <c r="C6" s="44" t="n">
        <v>44643.0</v>
      </c>
      <c r="D6" s="46" t="n">
        <v>45134.0</v>
      </c>
      <c r="E6" s="48" t="n">
        <v>193722.84</v>
      </c>
    </row>
    <row r="7">
      <c r="A7" s="0" t="inlineStr">
        <is>
          <t>JDJHF34</t>
        </is>
      </c>
      <c r="B7" s="0" t="inlineStr">
        <is>
          <t>VID</t>
        </is>
      </c>
      <c r="C7" s="44" t="n">
        <v>41202.0</v>
      </c>
      <c r="D7" s="46" t="n">
        <v>44624.0</v>
      </c>
      <c r="E7" s="48" t="n">
        <v>140817.24</v>
      </c>
    </row>
    <row r="8">
      <c r="A8" s="0" t="inlineStr">
        <is>
          <t>84KDSD</t>
        </is>
      </c>
      <c r="B8" s="0" t="inlineStr">
        <is>
          <t>Alan</t>
        </is>
      </c>
      <c r="C8" s="44" t="n">
        <v>43358.0</v>
      </c>
      <c r="D8" s="46" t="n">
        <v>44187.0</v>
      </c>
      <c r="E8" s="48" t="n">
        <v>111330.91</v>
      </c>
    </row>
    <row r="9">
      <c r="A9" s="0" t="inlineStr">
        <is>
          <t>5DJFJ</t>
        </is>
      </c>
      <c r="B9" s="0" t="inlineStr">
        <is>
          <t>ISAAC</t>
        </is>
      </c>
      <c r="C9" s="44" t="n">
        <v>42961.0</v>
      </c>
      <c r="D9" s="46" t="n">
        <v>44615.0</v>
      </c>
      <c r="E9" s="48" t="n">
        <v>62318.93</v>
      </c>
    </row>
    <row r="10">
      <c r="A10" s="0" t="inlineStr">
        <is>
          <t>43fFFDS</t>
        </is>
      </c>
      <c r="B10" s="0" t="inlineStr">
        <is>
          <t>Amy</t>
        </is>
      </c>
      <c r="C10" s="44" t="n">
        <v>41950.0</v>
      </c>
      <c r="D10" s="46" t="n">
        <v>42885.0</v>
      </c>
      <c r="E10" s="48" t="n">
        <v>59135.36</v>
      </c>
    </row>
    <row r="11">
      <c r="A11" s="0" t="inlineStr">
        <is>
          <t>4DFDDF</t>
        </is>
      </c>
      <c r="B11" s="0" t="inlineStr">
        <is>
          <t>MARTY</t>
        </is>
      </c>
      <c r="C11" s="44" t="n">
        <v>45135.0</v>
      </c>
      <c r="D11" s="46" t="n">
        <v>45135.0</v>
      </c>
      <c r="E11" s="48" t="n">
        <v>54876.28</v>
      </c>
    </row>
    <row r="12">
      <c r="A12" s="0" t="inlineStr">
        <is>
          <t>5JXJC</t>
        </is>
      </c>
      <c r="B12" s="0" t="inlineStr">
        <is>
          <t>CJ</t>
        </is>
      </c>
      <c r="C12" s="44" t="n">
        <v>42685.0</v>
      </c>
      <c r="D12" s="46" t="n">
        <v>43619.0</v>
      </c>
      <c r="E12" s="48" t="n">
        <v>49186.71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customWidth="true" width="17.828125"/>
    <col min="2" max="2" customWidth="true" width="68.66796875"/>
    <col min="3" max="3" customWidth="true" width="13.328125"/>
    <col min="4" max="4" customWidth="true" width="15.0"/>
    <col min="5" max="5" customWidth="true" width="21.0"/>
  </cols>
  <sheetData>
    <row r="1">
      <c r="A1" s="0" t="inlineStr">
        <is>
          <t>VENDOR_SITE_CODE</t>
        </is>
      </c>
      <c r="B1" s="0" t="inlineStr">
        <is>
          <t>VENDOR_SITE_NAME</t>
        </is>
      </c>
      <c r="C1" s="52" t="inlineStr">
        <is>
          <t>FIRST_GL_DATE</t>
        </is>
      </c>
      <c r="D1" s="54" t="inlineStr">
        <is>
          <t>LATEST_GL_DATE</t>
        </is>
      </c>
      <c r="E1" s="56" t="inlineStr">
        <is>
          <t>TOTAL_INC_MEDIATION</t>
        </is>
      </c>
    </row>
    <row r="2">
      <c r="A2" s="0" t="inlineStr">
        <is>
          <t>5430C</t>
        </is>
      </c>
      <c r="B2" s="0" t="inlineStr">
        <is>
          <t>PJE</t>
        </is>
      </c>
      <c r="C2" s="52" t="n">
        <v>41212.0</v>
      </c>
      <c r="D2" s="54" t="n">
        <v>44327.0</v>
      </c>
      <c r="E2" s="56" t="n">
        <v>-1.0</v>
      </c>
    </row>
    <row r="3">
      <c r="A3" s="0" t="inlineStr">
        <is>
          <t>8932J</t>
        </is>
      </c>
      <c r="B3" s="0" t="inlineStr">
        <is>
          <t>LAP</t>
        </is>
      </c>
      <c r="C3" s="52" t="n">
        <v>41249.0</v>
      </c>
      <c r="D3" s="54" t="n">
        <v>42410.0</v>
      </c>
      <c r="E3" s="56" t="n">
        <v>-2.0</v>
      </c>
    </row>
    <row r="4">
      <c r="A4" s="0" t="inlineStr">
        <is>
          <t>9182F</t>
        </is>
      </c>
      <c r="B4" s="0" t="inlineStr">
        <is>
          <t>DAS</t>
        </is>
      </c>
      <c r="C4" s="52" t="n">
        <v>41316.0</v>
      </c>
      <c r="D4" s="54" t="n">
        <v>45076.0</v>
      </c>
      <c r="E4" s="56" t="n">
        <v>-2.0</v>
      </c>
    </row>
    <row r="5">
      <c r="A5" s="0" t="inlineStr">
        <is>
          <t>0P337X</t>
        </is>
      </c>
      <c r="B5" s="0" t="inlineStr">
        <is>
          <t>SLB</t>
        </is>
      </c>
      <c r="C5" s="52" t="n">
        <v>41458.0</v>
      </c>
      <c r="D5" s="54" t="n">
        <v>44186.0</v>
      </c>
      <c r="E5" s="56" t="n">
        <v>-2394.94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pageSetUpPr autoPageBreaks="false"/>
  </sheetPr>
  <dimension ref="A1:L644"/>
  <sheetViews>
    <sheetView workbookViewId="0"/>
  </sheetViews>
  <sheetFormatPr defaultRowHeight="15.0"/>
  <cols>
    <col min="1" max="1" customWidth="true" width="26.1640625"/>
    <col min="2" max="2" customWidth="true" width="20.6640625"/>
    <col min="3" max="3" customWidth="true" width="20.6640625"/>
  </cols>
  <sheetData>
    <row r="1" ht="15.0" customHeight="true" hidden="false">
      <c r="A1" s="57" t="s">
        <v>0</v>
      </c>
      <c r="B1" s="58"/>
      <c r="C1" s="59"/>
      <c r="D1" s="0"/>
      <c r="E1" s="0"/>
      <c r="F1" s="0"/>
      <c r="G1" s="0"/>
      <c r="H1" s="0"/>
      <c r="I1" s="0"/>
      <c r="J1" s="0"/>
      <c r="K1" s="0"/>
      <c r="L1" s="0"/>
    </row>
    <row r="2" ht="15.0" customHeight="true" hidden="false">
      <c r="A2" s="60"/>
      <c r="B2" s="61"/>
      <c r="C2" s="62"/>
    </row>
    <row r="3" ht="16.0" customHeight="true" hidden="false">
      <c r="A3" s="63" t="s">
        <v>1</v>
      </c>
      <c r="B3" s="61"/>
      <c r="C3" s="62"/>
    </row>
    <row r="4" ht="16.0" customHeight="true" hidden="false">
      <c r="A4" s="64" t="s">
        <v>2</v>
      </c>
      <c r="B4" s="65"/>
      <c r="C4" s="66"/>
    </row>
    <row r="5" ht="15.0" customHeight="true" hidden="false">
      <c r="A5" s="67"/>
      <c r="B5" s="68"/>
      <c r="C5" s="69"/>
    </row>
    <row r="6" ht="15.0" customHeight="true" hidden="false">
      <c r="A6" s="70" t="s">
        <v>3</v>
      </c>
    </row>
    <row r="7" ht="15.0" customHeight="true" hidden="false">
      <c r="A7" s="70"/>
    </row>
    <row r="8" ht="15.0" customHeight="true" hidden="false">
      <c r="B8" s="71" t="s">
        <v>4</v>
      </c>
      <c r="C8" s="72" t="s">
        <v>5</v>
      </c>
    </row>
    <row r="9" ht="32.0" customHeight="true" hidden="false">
      <c r="A9" s="73" t="s">
        <v>6</v>
      </c>
      <c r="B9" s="74">
        <f>COUNTIF('CCMS Payment value (user def)'!E:E,"&gt;0")</f>
      </c>
      <c r="C9" s="75">
        <f>SUM('CCMS Payment value (user def)'!E:E)</f>
      </c>
    </row>
    <row r="10" ht="32.0" customHeight="true" hidden="false">
      <c r="A10" s="73" t="s">
        <v>7</v>
      </c>
      <c r="B10" s="74">
        <f>COUNTIF('CCMS Payment value (not def)'!F:F,"&gt;0")</f>
      </c>
      <c r="C10" s="75">
        <f>SUM('CCMS Payment value (not def)'!F:F)</f>
      </c>
    </row>
    <row r="11" ht="13.5" customHeight="true" hidden="false">
      <c r="A11" s="73" t="s">
        <v>8</v>
      </c>
      <c r="B11" s="74">
        <f>COUNTIF('CCMS Held payments'!E:E,"&gt;0")</f>
      </c>
      <c r="C11" s="75">
        <f>SUM('CCMS Held payments'!E:E)</f>
      </c>
    </row>
    <row r="12" ht="32.0" customHeight="true" hidden="true">
      <c r="A12" s="73" t="s">
        <v>9</v>
      </c>
      <c r="B12" s="74">
        <f>COUNTIF('CCMS AP Debtors'!E:E,"&lt;0")</f>
      </c>
      <c r="C12" s="75">
        <f>SUM('CCMS AP Debtors'!E:E)</f>
      </c>
    </row>
    <row r="14" ht="15.0" customHeight="true" hidden="false">
      <c r="A14" s="70" t="s">
        <v>10</v>
      </c>
    </row>
    <row r="16" ht="15.0" customHeight="true" hidden="false">
      <c r="A16" s="76" t="s">
        <v>11</v>
      </c>
    </row>
    <row r="18" ht="15.0" customHeight="true" hidden="false">
      <c r="A18" s="77"/>
      <c r="B18" s="78" t="s">
        <v>12</v>
      </c>
      <c r="C18" s="77"/>
    </row>
    <row r="19" ht="15.0" customHeight="true" hidden="false">
      <c r="A19" s="77"/>
    </row>
    <row r="20" ht="15.0" customHeight="true" hidden="false">
      <c r="A20" s="79" t="s">
        <v>13</v>
      </c>
    </row>
    <row r="21" ht="15.0" customHeight="true" hidden="false">
      <c r="A21" s="80" t="s">
        <v>14</v>
      </c>
    </row>
    <row r="22" ht="15.0" customHeight="true" hidden="false"/>
    <row r="23" ht="15.0" customHeight="true" hidden="false"/>
    <row r="24" ht="15.0" customHeight="true" hidden="false"/>
    <row r="25" ht="15.0" customHeight="true" hidden="false"/>
    <row r="26" ht="15.0" customHeight="true" hidden="false"/>
    <row r="27" ht="15.0" customHeight="true" hidden="false"/>
    <row r="28" ht="15.0" customHeight="true" hidden="false"/>
    <row r="29" ht="15.0" customHeight="true" hidden="false"/>
    <row r="30" ht="15.0" customHeight="true" hidden="false"/>
    <row r="31" ht="15.0" customHeight="true" hidden="false"/>
    <row r="32" ht="15.0" customHeight="true" hidden="false"/>
    <row r="33" ht="15.0" customHeight="true" hidden="false"/>
    <row r="34" ht="15.0" customHeight="true" hidden="false"/>
    <row r="35" ht="15.0" customHeight="true" hidden="false"/>
    <row r="37" ht="15.0" customHeight="true" hidden="false">
      <c r="A37" s="70" t="s">
        <v>15</v>
      </c>
      <c r="B37" s="75"/>
    </row>
    <row r="38" ht="15.0" customHeight="true" hidden="false">
      <c r="A38" s="70"/>
    </row>
    <row r="39" ht="32.0" customHeight="true" hidden="false">
      <c r="A39" s="81" t="s">
        <v>16</v>
      </c>
      <c r="B39" s="81" t="s">
        <v>17</v>
      </c>
      <c r="C39" s="81" t="s">
        <v>18</v>
      </c>
    </row>
    <row r="40" ht="15.0" customHeight="true" hidden="false">
      <c r="A40" s="82" t="s">
        <v>19</v>
      </c>
      <c r="B40" s="74">
        <f>COUNTIF('CIS to CCMS import exceptions'!D:D,A40)</f>
      </c>
      <c r="C40" s="83">
        <f>SUMIF('CIS to CCMS import exceptions'!D:D,A40,'CIS to CCMS import exceptions'!I:I)</f>
      </c>
    </row>
    <row r="41" ht="15.0" customHeight="true" hidden="false">
      <c r="A41" s="82" t="s">
        <v>20</v>
      </c>
      <c r="B41" s="74">
        <f>COUNTIF('CIS to CCMS import exceptions'!D:D,A41)</f>
      </c>
      <c r="C41" s="83">
        <f>SUMIF('CIS to CCMS import exceptions'!D:D,A41,'CIS to CCMS import exceptions'!I:I)</f>
      </c>
    </row>
    <row r="42" ht="15.0" customHeight="true" hidden="false">
      <c r="A42" s="82" t="s">
        <v>21</v>
      </c>
      <c r="B42" s="74">
        <f>COUNTIF('CIS to CCMS import exceptions'!D:D,A42)</f>
      </c>
      <c r="C42" s="83">
        <f>SUMIF('CIS to CCMS import exceptions'!D:D,A42,'CIS to CCMS import exceptions'!I:I)</f>
      </c>
    </row>
    <row r="43" ht="15.0" customHeight="true" hidden="false">
      <c r="A43" s="82" t="s">
        <v>22</v>
      </c>
      <c r="B43" s="74">
        <f>COUNTIF('CIS to CCMS import exceptions'!D:D,A43)</f>
      </c>
      <c r="C43" s="83">
        <f>SUMIF('CIS to CCMS import exceptions'!D:D,A43,'CIS to CCMS import exceptions'!I:I)</f>
      </c>
    </row>
    <row r="44" ht="15.0" customHeight="true" hidden="false">
      <c r="A44" s="82" t="s">
        <v>23</v>
      </c>
      <c r="B44" s="74">
        <f>COUNTIF('CIS to CCMS import exceptions'!D:D,A44)</f>
      </c>
      <c r="C44" s="83">
        <f>SUMIF('CIS to CCMS import exceptions'!D:D,A44,'CIS to CCMS import exceptions'!I:I)</f>
      </c>
    </row>
    <row r="45" ht="15.0" customHeight="true" hidden="false">
      <c r="A45" s="82" t="s">
        <v>24</v>
      </c>
      <c r="B45" s="74">
        <f>COUNTIF('CIS to CCMS import exceptions'!D:D,A45)</f>
      </c>
      <c r="C45" s="83">
        <f>SUMIF('CIS to CCMS import exceptions'!D:D,A45,'CIS to CCMS import exceptions'!I:I)</f>
      </c>
    </row>
    <row r="46" ht="15.0" customHeight="true" hidden="false">
      <c r="B46" s="74"/>
      <c r="C46" s="83"/>
    </row>
    <row r="47" ht="15.0" customHeight="true" hidden="false">
      <c r="A47" s="84" t="s">
        <v>25</v>
      </c>
      <c r="B47" s="74">
        <f>SUM(B40:B46)</f>
      </c>
      <c r="C47" s="83">
        <f>SUM(C40:C46)</f>
      </c>
    </row>
    <row r="50" ht="15.0" customHeight="true" hidden="false">
      <c r="A50" s="70" t="s">
        <v>26</v>
      </c>
    </row>
    <row r="52" ht="15.0" customHeight="true" hidden="false">
      <c r="B52" s="78" t="s">
        <v>12</v>
      </c>
    </row>
    <row r="53" ht="15.0" customHeight="true" hidden="false">
      <c r="A53" s="78" t="s">
        <v>27</v>
      </c>
      <c r="B53" s="85" t="s">
        <v>28</v>
      </c>
      <c r="C53" s="85" t="s">
        <v>29</v>
      </c>
    </row>
    <row r="54" ht="15.0" customHeight="true" hidden="false">
      <c r="A54" s="80" t="s">
        <v>30</v>
      </c>
      <c r="B54" s="86"/>
      <c r="C54" s="86"/>
    </row>
    <row r="55" ht="15.0" customHeight="true" hidden="false">
      <c r="A55" s="80" t="s">
        <v>14</v>
      </c>
      <c r="B55" s="86"/>
      <c r="C55" s="86"/>
    </row>
    <row r="56" ht="15.0" customHeight="true" hidden="false"/>
    <row r="57" ht="15.0" customHeight="true" hidden="false"/>
    <row r="58" ht="15.0" customHeight="true" hidden="false"/>
    <row r="59" ht="15.0" customHeight="true" hidden="false"/>
    <row r="60" ht="15.0" customHeight="true" hidden="false"/>
    <row r="61" ht="15.0" customHeight="true" hidden="false"/>
    <row r="62" ht="15.0" customHeight="true" hidden="false"/>
    <row r="63" ht="15.0" customHeight="true" hidden="false"/>
    <row r="64" ht="15.0" customHeight="true" hidden="false"/>
    <row r="65" ht="15.0" customHeight="true" hidden="false"/>
    <row r="66" ht="15.0" customHeight="true" hidden="false"/>
    <row r="67" ht="15.0" customHeight="true" hidden="false"/>
    <row r="68" ht="15.0" customHeight="true" hidden="false"/>
    <row r="69" ht="15.0" customHeight="true" hidden="false"/>
    <row r="70" ht="15.0" customHeight="true" hidden="false"/>
    <row r="71" ht="15.0" customHeight="true" hidden="false"/>
    <row r="72" ht="15.0" customHeight="true" hidden="false"/>
    <row r="73" ht="15.0" customHeight="true" hidden="false"/>
    <row r="74" ht="15.0" customHeight="true" hidden="false"/>
    <row r="75" ht="15.0" customHeight="true" hidden="false"/>
    <row r="76" ht="15.0" customHeight="true" hidden="false"/>
    <row r="77" ht="15.0" customHeight="true" hidden="false"/>
    <row r="78" ht="15.0" customHeight="true" hidden="false"/>
    <row r="79" ht="15.0" customHeight="true" hidden="false"/>
    <row r="80" ht="15.0" customHeight="true" hidden="false"/>
    <row r="81" ht="15.0" customHeight="true" hidden="false"/>
    <row r="82" ht="15.0" customHeight="true" hidden="false"/>
    <row r="83" ht="15.0" customHeight="true" hidden="false"/>
    <row r="84" ht="15.0" customHeight="true" hidden="false"/>
    <row r="85" ht="15.0" customHeight="true" hidden="false"/>
    <row r="86" ht="15.0" customHeight="true" hidden="false"/>
    <row r="87" ht="15.0" customHeight="true" hidden="false"/>
    <row r="88" ht="15.0" customHeight="true" hidden="false"/>
    <row r="89" ht="15.0" customHeight="true" hidden="false"/>
    <row r="90" ht="15.0" customHeight="true" hidden="false"/>
    <row r="91" ht="15.0" customHeight="true" hidden="false"/>
    <row r="92" ht="15.0" customHeight="true" hidden="false"/>
    <row r="93" ht="15.0" customHeight="true" hidden="false"/>
    <row r="94" ht="15.0" customHeight="true" hidden="false"/>
    <row r="95" ht="15.0" customHeight="true" hidden="false"/>
    <row r="96" ht="15.0" customHeight="true" hidden="false"/>
    <row r="97" ht="15.0" customHeight="true" hidden="false"/>
    <row r="98" ht="15.0" customHeight="true" hidden="false"/>
    <row r="99" ht="15.0" customHeight="true" hidden="false"/>
    <row r="100" ht="15.0" customHeight="true" hidden="false"/>
    <row r="101" ht="15.0" customHeight="true" hidden="false"/>
    <row r="102" ht="15.0" customHeight="true" hidden="false"/>
    <row r="103" ht="15.0" customHeight="true" hidden="false"/>
    <row r="104" ht="15.0" customHeight="true" hidden="false"/>
    <row r="105" ht="15.0" customHeight="true" hidden="false"/>
    <row r="106" ht="15.0" customHeight="true" hidden="false"/>
    <row r="107" ht="15.0" customHeight="true" hidden="false"/>
    <row r="108" ht="15.0" customHeight="true" hidden="false"/>
    <row r="109" ht="15.0" customHeight="true" hidden="false"/>
    <row r="110" ht="15.0" customHeight="true" hidden="false"/>
    <row r="111" ht="15.0" customHeight="true" hidden="false"/>
    <row r="112" ht="15.0" customHeight="true" hidden="false"/>
    <row r="113" ht="15.0" customHeight="true" hidden="false"/>
    <row r="114" ht="15.0" customHeight="true" hidden="false"/>
    <row r="115" ht="15.0" customHeight="true" hidden="false"/>
    <row r="116" ht="15.0" customHeight="true" hidden="false"/>
    <row r="117" ht="15.0" customHeight="true" hidden="false"/>
    <row r="118" ht="15.0" customHeight="true" hidden="false"/>
    <row r="119" ht="15.0" customHeight="true" hidden="false"/>
    <row r="120" ht="15.0" customHeight="true" hidden="false"/>
    <row r="121" ht="15.0" customHeight="true" hidden="false"/>
    <row r="122" ht="15.0" customHeight="true" hidden="false"/>
    <row r="123" ht="15.0" customHeight="true" hidden="false"/>
    <row r="124" ht="15.0" customHeight="true" hidden="false"/>
    <row r="125" ht="15.0" customHeight="true" hidden="false"/>
    <row r="126" ht="15.0" customHeight="true" hidden="false"/>
    <row r="127" ht="15.0" customHeight="true" hidden="false"/>
    <row r="128" ht="15.0" customHeight="true" hidden="false"/>
    <row r="129" ht="15.0" customHeight="true" hidden="false"/>
    <row r="130" ht="15.0" customHeight="true" hidden="false"/>
    <row r="131" ht="15.0" customHeight="true" hidden="false"/>
    <row r="132" ht="15.0" customHeight="true" hidden="false"/>
    <row r="133" ht="15.0" customHeight="true" hidden="false"/>
    <row r="134" ht="15.0" customHeight="true" hidden="false"/>
    <row r="135" ht="15.0" customHeight="true" hidden="false"/>
    <row r="136" ht="15.0" customHeight="true" hidden="false"/>
    <row r="137" ht="15.0" customHeight="true" hidden="false"/>
    <row r="138" ht="15.0" customHeight="true" hidden="false"/>
    <row r="139" ht="15.0" customHeight="true" hidden="false"/>
    <row r="140" ht="15.0" customHeight="true" hidden="false"/>
    <row r="141" ht="15.0" customHeight="true" hidden="false"/>
    <row r="142" ht="15.0" customHeight="true" hidden="false"/>
    <row r="143" ht="15.0" customHeight="true" hidden="false"/>
    <row r="144" ht="15.0" customHeight="true" hidden="false"/>
    <row r="145" ht="15.0" customHeight="true" hidden="false"/>
    <row r="146" ht="15.0" customHeight="true" hidden="false"/>
    <row r="147" ht="15.0" customHeight="true" hidden="false"/>
    <row r="148" ht="15.0" customHeight="true" hidden="false"/>
    <row r="149" ht="15.0" customHeight="true" hidden="false"/>
    <row r="150" ht="15.0" customHeight="true" hidden="false"/>
    <row r="151" ht="15.0" customHeight="true" hidden="false"/>
    <row r="152" ht="15.0" customHeight="true" hidden="false"/>
    <row r="153" ht="15.0" customHeight="true" hidden="false"/>
    <row r="154" ht="15.0" customHeight="true" hidden="false"/>
    <row r="155" ht="15.0" customHeight="true" hidden="false"/>
    <row r="156" ht="15.0" customHeight="true" hidden="false"/>
    <row r="157" ht="15.0" customHeight="true" hidden="false"/>
    <row r="158" ht="15.0" customHeight="true" hidden="false"/>
    <row r="159" ht="15.0" customHeight="true" hidden="false"/>
    <row r="160" ht="15.0" customHeight="true" hidden="false"/>
    <row r="161" ht="15.0" customHeight="true" hidden="false"/>
    <row r="162" ht="15.0" customHeight="true" hidden="false"/>
    <row r="163" ht="15.0" customHeight="true" hidden="false"/>
    <row r="164" ht="15.0" customHeight="true" hidden="false"/>
    <row r="165" ht="15.0" customHeight="true" hidden="false"/>
    <row r="166" ht="15.0" customHeight="true" hidden="false"/>
    <row r="167" ht="15.0" customHeight="true" hidden="false"/>
    <row r="168" ht="15.0" customHeight="true" hidden="false"/>
    <row r="169" ht="15.0" customHeight="true" hidden="false"/>
    <row r="170" ht="15.0" customHeight="true" hidden="false"/>
    <row r="171" ht="15.0" customHeight="true" hidden="false"/>
    <row r="172" ht="15.0" customHeight="true" hidden="false"/>
    <row r="173" ht="15.0" customHeight="true" hidden="false"/>
    <row r="174" ht="15.0" customHeight="true" hidden="false"/>
    <row r="175" ht="15.0" customHeight="true" hidden="false"/>
    <row r="176" ht="15.0" customHeight="true" hidden="false"/>
    <row r="177" ht="15.0" customHeight="true" hidden="false"/>
    <row r="178" ht="15.0" customHeight="true" hidden="false"/>
    <row r="179" ht="15.0" customHeight="true" hidden="false"/>
    <row r="180" ht="15.0" customHeight="true" hidden="false"/>
    <row r="181" ht="15.0" customHeight="true" hidden="false"/>
    <row r="182" ht="15.0" customHeight="true" hidden="false"/>
    <row r="183" ht="15.0" customHeight="true" hidden="false"/>
    <row r="184" ht="15.0" customHeight="true" hidden="false"/>
    <row r="185" ht="15.0" customHeight="true" hidden="false"/>
    <row r="186" ht="15.0" customHeight="true" hidden="false"/>
    <row r="187" ht="15.0" customHeight="true" hidden="false"/>
    <row r="188" ht="15.0" customHeight="true" hidden="false"/>
    <row r="189" ht="15.0" customHeight="true" hidden="false"/>
    <row r="190" ht="15.0" customHeight="true" hidden="false"/>
    <row r="191" ht="15.0" customHeight="true" hidden="false"/>
    <row r="192" ht="15.0" customHeight="true" hidden="false"/>
    <row r="193" ht="15.0" customHeight="true" hidden="false"/>
    <row r="194" ht="15.0" customHeight="true" hidden="false"/>
    <row r="195" ht="15.0" customHeight="true" hidden="false"/>
    <row r="196" ht="15.0" customHeight="true" hidden="false"/>
    <row r="197" ht="15.0" customHeight="true" hidden="false"/>
    <row r="198" ht="15.0" customHeight="true" hidden="false"/>
    <row r="199" ht="15.0" customHeight="true" hidden="false"/>
    <row r="200" ht="15.0" customHeight="true" hidden="false"/>
    <row r="201" ht="15.0" customHeight="true" hidden="false"/>
    <row r="202" ht="15.0" customHeight="true" hidden="false"/>
    <row r="203" ht="15.0" customHeight="true" hidden="false"/>
    <row r="204" ht="15.0" customHeight="true" hidden="false"/>
    <row r="205" ht="15.0" customHeight="true" hidden="false"/>
    <row r="206" ht="15.0" customHeight="true" hidden="false"/>
    <row r="207" ht="15.0" customHeight="true" hidden="false"/>
    <row r="208" ht="15.0" customHeight="true" hidden="false"/>
    <row r="209" ht="15.0" customHeight="true" hidden="false"/>
    <row r="210" ht="15.0" customHeight="true" hidden="false"/>
    <row r="211" ht="15.0" customHeight="true" hidden="false"/>
    <row r="212" ht="15.0" customHeight="true" hidden="false"/>
    <row r="213" ht="15.0" customHeight="true" hidden="false"/>
    <row r="214" ht="15.0" customHeight="true" hidden="false"/>
    <row r="215" ht="15.0" customHeight="true" hidden="false"/>
    <row r="216" ht="15.0" customHeight="true" hidden="false"/>
    <row r="217" ht="15.0" customHeight="true" hidden="false"/>
    <row r="218" ht="15.0" customHeight="true" hidden="false"/>
    <row r="219" ht="15.0" customHeight="true" hidden="false"/>
    <row r="220" ht="15.0" customHeight="true" hidden="false"/>
    <row r="221" ht="15.0" customHeight="true" hidden="false"/>
    <row r="222" ht="15.0" customHeight="true" hidden="false"/>
    <row r="223" ht="15.0" customHeight="true" hidden="false"/>
    <row r="224" ht="15.0" customHeight="true" hidden="false"/>
    <row r="225" ht="15.0" customHeight="true" hidden="false"/>
    <row r="226" ht="15.0" customHeight="true" hidden="false"/>
    <row r="227" ht="15.0" customHeight="true" hidden="false"/>
    <row r="228" ht="15.0" customHeight="true" hidden="false"/>
    <row r="229" ht="15.0" customHeight="true" hidden="false"/>
    <row r="230" ht="15.0" customHeight="true" hidden="false"/>
    <row r="231" ht="15.0" customHeight="true" hidden="false"/>
    <row r="232" ht="15.0" customHeight="true" hidden="false"/>
    <row r="233" ht="15.0" customHeight="true" hidden="false"/>
    <row r="234" ht="15.0" customHeight="true" hidden="false"/>
    <row r="235" ht="15.0" customHeight="true" hidden="false"/>
    <row r="236" ht="15.0" customHeight="true" hidden="false"/>
    <row r="237" ht="15.0" customHeight="true" hidden="false"/>
    <row r="238" ht="15.0" customHeight="true" hidden="false"/>
    <row r="239" ht="15.0" customHeight="true" hidden="false"/>
    <row r="240" ht="15.0" customHeight="true" hidden="false"/>
    <row r="241" ht="15.0" customHeight="true" hidden="false"/>
    <row r="242" ht="15.0" customHeight="true" hidden="false"/>
    <row r="243" ht="15.0" customHeight="true" hidden="false"/>
    <row r="244" ht="15.0" customHeight="true" hidden="false"/>
    <row r="245" ht="15.0" customHeight="true" hidden="false"/>
    <row r="246" ht="15.0" customHeight="true" hidden="false"/>
    <row r="247" ht="15.0" customHeight="true" hidden="false"/>
    <row r="248" ht="15.0" customHeight="true" hidden="false"/>
    <row r="249" ht="15.0" customHeight="true" hidden="false"/>
    <row r="250" ht="15.0" customHeight="true" hidden="false"/>
    <row r="251" ht="15.0" customHeight="true" hidden="false"/>
    <row r="252" ht="15.0" customHeight="true" hidden="false"/>
    <row r="253" ht="15.0" customHeight="true" hidden="false"/>
    <row r="254" ht="15.0" customHeight="true" hidden="false"/>
    <row r="255" ht="15.0" customHeight="true" hidden="false"/>
    <row r="256" ht="15.0" customHeight="true" hidden="false"/>
    <row r="257" ht="15.0" customHeight="true" hidden="false"/>
    <row r="258" ht="15.0" customHeight="true" hidden="false"/>
    <row r="259" ht="15.0" customHeight="true" hidden="false"/>
    <row r="260" ht="15.0" customHeight="true" hidden="false"/>
    <row r="261" ht="15.0" customHeight="true" hidden="false"/>
    <row r="262" ht="15.0" customHeight="true" hidden="false"/>
    <row r="263" ht="15.0" customHeight="true" hidden="false"/>
    <row r="264" ht="15.0" customHeight="true" hidden="false"/>
    <row r="265" ht="15.0" customHeight="true" hidden="false"/>
    <row r="266" ht="15.0" customHeight="true" hidden="false"/>
    <row r="267" ht="15.0" customHeight="true" hidden="false"/>
    <row r="268" ht="15.0" customHeight="true" hidden="false"/>
    <row r="269" ht="15.0" customHeight="true" hidden="false"/>
    <row r="270" ht="15.0" customHeight="true" hidden="false"/>
    <row r="271" ht="15.0" customHeight="true" hidden="false"/>
    <row r="272" ht="15.0" customHeight="true" hidden="false"/>
    <row r="273" ht="15.0" customHeight="true" hidden="false"/>
    <row r="274" ht="15.0" customHeight="true" hidden="false"/>
    <row r="275" ht="15.0" customHeight="true" hidden="false"/>
    <row r="276" ht="15.0" customHeight="true" hidden="false"/>
    <row r="277" ht="15.0" customHeight="true" hidden="false"/>
    <row r="278" ht="15.0" customHeight="true" hidden="false"/>
    <row r="279" ht="15.0" customHeight="true" hidden="false"/>
    <row r="280" ht="15.0" customHeight="true" hidden="false"/>
    <row r="281" ht="15.0" customHeight="true" hidden="false"/>
    <row r="282" ht="15.0" customHeight="true" hidden="false"/>
    <row r="283" ht="15.0" customHeight="true" hidden="false"/>
    <row r="284" ht="15.0" customHeight="true" hidden="false"/>
    <row r="285" ht="15.0" customHeight="true" hidden="false"/>
    <row r="286" ht="15.0" customHeight="true" hidden="false"/>
    <row r="287" ht="15.0" customHeight="true" hidden="false"/>
    <row r="288" ht="15.0" customHeight="true" hidden="false"/>
    <row r="289" ht="15.0" customHeight="true" hidden="false"/>
    <row r="290" ht="15.0" customHeight="true" hidden="false"/>
    <row r="291" ht="15.0" customHeight="true" hidden="false"/>
    <row r="292" ht="15.0" customHeight="true" hidden="false"/>
    <row r="293" ht="15.0" customHeight="true" hidden="false"/>
    <row r="294" ht="15.0" customHeight="true" hidden="false"/>
    <row r="295" ht="15.0" customHeight="true" hidden="false"/>
    <row r="296" ht="15.0" customHeight="true" hidden="false"/>
    <row r="297" ht="15.0" customHeight="true" hidden="false"/>
    <row r="298" ht="15.0" customHeight="true" hidden="false"/>
    <row r="299" ht="15.0" customHeight="true" hidden="false"/>
    <row r="300" ht="15.0" customHeight="true" hidden="false"/>
    <row r="301" ht="15.0" customHeight="true" hidden="false"/>
    <row r="302" ht="15.0" customHeight="true" hidden="false"/>
    <row r="303" ht="15.0" customHeight="true" hidden="false"/>
    <row r="304" ht="15.0" customHeight="true" hidden="false"/>
    <row r="305" ht="15.0" customHeight="true" hidden="false"/>
    <row r="306" ht="15.0" customHeight="true" hidden="false"/>
    <row r="307" ht="15.0" customHeight="true" hidden="false"/>
    <row r="308" ht="15.0" customHeight="true" hidden="false"/>
    <row r="309" ht="15.0" customHeight="true" hidden="false"/>
    <row r="310" ht="15.0" customHeight="true" hidden="false"/>
    <row r="311" ht="15.0" customHeight="true" hidden="false"/>
    <row r="312" ht="15.0" customHeight="true" hidden="false"/>
    <row r="313" ht="15.0" customHeight="true" hidden="false"/>
    <row r="314" ht="15.0" customHeight="true" hidden="false"/>
    <row r="315" ht="15.0" customHeight="true" hidden="false"/>
    <row r="316" ht="15.0" customHeight="true" hidden="false"/>
    <row r="317" ht="15.0" customHeight="true" hidden="false"/>
    <row r="318" ht="15.0" customHeight="true" hidden="false"/>
    <row r="319" ht="15.0" customHeight="true" hidden="false"/>
    <row r="320" ht="15.0" customHeight="true" hidden="false"/>
    <row r="321" ht="15.0" customHeight="true" hidden="false"/>
    <row r="322" ht="15.0" customHeight="true" hidden="false"/>
    <row r="323" ht="15.0" customHeight="true" hidden="false"/>
    <row r="324" ht="15.0" customHeight="true" hidden="false"/>
    <row r="325" ht="15.0" customHeight="true" hidden="false"/>
    <row r="326" ht="15.0" customHeight="true" hidden="false"/>
    <row r="327" ht="15.0" customHeight="true" hidden="false"/>
    <row r="328" ht="15.0" customHeight="true" hidden="false"/>
    <row r="329" ht="15.0" customHeight="true" hidden="false"/>
    <row r="330" ht="15.0" customHeight="true" hidden="false"/>
    <row r="331" ht="15.0" customHeight="true" hidden="false"/>
    <row r="332" ht="15.0" customHeight="true" hidden="false"/>
    <row r="333" ht="15.0" customHeight="true" hidden="false"/>
    <row r="334" ht="15.0" customHeight="true" hidden="false"/>
    <row r="335" ht="15.0" customHeight="true" hidden="false"/>
    <row r="336" ht="15.0" customHeight="true" hidden="false"/>
    <row r="337" ht="15.0" customHeight="true" hidden="false"/>
    <row r="338" ht="15.0" customHeight="true" hidden="false"/>
    <row r="339" ht="15.0" customHeight="true" hidden="false"/>
    <row r="340" ht="15.0" customHeight="true" hidden="false"/>
    <row r="341" ht="15.0" customHeight="true" hidden="false"/>
    <row r="342" ht="15.0" customHeight="true" hidden="false"/>
    <row r="343" ht="15.0" customHeight="true" hidden="false"/>
    <row r="344" ht="15.0" customHeight="true" hidden="false"/>
    <row r="345" ht="15.0" customHeight="true" hidden="false"/>
    <row r="346" ht="15.0" customHeight="true" hidden="false"/>
    <row r="347" ht="15.0" customHeight="true" hidden="false"/>
    <row r="348" ht="15.0" customHeight="true" hidden="false"/>
    <row r="349" ht="15.0" customHeight="true" hidden="false"/>
    <row r="350" ht="15.0" customHeight="true" hidden="false"/>
    <row r="351" ht="15.0" customHeight="true" hidden="false"/>
    <row r="352" ht="15.0" customHeight="true" hidden="false"/>
    <row r="353" ht="15.0" customHeight="true" hidden="false"/>
    <row r="354" ht="15.0" customHeight="true" hidden="false"/>
    <row r="355" ht="15.0" customHeight="true" hidden="false"/>
    <row r="356" ht="15.0" customHeight="true" hidden="false"/>
    <row r="357" ht="15.0" customHeight="true" hidden="false"/>
    <row r="358" ht="15.0" customHeight="true" hidden="false"/>
    <row r="359" ht="15.0" customHeight="true" hidden="false"/>
    <row r="360" ht="15.0" customHeight="true" hidden="false"/>
    <row r="361" ht="15.0" customHeight="true" hidden="false"/>
    <row r="362" ht="15.0" customHeight="true" hidden="false"/>
    <row r="363" ht="15.0" customHeight="true" hidden="false"/>
    <row r="364" ht="15.0" customHeight="true" hidden="false"/>
    <row r="365" ht="15.0" customHeight="true" hidden="false"/>
    <row r="366" ht="15.0" customHeight="true" hidden="false"/>
    <row r="367" ht="15.0" customHeight="true" hidden="false"/>
    <row r="368" ht="15.0" customHeight="true" hidden="false"/>
    <row r="369" ht="15.0" customHeight="true" hidden="false"/>
    <row r="370" ht="15.0" customHeight="true" hidden="false"/>
    <row r="371" ht="15.0" customHeight="true" hidden="false"/>
    <row r="372" ht="15.0" customHeight="true" hidden="false"/>
    <row r="373" ht="15.0" customHeight="true" hidden="false"/>
    <row r="374" ht="15.0" customHeight="true" hidden="false"/>
    <row r="375" ht="15.0" customHeight="true" hidden="false"/>
    <row r="376" ht="15.0" customHeight="true" hidden="false"/>
    <row r="377" ht="15.0" customHeight="true" hidden="false"/>
    <row r="378" ht="15.0" customHeight="true" hidden="false"/>
    <row r="379" ht="15.0" customHeight="true" hidden="false"/>
    <row r="380" ht="15.0" customHeight="true" hidden="false"/>
    <row r="381" ht="15.0" customHeight="true" hidden="false"/>
    <row r="382" ht="15.0" customHeight="true" hidden="false"/>
    <row r="383" ht="15.0" customHeight="true" hidden="false"/>
    <row r="384" ht="15.0" customHeight="true" hidden="false"/>
    <row r="385" ht="15.0" customHeight="true" hidden="false"/>
    <row r="386" ht="15.0" customHeight="true" hidden="false"/>
    <row r="387" ht="15.0" customHeight="true" hidden="false"/>
    <row r="388" ht="15.0" customHeight="true" hidden="false"/>
    <row r="389" ht="15.0" customHeight="true" hidden="false"/>
    <row r="390" ht="15.0" customHeight="true" hidden="false"/>
    <row r="391" ht="15.0" customHeight="true" hidden="false"/>
    <row r="392" ht="15.0" customHeight="true" hidden="false"/>
    <row r="393" ht="15.0" customHeight="true" hidden="false"/>
    <row r="394" ht="15.0" customHeight="true" hidden="false"/>
    <row r="395" ht="15.0" customHeight="true" hidden="false"/>
    <row r="396" ht="15.0" customHeight="true" hidden="false"/>
    <row r="397" ht="15.0" customHeight="true" hidden="false"/>
    <row r="398" ht="15.0" customHeight="true" hidden="false"/>
    <row r="399" ht="15.0" customHeight="true" hidden="false"/>
    <row r="400" ht="15.0" customHeight="true" hidden="false"/>
    <row r="401" ht="15.0" customHeight="true" hidden="false"/>
    <row r="402" ht="15.0" customHeight="true" hidden="false"/>
    <row r="403" ht="15.0" customHeight="true" hidden="false"/>
    <row r="404" ht="15.0" customHeight="true" hidden="false"/>
    <row r="405" ht="15.0" customHeight="true" hidden="false"/>
    <row r="406" ht="15.0" customHeight="true" hidden="false"/>
    <row r="407" ht="15.0" customHeight="true" hidden="false"/>
    <row r="408" ht="15.0" customHeight="true" hidden="false"/>
    <row r="409" ht="15.0" customHeight="true" hidden="false"/>
    <row r="410" ht="15.0" customHeight="true" hidden="false"/>
    <row r="411" ht="15.0" customHeight="true" hidden="false"/>
    <row r="412" ht="15.0" customHeight="true" hidden="false"/>
    <row r="413" ht="15.0" customHeight="true" hidden="false"/>
    <row r="414" ht="15.0" customHeight="true" hidden="false"/>
    <row r="415" ht="15.0" customHeight="true" hidden="false"/>
    <row r="416" ht="15.0" customHeight="true" hidden="false"/>
    <row r="417" ht="15.0" customHeight="true" hidden="false"/>
    <row r="418" ht="15.0" customHeight="true" hidden="false"/>
    <row r="419" ht="15.0" customHeight="true" hidden="false"/>
    <row r="420" ht="15.0" customHeight="true" hidden="false"/>
    <row r="421" ht="15.0" customHeight="true" hidden="false"/>
    <row r="422" ht="15.0" customHeight="true" hidden="false"/>
    <row r="423" ht="15.0" customHeight="true" hidden="false"/>
    <row r="424" ht="15.0" customHeight="true" hidden="false"/>
    <row r="425" ht="15.0" customHeight="true" hidden="false"/>
    <row r="426" ht="15.0" customHeight="true" hidden="false"/>
    <row r="427" ht="15.0" customHeight="true" hidden="false"/>
    <row r="428" ht="15.0" customHeight="true" hidden="false"/>
    <row r="429" ht="15.0" customHeight="true" hidden="false"/>
    <row r="430" ht="15.0" customHeight="true" hidden="false"/>
    <row r="431" ht="15.0" customHeight="true" hidden="false"/>
    <row r="432" ht="15.0" customHeight="true" hidden="false"/>
    <row r="433" ht="15.0" customHeight="true" hidden="false"/>
    <row r="434" ht="15.0" customHeight="true" hidden="false"/>
    <row r="435" ht="15.0" customHeight="true" hidden="false"/>
    <row r="436" ht="15.0" customHeight="true" hidden="false"/>
    <row r="437" ht="15.0" customHeight="true" hidden="false"/>
    <row r="438" ht="15.0" customHeight="true" hidden="false"/>
    <row r="439" ht="15.0" customHeight="true" hidden="false"/>
    <row r="440" ht="15.0" customHeight="true" hidden="false"/>
    <row r="441" ht="15.0" customHeight="true" hidden="false"/>
    <row r="442" ht="15.0" customHeight="true" hidden="false"/>
    <row r="443" ht="15.0" customHeight="true" hidden="false"/>
    <row r="444" ht="15.0" customHeight="true" hidden="false"/>
    <row r="445" ht="15.0" customHeight="true" hidden="false"/>
    <row r="446" ht="15.0" customHeight="true" hidden="false"/>
    <row r="447" ht="15.0" customHeight="true" hidden="false"/>
    <row r="448" ht="15.0" customHeight="true" hidden="false"/>
    <row r="449" ht="15.0" customHeight="true" hidden="false"/>
    <row r="450" ht="15.0" customHeight="true" hidden="false"/>
    <row r="451" ht="15.0" customHeight="true" hidden="false"/>
    <row r="452" ht="15.0" customHeight="true" hidden="false"/>
    <row r="453" ht="15.0" customHeight="true" hidden="false"/>
    <row r="454" ht="15.0" customHeight="true" hidden="false"/>
    <row r="455" ht="15.0" customHeight="true" hidden="false"/>
    <row r="456" ht="15.0" customHeight="true" hidden="false"/>
    <row r="457" ht="15.0" customHeight="true" hidden="false"/>
    <row r="458" ht="15.0" customHeight="true" hidden="false"/>
    <row r="459" ht="15.0" customHeight="true" hidden="false"/>
    <row r="460" ht="15.0" customHeight="true" hidden="false"/>
    <row r="461" ht="15.0" customHeight="true" hidden="false"/>
    <row r="462" ht="15.0" customHeight="true" hidden="false"/>
    <row r="463" ht="15.0" customHeight="true" hidden="false"/>
    <row r="464" ht="15.0" customHeight="true" hidden="false"/>
    <row r="465" ht="15.0" customHeight="true" hidden="false"/>
    <row r="466" ht="15.0" customHeight="true" hidden="false"/>
    <row r="467" ht="15.0" customHeight="true" hidden="false"/>
    <row r="468" ht="15.0" customHeight="true" hidden="false"/>
    <row r="469" ht="15.0" customHeight="true" hidden="false"/>
    <row r="470" ht="15.0" customHeight="true" hidden="false"/>
    <row r="471" ht="15.0" customHeight="true" hidden="false"/>
    <row r="472" ht="15.0" customHeight="true" hidden="false"/>
    <row r="473" ht="15.0" customHeight="true" hidden="false"/>
    <row r="474" ht="15.0" customHeight="true" hidden="false"/>
    <row r="475" ht="15.0" customHeight="true" hidden="false"/>
    <row r="476" ht="15.0" customHeight="true" hidden="false"/>
    <row r="477" ht="15.0" customHeight="true" hidden="false"/>
    <row r="478" ht="15.0" customHeight="true" hidden="false"/>
    <row r="479" ht="15.0" customHeight="true" hidden="false"/>
    <row r="480" ht="15.0" customHeight="true" hidden="false"/>
    <row r="481" ht="15.0" customHeight="true" hidden="false"/>
    <row r="482" ht="15.0" customHeight="true" hidden="false"/>
    <row r="483" ht="15.0" customHeight="true" hidden="false"/>
    <row r="484" ht="15.0" customHeight="true" hidden="false"/>
    <row r="485" ht="15.0" customHeight="true" hidden="false"/>
    <row r="486" ht="15.0" customHeight="true" hidden="false"/>
    <row r="487" ht="15.0" customHeight="true" hidden="false"/>
    <row r="488" ht="15.0" customHeight="true" hidden="false"/>
    <row r="489" ht="15.0" customHeight="true" hidden="false"/>
    <row r="490" ht="15.0" customHeight="true" hidden="false"/>
    <row r="491" ht="15.0" customHeight="true" hidden="false"/>
    <row r="492" ht="15.0" customHeight="true" hidden="false"/>
    <row r="493" ht="15.0" customHeight="true" hidden="false"/>
    <row r="494" ht="15.0" customHeight="true" hidden="false"/>
    <row r="495" ht="15.0" customHeight="true" hidden="false"/>
    <row r="496" ht="15.0" customHeight="true" hidden="false"/>
    <row r="497" ht="15.0" customHeight="true" hidden="false"/>
    <row r="498" ht="15.0" customHeight="true" hidden="false"/>
    <row r="499" ht="15.0" customHeight="true" hidden="false"/>
    <row r="500" ht="15.0" customHeight="true" hidden="false"/>
    <row r="501" ht="15.0" customHeight="true" hidden="false"/>
    <row r="502" ht="15.0" customHeight="true" hidden="false"/>
    <row r="503" ht="15.0" customHeight="true" hidden="false"/>
    <row r="504" ht="15.0" customHeight="true" hidden="false"/>
    <row r="505" ht="15.0" customHeight="true" hidden="false"/>
    <row r="506" ht="15.0" customHeight="true" hidden="false"/>
    <row r="507" ht="15.0" customHeight="true" hidden="false"/>
    <row r="508" ht="15.0" customHeight="true" hidden="false"/>
    <row r="509" ht="15.0" customHeight="true" hidden="false"/>
    <row r="510" ht="15.0" customHeight="true" hidden="false"/>
    <row r="511" ht="15.0" customHeight="true" hidden="false"/>
    <row r="512" ht="15.0" customHeight="true" hidden="false"/>
    <row r="513" ht="15.0" customHeight="true" hidden="false"/>
    <row r="514" ht="15.0" customHeight="true" hidden="false"/>
    <row r="515" ht="15.0" customHeight="true" hidden="false"/>
    <row r="516" ht="15.0" customHeight="true" hidden="false"/>
    <row r="517" ht="15.0" customHeight="true" hidden="false"/>
    <row r="518" ht="15.0" customHeight="true" hidden="false"/>
    <row r="519" ht="15.0" customHeight="true" hidden="false"/>
    <row r="520" ht="15.0" customHeight="true" hidden="false"/>
    <row r="521" ht="15.0" customHeight="true" hidden="false"/>
    <row r="522" ht="15.0" customHeight="true" hidden="false"/>
    <row r="523" ht="15.0" customHeight="true" hidden="false"/>
    <row r="524" ht="15.0" customHeight="true" hidden="false"/>
    <row r="525" ht="15.0" customHeight="true" hidden="false"/>
    <row r="526" ht="15.0" customHeight="true" hidden="false"/>
    <row r="527" ht="15.0" customHeight="true" hidden="false"/>
    <row r="528" ht="15.0" customHeight="true" hidden="false"/>
    <row r="529" ht="15.0" customHeight="true" hidden="false"/>
    <row r="530" ht="15.0" customHeight="true" hidden="false"/>
    <row r="531" ht="15.0" customHeight="true" hidden="false"/>
    <row r="532" ht="15.0" customHeight="true" hidden="false"/>
    <row r="533" ht="15.0" customHeight="true" hidden="false"/>
    <row r="534" ht="15.0" customHeight="true" hidden="false"/>
    <row r="535" ht="15.0" customHeight="true" hidden="false"/>
    <row r="536" ht="15.0" customHeight="true" hidden="false"/>
    <row r="537" ht="15.0" customHeight="true" hidden="false"/>
    <row r="538" ht="15.0" customHeight="true" hidden="false"/>
    <row r="539" ht="15.0" customHeight="true" hidden="false"/>
    <row r="540" ht="15.0" customHeight="true" hidden="false"/>
    <row r="541" ht="15.0" customHeight="true" hidden="false"/>
    <row r="542" ht="15.0" customHeight="true" hidden="false"/>
    <row r="543" ht="15.0" customHeight="true" hidden="false"/>
    <row r="544" ht="15.0" customHeight="true" hidden="false"/>
    <row r="545" ht="15.0" customHeight="true" hidden="false"/>
    <row r="546" ht="15.0" customHeight="true" hidden="false"/>
    <row r="547" ht="15.0" customHeight="true" hidden="false"/>
    <row r="548" ht="15.0" customHeight="true" hidden="false"/>
    <row r="549" ht="15.0" customHeight="true" hidden="false"/>
    <row r="550" ht="15.0" customHeight="true" hidden="false"/>
    <row r="551" ht="15.0" customHeight="true" hidden="false"/>
    <row r="552" ht="15.0" customHeight="true" hidden="false"/>
    <row r="553" ht="15.0" customHeight="true" hidden="false"/>
    <row r="554" ht="15.0" customHeight="true" hidden="false"/>
    <row r="555" ht="15.0" customHeight="true" hidden="false"/>
    <row r="556" ht="15.0" customHeight="true" hidden="false"/>
    <row r="557" ht="15.0" customHeight="true" hidden="false"/>
    <row r="558" ht="15.0" customHeight="true" hidden="false"/>
    <row r="559" ht="15.0" customHeight="true" hidden="false"/>
    <row r="560" ht="15.0" customHeight="true" hidden="false"/>
    <row r="561" ht="15.0" customHeight="true" hidden="false"/>
    <row r="562" ht="15.0" customHeight="true" hidden="false"/>
    <row r="563" ht="15.0" customHeight="true" hidden="false"/>
    <row r="564" ht="15.0" customHeight="true" hidden="false"/>
    <row r="565" ht="15.0" customHeight="true" hidden="false"/>
    <row r="566" ht="15.0" customHeight="true" hidden="false"/>
    <row r="567" ht="15.0" customHeight="true" hidden="false"/>
    <row r="568" ht="15.0" customHeight="true" hidden="false"/>
    <row r="569" ht="15.0" customHeight="true" hidden="false"/>
    <row r="570" ht="15.0" customHeight="true" hidden="false"/>
    <row r="571" ht="15.0" customHeight="true" hidden="false"/>
    <row r="572" ht="15.0" customHeight="true" hidden="false"/>
    <row r="573" ht="15.0" customHeight="true" hidden="false"/>
    <row r="574" ht="15.0" customHeight="true" hidden="false"/>
    <row r="575" ht="15.0" customHeight="true" hidden="false"/>
    <row r="576" ht="15.0" customHeight="true" hidden="false"/>
    <row r="577" ht="15.0" customHeight="true" hidden="false"/>
    <row r="578" ht="15.0" customHeight="true" hidden="false"/>
    <row r="579" ht="15.0" customHeight="true" hidden="false"/>
    <row r="580" ht="15.0" customHeight="true" hidden="false"/>
    <row r="581" ht="15.0" customHeight="true" hidden="false"/>
    <row r="582" ht="15.0" customHeight="true" hidden="false"/>
    <row r="583" ht="15.0" customHeight="true" hidden="false"/>
    <row r="584" ht="15.0" customHeight="true" hidden="false"/>
    <row r="585" ht="15.0" customHeight="true" hidden="false"/>
    <row r="586" ht="15.0" customHeight="true" hidden="false"/>
    <row r="587" ht="15.0" customHeight="true" hidden="false"/>
    <row r="588" ht="15.0" customHeight="true" hidden="false"/>
    <row r="589" ht="15.0" customHeight="true" hidden="false"/>
    <row r="590" ht="15.0" customHeight="true" hidden="false"/>
    <row r="591" ht="15.0" customHeight="true" hidden="false"/>
    <row r="592" ht="15.0" customHeight="true" hidden="false"/>
    <row r="593" ht="15.0" customHeight="true" hidden="false"/>
    <row r="594" ht="15.0" customHeight="true" hidden="false"/>
    <row r="595" ht="15.0" customHeight="true" hidden="false"/>
    <row r="596" ht="15.0" customHeight="true" hidden="false"/>
    <row r="597" ht="15.0" customHeight="true" hidden="false"/>
    <row r="598" ht="15.0" customHeight="true" hidden="false"/>
    <row r="599" ht="15.0" customHeight="true" hidden="false"/>
    <row r="600" ht="15.0" customHeight="true" hidden="false"/>
    <row r="601" ht="15.0" customHeight="true" hidden="false"/>
    <row r="602" ht="15.0" customHeight="true" hidden="false"/>
    <row r="603" ht="15.0" customHeight="true" hidden="false"/>
    <row r="604" ht="15.0" customHeight="true" hidden="false"/>
    <row r="605" ht="15.0" customHeight="true" hidden="false"/>
    <row r="606" ht="15.0" customHeight="true" hidden="false"/>
    <row r="607" ht="15.0" customHeight="true" hidden="false"/>
    <row r="608" ht="15.0" customHeight="true" hidden="false"/>
    <row r="609" ht="15.0" customHeight="true" hidden="false"/>
    <row r="610" ht="15.0" customHeight="true" hidden="false"/>
    <row r="611" ht="15.0" customHeight="true" hidden="false"/>
    <row r="612" ht="15.0" customHeight="true" hidden="false"/>
    <row r="613" ht="15.0" customHeight="true" hidden="false"/>
    <row r="614" ht="15.0" customHeight="true" hidden="false"/>
    <row r="615" ht="15.0" customHeight="true" hidden="false"/>
    <row r="616" ht="15.0" customHeight="true" hidden="false"/>
    <row r="617" ht="15.0" customHeight="true" hidden="false"/>
    <row r="618" ht="15.0" customHeight="true" hidden="false"/>
    <row r="619" ht="15.0" customHeight="true" hidden="false"/>
    <row r="620" ht="15.0" customHeight="true" hidden="false"/>
    <row r="621" ht="15.0" customHeight="true" hidden="false"/>
    <row r="622" ht="15.0" customHeight="true" hidden="false"/>
    <row r="623" ht="15.0" customHeight="true" hidden="false"/>
    <row r="624" ht="15.0" customHeight="true" hidden="false"/>
    <row r="625" ht="15.0" customHeight="true" hidden="false"/>
    <row r="626" ht="15.0" customHeight="true" hidden="false"/>
    <row r="627" ht="15.0" customHeight="true" hidden="false"/>
    <row r="628" ht="15.0" customHeight="true" hidden="false"/>
    <row r="629" ht="15.0" customHeight="true" hidden="false"/>
    <row r="630" ht="15.0" customHeight="true" hidden="false"/>
    <row r="631" ht="15.0" customHeight="true" hidden="false"/>
    <row r="632" ht="15.0" customHeight="true" hidden="false"/>
    <row r="633" ht="15.0" customHeight="true" hidden="false"/>
    <row r="634" ht="15.0" customHeight="true" hidden="false"/>
    <row r="635" ht="15.0" customHeight="true" hidden="false"/>
    <row r="636" ht="15.0" customHeight="true" hidden="false"/>
    <row r="637" ht="15.0" customHeight="true" hidden="false"/>
    <row r="638" ht="15.0" customHeight="true" hidden="false"/>
    <row r="639" ht="15.0" customHeight="true" hidden="false"/>
    <row r="640" ht="15.0" customHeight="true" hidden="false"/>
    <row r="641" ht="15.0" customHeight="true" hidden="false"/>
    <row r="642" ht="15.0" customHeight="true" hidden="false"/>
    <row r="643" ht="15.0" customHeight="true" hidden="false"/>
    <row r="644" ht="15.0" customHeight="true" hidden="false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2025-07-31T16:15:30Z</dcterms:created>
  <dc:creator>Apache POI</dc:creator>
</cp:coreProperties>
</file>