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29920" windowHeight="17080" tabRatio="600" firstSheet="0" autoFilterDateGrouping="1"/>
  </bookViews>
  <sheets>
    <sheet name="Summary" sheetId="1" state="visible" r:id="rId1"/>
    <sheet name="By Source and Expenditure type" sheetId="2" state="visible" r:id="rId2"/>
    <sheet name="Transparency Rec" sheetId="3" state="visible" r:id="rId3"/>
  </sheets>
  <definedNames/>
  <calcPr calcId="191029" fullCalcOnLoad="1"/>
  <pivotCaches>
    <pivotCache cacheId="103" r:id="rId4"/>
    <pivotCache cacheId="94" r:id="rId5"/>
    <pivotCache cacheId="86" r:id="rId6"/>
  </pivotCaches>
</workbook>
</file>

<file path=xl/styles.xml><?xml version="1.0" encoding="utf-8"?>
<styleSheet xmlns="http://schemas.openxmlformats.org/spreadsheetml/2006/main">
  <numFmts count="2">
    <numFmt numFmtId="164" formatCode="#.00"/>
    <numFmt numFmtId="165" formatCode="dd/mm/yyyy;@"/>
  </numFmts>
  <fonts count="12">
    <font>
      <name val="Aptos Narrow"/>
      <family val="2"/>
      <color indexed="8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5" fontId="0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7" fillId="2" borderId="0" pivotButton="0" quotePrefix="0" xfId="0"/>
    <xf numFmtId="165" fontId="8" fillId="2" borderId="0" pivotButton="0" quotePrefix="0" xfId="0"/>
    <xf numFmtId="0" fontId="9" fillId="2" borderId="0" pivotButton="0" quotePrefix="0" xfId="0"/>
    <xf numFmtId="0" fontId="10" fillId="2" borderId="0" pivotButton="0" quotePrefix="0" xfId="0"/>
    <xf numFmtId="0" fontId="11" fillId="2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pivotCacheDefinition" Target="/xl/pivotCache/pivotCacheDefinition1.xml" Id="rId4" /><Relationship Type="http://schemas.openxmlformats.org/officeDocument/2006/relationships/pivotCacheDefinition" Target="/xl/pivotCache/pivotCacheDefinition2.xml" Id="rId5" /><Relationship Type="http://schemas.openxmlformats.org/officeDocument/2006/relationships/pivotCacheDefinition" Target="/xl/pivotCache/pivotCacheDefinition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2.xml" Id="rId1" 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3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Christopher Cook" refreshedDate="45874.60837569444" createdVersion="7" refreshedVersion="8" minRefreshableVersion="3" recordCount="1" r:id="rId1">
  <cacheSource type="worksheet">
    <worksheetSource ref="A1:L1048576" sheet="MAIN"/>
  </cacheSource>
  <cacheFields count="12">
    <cacheField name="SOURCE" uniqueList="1" numFmtId="0" sqlType="0" hierarchy="0" level="0" databaseField="1">
      <sharedItems count="0" containsBlank="1" containsNonDate="0" containsString="0"/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13" containsBlank="1" containsNonDate="0">
        <m/>
        <s v="KITCHEN_COUNTER_3" u="1"/>
        <s v="BAKERY_ALLEY" u="1"/>
        <s v="ARTISAN_LOUNGE" u="1"/>
        <s v="OLIVE_GARDEN" u="1"/>
        <s v="MIDNIGHT_BAKERY" u="1"/>
        <s v="PATISSERIE_12" u="1"/>
        <s v="SHABBAT_TABLE" u="1"/>
        <s v="TUSCAN_TERRACE" u="1"/>
        <s v="BEER_GARDEN" u="1"/>
        <s v="DELI_COUNTER_4" u="1"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33" containsBlank="1" containsDate="1" containsNonDate="0" containsString="0" minDate="2023-01-10T00:00:00" maxDate="2025-05-01T00:00:00">
        <m/>
        <d v="2023-01-10T00:00:00" u="1"/>
        <d v="2023-02-10T00:00:00" u="1"/>
        <d v="2023-03-18T00:00:00" u="1"/>
        <d v="2023-04-01T00:00:00" u="1"/>
        <d v="2023-05-15T00:00:00" u="1"/>
        <d v="2023-06-28T00:00:00" u="1"/>
        <d v="2023-07-10T00:00:00" u="1"/>
        <d v="2023-08-20T00:00:00" u="1"/>
        <d v="2023-09-10T00:00:00" u="1"/>
        <d v="2023-10-28T00:00:00" u="1"/>
        <d v="2023-07-31T00:00:00" u="1"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</sharedItems>
    </cacheField>
    <cacheField name="SETTLEMENT_TYPE" uniqueList="1" numFmtId="0" sqlType="0" hierarchy="0" level="0" databaseField="1">
      <sharedItems count="0" containsBlank="1" containsNonDate="0" containsString="0"/>
    </cacheField>
    <cacheField name="SCHEME" uniqueList="1" numFmtId="0" sqlType="0" hierarchy="0" level="0" databaseField="1">
      <sharedItems count="14" containsBlank="1" containsNonDate="0">
        <m/>
        <s v="EXTRA_GARLICKY" u="1"/>
        <s v="NOT_TODAY" u="1"/>
        <s v="CHEESY_AF" u="1"/>
        <s v="SIDE_OF_REDEMPTION" u="1"/>
        <s v="HERETICAL" u="1"/>
        <s v="CROISSANT_CRIME" u="1"/>
        <s v="SACRILEGE" u="1"/>
        <s v="HERB_INFUSED" u="1"/>
        <s v="UNACCEPTABLE" u="1"/>
        <s v="EVERYTHING_BAGEL" u="1"/>
        <s v="Civil" u="1"/>
        <s v="Crime" u="1"/>
        <s v="Cfund" u="1"/>
      </sharedItems>
    </cacheField>
    <cacheField name="SUB_SCHEME" uniqueList="1" numFmtId="0" sqlType="0" hierarchy="0" level="0" databaseField="1">
      <sharedItems count="16" containsBlank="1" containsNonDate="0">
        <m/>
        <s v="RISING_IN_PROGRESS" u="1"/>
        <s v="PROOFING" u="1"/>
        <s v="OVERPROOFED" u="1"/>
        <s v="RESTING" u="1"/>
        <s v="COLD_FERMENT" u="1"/>
        <s v="LAMINATING" u="1"/>
        <s v="BLESSED" u="1"/>
        <s v="DIMPLED" u="1"/>
        <s v="OVERKNEADED" u="1"/>
        <s v="BOILED" u="1"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57" containsBlank="1" containsNonDate="0">
        <m/>
        <s v="Found loafing around the crime scene" u="1"/>
        <s v="Stolen baguette used as weapon" u="1"/>
        <s v="Starter culture contaminated" u="1"/>
        <s v="Irregular holes suggest foul play" u="1"/>
        <s v="Suspiciously dark loaf found" u="1"/>
        <s v="Butter layers compromised" u="1"/>
        <s v="Sacred braid unraveled" u="1"/>
        <s v="Herbs missing from crime scene" u="1"/>
        <s v="Suspiciously symmetrical knots" u="1"/>
        <s v="Missing everything but the bagel" u="1"/>
        <s v="Costs Interest" u="1"/>
        <s v="Unapplied" u="1"/>
        <s v="Refunds" u="1"/>
        <s v="Statutory Charge Interest" u="1"/>
        <s v="Revocation" u="1"/>
        <s v="Costs" u="1"/>
        <s v="Fees/Profit Costs" u="1"/>
        <s v="Default" u="1"/>
        <s v="Payments On Account" u="1"/>
        <s v="Recoupments Of Payments On Account" u="1"/>
        <s v="Disbursements" u="1"/>
        <s v="Counsel Fees" u="1"/>
        <s v="Regulation 119 Costs" u="1"/>
        <s v="Debt Recovery Costs" u="1"/>
        <s v="Housing Possession Court Duty Scheme" u="1"/>
        <s v="Monthly Contract Payments" u="1"/>
        <s v="Advocate Graduated Fee Scheme" u="1"/>
        <s v="Solicitors Ccu" u="1"/>
        <s v="Litigator Graduated Fee Scheme" u="1"/>
        <s v="Counsel Ccu" u="1"/>
        <s v="Provider" u="1"/>
        <s v="Contributions" u="1"/>
        <s v="Statutory Charge" u="1"/>
        <s v="Ap To Ar Debt Movement" u="1"/>
        <s v="Ap Control (Cis)" u="1"/>
        <s v="Mediation Costs" u="1"/>
        <s v="Family Graduated Fees" u="1"/>
        <s v="Damages" u="1"/>
        <s v="Revocation Interest" u="1"/>
        <s v="Recovery Of Defence Costs Order" u="1"/>
        <s v="Cross Examination" u="1"/>
        <s v="Cla Helpline" u="1"/>
        <s v="Virtual Court Fees" u="1"/>
        <s v="Criminal Defence Direct (Cdd)" u="1"/>
        <s v="Other" u="1"/>
        <s v="Cis Unidentified Receipts" u="1"/>
        <s v="Provider Interest" u="1"/>
        <s v="Refunds Interest" u="1"/>
        <s v="Provider Debt Written-Off" u="1"/>
        <s v="Pre Certificate Costs" u="1"/>
        <s v="Payments Suspense Account" u="1"/>
        <s v="Mod Receipt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12" containsBlank="1" containsNonDate="0">
        <m/>
        <s v="N" u="1"/>
        <s v="INNOCENT" u="1"/>
        <s v="CONVICTED" u="1"/>
        <s v="ACQUITTED" u="1"/>
        <s v="SUSPENDED" u="1"/>
        <s v="EXILED" u="1"/>
        <s v="FORGIVEN" u="1"/>
        <s v="PAROLED" u="1"/>
        <s v="DETAINED" u="1"/>
        <s v="WANTED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OnLoad="1" refreshedBy="Christopher Cook" refreshedDate="45874.6083755787" createdVersion="7" refreshedVersion="8" minRefreshableVersion="3" recordCount="1" r:id="rId1">
  <cacheSource type="worksheet">
    <worksheetSource ref="A1:L1048576" sheet="MAIN"/>
  </cacheSource>
  <cacheFields count="12">
    <cacheField name="SOURCE" uniqueList="1" numFmtId="0" sqlType="0" hierarchy="0" level="0" databaseField="1">
      <sharedItems count="13" containsBlank="1" containsNonDate="0">
        <m/>
        <s v="WHOLE_WHEAT_WITNESS" u="1"/>
        <s v="FRENCH_FELON" u="1"/>
        <s v="STARTER_SABOTEUR" u="1"/>
        <s v="HOLEY_CRIMINAL" u="1"/>
        <s v="DARK_RYE_DEALER" u="1"/>
        <s v="FLAKY_FELON" u="1"/>
        <s v="BRAIDED_BANDIT" u="1"/>
        <s v="OLIVE_OIL_OFFENDER" u="1"/>
        <s v="TWISTED_SUSPECT" u="1"/>
        <s v="HOLEY_GRAIL" u="1"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13" containsBlank="1" containsNonDate="0">
        <m/>
        <s v="KITCHEN_COUNTER_3" u="1"/>
        <s v="BAKERY_ALLEY" u="1"/>
        <s v="ARTISAN_LOUNGE" u="1"/>
        <s v="OLIVE_GARDEN" u="1"/>
        <s v="MIDNIGHT_BAKERY" u="1"/>
        <s v="PATISSERIE_12" u="1"/>
        <s v="SHABBAT_TABLE" u="1"/>
        <s v="TUSCAN_TERRACE" u="1"/>
        <s v="BEER_GARDEN" u="1"/>
        <s v="DELI_COUNTER_4" u="1"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33" containsBlank="1" containsDate="1" containsNonDate="0" containsString="0" minDate="2023-01-10T00:00:00" maxDate="2025-05-01T00:00:00">
        <m/>
        <d v="2023-01-10T00:00:00" u="1"/>
        <d v="2023-02-10T00:00:00" u="1"/>
        <d v="2023-03-18T00:00:00" u="1"/>
        <d v="2023-04-01T00:00:00" u="1"/>
        <d v="2023-05-15T00:00:00" u="1"/>
        <d v="2023-06-28T00:00:00" u="1"/>
        <d v="2023-07-10T00:00:00" u="1"/>
        <d v="2023-08-20T00:00:00" u="1"/>
        <d v="2023-09-10T00:00:00" u="1"/>
        <d v="2023-10-28T00:00:00" u="1"/>
        <d v="2023-07-31T00:00:00" u="1"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</sharedItems>
    </cacheField>
    <cacheField name="SETTLEMENT_TYPE" uniqueList="1" numFmtId="0" sqlType="0" hierarchy="0" level="0" databaseField="1">
      <sharedItems count="17" containsBlank="1" containsNonDate="0">
        <m/>
        <s v="STOLEN_SPREAD" u="1"/>
        <s v="MELTED_EVIDENCE" u="1"/>
        <s v="COUNTERFEIT" u="1"/>
        <s v="MARGARINE_MISDIRECT" u="1"/>
        <s v="HONEY_TRAP" u="1"/>
        <s v="LAYERED_DECEIT" u="1"/>
        <s v="EGG_WASHED" u="1"/>
        <s v="EVOO_EMBEZZLED" u="1"/>
        <s v="LYE_ABUSE" u="1"/>
        <s v="SCHMEAR_CAMPAIGN" u="1"/>
        <s v="Applied Receipts" u="1"/>
        <s v="Netting Payments" u="1"/>
        <s v="Regular Payments" u="1"/>
        <s v="Voided Payments" u="1"/>
        <s v="Voided Refunds" u="1"/>
        <s v="Refunds" u="1"/>
      </sharedItems>
    </cacheField>
    <cacheField name="SCHEME" uniqueList="1" numFmtId="0" sqlType="0" hierarchy="0" level="0" databaseField="1">
      <sharedItems count="0" containsBlank="1" containsNonDate="0" containsString="0"/>
    </cacheField>
    <cacheField name="SUB_SCHEME" uniqueList="1" numFmtId="0" sqlType="0" hierarchy="0" level="0" databaseField="1">
      <sharedItems count="0" containsBlank="1" containsNonDate="0" containsString="0"/>
    </cacheField>
    <cacheField name="DETAIL_DESC" uniqueList="1" numFmtId="0" sqlType="0" hierarchy="0" level="0" databaseField="1">
      <sharedItems count="57" containsBlank="1" containsNonDate="0">
        <m/>
        <s v="Found loafing around the crime scene" u="1"/>
        <s v="Stolen baguette used as weapon" u="1"/>
        <s v="Starter culture contaminated" u="1"/>
        <s v="Irregular holes suggest foul play" u="1"/>
        <s v="Suspiciously dark loaf found" u="1"/>
        <s v="Butter layers compromised" u="1"/>
        <s v="Sacred braid unraveled" u="1"/>
        <s v="Herbs missing from crime scene" u="1"/>
        <s v="Suspiciously symmetrical knots" u="1"/>
        <s v="Missing everything but the bagel" u="1"/>
        <s v="Costs Interest" u="1"/>
        <s v="Unapplied" u="1"/>
        <s v="Refunds" u="1"/>
        <s v="Statutory Charge Interest" u="1"/>
        <s v="Revocation" u="1"/>
        <s v="Costs" u="1"/>
        <s v="Fees/Profit Costs" u="1"/>
        <s v="Default" u="1"/>
        <s v="Payments On Account" u="1"/>
        <s v="Recoupments Of Payments On Account" u="1"/>
        <s v="Disbursements" u="1"/>
        <s v="Counsel Fees" u="1"/>
        <s v="Regulation 119 Costs" u="1"/>
        <s v="Debt Recovery Costs" u="1"/>
        <s v="Housing Possession Court Duty Scheme" u="1"/>
        <s v="Monthly Contract Payments" u="1"/>
        <s v="Advocate Graduated Fee Scheme" u="1"/>
        <s v="Solicitors Ccu" u="1"/>
        <s v="Litigator Graduated Fee Scheme" u="1"/>
        <s v="Counsel Ccu" u="1"/>
        <s v="Provider" u="1"/>
        <s v="Contributions" u="1"/>
        <s v="Statutory Charge" u="1"/>
        <s v="Ap To Ar Debt Movement" u="1"/>
        <s v="Ap Control (Cis)" u="1"/>
        <s v="Mediation Costs" u="1"/>
        <s v="Family Graduated Fees" u="1"/>
        <s v="Damages" u="1"/>
        <s v="Revocation Interest" u="1"/>
        <s v="Recovery Of Defence Costs Order" u="1"/>
        <s v="Cross Examination" u="1"/>
        <s v="Cla Helpline" u="1"/>
        <s v="Virtual Court Fees" u="1"/>
        <s v="Criminal Defence Direct (Cdd)" u="1"/>
        <s v="Other" u="1"/>
        <s v="Cis Unidentified Receipts" u="1"/>
        <s v="Provider Interest" u="1"/>
        <s v="Refunds Interest" u="1"/>
        <s v="Provider Debt Written-Off" u="1"/>
        <s v="Pre Certificate Costs" u="1"/>
        <s v="Payments Suspense Account" u="1"/>
        <s v="Mod Receipt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OnLoad="1" refreshedBy="Christopher Cook" refreshedDate="45874.6083755787" createdVersion="7" refreshedVersion="8" minRefreshableVersion="3" recordCount="1" r:id="rId1">
  <cacheSource type="worksheet">
    <worksheetSource ref="A1:L1048576" sheet="MAIN"/>
  </cacheSource>
  <cacheFields count="12">
    <cacheField name="SOURCE" uniqueList="1" numFmtId="0" sqlType="0" hierarchy="0" level="0" databaseField="1">
      <sharedItems count="13" containsBlank="1" containsNonDate="0">
        <m/>
        <s v="WHOLE_WHEAT_WITNESS" u="1"/>
        <s v="FRENCH_FELON" u="1"/>
        <s v="STARTER_SABOTEUR" u="1"/>
        <s v="HOLEY_CRIMINAL" u="1"/>
        <s v="DARK_RYE_DEALER" u="1"/>
        <s v="FLAKY_FELON" u="1"/>
        <s v="BRAIDED_BANDIT" u="1"/>
        <s v="OLIVE_OIL_OFFENDER" u="1"/>
        <s v="TWISTED_SUSPECT" u="1"/>
        <s v="HOLEY_GRAIL" u="1"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13" containsBlank="1" containsNonDate="0">
        <m/>
        <s v="KITCHEN_COUNTER_3" u="1"/>
        <s v="BAKERY_ALLEY" u="1"/>
        <s v="ARTISAN_LOUNGE" u="1"/>
        <s v="OLIVE_GARDEN" u="1"/>
        <s v="MIDNIGHT_BAKERY" u="1"/>
        <s v="PATISSERIE_12" u="1"/>
        <s v="SHABBAT_TABLE" u="1"/>
        <s v="TUSCAN_TERRACE" u="1"/>
        <s v="BEER_GARDEN" u="1"/>
        <s v="DELI_COUNTER_4" u="1"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33" containsBlank="1" containsDate="1" containsNonDate="0" containsString="0" minDate="2023-01-10T00:00:00" maxDate="2025-05-01T00:00:00">
        <m/>
        <d v="2023-01-10T00:00:00" u="1"/>
        <d v="2023-02-10T00:00:00" u="1"/>
        <d v="2023-03-18T00:00:00" u="1"/>
        <d v="2023-04-01T00:00:00" u="1"/>
        <d v="2023-05-15T00:00:00" u="1"/>
        <d v="2023-06-28T00:00:00" u="1"/>
        <d v="2023-07-10T00:00:00" u="1"/>
        <d v="2023-08-20T00:00:00" u="1"/>
        <d v="2023-09-10T00:00:00" u="1"/>
        <d v="2023-10-28T00:00:00" u="1"/>
        <d v="2023-07-31T00:00:00" u="1"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</sharedItems>
    </cacheField>
    <cacheField name="SETTLEMENT_TYPE" uniqueList="1" numFmtId="0" sqlType="0" hierarchy="0" level="0" databaseField="1">
      <sharedItems count="0" containsBlank="1" containsNonDate="0" containsString="0"/>
    </cacheField>
    <cacheField name="SCHEME" uniqueList="1" numFmtId="0" sqlType="0" hierarchy="0" level="0" databaseField="1">
      <sharedItems count="0" containsBlank="1" containsNonDate="0" containsString="0"/>
    </cacheField>
    <cacheField name="SUB_SCHEME" uniqueList="1" numFmtId="0" sqlType="0" hierarchy="0" level="0" databaseField="1">
      <sharedItems count="0" containsBlank="1" containsNonDate="0" containsString="0"/>
    </cacheField>
    <cacheField name="DETAIL_DESC" uniqueList="1" numFmtId="0" sqlType="0" hierarchy="0" level="0" databaseField="1">
      <sharedItems count="0" containsBlank="1" containsNonDate="0" containsString="0"/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1">
  <r>
    <m/>
    <m/>
    <x v="0"/>
    <m/>
    <x v="0"/>
    <m/>
    <x v="0"/>
    <x v="0"/>
    <x v="0"/>
    <m/>
    <x v="0"/>
    <m/>
  </r>
</pivotCacheRecords>
</file>

<file path=xl/pivotCache/pivotCacheRecords2.xml><?xml version="1.0" encoding="utf-8"?>
<pivotCacheRecords xmlns="http://schemas.openxmlformats.org/spreadsheetml/2006/main" count="1">
  <r>
    <x v="0"/>
    <m/>
    <x v="0"/>
    <m/>
    <x v="0"/>
    <x v="0"/>
    <m/>
    <m/>
    <x v="0"/>
    <m/>
    <m/>
    <m/>
  </r>
</pivotCacheRecords>
</file>

<file path=xl/pivotCache/pivotCacheRecords3.xml><?xml version="1.0" encoding="utf-8"?>
<pivotCacheRecords xmlns="http://schemas.openxmlformats.org/spreadsheetml/2006/main" count="1">
  <r>
    <x v="0"/>
    <m/>
    <x v="0"/>
    <m/>
    <x v="0"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 area and scheme pivot" cacheId="103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12:E14" firstHeaderRow="1" firstDataRow="2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0">
      <items count="13">
        <item t="data" sd="1" m="1" x="11"/>
        <item t="data" sd="1" m="1" x="12"/>
        <item t="data" sd="1" x="0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ascending" defaultSubtotal="1">
      <items count="34">
        <item t="data" sd="1" m="1" x="1"/>
        <item t="data" sd="1" m="1" x="2"/>
        <item t="data" sd="1" m="1" x="3"/>
        <item t="data" sd="1" m="1" x="4"/>
        <item t="data" sd="1" m="1" x="31"/>
        <item t="data" sd="1" m="1" x="5"/>
        <item t="data" sd="1" m="1" x="23"/>
        <item t="data" sd="1" m="1" x="6"/>
        <item t="data" sd="1" m="1" x="29"/>
        <item t="data" sd="1" m="1" x="7"/>
        <item t="data" sd="1" m="1" x="11"/>
        <item t="data" sd="1" m="1" x="8"/>
        <item t="data" sd="1" m="1" x="32"/>
        <item t="data" sd="1" m="1" x="9"/>
        <item t="data" sd="1" m="1" x="24"/>
        <item t="data" sd="1" m="1" x="10"/>
        <item t="data" sd="1" m="1" x="30"/>
        <item t="data" sd="1" m="1" x="22"/>
        <item t="data" sd="1" m="1" x="26"/>
        <item t="data" sd="1" m="1" x="27"/>
        <item t="data" sd="1" m="1" x="28"/>
        <item t="data" sd="1" m="1" x="25"/>
        <item t="data" sd="1" m="1" x="13"/>
        <item t="data" sd="1" m="1" x="14"/>
        <item t="data" sd="1" m="1" x="15"/>
        <item t="data" sd="1" m="1" x="16"/>
        <item t="data" sd="1" m="1" x="17"/>
        <item t="data" sd="1" m="1" x="18"/>
        <item t="data" sd="1" m="1" x="19"/>
        <item t="data" sd="1" m="1" x="20"/>
        <item t="data" sd="1" m="1" x="21"/>
        <item t="data" sd="1" m="1" x="12"/>
        <item t="data" sd="1" x="0"/>
        <item t="default" sd="1"/>
      </items>
    </pivotField>
    <pivotField name="Settlement Type" showDropDowns="1" compact="0" outline="0" subtotalTop="1" dragToRow="1" dragToCol="1" dragToPage="1" dragToData="1" dragOff="1" showAll="0" topAutoShow="1" itemPageCount="10" sortType="manual" defaultSubtotal="0"/>
    <pivotField name="Area of law" axis="axisRow" showDropDowns="1" compact="0" outline="0" subtotalTop="1" dragToRow="1" dragToCol="1" dragToPage="1" dragToData="1" dragOff="1" showAll="0" topAutoShow="1" itemPageCount="10" sortType="manual" defaultSubtotal="0">
      <items count="14">
        <item t="data" sd="1" m="1" x="11"/>
        <item t="data" h="1" sd="1" x="0"/>
        <item t="data" sd="1" m="1" x="12"/>
        <item t="data" sd="1" m="1" x="13"/>
        <item t="data" h="1" sd="1" m="1" x="1"/>
        <item t="data" h="1" sd="1" m="1" x="2"/>
        <item t="data" h="1" sd="1" m="1" x="3"/>
        <item t="data" h="1" sd="1" m="1" x="4"/>
        <item t="data" h="1" sd="1" m="1" x="5"/>
        <item t="data" h="1" sd="1" m="1" x="6"/>
        <item t="data" h="1" sd="1" m="1" x="7"/>
        <item t="data" h="1" sd="1" m="1" x="8"/>
        <item t="data" h="1" sd="1" m="1" x="9"/>
        <item t="data" h="1" sd="1" m="1" x="10"/>
      </items>
    </pivotField>
    <pivotField name="Scheme" axis="axisRow" showDropDowns="1" compact="0" outline="0" subtotalTop="1" dragToRow="1" dragToCol="1" dragToPage="1" dragToData="1" dragOff="1" showAll="0" topAutoShow="1" itemPageCount="10" sortType="manual" defaultSubtotal="0">
      <items count="16">
        <item t="data" sd="1" m="1" x="11"/>
        <item t="data" sd="1" x="0"/>
        <item t="data" sd="1" m="1" x="12"/>
        <item t="data" sd="1" m="1" x="14"/>
        <item t="data" sd="1" m="1" x="13"/>
        <item t="data" sd="1" m="1" x="15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</items>
    </pivotField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58">
        <item t="data" sd="1" m="1" x="32"/>
        <item t="data" sd="1" m="1" x="16"/>
        <item t="data" sd="1" m="1" x="38"/>
        <item t="data" sd="1" m="1" x="31"/>
        <item t="data" sd="1" m="1" x="13"/>
        <item t="data" sd="1" m="1" x="15"/>
        <item t="data" sd="1" m="1" x="33"/>
        <item t="data" sd="1" m="1" x="14"/>
        <item t="data" sd="1" m="1" x="12"/>
        <item t="data" sd="1" x="0"/>
        <item t="data" sd="1" m="1" x="17"/>
        <item t="data" sd="1" m="1" x="26"/>
        <item t="data" sd="1" m="1" x="39"/>
        <item t="data" sd="1" m="1" x="21"/>
        <item t="data" sd="1" m="1" x="20"/>
        <item t="data" sd="1" m="1" x="18"/>
        <item t="data" sd="1" m="1" x="34"/>
        <item t="data" sd="1" m="1" x="19"/>
        <item t="data" sd="1" m="1" x="40"/>
        <item t="data" sd="1" m="1" x="11"/>
        <item t="data" sd="1" m="1" x="41"/>
        <item t="data" sd="1" m="1" x="22"/>
        <item t="data" sd="1" m="1" x="23"/>
        <item t="data" sd="1" m="1" x="24"/>
        <item t="data" sd="1" m="1" x="35"/>
        <item t="data" sd="1" m="1" x="36"/>
        <item t="data" sd="1" m="1" x="37"/>
        <item t="data" sd="1" m="1" x="25"/>
        <item t="data" sd="1" m="1" x="27"/>
        <item t="data" sd="1" m="1" x="28"/>
        <item t="data" sd="1" m="1" x="29"/>
        <item t="data" sd="1" m="1" x="30"/>
        <item t="data" sd="1" m="1" x="45"/>
        <item t="data" sd="1" m="1" x="42"/>
        <item t="data" sd="1" m="1" x="43"/>
        <item t="data" sd="1" m="1" x="44"/>
        <item t="data" sd="1" m="1" x="46"/>
        <item t="data" sd="1" m="1" x="52"/>
        <item t="data" sd="1" m="1" x="53"/>
        <item t="data" sd="1" m="1" x="50"/>
        <item t="data" sd="1" m="1" x="49"/>
        <item t="data" sd="1" m="1" x="56"/>
        <item t="data" sd="1" m="1" x="47"/>
        <item t="data" sd="1" m="1" x="51"/>
        <item t="data" sd="1" m="1" x="48"/>
        <item t="data" sd="1" m="1" x="54"/>
        <item t="data" sd="1" m="1" x="55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3">
        <item t="data" sd="1" m="1" x="1"/>
        <item t="data" h="1" sd="1" x="0"/>
        <item t="data" h="1" sd="1" m="1" x="11"/>
        <item t="data" h="1" sd="1" m="1" x="2"/>
        <item t="data" h="1" sd="1" m="1" x="3"/>
        <item t="data" h="1" sd="1" m="1" x="4"/>
        <item t="data" h="1" sd="1" m="1" x="5"/>
        <item t="data" h="1" sd="1" m="1" x="6"/>
        <item t="data" h="1" sd="1" m="1" x="7"/>
        <item t="data" h="1" sd="1" m="1" x="8"/>
        <item t="data" h="1" sd="1" m="1" x="9"/>
        <item t="data" h="1" sd="1" m="1" x="10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6"/>
    <field x="7"/>
    <field x="2"/>
    <field x="8"/>
  </rowFields>
  <rowItems count="1">
    <i t="grand" r="0" i="0">
      <x v="0"/>
    </i>
  </rowItems>
  <colFields count="1">
    <field x="4"/>
  </colFields>
  <pageFields count="1">
    <pageField fld="10" hier="-1"/>
  </pageFields>
  <dataFields count="1">
    <dataField name="  " fld="11" subtotal="sum" showDataAs="normal" baseField="8" baseItem="1" numFmtId="8"/>
  </dataFields>
  <pivotTableStyleInfo name="PivotStyleLight1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SourceNType" cacheId="94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E7" firstHeaderRow="1" firstDataRow="2" firstDataCol="4"/>
  <pivotFields count="12">
    <pivotField name="Source " axis="axisRow" showDropDowns="1" compact="0" outline="0" subtotalTop="1" dragToRow="1" dragToCol="1" dragToPage="1" dragToData="1" dragOff="1" showAll="0" topAutoShow="1" itemPageCount="10" sortType="manual" defaultSubtotal="0">
      <items count="13">
        <item t="data" h="1" sd="1" m="1" x="11"/>
        <item t="data" sd="1" m="1" x="12"/>
        <item t="data" h="1" sd="1" x="0"/>
        <item t="data" h="1" sd="1" m="1" x="1"/>
        <item t="data" h="1" sd="1" m="1" x="2"/>
        <item t="data" h="1" sd="1" m="1" x="3"/>
        <item t="data" h="1" sd="1" m="1" x="4"/>
        <item t="data" h="1" sd="1" m="1" x="5"/>
        <item t="data" h="1" sd="1" m="1" x="6"/>
        <item t="data" h="1" sd="1" m="1" x="7"/>
        <item t="data" h="1" sd="1" m="1" x="8"/>
        <item t="data" h="1" sd="1" m="1" x="9"/>
        <item t="data" h="1" sd="1" m="1" x="1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1">
      <items count="14">
        <item t="data" sd="1" m="1" x="11"/>
        <item t="data" sd="1" m="1" x="12"/>
        <item t="data" sd="1" x="0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manual" defaultSubtotal="1">
      <items count="34">
        <item t="data" sd="1" m="1" x="11"/>
        <item t="data" sd="1" x="0"/>
        <item t="data" sd="1" m="1" x="32"/>
        <item t="data" sd="1" m="1" x="31"/>
        <item t="data" sd="1" m="1" x="23"/>
        <item t="data" sd="1" m="1" x="29"/>
        <item t="data" sd="1" m="1" x="24"/>
        <item t="data" sd="1" m="1" x="30"/>
        <item t="data" sd="1" m="1" x="22"/>
        <item t="data" sd="1" m="1" x="26"/>
        <item t="data" sd="1" m="1" x="27"/>
        <item t="data" sd="1" m="1" x="28"/>
        <item t="data" sd="1" m="1" x="25"/>
        <item t="data" sd="1" m="1" x="13"/>
        <item t="data" sd="1" m="1" x="14"/>
        <item t="data" sd="1" m="1" x="15"/>
        <item t="data" sd="1" m="1" x="16"/>
        <item t="data" sd="1" m="1" x="17"/>
        <item t="data" sd="1" m="1" x="18"/>
        <item t="data" sd="1" m="1" x="19"/>
        <item t="data" sd="1" m="1" x="20"/>
        <item t="data" sd="1" m="1" x="21"/>
        <item t="data" sd="1" m="1" x="12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efault" sd="1"/>
      </items>
    </pivotField>
    <pivotField name="Expenditure sub type" axis="axisRow" showDropDowns="1" compact="0" outline="0" subtotalTop="1" dragToRow="1" dragToCol="1" dragToPage="1" dragToData="1" dragOff="1" showAll="0" topAutoShow="1" itemPageCount="10" sortType="manual" defaultSubtotal="1">
      <items count="18">
        <item t="data" sd="1" m="1" x="11"/>
        <item t="data" sd="1" m="1" x="12"/>
        <item t="data" sd="1" m="1" x="16"/>
        <item t="data" sd="1" m="1" x="13"/>
        <item t="data" sd="1" m="1" x="14"/>
        <item t="data" sd="1" m="1" x="15"/>
        <item t="data" sd="1" x="0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58">
        <item t="data" sd="1" m="1" x="27"/>
        <item t="data" sd="1" m="1" x="35"/>
        <item t="data" sd="1" m="1" x="34"/>
        <item t="data" sd="1" m="1" x="46"/>
        <item t="data" sd="1" m="1" x="42"/>
        <item t="data" sd="1" m="1" x="32"/>
        <item t="data" sd="1" m="1" x="16"/>
        <item t="data" sd="1" m="1" x="11"/>
        <item t="data" sd="1" m="1" x="30"/>
        <item t="data" sd="1" m="1" x="22"/>
        <item t="data" sd="1" m="1" x="44"/>
        <item t="data" sd="1" m="1" x="41"/>
        <item t="data" sd="1" m="1" x="38"/>
        <item t="data" sd="1" m="1" x="24"/>
        <item t="data" sd="1" m="1" x="18"/>
        <item t="data" sd="1" m="1" x="21"/>
        <item t="data" sd="1" m="1" x="37"/>
        <item t="data" sd="1" m="1" x="17"/>
        <item t="data" sd="1" m="1" x="25"/>
        <item t="data" sd="1" m="1" x="29"/>
        <item t="data" sd="1" m="1" x="36"/>
        <item t="data" sd="1" m="1" x="26"/>
        <item t="data" sd="1" m="1" x="45"/>
        <item t="data" sd="1" m="1" x="19"/>
        <item t="data" sd="1" m="1" x="31"/>
        <item t="data" sd="1" m="1" x="20"/>
        <item t="data" sd="1" m="1" x="40"/>
        <item t="data" sd="1" m="1" x="13"/>
        <item t="data" sd="1" m="1" x="23"/>
        <item t="data" sd="1" m="1" x="15"/>
        <item t="data" sd="1" m="1" x="39"/>
        <item t="data" sd="1" m="1" x="28"/>
        <item t="data" sd="1" m="1" x="33"/>
        <item t="data" sd="1" m="1" x="14"/>
        <item t="data" sd="1" m="1" x="12"/>
        <item t="data" sd="1" m="1" x="43"/>
        <item t="data" sd="1" x="0"/>
        <item t="data" sd="1" m="1" x="53"/>
        <item t="data" sd="1" m="1" x="49"/>
        <item t="data" sd="1" m="1" x="50"/>
        <item t="data" sd="1" m="1" x="52"/>
        <item t="data" sd="1" m="1" x="56"/>
        <item t="data" sd="1" m="1" x="47"/>
        <item t="data" sd="1" m="1" x="51"/>
        <item t="data" sd="1" m="1" x="48"/>
        <item t="data" sd="1" m="1" x="54"/>
        <item t="data" sd="1" m="1" x="55"/>
        <item t="data" sd="1" m="1" x="1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0"/>
    <field x="2"/>
    <field x="5"/>
    <field x="8"/>
  </rowFields>
  <colFields count="1">
    <field x="4"/>
  </colFields>
  <dataFields count="1">
    <dataField name="Sum of Amount" fld="11" subtotal="sum" showDataAs="normal" baseField="8" baseItem="33" numFmtId="8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ransparency rec pivot" cacheId="86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B6" firstHeaderRow="1" firstDataRow="1" firstDataCol="1" rowPageCount="2" colPageCount="1"/>
  <pivotFields count="12"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14">
        <item t="data" sd="1" m="1" x="11"/>
        <item t="data" h="1" sd="1" m="1" x="12"/>
        <item t="data" h="1" sd="1" x="0"/>
        <item t="data" h="1" sd="1" m="1" x="1"/>
        <item t="data" h="1" sd="1" m="1" x="2"/>
        <item t="data" h="1" sd="1" m="1" x="3"/>
        <item t="data" h="1" sd="1" m="1" x="4"/>
        <item t="data" h="1" sd="1" m="1" x="5"/>
        <item t="data" h="1" sd="1" m="1" x="6"/>
        <item t="data" h="1" sd="1" m="1" x="7"/>
        <item t="data" h="1" sd="1" m="1" x="8"/>
        <item t="data" h="1" sd="1" m="1" x="9"/>
        <item t="data" h="1" sd="1" m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14">
        <item t="data" h="1" sd="1" m="1" x="11"/>
        <item t="data" sd="1" m="1" x="12"/>
        <item t="data" h="1" sd="1" x="0"/>
        <item t="data" h="1" sd="1" m="1" x="1"/>
        <item t="data" h="1" sd="1" m="1" x="2"/>
        <item t="data" h="1" sd="1" m="1" x="3"/>
        <item t="data" h="1" sd="1" m="1" x="4"/>
        <item t="data" h="1" sd="1" m="1" x="5"/>
        <item t="data" h="1" sd="1" m="1" x="6"/>
        <item t="data" h="1" sd="1" m="1" x="7"/>
        <item t="data" h="1" sd="1" m="1" x="8"/>
        <item t="data" h="1" sd="1" m="1" x="9"/>
        <item t="data" h="1" sd="1" m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34">
        <item t="data" sd="1" m="1" x="1"/>
        <item t="data" sd="1" m="1" x="2"/>
        <item t="data" sd="1" m="1" x="3"/>
        <item t="data" sd="1" m="1" x="4"/>
        <item t="data" sd="1" m="1" x="31"/>
        <item t="data" sd="1" m="1" x="5"/>
        <item t="data" sd="1" m="1" x="23"/>
        <item t="data" sd="1" m="1" x="6"/>
        <item t="data" sd="1" m="1" x="29"/>
        <item t="data" sd="1" m="1" x="7"/>
        <item t="data" sd="1" m="1" x="11"/>
        <item t="data" sd="1" m="1" x="8"/>
        <item t="data" sd="1" m="1" x="32"/>
        <item t="data" sd="1" m="1" x="9"/>
        <item t="data" sd="1" m="1" x="24"/>
        <item t="data" sd="1" m="1" x="10"/>
        <item t="data" sd="1" m="1" x="30"/>
        <item t="data" sd="1" m="1" x="22"/>
        <item t="data" sd="1" m="1" x="26"/>
        <item t="data" sd="1" m="1" x="27"/>
        <item t="data" sd="1" m="1" x="28"/>
        <item t="data" sd="1" m="1" x="25"/>
        <item t="data" sd="1" m="1" x="13"/>
        <item t="data" sd="1" m="1" x="14"/>
        <item t="data" sd="1" m="1" x="15"/>
        <item t="data" sd="1" m="1" x="16"/>
        <item t="data" sd="1" m="1" x="17"/>
        <item t="data" sd="1" m="1" x="18"/>
        <item t="data" sd="1" m="1" x="19"/>
        <item t="data" sd="1" m="1" x="20"/>
        <item t="data" sd="1" m="1" x="21"/>
        <item t="data" sd="1" m="1" x="1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">
    <i t="grand" r="0" i="0">
      <x v="0"/>
    </i>
  </rowItems>
  <colItems count="1">
    <i t="data" r="0" i="0"/>
  </colItems>
  <pageFields count="2">
    <pageField fld="0" hier="-1"/>
    <pageField fld="2" hier="-1"/>
  </pageFields>
  <dataFields count="1">
    <dataField name="Sum of TOTAL" fld="11" subtotal="sum" showDataAs="normal" baseField="4" baseItem="0" numFmtId="15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A1" sqref="A1"/>
    </sheetView>
  </sheetViews>
  <sheetFormatPr baseColWidth="10" defaultColWidth="8.83203125" defaultRowHeight="15" outlineLevelCol="0"/>
  <cols>
    <col width="24.5" customWidth="1" min="1" max="1"/>
    <col width="21.1640625" customWidth="1" min="2" max="2"/>
    <col width="18" customWidth="1" min="3" max="3"/>
    <col width="12.83203125" customWidth="1" min="4" max="4"/>
    <col width="8.6640625" customWidth="1" min="5" max="5"/>
  </cols>
  <sheetData>
    <row r="1" ht="21" customHeight="1">
      <c r="A1" s="3" t="inlineStr">
        <is>
          <t>CCMS and CIS Bank Account Report (MNTH)</t>
        </is>
      </c>
      <c r="B1" s="4" t="n"/>
      <c r="C1" s="4" t="n"/>
      <c r="D1" s="4" t="n"/>
      <c r="E1" s="5" t="n"/>
    </row>
    <row r="2" ht="15" customHeight="1">
      <c r="A2" s="6" t="n"/>
      <c r="B2" s="7" t="n"/>
      <c r="C2" s="7" t="n"/>
      <c r="D2" s="7" t="n"/>
      <c r="E2" s="8" t="n"/>
    </row>
    <row r="3" ht="15" customHeight="1">
      <c r="A3" s="6" t="n"/>
      <c r="B3" s="7" t="n"/>
      <c r="C3" s="7" t="n"/>
      <c r="D3" s="7" t="n"/>
      <c r="E3" s="8" t="n"/>
    </row>
    <row r="4" ht="15" customHeight="1">
      <c r="A4" s="6" t="n"/>
      <c r="B4" s="7" t="n"/>
      <c r="C4" s="7" t="n"/>
      <c r="D4" s="7" t="n"/>
      <c r="E4" s="8" t="n"/>
    </row>
    <row r="5" ht="15" customHeight="1">
      <c r="A5" s="6" t="n"/>
      <c r="B5" s="9" t="inlineStr">
        <is>
          <t>From:</t>
        </is>
      </c>
      <c r="C5" s="10">
        <f>MIN(MAIN!D:D)</f>
        <v/>
      </c>
      <c r="D5" s="7" t="n"/>
      <c r="E5" s="8" t="n"/>
    </row>
    <row r="6" ht="15" customHeight="1">
      <c r="A6" s="6" t="n"/>
      <c r="B6" s="9" t="inlineStr">
        <is>
          <t>To:</t>
        </is>
      </c>
      <c r="C6" s="10">
        <f>MAX(MAIN!D:D)</f>
        <v/>
      </c>
      <c r="D6" s="7" t="n"/>
      <c r="E6" s="8" t="n"/>
    </row>
    <row r="7" ht="15" customHeight="1">
      <c r="A7" s="6" t="n"/>
      <c r="B7" s="7" t="n"/>
      <c r="C7" s="7" t="n"/>
      <c r="D7" s="7" t="n"/>
      <c r="E7" s="8" t="n"/>
    </row>
    <row r="8" ht="15" customHeight="1">
      <c r="A8" s="11" t="n"/>
      <c r="B8" s="12" t="n"/>
      <c r="C8" s="12" t="n"/>
      <c r="D8" s="12" t="n"/>
      <c r="E8" s="13" t="n"/>
    </row>
    <row r="10" ht="15" customHeight="1">
      <c r="A10" s="14" t="inlineStr">
        <is>
          <t>AP_AR_MOVEMENT</t>
        </is>
      </c>
      <c r="B10" t="inlineStr">
        <is>
          <t>(Multiple Items)</t>
        </is>
      </c>
    </row>
    <row r="12" ht="15" customHeight="1">
      <c r="A12" s="14" t="inlineStr">
        <is>
          <t>  </t>
        </is>
      </c>
      <c r="E12" s="14" t="inlineStr">
        <is>
          <t>Month</t>
        </is>
      </c>
    </row>
    <row r="13" ht="15" customHeight="1">
      <c r="A13" s="14" t="inlineStr">
        <is>
          <t>Area of law</t>
        </is>
      </c>
      <c r="B13" s="14" t="inlineStr">
        <is>
          <t>Scheme</t>
        </is>
      </c>
      <c r="C13" s="14" t="inlineStr">
        <is>
          <t>Expenditure type</t>
        </is>
      </c>
      <c r="D13" s="14" t="inlineStr">
        <is>
          <t>Description</t>
        </is>
      </c>
    </row>
    <row r="14" ht="15" customHeight="1">
      <c r="A14" t="inlineStr">
        <is>
          <t>Grand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5:E6"/>
  <sheetViews>
    <sheetView workbookViewId="0">
      <selection activeCell="A1" sqref="A1"/>
    </sheetView>
  </sheetViews>
  <sheetFormatPr baseColWidth="10" defaultColWidth="8.83203125" defaultRowHeight="15" outlineLevelCol="0"/>
  <cols>
    <col width="13.33203125" customWidth="1" min="1" max="1"/>
    <col width="21.1640625" customWidth="1" min="2" max="2"/>
    <col width="22.5" customWidth="1" min="3" max="3"/>
    <col width="12.83203125" customWidth="1" min="4" max="4"/>
    <col width="8.6640625" customWidth="1" min="5" max="5"/>
  </cols>
  <sheetData>
    <row r="5" ht="15" customHeight="1">
      <c r="A5" s="14" t="inlineStr">
        <is>
          <t>Sum of Amount</t>
        </is>
      </c>
      <c r="E5" s="14" t="inlineStr">
        <is>
          <t>Month</t>
        </is>
      </c>
    </row>
    <row r="6" ht="15" customHeight="1">
      <c r="A6" s="14" t="inlineStr">
        <is>
          <t xml:space="preserve">Source </t>
        </is>
      </c>
      <c r="B6" s="14" t="inlineStr">
        <is>
          <t>Expenditure Type</t>
        </is>
      </c>
      <c r="C6" s="14" t="inlineStr">
        <is>
          <t>Expenditure sub type</t>
        </is>
      </c>
      <c r="D6" s="14" t="inlineStr">
        <is>
          <t>Description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2:B6"/>
  <sheetViews>
    <sheetView tabSelected="1" workbookViewId="0">
      <selection activeCell="E21" sqref="E21"/>
    </sheetView>
  </sheetViews>
  <sheetFormatPr baseColWidth="10" defaultColWidth="8.83203125" defaultRowHeight="15" outlineLevelCol="0"/>
  <cols>
    <col width="12.1640625" customWidth="1" min="1" max="1"/>
    <col width="15.1640625" bestFit="1" customWidth="1" min="2" max="2"/>
  </cols>
  <sheetData>
    <row r="2" ht="15" customHeight="1">
      <c r="A2" s="14" t="inlineStr">
        <is>
          <t>SOURCE</t>
        </is>
      </c>
      <c r="B2" t="inlineStr">
        <is>
          <t>(Multiple Items)</t>
        </is>
      </c>
    </row>
    <row r="3" ht="15" customHeight="1">
      <c r="A3" s="14" t="inlineStr">
        <is>
          <t>SUB_SOURCE</t>
        </is>
      </c>
      <c r="B3" t="inlineStr">
        <is>
          <t>(Multiple Items)</t>
        </is>
      </c>
    </row>
    <row r="5" ht="15" customHeight="1">
      <c r="A5" s="14" t="inlineStr">
        <is>
          <t>Row Labels</t>
        </is>
      </c>
      <c r="B5" t="inlineStr">
        <is>
          <t>Sum of TOTAL</t>
        </is>
      </c>
    </row>
    <row r="6" ht="15" customHeight="1">
      <c r="A6" s="15" t="inlineStr">
        <is>
          <t>Grand Total</t>
        </is>
      </c>
      <c r="B6" s="1" t="n"/>
    </row>
    <row r="7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2025-08-05T13:34:12Z</dcterms:created>
  <dcterms:modified xsi:type="dcterms:W3CDTF">2025-08-05T13:36:11Z</dcterms:modified>
  <cp:lastModifiedBy>Cook, Christopher</cp:lastModifiedBy>
</cp:coreProperties>
</file>