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a1d\AC\Temp\"/>
    </mc:Choice>
  </mc:AlternateContent>
  <xr:revisionPtr revIDLastSave="193" documentId="8_{5EED3EE9-8CBF-46A4-B322-1A61DCFFCBFC}" xr6:coauthVersionLast="47" xr6:coauthVersionMax="47" xr10:uidLastSave="{97BC066C-49C5-4316-88D5-0CDFD1E270E7}"/>
  <bookViews>
    <workbookView xWindow="-60" yWindow="-60" windowWidth="15480" windowHeight="116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H6" i="1"/>
  <c r="H7" i="1"/>
  <c r="H9" i="1"/>
  <c r="H3" i="1"/>
  <c r="H4" i="1"/>
  <c r="H8" i="1"/>
  <c r="H10" i="1"/>
  <c r="H11" i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<sst xmlns="http://schemas.openxmlformats.org/spreadsheetml/2006/main" count="158" uniqueCount="126">
  <si>
    <t>Manufacturer</t>
  </si>
  <si>
    <t>Part</t>
  </si>
  <si>
    <t>Description</t>
  </si>
  <si>
    <t>Number</t>
  </si>
  <si>
    <t>Supplier</t>
  </si>
  <si>
    <t>Code</t>
  </si>
  <si>
    <t>Cost</t>
  </si>
  <si>
    <t>Row cost</t>
  </si>
  <si>
    <t>PCB Ref</t>
  </si>
  <si>
    <t>Hammond</t>
  </si>
  <si>
    <t>1591XXDSFLBK</t>
  </si>
  <si>
    <t>Case</t>
  </si>
  <si>
    <t>RS</t>
  </si>
  <si>
    <t>818-0511</t>
  </si>
  <si>
    <t>RS PRO</t>
  </si>
  <si>
    <t>Solder tab 7.9 * 6.4</t>
  </si>
  <si>
    <t>534-834</t>
  </si>
  <si>
    <t>T12, T13, T14, T15, T16, T17</t>
  </si>
  <si>
    <t>Crimp terminals female spade 6.4</t>
  </si>
  <si>
    <t>Ebay</t>
  </si>
  <si>
    <t>100nf ceramic capacitor</t>
  </si>
  <si>
    <t>C2, C6, C7</t>
  </si>
  <si>
    <t>Nichicon</t>
  </si>
  <si>
    <t>UVR1V220MDD</t>
  </si>
  <si>
    <t>22uf electrolytic capacitor 15V</t>
  </si>
  <si>
    <t>Farnell</t>
  </si>
  <si>
    <t>862-3342</t>
  </si>
  <si>
    <t>C3</t>
  </si>
  <si>
    <t>Vishay</t>
  </si>
  <si>
    <t>MAL203855221E3</t>
  </si>
  <si>
    <t>220uf electrolytic capacitor 10V</t>
  </si>
  <si>
    <t>684-1914</t>
  </si>
  <si>
    <t>C1</t>
  </si>
  <si>
    <t>BC237B</t>
  </si>
  <si>
    <t>NPN transistor</t>
  </si>
  <si>
    <t>ebay</t>
  </si>
  <si>
    <t>U3</t>
  </si>
  <si>
    <t>1N5819</t>
  </si>
  <si>
    <t>Diode 1N5819</t>
  </si>
  <si>
    <t>774-3347</t>
  </si>
  <si>
    <t>D2</t>
  </si>
  <si>
    <t>ON</t>
  </si>
  <si>
    <t>H11L1TVM</t>
  </si>
  <si>
    <t>Optio-isolator, 38.4 kbaud</t>
  </si>
  <si>
    <t>761-3634</t>
  </si>
  <si>
    <t>U2</t>
  </si>
  <si>
    <t>onsemi</t>
  </si>
  <si>
    <t>LM2547N-5g</t>
  </si>
  <si>
    <t>Switching voltage regulator</t>
  </si>
  <si>
    <t>6899935P</t>
  </si>
  <si>
    <t>U4</t>
  </si>
  <si>
    <t>Murata</t>
  </si>
  <si>
    <t>22R334C</t>
  </si>
  <si>
    <t>330uH 380mA radial inductor</t>
  </si>
  <si>
    <t>629-9278</t>
  </si>
  <si>
    <t>I1</t>
  </si>
  <si>
    <t>BMP280</t>
  </si>
  <si>
    <t>Pressure sensor board</t>
  </si>
  <si>
    <t>PL1</t>
  </si>
  <si>
    <t>Yageo</t>
  </si>
  <si>
    <t>MFR-25FTE52-1K</t>
  </si>
  <si>
    <t>Resistor 1K 250mW</t>
  </si>
  <si>
    <t>199-7601</t>
  </si>
  <si>
    <t>R3</t>
  </si>
  <si>
    <t>MFR25SFTF52-4K7</t>
  </si>
  <si>
    <t>Resistor 4K7 250mW</t>
  </si>
  <si>
    <t>199-7689</t>
  </si>
  <si>
    <t>R1, R4</t>
  </si>
  <si>
    <t>MFR-25FTE52-10K</t>
  </si>
  <si>
    <t>Resistor 10K 250mW</t>
  </si>
  <si>
    <t>199-7658</t>
  </si>
  <si>
    <t>R2, R5, R8</t>
  </si>
  <si>
    <t>1N4148TR</t>
  </si>
  <si>
    <t>Diode 1N4148</t>
  </si>
  <si>
    <t>671-5477</t>
  </si>
  <si>
    <t>D1</t>
  </si>
  <si>
    <t>No.4 x .25" A2 self tapping flanged screws</t>
  </si>
  <si>
    <t>Wires, solder</t>
  </si>
  <si>
    <t>Panasonic</t>
  </si>
  <si>
    <t>EEUFK0J681</t>
  </si>
  <si>
    <t>680uF electroltic capacitor 6.3V</t>
  </si>
  <si>
    <t>571-278</t>
  </si>
  <si>
    <t>C5</t>
  </si>
  <si>
    <t>Microchip</t>
  </si>
  <si>
    <t>MCP2551-I/P</t>
  </si>
  <si>
    <t>Can transceiver</t>
  </si>
  <si>
    <t>402-920</t>
  </si>
  <si>
    <t>U5</t>
  </si>
  <si>
    <t>Kyocera</t>
  </si>
  <si>
    <t>SR212A330JAR</t>
  </si>
  <si>
    <t>33pF ceramic capacitor</t>
  </si>
  <si>
    <t>537-3870</t>
  </si>
  <si>
    <t>C4</t>
  </si>
  <si>
    <t>MFR-25FTE52-220R</t>
  </si>
  <si>
    <t>Resistor 220R 250mW</t>
  </si>
  <si>
    <t>199-7610</t>
  </si>
  <si>
    <t>R6</t>
  </si>
  <si>
    <t>MFR-25FTE52-56K</t>
  </si>
  <si>
    <t>Resistor 56K</t>
  </si>
  <si>
    <t>199-7671</t>
  </si>
  <si>
    <t>R9</t>
  </si>
  <si>
    <t>DevKitC</t>
  </si>
  <si>
    <t>ESP32 based dev board</t>
  </si>
  <si>
    <t>U1</t>
  </si>
  <si>
    <t>BMP280 pressure sensor board</t>
  </si>
  <si>
    <t>H3</t>
  </si>
  <si>
    <t>SIM800L modem board</t>
  </si>
  <si>
    <t>H1, H2</t>
  </si>
  <si>
    <t>IPEX connector GSM antenna</t>
  </si>
  <si>
    <t>LM2596 buck converter board</t>
  </si>
  <si>
    <t>PL1, PL2, PL3, PL4</t>
  </si>
  <si>
    <t>DIN connector 3 pin socket</t>
  </si>
  <si>
    <t>Female NMEA2000 connector</t>
  </si>
  <si>
    <t>877-1154</t>
  </si>
  <si>
    <t>PCB</t>
  </si>
  <si>
    <t>JLCPCB</t>
  </si>
  <si>
    <t>Cree</t>
  </si>
  <si>
    <t>C503B-AAN-CY0B0252</t>
  </si>
  <si>
    <t>LED</t>
  </si>
  <si>
    <t>899-1977</t>
  </si>
  <si>
    <t>J3</t>
  </si>
  <si>
    <t>LED holder 5mm</t>
  </si>
  <si>
    <t>Resistor 9K31 0.1%</t>
  </si>
  <si>
    <t>754-7095</t>
  </si>
  <si>
    <t>R7, R10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</si>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</sst>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name val="Calibri"/>
      <family val="2"/>
    </font>
    <font>
      <sz val="12"/>
      <name val="Verdana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I6" sqref="I6"/>
    </sheetView>
  </sheetViews>
  <sheetFormatPr defaultRowHeight="15.75"/>
  <cols>
    <col min="1" max="1" width="15.5703125" style="1" bestFit="1" customWidth="1"/>
    <col min="2" max="2" width="22.28515625" style="1" bestFit="1" customWidth="1"/>
    <col min="3" max="3" width="64.140625" style="1" bestFit="1" customWidth="1"/>
    <col min="4" max="4" width="9.140625" style="1"/>
    <col min="5" max="5" width="13.5703125" style="1" bestFit="1" customWidth="1"/>
    <col min="6" max="6" width="12.42578125" style="4" customWidth="1"/>
    <col min="7" max="7" width="9.140625" style="1"/>
    <col min="8" max="8" width="8.85546875" style="1" bestFit="1" customWidth="1"/>
    <col min="9" max="9" width="27.5703125" style="1" bestFit="1" customWidth="1"/>
    <col min="10" max="16384" width="9.140625" style="1"/>
  </cols>
  <sheetData>
    <row r="1" spans="1:9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10" t="s">
        <v>5</v>
      </c>
      <c r="G1" s="8" t="s">
        <v>6</v>
      </c>
      <c r="H1" s="8" t="s">
        <v>7</v>
      </c>
      <c r="I1" s="8" t="s">
        <v>8</v>
      </c>
    </row>
    <row r="2" spans="1:9">
      <c r="A2" s="1" t="s">
        <v>9</v>
      </c>
      <c r="B2" s="1" t="s">
        <v>10</v>
      </c>
      <c r="C2" s="1" t="s">
        <v>11</v>
      </c>
      <c r="D2" s="1">
        <v>1</v>
      </c>
      <c r="E2" s="3" t="s">
        <v>12</v>
      </c>
      <c r="F2" s="4" t="s">
        <v>13</v>
      </c>
      <c r="G2" s="5">
        <v>701</v>
      </c>
      <c r="H2" s="1">
        <v>701</v>
      </c>
    </row>
    <row r="3" spans="1:9">
      <c r="A3" s="1" t="s">
        <v>14</v>
      </c>
      <c r="C3" s="1" t="s">
        <v>15</v>
      </c>
      <c r="D3" s="1">
        <v>10</v>
      </c>
      <c r="E3" s="3" t="s">
        <v>12</v>
      </c>
      <c r="F3" s="4" t="s">
        <v>16</v>
      </c>
      <c r="G3" s="5">
        <v>4</v>
      </c>
      <c r="H3" s="1">
        <f>D3*G3</f>
        <v>40</v>
      </c>
      <c r="I3" s="1" t="s">
        <v>17</v>
      </c>
    </row>
    <row r="4" spans="1:9">
      <c r="C4" s="1" t="s">
        <v>18</v>
      </c>
      <c r="D4" s="1">
        <v>6</v>
      </c>
      <c r="E4" s="3" t="s">
        <v>19</v>
      </c>
      <c r="G4" s="5">
        <v>9</v>
      </c>
      <c r="H4" s="1">
        <f t="shared" ref="H4:H19" si="0">D4*G4</f>
        <v>54</v>
      </c>
    </row>
    <row r="5" spans="1:9">
      <c r="C5" s="1" t="s">
        <v>20</v>
      </c>
      <c r="D5" s="1">
        <v>3</v>
      </c>
      <c r="E5" s="3" t="s">
        <v>19</v>
      </c>
      <c r="G5" s="5">
        <v>4</v>
      </c>
      <c r="H5" s="1">
        <v>4</v>
      </c>
      <c r="I5" s="1" t="s">
        <v>21</v>
      </c>
    </row>
    <row r="6" spans="1:9" ht="16.5">
      <c r="A6" s="7" t="s">
        <v>22</v>
      </c>
      <c r="B6" s="1" t="s">
        <v>23</v>
      </c>
      <c r="C6" s="1" t="s">
        <v>24</v>
      </c>
      <c r="D6" s="1">
        <v>1</v>
      </c>
      <c r="E6" s="3" t="s">
        <v>25</v>
      </c>
      <c r="F6" s="1" t="s">
        <v>26</v>
      </c>
      <c r="G6" s="5">
        <v>10</v>
      </c>
      <c r="H6" s="1">
        <f t="shared" si="0"/>
        <v>10</v>
      </c>
      <c r="I6" s="1" t="s">
        <v>27</v>
      </c>
    </row>
    <row r="7" spans="1:9">
      <c r="A7" s="1" t="s">
        <v>28</v>
      </c>
      <c r="B7" s="1" t="s">
        <v>29</v>
      </c>
      <c r="C7" s="1" t="s">
        <v>30</v>
      </c>
      <c r="D7" s="1">
        <v>1</v>
      </c>
      <c r="E7" s="3" t="s">
        <v>12</v>
      </c>
      <c r="F7" s="4" t="s">
        <v>31</v>
      </c>
      <c r="G7" s="5">
        <v>21</v>
      </c>
      <c r="H7" s="1">
        <f t="shared" si="0"/>
        <v>21</v>
      </c>
      <c r="I7" s="1" t="s">
        <v>32</v>
      </c>
    </row>
    <row r="8" spans="1:9">
      <c r="B8" s="1" t="s">
        <v>33</v>
      </c>
      <c r="C8" s="1" t="s">
        <v>34</v>
      </c>
      <c r="D8" s="1">
        <v>1</v>
      </c>
      <c r="E8" s="3" t="s">
        <v>35</v>
      </c>
      <c r="G8" s="5">
        <v>17</v>
      </c>
      <c r="H8" s="1">
        <f t="shared" si="0"/>
        <v>17</v>
      </c>
      <c r="I8" s="1" t="s">
        <v>36</v>
      </c>
    </row>
    <row r="9" spans="1:9">
      <c r="B9" s="1" t="s">
        <v>37</v>
      </c>
      <c r="C9" s="1" t="s">
        <v>38</v>
      </c>
      <c r="D9" s="1">
        <v>1</v>
      </c>
      <c r="E9" s="3" t="s">
        <v>12</v>
      </c>
      <c r="F9" s="4" t="s">
        <v>39</v>
      </c>
      <c r="G9" s="5">
        <v>4</v>
      </c>
      <c r="H9" s="1">
        <f t="shared" si="0"/>
        <v>4</v>
      </c>
      <c r="I9" s="1" t="s">
        <v>40</v>
      </c>
    </row>
    <row r="10" spans="1:9">
      <c r="A10" s="1" t="s">
        <v>41</v>
      </c>
      <c r="B10" s="1" t="s">
        <v>42</v>
      </c>
      <c r="C10" s="1" t="s">
        <v>43</v>
      </c>
      <c r="D10" s="1">
        <v>1</v>
      </c>
      <c r="E10" s="3" t="s">
        <v>12</v>
      </c>
      <c r="F10" s="4" t="s">
        <v>44</v>
      </c>
      <c r="G10" s="5">
        <v>102</v>
      </c>
      <c r="H10" s="1">
        <f t="shared" si="0"/>
        <v>102</v>
      </c>
      <c r="I10" s="1" t="s">
        <v>45</v>
      </c>
    </row>
    <row r="11" spans="1:9">
      <c r="A11" s="1" t="s">
        <v>46</v>
      </c>
      <c r="B11" s="1" t="s">
        <v>47</v>
      </c>
      <c r="C11" s="1" t="s">
        <v>48</v>
      </c>
      <c r="D11" s="1">
        <v>1</v>
      </c>
      <c r="E11" s="3" t="s">
        <v>12</v>
      </c>
      <c r="F11" s="1" t="s">
        <v>49</v>
      </c>
      <c r="G11" s="5">
        <v>176</v>
      </c>
      <c r="H11" s="1">
        <f t="shared" si="0"/>
        <v>176</v>
      </c>
      <c r="I11" s="1" t="s">
        <v>50</v>
      </c>
    </row>
    <row r="12" spans="1:9">
      <c r="A12" s="1" t="s">
        <v>51</v>
      </c>
      <c r="B12" s="1" t="s">
        <v>52</v>
      </c>
      <c r="C12" s="1" t="s">
        <v>53</v>
      </c>
      <c r="D12" s="1">
        <v>1</v>
      </c>
      <c r="E12" s="3" t="s">
        <v>12</v>
      </c>
      <c r="F12" s="4" t="s">
        <v>54</v>
      </c>
      <c r="G12" s="5">
        <v>58</v>
      </c>
      <c r="H12" s="1">
        <f t="shared" si="0"/>
        <v>58</v>
      </c>
      <c r="I12" s="1" t="s">
        <v>55</v>
      </c>
    </row>
    <row r="13" spans="1:9">
      <c r="B13" s="1" t="s">
        <v>56</v>
      </c>
      <c r="C13" s="2" t="s">
        <v>57</v>
      </c>
      <c r="D13" s="1">
        <v>1</v>
      </c>
      <c r="E13" s="3"/>
      <c r="G13" s="5"/>
      <c r="H13" s="1">
        <f t="shared" si="0"/>
        <v>0</v>
      </c>
      <c r="I13" s="1" t="s">
        <v>58</v>
      </c>
    </row>
    <row r="14" spans="1:9">
      <c r="A14" s="1" t="s">
        <v>59</v>
      </c>
      <c r="B14" s="1" t="s">
        <v>60</v>
      </c>
      <c r="C14" s="1" t="s">
        <v>61</v>
      </c>
      <c r="D14" s="1">
        <v>1</v>
      </c>
      <c r="E14" s="3" t="s">
        <v>12</v>
      </c>
      <c r="F14" s="1" t="s">
        <v>62</v>
      </c>
      <c r="G14" s="5">
        <v>6</v>
      </c>
      <c r="H14" s="1">
        <f t="shared" si="0"/>
        <v>6</v>
      </c>
      <c r="I14" s="1" t="s">
        <v>63</v>
      </c>
    </row>
    <row r="15" spans="1:9">
      <c r="A15" s="1" t="s">
        <v>59</v>
      </c>
      <c r="B15" s="1" t="s">
        <v>64</v>
      </c>
      <c r="C15" s="1" t="s">
        <v>65</v>
      </c>
      <c r="D15" s="1">
        <v>1</v>
      </c>
      <c r="E15" s="3" t="s">
        <v>12</v>
      </c>
      <c r="F15" s="1" t="s">
        <v>66</v>
      </c>
      <c r="G15" s="5">
        <v>2</v>
      </c>
      <c r="H15" s="1">
        <f t="shared" si="0"/>
        <v>2</v>
      </c>
      <c r="I15" s="1" t="s">
        <v>67</v>
      </c>
    </row>
    <row r="16" spans="1:9">
      <c r="A16" s="1" t="s">
        <v>59</v>
      </c>
      <c r="B16" s="1" t="s">
        <v>68</v>
      </c>
      <c r="C16" s="1" t="s">
        <v>69</v>
      </c>
      <c r="D16" s="1">
        <v>1</v>
      </c>
      <c r="E16" s="3" t="s">
        <v>12</v>
      </c>
      <c r="F16" s="1" t="s">
        <v>70</v>
      </c>
      <c r="G16" s="5">
        <v>3</v>
      </c>
      <c r="H16" s="1">
        <f t="shared" si="0"/>
        <v>3</v>
      </c>
      <c r="I16" s="1" t="s">
        <v>71</v>
      </c>
    </row>
    <row r="17" spans="1:9">
      <c r="A17" s="1" t="s">
        <v>46</v>
      </c>
      <c r="B17" s="1" t="s">
        <v>72</v>
      </c>
      <c r="C17" s="1" t="s">
        <v>73</v>
      </c>
      <c r="D17" s="1">
        <v>1</v>
      </c>
      <c r="E17" s="3" t="s">
        <v>12</v>
      </c>
      <c r="F17" s="1" t="s">
        <v>74</v>
      </c>
      <c r="G17" s="5">
        <v>7</v>
      </c>
      <c r="H17" s="1">
        <f t="shared" si="0"/>
        <v>7</v>
      </c>
      <c r="I17" s="1" t="s">
        <v>75</v>
      </c>
    </row>
    <row r="18" spans="1:9">
      <c r="C18" s="1" t="s">
        <v>76</v>
      </c>
      <c r="D18" s="1">
        <v>4</v>
      </c>
      <c r="E18" s="3" t="s">
        <v>19</v>
      </c>
      <c r="G18" s="5">
        <v>18</v>
      </c>
      <c r="H18" s="1">
        <f t="shared" si="0"/>
        <v>72</v>
      </c>
    </row>
    <row r="19" spans="1:9">
      <c r="C19" s="1" t="s">
        <v>77</v>
      </c>
      <c r="D19" s="1">
        <v>1</v>
      </c>
      <c r="G19" s="5">
        <v>10</v>
      </c>
      <c r="H19" s="1">
        <f t="shared" si="0"/>
        <v>10</v>
      </c>
    </row>
    <row r="20" spans="1:9">
      <c r="A20" s="1" t="s">
        <v>78</v>
      </c>
      <c r="B20" s="1" t="s">
        <v>79</v>
      </c>
      <c r="C20" s="1" t="s">
        <v>80</v>
      </c>
      <c r="D20" s="1">
        <v>1</v>
      </c>
      <c r="E20" s="1" t="s">
        <v>12</v>
      </c>
      <c r="F20" s="4" t="s">
        <v>81</v>
      </c>
      <c r="G20" s="1">
        <v>60</v>
      </c>
      <c r="H20" s="1">
        <v>60</v>
      </c>
      <c r="I20" s="1" t="s">
        <v>82</v>
      </c>
    </row>
    <row r="21" spans="1:9">
      <c r="A21" s="1" t="s">
        <v>83</v>
      </c>
      <c r="B21" s="1" t="s">
        <v>84</v>
      </c>
      <c r="C21" s="1" t="s">
        <v>85</v>
      </c>
      <c r="D21" s="1">
        <v>1</v>
      </c>
      <c r="E21" s="1" t="s">
        <v>12</v>
      </c>
      <c r="F21" s="4" t="s">
        <v>86</v>
      </c>
      <c r="G21" s="1">
        <v>146</v>
      </c>
      <c r="H21" s="1">
        <v>146</v>
      </c>
      <c r="I21" s="1" t="s">
        <v>87</v>
      </c>
    </row>
    <row r="22" spans="1:9">
      <c r="A22" s="1" t="s">
        <v>88</v>
      </c>
      <c r="B22" s="1" t="s">
        <v>89</v>
      </c>
      <c r="C22" s="1" t="s">
        <v>90</v>
      </c>
      <c r="D22" s="1">
        <v>1</v>
      </c>
      <c r="E22" s="1" t="s">
        <v>12</v>
      </c>
      <c r="F22" s="4" t="s">
        <v>91</v>
      </c>
      <c r="G22" s="1">
        <v>15</v>
      </c>
      <c r="H22" s="1">
        <v>15</v>
      </c>
      <c r="I22" s="1" t="s">
        <v>92</v>
      </c>
    </row>
    <row r="23" spans="1:9">
      <c r="A23" s="1" t="s">
        <v>59</v>
      </c>
      <c r="B23" s="1" t="s">
        <v>93</v>
      </c>
      <c r="C23" s="1" t="s">
        <v>94</v>
      </c>
      <c r="D23" s="1">
        <v>1</v>
      </c>
      <c r="E23" s="1" t="s">
        <v>12</v>
      </c>
      <c r="F23" s="4" t="s">
        <v>95</v>
      </c>
      <c r="G23" s="5">
        <v>3</v>
      </c>
      <c r="H23" s="1">
        <v>3</v>
      </c>
      <c r="I23" s="1" t="s">
        <v>96</v>
      </c>
    </row>
    <row r="24" spans="1:9">
      <c r="A24" s="1" t="s">
        <v>59</v>
      </c>
      <c r="B24" s="1" t="s">
        <v>97</v>
      </c>
      <c r="C24" s="1" t="s">
        <v>98</v>
      </c>
      <c r="D24" s="1">
        <v>1</v>
      </c>
      <c r="E24" s="1" t="s">
        <v>12</v>
      </c>
      <c r="F24" s="4" t="s">
        <v>99</v>
      </c>
      <c r="G24" s="5">
        <v>3</v>
      </c>
      <c r="H24" s="1">
        <v>3</v>
      </c>
      <c r="I24" s="1" t="s">
        <v>100</v>
      </c>
    </row>
    <row r="25" spans="1:9">
      <c r="B25" s="1" t="s">
        <v>101</v>
      </c>
      <c r="C25" s="1" t="s">
        <v>102</v>
      </c>
      <c r="D25" s="1">
        <v>1</v>
      </c>
      <c r="E25" s="1" t="s">
        <v>19</v>
      </c>
      <c r="G25" s="5">
        <v>649</v>
      </c>
      <c r="H25" s="1">
        <v>649</v>
      </c>
      <c r="I25" s="1" t="s">
        <v>103</v>
      </c>
    </row>
    <row r="26" spans="1:9">
      <c r="C26" s="1" t="s">
        <v>104</v>
      </c>
      <c r="D26" s="1">
        <v>1</v>
      </c>
      <c r="E26" s="1" t="s">
        <v>19</v>
      </c>
      <c r="G26" s="5">
        <v>209</v>
      </c>
      <c r="H26" s="1">
        <v>209</v>
      </c>
      <c r="I26" s="1" t="s">
        <v>105</v>
      </c>
    </row>
    <row r="27" spans="1:9">
      <c r="C27" s="1" t="s">
        <v>106</v>
      </c>
      <c r="D27" s="1">
        <v>1</v>
      </c>
      <c r="E27" s="1" t="s">
        <v>19</v>
      </c>
      <c r="G27" s="5">
        <v>355</v>
      </c>
      <c r="H27" s="1">
        <v>355</v>
      </c>
      <c r="I27" s="1" t="s">
        <v>107</v>
      </c>
    </row>
    <row r="28" spans="1:9">
      <c r="C28" s="1" t="s">
        <v>108</v>
      </c>
      <c r="D28" s="1">
        <v>1</v>
      </c>
      <c r="E28" s="1" t="s">
        <v>19</v>
      </c>
      <c r="G28" s="5">
        <v>173</v>
      </c>
      <c r="H28" s="1">
        <v>309</v>
      </c>
    </row>
    <row r="29" spans="1:9">
      <c r="C29" s="1" t="s">
        <v>109</v>
      </c>
      <c r="D29" s="1">
        <v>1</v>
      </c>
      <c r="E29" s="1" t="s">
        <v>19</v>
      </c>
      <c r="G29" s="5">
        <v>221</v>
      </c>
      <c r="H29" s="1">
        <v>221</v>
      </c>
      <c r="I29" s="1" t="s">
        <v>110</v>
      </c>
    </row>
    <row r="30" spans="1:9">
      <c r="B30" s="6"/>
      <c r="C30" s="1" t="s">
        <v>111</v>
      </c>
      <c r="D30" s="1">
        <v>1</v>
      </c>
      <c r="E30" s="1" t="s">
        <v>19</v>
      </c>
      <c r="G30" s="5">
        <v>205</v>
      </c>
      <c r="H30" s="1">
        <v>205</v>
      </c>
    </row>
    <row r="31" spans="1:9">
      <c r="C31" s="1" t="s">
        <v>112</v>
      </c>
      <c r="D31" s="1">
        <v>1</v>
      </c>
      <c r="E31" s="1" t="s">
        <v>12</v>
      </c>
      <c r="F31" s="4" t="s">
        <v>113</v>
      </c>
      <c r="G31" s="5">
        <v>10080</v>
      </c>
      <c r="H31" s="1">
        <v>1080</v>
      </c>
    </row>
    <row r="32" spans="1:9">
      <c r="C32" s="1" t="s">
        <v>114</v>
      </c>
      <c r="D32" s="1">
        <v>1</v>
      </c>
      <c r="E32" s="1" t="s">
        <v>115</v>
      </c>
      <c r="G32" s="5">
        <v>200</v>
      </c>
      <c r="H32" s="1">
        <v>200</v>
      </c>
    </row>
    <row r="33" spans="1:9">
      <c r="A33" s="1" t="s">
        <v>116</v>
      </c>
      <c r="B33" s="1" t="s">
        <v>117</v>
      </c>
      <c r="C33" s="1" t="s">
        <v>118</v>
      </c>
      <c r="D33" s="1">
        <v>1</v>
      </c>
      <c r="E33" s="1" t="s">
        <v>12</v>
      </c>
      <c r="F33" s="4" t="s">
        <v>119</v>
      </c>
      <c r="G33" s="5">
        <v>14</v>
      </c>
      <c r="H33" s="1">
        <v>14</v>
      </c>
      <c r="I33" s="1" t="s">
        <v>120</v>
      </c>
    </row>
    <row r="34" spans="1:9">
      <c r="C34" s="1" t="s">
        <v>121</v>
      </c>
      <c r="D34" s="1">
        <v>1</v>
      </c>
      <c r="E34" s="1" t="s">
        <v>19</v>
      </c>
      <c r="G34" s="5">
        <v>22</v>
      </c>
      <c r="H34" s="1">
        <v>22</v>
      </c>
    </row>
    <row r="35" spans="1:9">
      <c r="C35" s="1" t="s">
        <v>122</v>
      </c>
      <c r="D35" s="1">
        <v>2</v>
      </c>
      <c r="E35" s="1" t="s">
        <v>12</v>
      </c>
      <c r="F35" s="4" t="s">
        <v>123</v>
      </c>
      <c r="G35" s="1">
        <v>64</v>
      </c>
      <c r="H35" s="1">
        <v>128</v>
      </c>
      <c r="I35" s="1" t="s">
        <v>124</v>
      </c>
    </row>
    <row r="36" spans="1:9">
      <c r="F36" s="4" t="s">
        <v>125</v>
      </c>
      <c r="H36" s="1">
        <f>SUM(H2:H35)</f>
        <v>4906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Blaiklock</dc:creator>
  <cp:keywords/>
  <dc:description/>
  <cp:lastModifiedBy>john blaiklock</cp:lastModifiedBy>
  <cp:revision/>
  <dcterms:created xsi:type="dcterms:W3CDTF">2019-11-06T16:05:13Z</dcterms:created>
  <dcterms:modified xsi:type="dcterms:W3CDTF">2022-11-27T09:41:23Z</dcterms:modified>
  <cp:category/>
  <cp:contentStatus/>
</cp:coreProperties>
</file>