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za217\Documents\GitHub\minix1234.io\minix1234.github.io\pelican\notebooks\"/>
    </mc:Choice>
  </mc:AlternateContent>
  <xr:revisionPtr revIDLastSave="0" documentId="13_ncr:1_{FF10EBFC-AE08-459A-9FA7-D4AD66E53A08}" xr6:coauthVersionLast="45" xr6:coauthVersionMax="45" xr10:uidLastSave="{00000000-0000-0000-0000-000000000000}"/>
  <bookViews>
    <workbookView xWindow="-120" yWindow="-120" windowWidth="20730" windowHeight="11160" xr2:uid="{9B8CD47F-BF9A-4A9C-A42D-5B7425F822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2" i="2"/>
  <c r="C2" i="2" s="1"/>
</calcChain>
</file>

<file path=xl/sharedStrings.xml><?xml version="1.0" encoding="utf-8"?>
<sst xmlns="http://schemas.openxmlformats.org/spreadsheetml/2006/main" count="498" uniqueCount="253">
  <si>
    <t>Population</t>
  </si>
  <si>
    <t>Land Area</t>
  </si>
  <si>
    <t>China</t>
  </si>
  <si>
    <t>India</t>
  </si>
  <si>
    <t>Indonesia</t>
  </si>
  <si>
    <t>Pakistan</t>
  </si>
  <si>
    <t>Brazil</t>
  </si>
  <si>
    <t>Nigeria</t>
  </si>
  <si>
    <t>Bangladesh</t>
  </si>
  <si>
    <t>Russia</t>
  </si>
  <si>
    <t>Mexico</t>
  </si>
  <si>
    <t>Japan</t>
  </si>
  <si>
    <t>Ethiopia</t>
  </si>
  <si>
    <t>Philippines</t>
  </si>
  <si>
    <t>Egypt</t>
  </si>
  <si>
    <t>Vietnam</t>
  </si>
  <si>
    <t>DR Congo</t>
  </si>
  <si>
    <t>Turkey</t>
  </si>
  <si>
    <t>Iran</t>
  </si>
  <si>
    <t>Germany</t>
  </si>
  <si>
    <t>Thailand</t>
  </si>
  <si>
    <t>United Kingdom</t>
  </si>
  <si>
    <t>France</t>
  </si>
  <si>
    <t>Italy</t>
  </si>
  <si>
    <t>Tanzania</t>
  </si>
  <si>
    <t>South Africa</t>
  </si>
  <si>
    <t>Myanmar</t>
  </si>
  <si>
    <t>Kenya</t>
  </si>
  <si>
    <t>South Korea</t>
  </si>
  <si>
    <t>Colombia</t>
  </si>
  <si>
    <t>Spain</t>
  </si>
  <si>
    <t>Uganda</t>
  </si>
  <si>
    <t>Argentina</t>
  </si>
  <si>
    <t>Algeria</t>
  </si>
  <si>
    <t>Sudan</t>
  </si>
  <si>
    <t>Ukraine</t>
  </si>
  <si>
    <t>Iraq</t>
  </si>
  <si>
    <t>Afghanistan</t>
  </si>
  <si>
    <t>Poland</t>
  </si>
  <si>
    <t>Canada</t>
  </si>
  <si>
    <t>Morocco</t>
  </si>
  <si>
    <t>Saudi Arabia</t>
  </si>
  <si>
    <t>Uzbekistan</t>
  </si>
  <si>
    <t>Peru</t>
  </si>
  <si>
    <t>Angola</t>
  </si>
  <si>
    <t>Malaysia</t>
  </si>
  <si>
    <t>Mozambique</t>
  </si>
  <si>
    <t>Ghana</t>
  </si>
  <si>
    <t>Yemen</t>
  </si>
  <si>
    <t>Nepal</t>
  </si>
  <si>
    <t>Venezuela</t>
  </si>
  <si>
    <t>Madagascar</t>
  </si>
  <si>
    <t>Cameroon</t>
  </si>
  <si>
    <t>Côte d'Ivoire</t>
  </si>
  <si>
    <t>North Korea</t>
  </si>
  <si>
    <t>Australia</t>
  </si>
  <si>
    <t>Niger</t>
  </si>
  <si>
    <t>Sri Lanka</t>
  </si>
  <si>
    <t>Burkina Faso</t>
  </si>
  <si>
    <t>Mali</t>
  </si>
  <si>
    <t>Romania</t>
  </si>
  <si>
    <t>Malawi</t>
  </si>
  <si>
    <t>Chile</t>
  </si>
  <si>
    <t>Kazakhstan</t>
  </si>
  <si>
    <t>Zambia</t>
  </si>
  <si>
    <t>Guatemala</t>
  </si>
  <si>
    <t>Ecuador</t>
  </si>
  <si>
    <t>Syria</t>
  </si>
  <si>
    <t>Netherlands</t>
  </si>
  <si>
    <t>Senegal</t>
  </si>
  <si>
    <t>Cambodia</t>
  </si>
  <si>
    <t>Chad</t>
  </si>
  <si>
    <t>Somalia</t>
  </si>
  <si>
    <t>Zimbabwe</t>
  </si>
  <si>
    <t>Guinea</t>
  </si>
  <si>
    <t>Rwanda</t>
  </si>
  <si>
    <t>Benin</t>
  </si>
  <si>
    <t>Burundi</t>
  </si>
  <si>
    <t>Tunisia</t>
  </si>
  <si>
    <t>Bolivia</t>
  </si>
  <si>
    <t>Belgium</t>
  </si>
  <si>
    <t>Haiti</t>
  </si>
  <si>
    <t>Cuba</t>
  </si>
  <si>
    <t>South Sudan</t>
  </si>
  <si>
    <t>Dominican Republic</t>
  </si>
  <si>
    <t>Czech Republic (Czechia)</t>
  </si>
  <si>
    <t>Greece</t>
  </si>
  <si>
    <t>Jordan</t>
  </si>
  <si>
    <t>Portugal</t>
  </si>
  <si>
    <t>Azerbaijan</t>
  </si>
  <si>
    <t>Sweden</t>
  </si>
  <si>
    <t>Honduras</t>
  </si>
  <si>
    <t>United Arab Emirates</t>
  </si>
  <si>
    <t>Hungary</t>
  </si>
  <si>
    <t>Tajikistan</t>
  </si>
  <si>
    <t>Belarus</t>
  </si>
  <si>
    <t>Austria</t>
  </si>
  <si>
    <t>Papua New Guinea</t>
  </si>
  <si>
    <t>Serbia</t>
  </si>
  <si>
    <t>Israel</t>
  </si>
  <si>
    <t>Switzerland</t>
  </si>
  <si>
    <t>Togo</t>
  </si>
  <si>
    <t>Sierra Leone</t>
  </si>
  <si>
    <t>Hong Kong</t>
  </si>
  <si>
    <t>Laos</t>
  </si>
  <si>
    <t>Paraguay</t>
  </si>
  <si>
    <t>Bulgaria</t>
  </si>
  <si>
    <t>Libya</t>
  </si>
  <si>
    <t>Lebanon</t>
  </si>
  <si>
    <t>Nicaragua</t>
  </si>
  <si>
    <t>Kyrgyzstan</t>
  </si>
  <si>
    <t>El Salvador</t>
  </si>
  <si>
    <t>Turkmenistan</t>
  </si>
  <si>
    <t>Singapore</t>
  </si>
  <si>
    <t>Denmark</t>
  </si>
  <si>
    <t>Finland</t>
  </si>
  <si>
    <t>Congo</t>
  </si>
  <si>
    <t>Slovakia</t>
  </si>
  <si>
    <t>Norway</t>
  </si>
  <si>
    <t>Oman</t>
  </si>
  <si>
    <t>State of Palestine</t>
  </si>
  <si>
    <t>Costa Rica</t>
  </si>
  <si>
    <t>Liberia</t>
  </si>
  <si>
    <t>Ireland</t>
  </si>
  <si>
    <t>Central African Republic</t>
  </si>
  <si>
    <t>New Zealand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</si>
  <si>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</si>
  <si>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</si>
  <si>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</si>
  <si>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</si>
  <si>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</si>
  <si>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</si>
  <si>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</si>
  <si>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</si>
  <si>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</si>
  <si>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</si>
  <si>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Armenia</t>
  </si>
  <si>
    <t>Jamaica</t>
  </si>
  <si>
    <t>Qatar</t>
  </si>
  <si>
    <t>Albania</t>
  </si>
  <si>
    <t>Puerto Rico</t>
  </si>
  <si>
    <t>Lithuania</t>
  </si>
  <si>
    <t>Namibia</t>
  </si>
  <si>
    <t>Gambia</t>
  </si>
  <si>
    <t>Botswana</t>
  </si>
  <si>
    <t>Gabon</t>
  </si>
  <si>
    <t>Lesotho</t>
  </si>
  <si>
    <t>North Macedonia</t>
  </si>
  <si>
    <t>Slovenia</t>
  </si>
  <si>
    <t>Guinea-Bissau</t>
  </si>
  <si>
    <t>Latvia</t>
  </si>
  <si>
    <t>Bahrain</t>
  </si>
  <si>
    <t>Equatorial Guinea</t>
  </si>
  <si>
    <t>Trinidad and Tobago</t>
  </si>
  <si>
    <t>Estonia</t>
  </si>
  <si>
    <t>Timor-Leste</t>
  </si>
  <si>
    <t>Mauritius</t>
  </si>
  <si>
    <t>Cyprus</t>
  </si>
  <si>
    <t>Eswatini</t>
  </si>
  <si>
    <t>Djibouti</t>
  </si>
  <si>
    <t>Fiji</t>
  </si>
  <si>
    <t>Réunion</t>
  </si>
  <si>
    <t>Comoros</t>
  </si>
  <si>
    <t>Guyana</t>
  </si>
  <si>
    <t>Bhutan</t>
  </si>
  <si>
    <t>Solomon Islands</t>
  </si>
  <si>
    <t>Macao</t>
  </si>
  <si>
    <t>Montenegro</t>
  </si>
  <si>
    <t>Luxembourg</t>
  </si>
  <si>
    <t>Western Sahara</t>
  </si>
  <si>
    <t>Suriname</t>
  </si>
  <si>
    <t>Cabo Verde</t>
  </si>
  <si>
    <t>Maldives</t>
  </si>
  <si>
    <t>Malta</t>
  </si>
  <si>
    <t>Brunei</t>
  </si>
  <si>
    <t>Guadeloupe</t>
  </si>
  <si>
    <t>Belize</t>
  </si>
  <si>
    <t>Bahamas</t>
  </si>
  <si>
    <t>Martinique</t>
  </si>
  <si>
    <t>Iceland</t>
  </si>
  <si>
    <t>Vanuatu</t>
  </si>
  <si>
    <t>French Guiana</t>
  </si>
  <si>
    <t>Barbados</t>
  </si>
  <si>
    <t>New Caledonia</t>
  </si>
  <si>
    <t>French Polynesia</t>
  </si>
  <si>
    <t>Mayotte</t>
  </si>
  <si>
    <t>Sao Tome &amp; Principe</t>
  </si>
  <si>
    <t>Samoa</t>
  </si>
  <si>
    <t>Saint Lucia</t>
  </si>
  <si>
    <t>Channel Islands</t>
  </si>
  <si>
    <t>Guam</t>
  </si>
  <si>
    <t>Curaçao</t>
  </si>
  <si>
    <t>Kiribati</t>
  </si>
  <si>
    <t>Micronesia</t>
  </si>
  <si>
    <t>Grenada</t>
  </si>
  <si>
    <t>St. Vincent &amp; Grenadines</t>
  </si>
  <si>
    <t>Aruba</t>
  </si>
  <si>
    <t>Tonga</t>
  </si>
  <si>
    <t>U.S. Virgin Islands</t>
  </si>
  <si>
    <t>Seychelles</t>
  </si>
  <si>
    <t>Antigua and Barbuda</t>
  </si>
  <si>
    <t>Isle of Man</t>
  </si>
  <si>
    <t>Andorra</t>
  </si>
  <si>
    <t>Dominica</t>
  </si>
  <si>
    <t>Cayman Islands</t>
  </si>
  <si>
    <t>Bermuda</t>
  </si>
  <si>
    <t>Marshall Islands</t>
  </si>
  <si>
    <t>Northern Mariana Islands</t>
  </si>
  <si>
    <t>Greenland</t>
  </si>
  <si>
    <t>American Samoa</t>
  </si>
  <si>
    <t>Saint Kitts &amp; Nevis</t>
  </si>
  <si>
    <t>Faeroe Islands</t>
  </si>
  <si>
    <t>Sint Maarten</t>
  </si>
  <si>
    <t>Monaco</t>
  </si>
  <si>
    <t>Turks and Caicos</t>
  </si>
  <si>
    <t>Saint Martin</t>
  </si>
  <si>
    <t>Liechtenstein</t>
  </si>
  <si>
    <t>San Marino</t>
  </si>
  <si>
    <t>Gibraltar</t>
  </si>
  <si>
    <t>British Virgin Islands</t>
  </si>
  <si>
    <t>Caribbean Netherlands</t>
  </si>
  <si>
    <t>Palau</t>
  </si>
  <si>
    <t>Cook Islands</t>
  </si>
  <si>
    <t>Anguilla</t>
  </si>
  <si>
    <t>Tuvalu</t>
  </si>
  <si>
    <t>Wallis &amp; Futuna</t>
  </si>
  <si>
    <t>Nauru</t>
  </si>
  <si>
    <t>Saint Barthelemy</t>
  </si>
  <si>
    <t>Saint Helena</t>
  </si>
  <si>
    <t>Saint Pierre &amp; Miquelon</t>
  </si>
  <si>
    <t>Montserrat</t>
  </si>
  <si>
    <t>Falkland Islands</t>
  </si>
  <si>
    <t>Niue</t>
  </si>
  <si>
    <t>Tokelau</t>
  </si>
  <si>
    <t>Holy See</t>
  </si>
  <si>
    <t>Country</t>
  </si>
  <si>
    <t>Urban Population %</t>
  </si>
  <si>
    <t>Median age</t>
  </si>
  <si>
    <t>Fertility rate</t>
  </si>
  <si>
    <t xml:space="preserve">Density </t>
  </si>
  <si>
    <t>Congo (Brazzaville)</t>
  </si>
  <si>
    <t>Congo (Kinshasa)</t>
  </si>
  <si>
    <t>Cote d'Ivoire</t>
  </si>
  <si>
    <t>Czechia</t>
  </si>
  <si>
    <t>Diamond Princess</t>
  </si>
  <si>
    <t>Korea, South</t>
  </si>
  <si>
    <t>Saint Kitts and Nevis</t>
  </si>
  <si>
    <t>Saint Vincent and the Grenadines</t>
  </si>
  <si>
    <t>Taiwan*</t>
  </si>
  <si>
    <t>The West Bank and Gaza</t>
  </si>
  <si>
    <t>US</t>
  </si>
  <si>
    <t>github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</si>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</sst>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0" fontId="0" fillId="0" borderId="0" xfId="0" applyFont="1"/>
    <xf numFmtId="0" fontId="1" fillId="2" borderId="1" xfId="0" applyNumberFormat="1" applyFont="1" applyFill="1" applyBorder="1" applyAlignment="1">
      <alignment horizontal="left" wrapText="1"/>
    </xf>
    <xf numFmtId="0" fontId="0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F914-0FDB-46D4-B0EE-C8880E2A9144}">
  <dimension ref="A1:G236"/>
  <sheetViews>
    <sheetView tabSelected="1" workbookViewId="0">
      <selection activeCell="K13" sqref="K13"/>
    </sheetView>
  </sheetViews>
  <sheetFormatPr defaultRowHeight="15" x14ac:dyDescent="0.25"/>
  <cols>
    <col min="1" max="1" width="23.7109375" style="4" bestFit="1" customWidth="1"/>
    <col min="2" max="2" width="15.42578125" style="6" bestFit="1" customWidth="1"/>
    <col min="3" max="3" width="9.28515625" style="6" bestFit="1" customWidth="1"/>
    <col min="4" max="4" width="10.140625" style="6" bestFit="1" customWidth="1"/>
    <col min="5" max="6" width="9.28515625" style="6" bestFit="1" customWidth="1"/>
    <col min="7" max="7" width="9.140625" style="6"/>
    <col min="8" max="16384" width="9.140625" style="4"/>
  </cols>
  <sheetData>
    <row r="1" spans="1:7" ht="44.25" customHeight="1" thickBot="1" x14ac:dyDescent="0.3">
      <c r="A1" s="4" t="s">
        <v>235</v>
      </c>
      <c r="B1" s="5" t="s">
        <v>0</v>
      </c>
      <c r="C1" s="5" t="s">
        <v>239</v>
      </c>
      <c r="D1" s="5" t="s">
        <v>1</v>
      </c>
      <c r="E1" s="5" t="s">
        <v>238</v>
      </c>
      <c r="F1" s="5" t="s">
        <v>237</v>
      </c>
      <c r="G1" s="5" t="s">
        <v>236</v>
      </c>
    </row>
    <row r="2" spans="1:7" ht="15.75" thickBot="1" x14ac:dyDescent="0.3">
      <c r="A2" s="4" t="s">
        <v>2</v>
      </c>
      <c r="B2" s="1">
        <v>1439323776</v>
      </c>
      <c r="C2" s="1">
        <v>153</v>
      </c>
      <c r="D2" s="1">
        <v>9388211</v>
      </c>
      <c r="E2" s="1">
        <v>1.7</v>
      </c>
      <c r="F2" s="1">
        <v>38</v>
      </c>
      <c r="G2" s="1">
        <v>0.61</v>
      </c>
    </row>
    <row r="3" spans="1:7" ht="15.75" thickBot="1" x14ac:dyDescent="0.3">
      <c r="A3" s="4" t="s">
        <v>3</v>
      </c>
      <c r="B3" s="2">
        <v>1380004385</v>
      </c>
      <c r="C3" s="2">
        <v>464</v>
      </c>
      <c r="D3" s="2">
        <v>2973190</v>
      </c>
      <c r="E3" s="2">
        <v>2.2000000000000002</v>
      </c>
      <c r="F3" s="2">
        <v>28</v>
      </c>
      <c r="G3" s="2">
        <v>0.35</v>
      </c>
    </row>
    <row r="4" spans="1:7" ht="15.75" thickBot="1" x14ac:dyDescent="0.3">
      <c r="A4" s="4" t="s">
        <v>250</v>
      </c>
      <c r="B4" s="1">
        <v>331002651</v>
      </c>
      <c r="C4" s="1">
        <v>36</v>
      </c>
      <c r="D4" s="1">
        <v>9147420</v>
      </c>
      <c r="E4" s="1">
        <v>1.8</v>
      </c>
      <c r="F4" s="1">
        <v>38</v>
      </c>
      <c r="G4" s="1">
        <v>0.83</v>
      </c>
    </row>
    <row r="5" spans="1:7" ht="15.75" thickBot="1" x14ac:dyDescent="0.3">
      <c r="A5" s="4" t="s">
        <v>4</v>
      </c>
      <c r="B5" s="2">
        <v>273523615</v>
      </c>
      <c r="C5" s="2">
        <v>151</v>
      </c>
      <c r="D5" s="2">
        <v>1811570</v>
      </c>
      <c r="E5" s="2">
        <v>2.2999999999999998</v>
      </c>
      <c r="F5" s="2">
        <v>30</v>
      </c>
      <c r="G5" s="2">
        <v>0.56000000000000005</v>
      </c>
    </row>
    <row r="6" spans="1:7" ht="15.75" thickBot="1" x14ac:dyDescent="0.3">
      <c r="A6" s="4" t="s">
        <v>5</v>
      </c>
      <c r="B6" s="1">
        <v>220892340</v>
      </c>
      <c r="C6" s="1">
        <v>287</v>
      </c>
      <c r="D6" s="1">
        <v>770880</v>
      </c>
      <c r="E6" s="1">
        <v>3.6</v>
      </c>
      <c r="F6" s="1">
        <v>23</v>
      </c>
      <c r="G6" s="1">
        <v>0.35</v>
      </c>
    </row>
    <row r="7" spans="1:7" ht="15.75" thickBot="1" x14ac:dyDescent="0.3">
      <c r="A7" s="4" t="s">
        <v>6</v>
      </c>
      <c r="B7" s="2">
        <v>212559417</v>
      </c>
      <c r="C7" s="2">
        <v>25</v>
      </c>
      <c r="D7" s="2">
        <v>8358140</v>
      </c>
      <c r="E7" s="2">
        <v>1.7</v>
      </c>
      <c r="F7" s="2">
        <v>33</v>
      </c>
      <c r="G7" s="2">
        <v>0.88</v>
      </c>
    </row>
    <row r="8" spans="1:7" ht="15.75" thickBot="1" x14ac:dyDescent="0.3">
      <c r="A8" s="4" t="s">
        <v>7</v>
      </c>
      <c r="B8" s="1">
        <v>206139589</v>
      </c>
      <c r="C8" s="1">
        <v>226</v>
      </c>
      <c r="D8" s="1">
        <v>910770</v>
      </c>
      <c r="E8" s="1">
        <v>5.4</v>
      </c>
      <c r="F8" s="1">
        <v>18</v>
      </c>
      <c r="G8" s="1">
        <v>0.52</v>
      </c>
    </row>
    <row r="9" spans="1:7" ht="15.75" thickBot="1" x14ac:dyDescent="0.3">
      <c r="A9" s="4" t="s">
        <v>8</v>
      </c>
      <c r="B9" s="2">
        <v>164689383</v>
      </c>
      <c r="C9" s="2">
        <v>1265</v>
      </c>
      <c r="D9" s="2">
        <v>130170</v>
      </c>
      <c r="E9" s="2">
        <v>2.1</v>
      </c>
      <c r="F9" s="2">
        <v>28</v>
      </c>
      <c r="G9" s="2">
        <v>0.39</v>
      </c>
    </row>
    <row r="10" spans="1:7" ht="15.75" thickBot="1" x14ac:dyDescent="0.3">
      <c r="A10" s="4" t="s">
        <v>9</v>
      </c>
      <c r="B10" s="1">
        <v>145934462</v>
      </c>
      <c r="C10" s="1">
        <v>9</v>
      </c>
      <c r="D10" s="1">
        <v>16376870</v>
      </c>
      <c r="E10" s="1">
        <v>1.8</v>
      </c>
      <c r="F10" s="1">
        <v>40</v>
      </c>
      <c r="G10" s="1">
        <v>0.74</v>
      </c>
    </row>
    <row r="11" spans="1:7" ht="15.75" thickBot="1" x14ac:dyDescent="0.3">
      <c r="A11" s="4" t="s">
        <v>10</v>
      </c>
      <c r="B11" s="2">
        <v>128932753</v>
      </c>
      <c r="C11" s="2">
        <v>66</v>
      </c>
      <c r="D11" s="2">
        <v>1943950</v>
      </c>
      <c r="E11" s="2">
        <v>2.1</v>
      </c>
      <c r="F11" s="2">
        <v>29</v>
      </c>
      <c r="G11" s="2">
        <v>0.84</v>
      </c>
    </row>
    <row r="12" spans="1:7" ht="15.75" thickBot="1" x14ac:dyDescent="0.3">
      <c r="A12" s="4" t="s">
        <v>11</v>
      </c>
      <c r="B12" s="1">
        <v>126476461</v>
      </c>
      <c r="C12" s="1">
        <v>347</v>
      </c>
      <c r="D12" s="1">
        <v>364555</v>
      </c>
      <c r="E12" s="1">
        <v>1.4</v>
      </c>
      <c r="F12" s="1">
        <v>48</v>
      </c>
      <c r="G12" s="1">
        <v>0.92</v>
      </c>
    </row>
    <row r="13" spans="1:7" ht="15.75" thickBot="1" x14ac:dyDescent="0.3">
      <c r="A13" s="4" t="s">
        <v>12</v>
      </c>
      <c r="B13" s="2">
        <v>114963588</v>
      </c>
      <c r="C13" s="2">
        <v>115</v>
      </c>
      <c r="D13" s="2">
        <v>1000000</v>
      </c>
      <c r="E13" s="2">
        <v>4.3</v>
      </c>
      <c r="F13" s="2">
        <v>19</v>
      </c>
      <c r="G13" s="2">
        <v>0.21</v>
      </c>
    </row>
    <row r="14" spans="1:7" ht="15.75" thickBot="1" x14ac:dyDescent="0.3">
      <c r="A14" s="4" t="s">
        <v>13</v>
      </c>
      <c r="B14" s="1">
        <v>109581078</v>
      </c>
      <c r="C14" s="1">
        <v>368</v>
      </c>
      <c r="D14" s="1">
        <v>298170</v>
      </c>
      <c r="E14" s="1">
        <v>2.6</v>
      </c>
      <c r="F14" s="1">
        <v>26</v>
      </c>
      <c r="G14" s="1">
        <v>0.47</v>
      </c>
    </row>
    <row r="15" spans="1:7" ht="15.75" thickBot="1" x14ac:dyDescent="0.3">
      <c r="A15" s="4" t="s">
        <v>14</v>
      </c>
      <c r="B15" s="2">
        <v>102334404</v>
      </c>
      <c r="C15" s="2">
        <v>103</v>
      </c>
      <c r="D15" s="2">
        <v>995450</v>
      </c>
      <c r="E15" s="2">
        <v>3.3</v>
      </c>
      <c r="F15" s="2">
        <v>25</v>
      </c>
      <c r="G15" s="2">
        <v>0.43</v>
      </c>
    </row>
    <row r="16" spans="1:7" ht="15.75" thickBot="1" x14ac:dyDescent="0.3">
      <c r="A16" s="4" t="s">
        <v>15</v>
      </c>
      <c r="B16" s="1">
        <v>97338579</v>
      </c>
      <c r="C16" s="1">
        <v>314</v>
      </c>
      <c r="D16" s="1">
        <v>310070</v>
      </c>
      <c r="E16" s="1">
        <v>2.1</v>
      </c>
      <c r="F16" s="1">
        <v>32</v>
      </c>
      <c r="G16" s="1">
        <v>0.38</v>
      </c>
    </row>
    <row r="17" spans="1:7" ht="15.75" thickBot="1" x14ac:dyDescent="0.3">
      <c r="A17" s="4" t="s">
        <v>16</v>
      </c>
      <c r="B17" s="2">
        <v>89561403</v>
      </c>
      <c r="C17" s="2">
        <v>40</v>
      </c>
      <c r="D17" s="2">
        <v>2267050</v>
      </c>
      <c r="E17" s="2">
        <v>6</v>
      </c>
      <c r="F17" s="2">
        <v>17</v>
      </c>
      <c r="G17" s="2">
        <v>0.46</v>
      </c>
    </row>
    <row r="18" spans="1:7" ht="15.75" thickBot="1" x14ac:dyDescent="0.3">
      <c r="A18" s="4" t="s">
        <v>17</v>
      </c>
      <c r="B18" s="1">
        <v>84339067</v>
      </c>
      <c r="C18" s="1">
        <v>110</v>
      </c>
      <c r="D18" s="1">
        <v>769630</v>
      </c>
      <c r="E18" s="1">
        <v>2.1</v>
      </c>
      <c r="F18" s="1">
        <v>32</v>
      </c>
      <c r="G18" s="1">
        <v>0.76</v>
      </c>
    </row>
    <row r="19" spans="1:7" ht="15.75" thickBot="1" x14ac:dyDescent="0.3">
      <c r="A19" s="4" t="s">
        <v>18</v>
      </c>
      <c r="B19" s="2">
        <v>83992949</v>
      </c>
      <c r="C19" s="2">
        <v>52</v>
      </c>
      <c r="D19" s="2">
        <v>1628550</v>
      </c>
      <c r="E19" s="2">
        <v>2.2000000000000002</v>
      </c>
      <c r="F19" s="2">
        <v>32</v>
      </c>
      <c r="G19" s="2">
        <v>0.76</v>
      </c>
    </row>
    <row r="20" spans="1:7" ht="15.75" thickBot="1" x14ac:dyDescent="0.3">
      <c r="A20" s="4" t="s">
        <v>19</v>
      </c>
      <c r="B20" s="1">
        <v>83783942</v>
      </c>
      <c r="C20" s="1">
        <v>240</v>
      </c>
      <c r="D20" s="1">
        <v>348560</v>
      </c>
      <c r="E20" s="1">
        <v>1.6</v>
      </c>
      <c r="F20" s="1">
        <v>46</v>
      </c>
      <c r="G20" s="1">
        <v>0.76</v>
      </c>
    </row>
    <row r="21" spans="1:7" ht="15.75" thickBot="1" x14ac:dyDescent="0.3">
      <c r="A21" s="4" t="s">
        <v>20</v>
      </c>
      <c r="B21" s="2">
        <v>69799978</v>
      </c>
      <c r="C21" s="2">
        <v>137</v>
      </c>
      <c r="D21" s="2">
        <v>510890</v>
      </c>
      <c r="E21" s="2">
        <v>1.5</v>
      </c>
      <c r="F21" s="2">
        <v>40</v>
      </c>
      <c r="G21" s="2">
        <v>0.51</v>
      </c>
    </row>
    <row r="22" spans="1:7" ht="15.75" thickBot="1" x14ac:dyDescent="0.3">
      <c r="A22" s="4" t="s">
        <v>21</v>
      </c>
      <c r="B22" s="1">
        <v>67886011</v>
      </c>
      <c r="C22" s="1">
        <v>281</v>
      </c>
      <c r="D22" s="1">
        <v>241930</v>
      </c>
      <c r="E22" s="1">
        <v>1.8</v>
      </c>
      <c r="F22" s="1">
        <v>40</v>
      </c>
      <c r="G22" s="1">
        <v>0.83</v>
      </c>
    </row>
    <row r="23" spans="1:7" ht="15.75" thickBot="1" x14ac:dyDescent="0.3">
      <c r="A23" s="4" t="s">
        <v>22</v>
      </c>
      <c r="B23" s="2">
        <v>65273511</v>
      </c>
      <c r="C23" s="2">
        <v>119</v>
      </c>
      <c r="D23" s="2">
        <v>547557</v>
      </c>
      <c r="E23" s="2">
        <v>1.9</v>
      </c>
      <c r="F23" s="2">
        <v>42</v>
      </c>
      <c r="G23" s="2">
        <v>0.82</v>
      </c>
    </row>
    <row r="24" spans="1:7" ht="15.75" thickBot="1" x14ac:dyDescent="0.3">
      <c r="A24" s="4" t="s">
        <v>23</v>
      </c>
      <c r="B24" s="1">
        <v>60461826</v>
      </c>
      <c r="C24" s="1">
        <v>206</v>
      </c>
      <c r="D24" s="1">
        <v>294140</v>
      </c>
      <c r="E24" s="1">
        <v>1.3</v>
      </c>
      <c r="F24" s="1">
        <v>47</v>
      </c>
      <c r="G24" s="1">
        <v>0.69</v>
      </c>
    </row>
    <row r="25" spans="1:7" ht="15.75" thickBot="1" x14ac:dyDescent="0.3">
      <c r="A25" s="4" t="s">
        <v>24</v>
      </c>
      <c r="B25" s="2">
        <v>59734218</v>
      </c>
      <c r="C25" s="2">
        <v>67</v>
      </c>
      <c r="D25" s="2">
        <v>885800</v>
      </c>
      <c r="E25" s="2">
        <v>4.9000000000000004</v>
      </c>
      <c r="F25" s="2">
        <v>18</v>
      </c>
      <c r="G25" s="2">
        <v>0.37</v>
      </c>
    </row>
    <row r="26" spans="1:7" ht="15.75" thickBot="1" x14ac:dyDescent="0.3">
      <c r="A26" s="4" t="s">
        <v>25</v>
      </c>
      <c r="B26" s="1">
        <v>59308690</v>
      </c>
      <c r="C26" s="1">
        <v>49</v>
      </c>
      <c r="D26" s="1">
        <v>1213090</v>
      </c>
      <c r="E26" s="1">
        <v>2.4</v>
      </c>
      <c r="F26" s="1">
        <v>28</v>
      </c>
      <c r="G26" s="1">
        <v>0.67</v>
      </c>
    </row>
    <row r="27" spans="1:7" ht="15.75" thickBot="1" x14ac:dyDescent="0.3">
      <c r="A27" s="4" t="s">
        <v>26</v>
      </c>
      <c r="B27" s="2">
        <v>54409800</v>
      </c>
      <c r="C27" s="2">
        <v>83</v>
      </c>
      <c r="D27" s="2">
        <v>653290</v>
      </c>
      <c r="E27" s="2">
        <v>2.2000000000000002</v>
      </c>
      <c r="F27" s="2">
        <v>29</v>
      </c>
      <c r="G27" s="2">
        <v>0.31</v>
      </c>
    </row>
    <row r="28" spans="1:7" ht="15.75" thickBot="1" x14ac:dyDescent="0.3">
      <c r="A28" s="4" t="s">
        <v>27</v>
      </c>
      <c r="B28" s="1">
        <v>53771296</v>
      </c>
      <c r="C28" s="1">
        <v>94</v>
      </c>
      <c r="D28" s="1">
        <v>569140</v>
      </c>
      <c r="E28" s="1">
        <v>3.5</v>
      </c>
      <c r="F28" s="1">
        <v>20</v>
      </c>
      <c r="G28" s="1">
        <v>0.28000000000000003</v>
      </c>
    </row>
    <row r="29" spans="1:7" ht="15.75" thickBot="1" x14ac:dyDescent="0.3">
      <c r="A29" s="4" t="s">
        <v>28</v>
      </c>
      <c r="B29" s="2">
        <v>51269185</v>
      </c>
      <c r="C29" s="2">
        <v>527</v>
      </c>
      <c r="D29" s="2">
        <v>97230</v>
      </c>
      <c r="E29" s="2">
        <v>1.1000000000000001</v>
      </c>
      <c r="F29" s="2">
        <v>44</v>
      </c>
      <c r="G29" s="2">
        <v>0.82</v>
      </c>
    </row>
    <row r="30" spans="1:7" ht="15.75" thickBot="1" x14ac:dyDescent="0.3">
      <c r="A30" s="4" t="s">
        <v>29</v>
      </c>
      <c r="B30" s="1">
        <v>50882891</v>
      </c>
      <c r="C30" s="1">
        <v>46</v>
      </c>
      <c r="D30" s="1">
        <v>1109500</v>
      </c>
      <c r="E30" s="1">
        <v>1.8</v>
      </c>
      <c r="F30" s="1">
        <v>31</v>
      </c>
      <c r="G30" s="1">
        <v>0.8</v>
      </c>
    </row>
    <row r="31" spans="1:7" ht="15.75" thickBot="1" x14ac:dyDescent="0.3">
      <c r="A31" s="4" t="s">
        <v>30</v>
      </c>
      <c r="B31" s="2">
        <v>46754778</v>
      </c>
      <c r="C31" s="2">
        <v>94</v>
      </c>
      <c r="D31" s="2">
        <v>498800</v>
      </c>
      <c r="E31" s="2">
        <v>1.3</v>
      </c>
      <c r="F31" s="2">
        <v>45</v>
      </c>
      <c r="G31" s="2">
        <v>0.8</v>
      </c>
    </row>
    <row r="32" spans="1:7" ht="15.75" thickBot="1" x14ac:dyDescent="0.3">
      <c r="A32" s="4" t="s">
        <v>31</v>
      </c>
      <c r="B32" s="1">
        <v>45741007</v>
      </c>
      <c r="C32" s="1">
        <v>229</v>
      </c>
      <c r="D32" s="1">
        <v>199810</v>
      </c>
      <c r="E32" s="1">
        <v>5</v>
      </c>
      <c r="F32" s="1">
        <v>17</v>
      </c>
      <c r="G32" s="1">
        <v>0.26</v>
      </c>
    </row>
    <row r="33" spans="1:7" ht="15.75" thickBot="1" x14ac:dyDescent="0.3">
      <c r="A33" s="4" t="s">
        <v>32</v>
      </c>
      <c r="B33" s="2">
        <v>45195774</v>
      </c>
      <c r="C33" s="2">
        <v>17</v>
      </c>
      <c r="D33" s="2">
        <v>2736690</v>
      </c>
      <c r="E33" s="2">
        <v>2.2999999999999998</v>
      </c>
      <c r="F33" s="2">
        <v>32</v>
      </c>
      <c r="G33" s="2">
        <v>0.93</v>
      </c>
    </row>
    <row r="34" spans="1:7" ht="15.75" thickBot="1" x14ac:dyDescent="0.3">
      <c r="A34" s="4" t="s">
        <v>33</v>
      </c>
      <c r="B34" s="1">
        <v>43851044</v>
      </c>
      <c r="C34" s="1">
        <v>18</v>
      </c>
      <c r="D34" s="1">
        <v>2381740</v>
      </c>
      <c r="E34" s="1">
        <v>3.1</v>
      </c>
      <c r="F34" s="1">
        <v>29</v>
      </c>
      <c r="G34" s="1">
        <v>0.73</v>
      </c>
    </row>
    <row r="35" spans="1:7" ht="15.75" thickBot="1" x14ac:dyDescent="0.3">
      <c r="A35" s="4" t="s">
        <v>34</v>
      </c>
      <c r="B35" s="2">
        <v>43849260</v>
      </c>
      <c r="C35" s="2">
        <v>25</v>
      </c>
      <c r="D35" s="2">
        <v>1765048</v>
      </c>
      <c r="E35" s="2">
        <v>4.4000000000000004</v>
      </c>
      <c r="F35" s="2">
        <v>20</v>
      </c>
      <c r="G35" s="2">
        <v>0.35</v>
      </c>
    </row>
    <row r="36" spans="1:7" ht="15.75" thickBot="1" x14ac:dyDescent="0.3">
      <c r="A36" s="4" t="s">
        <v>35</v>
      </c>
      <c r="B36" s="1">
        <v>43733762</v>
      </c>
      <c r="C36" s="1">
        <v>75</v>
      </c>
      <c r="D36" s="1">
        <v>579320</v>
      </c>
      <c r="E36" s="1">
        <v>1.4</v>
      </c>
      <c r="F36" s="1">
        <v>41</v>
      </c>
      <c r="G36" s="1">
        <v>0.69</v>
      </c>
    </row>
    <row r="37" spans="1:7" ht="15.75" thickBot="1" x14ac:dyDescent="0.3">
      <c r="A37" s="4" t="s">
        <v>36</v>
      </c>
      <c r="B37" s="2">
        <v>40222493</v>
      </c>
      <c r="C37" s="2">
        <v>93</v>
      </c>
      <c r="D37" s="2">
        <v>434320</v>
      </c>
      <c r="E37" s="2">
        <v>3.7</v>
      </c>
      <c r="F37" s="2">
        <v>21</v>
      </c>
      <c r="G37" s="2">
        <v>0.73</v>
      </c>
    </row>
    <row r="38" spans="1:7" ht="15.75" thickBot="1" x14ac:dyDescent="0.3">
      <c r="A38" s="4" t="s">
        <v>37</v>
      </c>
      <c r="B38" s="1">
        <v>38928346</v>
      </c>
      <c r="C38" s="1">
        <v>60</v>
      </c>
      <c r="D38" s="1">
        <v>652860</v>
      </c>
      <c r="E38" s="1">
        <v>4.5999999999999996</v>
      </c>
      <c r="F38" s="1">
        <v>18</v>
      </c>
      <c r="G38" s="1">
        <v>0.25</v>
      </c>
    </row>
    <row r="39" spans="1:7" ht="15.75" thickBot="1" x14ac:dyDescent="0.3">
      <c r="A39" s="4" t="s">
        <v>38</v>
      </c>
      <c r="B39" s="2">
        <v>37846611</v>
      </c>
      <c r="C39" s="2">
        <v>124</v>
      </c>
      <c r="D39" s="2">
        <v>306230</v>
      </c>
      <c r="E39" s="2">
        <v>1.4</v>
      </c>
      <c r="F39" s="2">
        <v>42</v>
      </c>
      <c r="G39" s="2">
        <v>0.6</v>
      </c>
    </row>
    <row r="40" spans="1:7" ht="15.75" thickBot="1" x14ac:dyDescent="0.3">
      <c r="A40" s="4" t="s">
        <v>39</v>
      </c>
      <c r="B40" s="1">
        <v>37742154</v>
      </c>
      <c r="C40" s="1">
        <v>4</v>
      </c>
      <c r="D40" s="1">
        <v>9093510</v>
      </c>
      <c r="E40" s="1">
        <v>1.5</v>
      </c>
      <c r="F40" s="1">
        <v>41</v>
      </c>
      <c r="G40" s="1">
        <v>0.81</v>
      </c>
    </row>
    <row r="41" spans="1:7" ht="15.75" thickBot="1" x14ac:dyDescent="0.3">
      <c r="A41" s="4" t="s">
        <v>40</v>
      </c>
      <c r="B41" s="2">
        <v>36910560</v>
      </c>
      <c r="C41" s="2">
        <v>83</v>
      </c>
      <c r="D41" s="2">
        <v>446300</v>
      </c>
      <c r="E41" s="2">
        <v>2.4</v>
      </c>
      <c r="F41" s="2">
        <v>30</v>
      </c>
      <c r="G41" s="2">
        <v>0.64</v>
      </c>
    </row>
    <row r="42" spans="1:7" ht="15.75" thickBot="1" x14ac:dyDescent="0.3">
      <c r="A42" s="4" t="s">
        <v>41</v>
      </c>
      <c r="B42" s="1">
        <v>34813871</v>
      </c>
      <c r="C42" s="1">
        <v>16</v>
      </c>
      <c r="D42" s="1">
        <v>2149690</v>
      </c>
      <c r="E42" s="1">
        <v>2.2999999999999998</v>
      </c>
      <c r="F42" s="1">
        <v>32</v>
      </c>
      <c r="G42" s="1">
        <v>0.84</v>
      </c>
    </row>
    <row r="43" spans="1:7" ht="15.75" thickBot="1" x14ac:dyDescent="0.3">
      <c r="A43" s="4" t="s">
        <v>42</v>
      </c>
      <c r="B43" s="2">
        <v>33469203</v>
      </c>
      <c r="C43" s="2">
        <v>79</v>
      </c>
      <c r="D43" s="2">
        <v>425400</v>
      </c>
      <c r="E43" s="2">
        <v>2.4</v>
      </c>
      <c r="F43" s="2">
        <v>28</v>
      </c>
      <c r="G43" s="2">
        <v>0.5</v>
      </c>
    </row>
    <row r="44" spans="1:7" ht="15.75" thickBot="1" x14ac:dyDescent="0.3">
      <c r="A44" s="4" t="s">
        <v>43</v>
      </c>
      <c r="B44" s="1">
        <v>32971854</v>
      </c>
      <c r="C44" s="1">
        <v>26</v>
      </c>
      <c r="D44" s="1">
        <v>1280000</v>
      </c>
      <c r="E44" s="1">
        <v>2.2999999999999998</v>
      </c>
      <c r="F44" s="1">
        <v>31</v>
      </c>
      <c r="G44" s="1">
        <v>0.79</v>
      </c>
    </row>
    <row r="45" spans="1:7" ht="15.75" thickBot="1" x14ac:dyDescent="0.3">
      <c r="A45" s="4" t="s">
        <v>44</v>
      </c>
      <c r="B45" s="2">
        <v>32866272</v>
      </c>
      <c r="C45" s="2">
        <v>26</v>
      </c>
      <c r="D45" s="2">
        <v>1246700</v>
      </c>
      <c r="E45" s="2">
        <v>5.6</v>
      </c>
      <c r="F45" s="2">
        <v>17</v>
      </c>
      <c r="G45" s="2">
        <v>0.67</v>
      </c>
    </row>
    <row r="46" spans="1:7" ht="15.75" thickBot="1" x14ac:dyDescent="0.3">
      <c r="A46" s="4" t="s">
        <v>45</v>
      </c>
      <c r="B46" s="1">
        <v>32365999</v>
      </c>
      <c r="C46" s="1">
        <v>99</v>
      </c>
      <c r="D46" s="1">
        <v>328550</v>
      </c>
      <c r="E46" s="1">
        <v>2</v>
      </c>
      <c r="F46" s="1">
        <v>30</v>
      </c>
      <c r="G46" s="1">
        <v>0.78</v>
      </c>
    </row>
    <row r="47" spans="1:7" ht="15.75" thickBot="1" x14ac:dyDescent="0.3">
      <c r="A47" s="4" t="s">
        <v>46</v>
      </c>
      <c r="B47" s="2">
        <v>31255435</v>
      </c>
      <c r="C47" s="2">
        <v>40</v>
      </c>
      <c r="D47" s="2">
        <v>786380</v>
      </c>
      <c r="E47" s="2">
        <v>4.9000000000000004</v>
      </c>
      <c r="F47" s="2">
        <v>18</v>
      </c>
      <c r="G47" s="2">
        <v>0.38</v>
      </c>
    </row>
    <row r="48" spans="1:7" ht="15.75" thickBot="1" x14ac:dyDescent="0.3">
      <c r="A48" s="4" t="s">
        <v>47</v>
      </c>
      <c r="B48" s="1">
        <v>31072940</v>
      </c>
      <c r="C48" s="1">
        <v>137</v>
      </c>
      <c r="D48" s="1">
        <v>227540</v>
      </c>
      <c r="E48" s="1">
        <v>3.9</v>
      </c>
      <c r="F48" s="1">
        <v>22</v>
      </c>
      <c r="G48" s="1">
        <v>0.56999999999999995</v>
      </c>
    </row>
    <row r="49" spans="1:7" ht="15.75" thickBot="1" x14ac:dyDescent="0.3">
      <c r="A49" s="4" t="s">
        <v>48</v>
      </c>
      <c r="B49" s="2">
        <v>29825964</v>
      </c>
      <c r="C49" s="2">
        <v>56</v>
      </c>
      <c r="D49" s="2">
        <v>527970</v>
      </c>
      <c r="E49" s="2">
        <v>3.8</v>
      </c>
      <c r="F49" s="2">
        <v>20</v>
      </c>
      <c r="G49" s="2">
        <v>0.38</v>
      </c>
    </row>
    <row r="50" spans="1:7" ht="15.75" thickBot="1" x14ac:dyDescent="0.3">
      <c r="A50" s="4" t="s">
        <v>49</v>
      </c>
      <c r="B50" s="1">
        <v>29136808</v>
      </c>
      <c r="C50" s="1">
        <v>203</v>
      </c>
      <c r="D50" s="1">
        <v>143350</v>
      </c>
      <c r="E50" s="1">
        <v>1.9</v>
      </c>
      <c r="F50" s="1">
        <v>25</v>
      </c>
      <c r="G50" s="1">
        <v>0.21</v>
      </c>
    </row>
    <row r="51" spans="1:7" ht="15.75" thickBot="1" x14ac:dyDescent="0.3">
      <c r="A51" s="4" t="s">
        <v>50</v>
      </c>
      <c r="B51" s="2">
        <v>28435940</v>
      </c>
      <c r="C51" s="2">
        <v>32</v>
      </c>
      <c r="D51" s="2">
        <v>882050</v>
      </c>
      <c r="E51" s="2">
        <v>2.2999999999999998</v>
      </c>
      <c r="F51" s="2">
        <v>30</v>
      </c>
      <c r="G51" s="2" t="s">
        <v>252</v>
      </c>
    </row>
    <row r="52" spans="1:7" ht="15.75" thickBot="1" x14ac:dyDescent="0.3">
      <c r="A52" s="4" t="s">
        <v>51</v>
      </c>
      <c r="B52" s="1">
        <v>27691018</v>
      </c>
      <c r="C52" s="1">
        <v>48</v>
      </c>
      <c r="D52" s="1">
        <v>581795</v>
      </c>
      <c r="E52" s="1">
        <v>4.0999999999999996</v>
      </c>
      <c r="F52" s="1">
        <v>20</v>
      </c>
      <c r="G52" s="1">
        <v>0.39</v>
      </c>
    </row>
    <row r="53" spans="1:7" ht="15.75" thickBot="1" x14ac:dyDescent="0.3">
      <c r="A53" s="4" t="s">
        <v>52</v>
      </c>
      <c r="B53" s="2">
        <v>26545863</v>
      </c>
      <c r="C53" s="2">
        <v>56</v>
      </c>
      <c r="D53" s="2">
        <v>472710</v>
      </c>
      <c r="E53" s="2">
        <v>4.5999999999999996</v>
      </c>
      <c r="F53" s="2">
        <v>19</v>
      </c>
      <c r="G53" s="2">
        <v>0.56000000000000005</v>
      </c>
    </row>
    <row r="54" spans="1:7" ht="15.75" thickBot="1" x14ac:dyDescent="0.3">
      <c r="A54" s="4" t="s">
        <v>53</v>
      </c>
      <c r="B54" s="1">
        <v>26378274</v>
      </c>
      <c r="C54" s="1">
        <v>83</v>
      </c>
      <c r="D54" s="1">
        <v>318000</v>
      </c>
      <c r="E54" s="1">
        <v>4.7</v>
      </c>
      <c r="F54" s="1">
        <v>19</v>
      </c>
      <c r="G54" s="1">
        <v>0.51</v>
      </c>
    </row>
    <row r="55" spans="1:7" ht="15.75" thickBot="1" x14ac:dyDescent="0.3">
      <c r="A55" s="4" t="s">
        <v>54</v>
      </c>
      <c r="B55" s="2">
        <v>25778816</v>
      </c>
      <c r="C55" s="2">
        <v>214</v>
      </c>
      <c r="D55" s="2">
        <v>120410</v>
      </c>
      <c r="E55" s="2">
        <v>1.9</v>
      </c>
      <c r="F55" s="2">
        <v>35</v>
      </c>
      <c r="G55" s="2">
        <v>0.63</v>
      </c>
    </row>
    <row r="56" spans="1:7" ht="15.75" thickBot="1" x14ac:dyDescent="0.3">
      <c r="A56" s="4" t="s">
        <v>55</v>
      </c>
      <c r="B56" s="1">
        <v>25499884</v>
      </c>
      <c r="C56" s="1">
        <v>3</v>
      </c>
      <c r="D56" s="1">
        <v>7682300</v>
      </c>
      <c r="E56" s="1">
        <v>1.8</v>
      </c>
      <c r="F56" s="1">
        <v>38</v>
      </c>
      <c r="G56" s="1">
        <v>0.86</v>
      </c>
    </row>
    <row r="57" spans="1:7" ht="15.75" thickBot="1" x14ac:dyDescent="0.3">
      <c r="A57" s="4" t="s">
        <v>56</v>
      </c>
      <c r="B57" s="2">
        <v>24206644</v>
      </c>
      <c r="C57" s="2">
        <v>19</v>
      </c>
      <c r="D57" s="2">
        <v>1266700</v>
      </c>
      <c r="E57" s="2">
        <v>7</v>
      </c>
      <c r="F57" s="2">
        <v>15</v>
      </c>
      <c r="G57" s="2">
        <v>0.17</v>
      </c>
    </row>
    <row r="58" spans="1:7" ht="15.75" thickBot="1" x14ac:dyDescent="0.3">
      <c r="A58" s="4" t="s">
        <v>248</v>
      </c>
      <c r="B58" s="1">
        <v>23816775</v>
      </c>
      <c r="C58" s="1">
        <v>673</v>
      </c>
      <c r="D58" s="1">
        <v>35410</v>
      </c>
      <c r="E58" s="1">
        <v>1.2</v>
      </c>
      <c r="F58" s="1">
        <v>42</v>
      </c>
      <c r="G58" s="1">
        <v>0.79</v>
      </c>
    </row>
    <row r="59" spans="1:7" ht="15.75" thickBot="1" x14ac:dyDescent="0.3">
      <c r="A59" s="4" t="s">
        <v>57</v>
      </c>
      <c r="B59" s="2">
        <v>21413249</v>
      </c>
      <c r="C59" s="2">
        <v>341</v>
      </c>
      <c r="D59" s="2">
        <v>62710</v>
      </c>
      <c r="E59" s="2">
        <v>2.2000000000000002</v>
      </c>
      <c r="F59" s="2">
        <v>34</v>
      </c>
      <c r="G59" s="2">
        <v>0.18</v>
      </c>
    </row>
    <row r="60" spans="1:7" ht="15.75" thickBot="1" x14ac:dyDescent="0.3">
      <c r="A60" s="4" t="s">
        <v>58</v>
      </c>
      <c r="B60" s="1">
        <v>20903273</v>
      </c>
      <c r="C60" s="1">
        <v>76</v>
      </c>
      <c r="D60" s="1">
        <v>273600</v>
      </c>
      <c r="E60" s="1">
        <v>5.2</v>
      </c>
      <c r="F60" s="1">
        <v>18</v>
      </c>
      <c r="G60" s="1">
        <v>0.31</v>
      </c>
    </row>
    <row r="61" spans="1:7" ht="15.75" thickBot="1" x14ac:dyDescent="0.3">
      <c r="A61" s="4" t="s">
        <v>59</v>
      </c>
      <c r="B61" s="2">
        <v>20250833</v>
      </c>
      <c r="C61" s="2">
        <v>17</v>
      </c>
      <c r="D61" s="2">
        <v>1220190</v>
      </c>
      <c r="E61" s="2">
        <v>5.9</v>
      </c>
      <c r="F61" s="2">
        <v>16</v>
      </c>
      <c r="G61" s="2">
        <v>0.44</v>
      </c>
    </row>
    <row r="62" spans="1:7" ht="15.75" thickBot="1" x14ac:dyDescent="0.3">
      <c r="A62" s="4" t="s">
        <v>60</v>
      </c>
      <c r="B62" s="1">
        <v>19237691</v>
      </c>
      <c r="C62" s="1">
        <v>84</v>
      </c>
      <c r="D62" s="1">
        <v>230170</v>
      </c>
      <c r="E62" s="1">
        <v>1.6</v>
      </c>
      <c r="F62" s="1">
        <v>43</v>
      </c>
      <c r="G62" s="1">
        <v>0.55000000000000004</v>
      </c>
    </row>
    <row r="63" spans="1:7" ht="15.75" thickBot="1" x14ac:dyDescent="0.3">
      <c r="A63" s="4" t="s">
        <v>61</v>
      </c>
      <c r="B63" s="2">
        <v>19129952</v>
      </c>
      <c r="C63" s="2">
        <v>203</v>
      </c>
      <c r="D63" s="2">
        <v>94280</v>
      </c>
      <c r="E63" s="2">
        <v>4.3</v>
      </c>
      <c r="F63" s="2">
        <v>18</v>
      </c>
      <c r="G63" s="2">
        <v>0.18</v>
      </c>
    </row>
    <row r="64" spans="1:7" ht="15.75" thickBot="1" x14ac:dyDescent="0.3">
      <c r="A64" s="4" t="s">
        <v>62</v>
      </c>
      <c r="B64" s="1">
        <v>19116201</v>
      </c>
      <c r="C64" s="1">
        <v>26</v>
      </c>
      <c r="D64" s="1">
        <v>743532</v>
      </c>
      <c r="E64" s="1">
        <v>1.7</v>
      </c>
      <c r="F64" s="1">
        <v>35</v>
      </c>
      <c r="G64" s="1">
        <v>0.85</v>
      </c>
    </row>
    <row r="65" spans="1:7" ht="15.75" thickBot="1" x14ac:dyDescent="0.3">
      <c r="A65" s="4" t="s">
        <v>63</v>
      </c>
      <c r="B65" s="2">
        <v>18776707</v>
      </c>
      <c r="C65" s="2">
        <v>7</v>
      </c>
      <c r="D65" s="2">
        <v>2699700</v>
      </c>
      <c r="E65" s="2">
        <v>2.8</v>
      </c>
      <c r="F65" s="2">
        <v>31</v>
      </c>
      <c r="G65" s="2">
        <v>0.57999999999999996</v>
      </c>
    </row>
    <row r="66" spans="1:7" ht="15.75" thickBot="1" x14ac:dyDescent="0.3">
      <c r="A66" s="4" t="s">
        <v>64</v>
      </c>
      <c r="B66" s="1">
        <v>18383955</v>
      </c>
      <c r="C66" s="1">
        <v>25</v>
      </c>
      <c r="D66" s="1">
        <v>743390</v>
      </c>
      <c r="E66" s="1">
        <v>4.7</v>
      </c>
      <c r="F66" s="1">
        <v>18</v>
      </c>
      <c r="G66" s="1">
        <v>0.45</v>
      </c>
    </row>
    <row r="67" spans="1:7" ht="15.75" thickBot="1" x14ac:dyDescent="0.3">
      <c r="A67" s="4" t="s">
        <v>65</v>
      </c>
      <c r="B67" s="2">
        <v>17915568</v>
      </c>
      <c r="C67" s="2">
        <v>167</v>
      </c>
      <c r="D67" s="2">
        <v>107160</v>
      </c>
      <c r="E67" s="2">
        <v>2.9</v>
      </c>
      <c r="F67" s="2">
        <v>23</v>
      </c>
      <c r="G67" s="2">
        <v>0.52</v>
      </c>
    </row>
    <row r="68" spans="1:7" ht="15.75" thickBot="1" x14ac:dyDescent="0.3">
      <c r="A68" s="4" t="s">
        <v>66</v>
      </c>
      <c r="B68" s="1">
        <v>17643054</v>
      </c>
      <c r="C68" s="1">
        <v>71</v>
      </c>
      <c r="D68" s="1">
        <v>248360</v>
      </c>
      <c r="E68" s="1">
        <v>2.4</v>
      </c>
      <c r="F68" s="1">
        <v>28</v>
      </c>
      <c r="G68" s="1">
        <v>0.63</v>
      </c>
    </row>
    <row r="69" spans="1:7" ht="15.75" thickBot="1" x14ac:dyDescent="0.3">
      <c r="A69" s="4" t="s">
        <v>67</v>
      </c>
      <c r="B69" s="2">
        <v>17500658</v>
      </c>
      <c r="C69" s="2">
        <v>95</v>
      </c>
      <c r="D69" s="2">
        <v>183630</v>
      </c>
      <c r="E69" s="2">
        <v>2.8</v>
      </c>
      <c r="F69" s="2">
        <v>26</v>
      </c>
      <c r="G69" s="2">
        <v>0.6</v>
      </c>
    </row>
    <row r="70" spans="1:7" ht="15.75" thickBot="1" x14ac:dyDescent="0.3">
      <c r="A70" s="4" t="s">
        <v>68</v>
      </c>
      <c r="B70" s="1">
        <v>17134872</v>
      </c>
      <c r="C70" s="1">
        <v>508</v>
      </c>
      <c r="D70" s="1">
        <v>33720</v>
      </c>
      <c r="E70" s="1">
        <v>1.7</v>
      </c>
      <c r="F70" s="1">
        <v>43</v>
      </c>
      <c r="G70" s="1">
        <v>0.92</v>
      </c>
    </row>
    <row r="71" spans="1:7" ht="15.75" thickBot="1" x14ac:dyDescent="0.3">
      <c r="A71" s="4" t="s">
        <v>69</v>
      </c>
      <c r="B71" s="2">
        <v>16743927</v>
      </c>
      <c r="C71" s="2">
        <v>87</v>
      </c>
      <c r="D71" s="2">
        <v>192530</v>
      </c>
      <c r="E71" s="2">
        <v>4.7</v>
      </c>
      <c r="F71" s="2">
        <v>19</v>
      </c>
      <c r="G71" s="2">
        <v>0.49</v>
      </c>
    </row>
    <row r="72" spans="1:7" ht="15.75" thickBot="1" x14ac:dyDescent="0.3">
      <c r="A72" s="4" t="s">
        <v>70</v>
      </c>
      <c r="B72" s="1">
        <v>16718965</v>
      </c>
      <c r="C72" s="1">
        <v>95</v>
      </c>
      <c r="D72" s="1">
        <v>176520</v>
      </c>
      <c r="E72" s="1">
        <v>2.5</v>
      </c>
      <c r="F72" s="1">
        <v>26</v>
      </c>
      <c r="G72" s="1">
        <v>0.24</v>
      </c>
    </row>
    <row r="73" spans="1:7" ht="15.75" thickBot="1" x14ac:dyDescent="0.3">
      <c r="A73" s="4" t="s">
        <v>71</v>
      </c>
      <c r="B73" s="2">
        <v>16425864</v>
      </c>
      <c r="C73" s="2">
        <v>13</v>
      </c>
      <c r="D73" s="2">
        <v>1259200</v>
      </c>
      <c r="E73" s="2">
        <v>5.8</v>
      </c>
      <c r="F73" s="2">
        <v>17</v>
      </c>
      <c r="G73" s="2">
        <v>0.23</v>
      </c>
    </row>
    <row r="74" spans="1:7" ht="15.75" thickBot="1" x14ac:dyDescent="0.3">
      <c r="A74" s="4" t="s">
        <v>72</v>
      </c>
      <c r="B74" s="1">
        <v>15893222</v>
      </c>
      <c r="C74" s="1">
        <v>25</v>
      </c>
      <c r="D74" s="1">
        <v>627340</v>
      </c>
      <c r="E74" s="1">
        <v>6.1</v>
      </c>
      <c r="F74" s="1">
        <v>17</v>
      </c>
      <c r="G74" s="1">
        <v>0.47</v>
      </c>
    </row>
    <row r="75" spans="1:7" ht="15.75" thickBot="1" x14ac:dyDescent="0.3">
      <c r="A75" s="4" t="s">
        <v>73</v>
      </c>
      <c r="B75" s="2">
        <v>14862924</v>
      </c>
      <c r="C75" s="2">
        <v>38</v>
      </c>
      <c r="D75" s="2">
        <v>386850</v>
      </c>
      <c r="E75" s="2">
        <v>3.6</v>
      </c>
      <c r="F75" s="2">
        <v>19</v>
      </c>
      <c r="G75" s="2">
        <v>0.38</v>
      </c>
    </row>
    <row r="76" spans="1:7" ht="15.75" thickBot="1" x14ac:dyDescent="0.3">
      <c r="A76" s="4" t="s">
        <v>74</v>
      </c>
      <c r="B76" s="1">
        <v>13132795</v>
      </c>
      <c r="C76" s="1">
        <v>53</v>
      </c>
      <c r="D76" s="1">
        <v>245720</v>
      </c>
      <c r="E76" s="1">
        <v>4.7</v>
      </c>
      <c r="F76" s="1">
        <v>18</v>
      </c>
      <c r="G76" s="1">
        <v>0.39</v>
      </c>
    </row>
    <row r="77" spans="1:7" ht="15.75" thickBot="1" x14ac:dyDescent="0.3">
      <c r="A77" s="4" t="s">
        <v>75</v>
      </c>
      <c r="B77" s="2">
        <v>12952218</v>
      </c>
      <c r="C77" s="2">
        <v>525</v>
      </c>
      <c r="D77" s="2">
        <v>24670</v>
      </c>
      <c r="E77" s="2">
        <v>4.0999999999999996</v>
      </c>
      <c r="F77" s="2">
        <v>20</v>
      </c>
      <c r="G77" s="2">
        <v>0.18</v>
      </c>
    </row>
    <row r="78" spans="1:7" ht="15.75" thickBot="1" x14ac:dyDescent="0.3">
      <c r="A78" s="4" t="s">
        <v>76</v>
      </c>
      <c r="B78" s="1">
        <v>12123200</v>
      </c>
      <c r="C78" s="1">
        <v>108</v>
      </c>
      <c r="D78" s="1">
        <v>112760</v>
      </c>
      <c r="E78" s="1">
        <v>4.9000000000000004</v>
      </c>
      <c r="F78" s="1">
        <v>19</v>
      </c>
      <c r="G78" s="1">
        <v>0.48</v>
      </c>
    </row>
    <row r="79" spans="1:7" ht="15.75" thickBot="1" x14ac:dyDescent="0.3">
      <c r="A79" s="4" t="s">
        <v>77</v>
      </c>
      <c r="B79" s="2">
        <v>11890784</v>
      </c>
      <c r="C79" s="2">
        <v>463</v>
      </c>
      <c r="D79" s="2">
        <v>25680</v>
      </c>
      <c r="E79" s="2">
        <v>5.5</v>
      </c>
      <c r="F79" s="2">
        <v>17</v>
      </c>
      <c r="G79" s="2">
        <v>0.14000000000000001</v>
      </c>
    </row>
    <row r="80" spans="1:7" ht="15.75" thickBot="1" x14ac:dyDescent="0.3">
      <c r="A80" s="4" t="s">
        <v>78</v>
      </c>
      <c r="B80" s="1">
        <v>11818619</v>
      </c>
      <c r="C80" s="1">
        <v>76</v>
      </c>
      <c r="D80" s="1">
        <v>155360</v>
      </c>
      <c r="E80" s="1">
        <v>2.2000000000000002</v>
      </c>
      <c r="F80" s="1">
        <v>33</v>
      </c>
      <c r="G80" s="1">
        <v>0.7</v>
      </c>
    </row>
    <row r="81" spans="1:7" ht="15.75" thickBot="1" x14ac:dyDescent="0.3">
      <c r="A81" s="4" t="s">
        <v>79</v>
      </c>
      <c r="B81" s="2">
        <v>11673021</v>
      </c>
      <c r="C81" s="2">
        <v>11</v>
      </c>
      <c r="D81" s="2">
        <v>1083300</v>
      </c>
      <c r="E81" s="2">
        <v>2.8</v>
      </c>
      <c r="F81" s="2">
        <v>26</v>
      </c>
      <c r="G81" s="2">
        <v>0.69</v>
      </c>
    </row>
    <row r="82" spans="1:7" ht="15.75" thickBot="1" x14ac:dyDescent="0.3">
      <c r="A82" s="4" t="s">
        <v>80</v>
      </c>
      <c r="B82" s="1">
        <v>11589623</v>
      </c>
      <c r="C82" s="1">
        <v>383</v>
      </c>
      <c r="D82" s="1">
        <v>30280</v>
      </c>
      <c r="E82" s="1">
        <v>1.7</v>
      </c>
      <c r="F82" s="1">
        <v>42</v>
      </c>
      <c r="G82" s="1">
        <v>0.98</v>
      </c>
    </row>
    <row r="83" spans="1:7" ht="15.75" thickBot="1" x14ac:dyDescent="0.3">
      <c r="A83" s="4" t="s">
        <v>81</v>
      </c>
      <c r="B83" s="2">
        <v>11402528</v>
      </c>
      <c r="C83" s="2">
        <v>414</v>
      </c>
      <c r="D83" s="2">
        <v>27560</v>
      </c>
      <c r="E83" s="2">
        <v>3</v>
      </c>
      <c r="F83" s="2">
        <v>24</v>
      </c>
      <c r="G83" s="2">
        <v>0.56999999999999995</v>
      </c>
    </row>
    <row r="84" spans="1:7" ht="15.75" thickBot="1" x14ac:dyDescent="0.3">
      <c r="A84" s="4" t="s">
        <v>82</v>
      </c>
      <c r="B84" s="1">
        <v>11326616</v>
      </c>
      <c r="C84" s="1">
        <v>106</v>
      </c>
      <c r="D84" s="1">
        <v>106440</v>
      </c>
      <c r="E84" s="1">
        <v>1.6</v>
      </c>
      <c r="F84" s="1">
        <v>42</v>
      </c>
      <c r="G84" s="1">
        <v>0.78</v>
      </c>
    </row>
    <row r="85" spans="1:7" ht="15.75" thickBot="1" x14ac:dyDescent="0.3">
      <c r="A85" s="4" t="s">
        <v>83</v>
      </c>
      <c r="B85" s="2">
        <v>11193725</v>
      </c>
      <c r="C85" s="2">
        <v>18</v>
      </c>
      <c r="D85" s="2">
        <v>610952</v>
      </c>
      <c r="E85" s="2">
        <v>4.7</v>
      </c>
      <c r="F85" s="2">
        <v>19</v>
      </c>
      <c r="G85" s="2">
        <v>0.25</v>
      </c>
    </row>
    <row r="86" spans="1:7" ht="15.75" thickBot="1" x14ac:dyDescent="0.3">
      <c r="A86" s="4" t="s">
        <v>84</v>
      </c>
      <c r="B86" s="1">
        <v>10847910</v>
      </c>
      <c r="C86" s="1">
        <v>225</v>
      </c>
      <c r="D86" s="1">
        <v>48320</v>
      </c>
      <c r="E86" s="1">
        <v>2.4</v>
      </c>
      <c r="F86" s="1">
        <v>28</v>
      </c>
      <c r="G86" s="1">
        <v>0.85</v>
      </c>
    </row>
    <row r="87" spans="1:7" ht="15.75" thickBot="1" x14ac:dyDescent="0.3">
      <c r="A87" s="4" t="s">
        <v>85</v>
      </c>
      <c r="B87" s="2">
        <v>10708981</v>
      </c>
      <c r="C87" s="2">
        <v>139</v>
      </c>
      <c r="D87" s="2">
        <v>77240</v>
      </c>
      <c r="E87" s="2">
        <v>1.6</v>
      </c>
      <c r="F87" s="2">
        <v>43</v>
      </c>
      <c r="G87" s="2">
        <v>0.74</v>
      </c>
    </row>
    <row r="88" spans="1:7" ht="15.75" thickBot="1" x14ac:dyDescent="0.3">
      <c r="A88" s="4" t="s">
        <v>86</v>
      </c>
      <c r="B88" s="1">
        <v>10423054</v>
      </c>
      <c r="C88" s="1">
        <v>81</v>
      </c>
      <c r="D88" s="1">
        <v>128900</v>
      </c>
      <c r="E88" s="1">
        <v>1.3</v>
      </c>
      <c r="F88" s="1">
        <v>46</v>
      </c>
      <c r="G88" s="1">
        <v>0.85</v>
      </c>
    </row>
    <row r="89" spans="1:7" ht="15.75" thickBot="1" x14ac:dyDescent="0.3">
      <c r="A89" s="4" t="s">
        <v>87</v>
      </c>
      <c r="B89" s="2">
        <v>10203134</v>
      </c>
      <c r="C89" s="2">
        <v>115</v>
      </c>
      <c r="D89" s="2">
        <v>88780</v>
      </c>
      <c r="E89" s="2">
        <v>2.8</v>
      </c>
      <c r="F89" s="2">
        <v>24</v>
      </c>
      <c r="G89" s="2">
        <v>0.91</v>
      </c>
    </row>
    <row r="90" spans="1:7" ht="15.75" thickBot="1" x14ac:dyDescent="0.3">
      <c r="A90" s="4" t="s">
        <v>88</v>
      </c>
      <c r="B90" s="1">
        <v>10196709</v>
      </c>
      <c r="C90" s="1">
        <v>111</v>
      </c>
      <c r="D90" s="1">
        <v>91590</v>
      </c>
      <c r="E90" s="1">
        <v>1.3</v>
      </c>
      <c r="F90" s="1">
        <v>46</v>
      </c>
      <c r="G90" s="1">
        <v>0.66</v>
      </c>
    </row>
    <row r="91" spans="1:7" ht="15.75" thickBot="1" x14ac:dyDescent="0.3">
      <c r="A91" s="4" t="s">
        <v>89</v>
      </c>
      <c r="B91" s="2">
        <v>10139177</v>
      </c>
      <c r="C91" s="2">
        <v>123</v>
      </c>
      <c r="D91" s="2">
        <v>82658</v>
      </c>
      <c r="E91" s="2">
        <v>2.1</v>
      </c>
      <c r="F91" s="2">
        <v>32</v>
      </c>
      <c r="G91" s="2">
        <v>0.56000000000000005</v>
      </c>
    </row>
    <row r="92" spans="1:7" ht="15.75" thickBot="1" x14ac:dyDescent="0.3">
      <c r="A92" s="4" t="s">
        <v>90</v>
      </c>
      <c r="B92" s="1">
        <v>10099265</v>
      </c>
      <c r="C92" s="1">
        <v>25</v>
      </c>
      <c r="D92" s="1">
        <v>410340</v>
      </c>
      <c r="E92" s="1">
        <v>1.9</v>
      </c>
      <c r="F92" s="1">
        <v>41</v>
      </c>
      <c r="G92" s="1">
        <v>0.88</v>
      </c>
    </row>
    <row r="93" spans="1:7" ht="15.75" thickBot="1" x14ac:dyDescent="0.3">
      <c r="A93" s="4" t="s">
        <v>91</v>
      </c>
      <c r="B93" s="2">
        <v>9904607</v>
      </c>
      <c r="C93" s="2">
        <v>89</v>
      </c>
      <c r="D93" s="2">
        <v>111890</v>
      </c>
      <c r="E93" s="2">
        <v>2.5</v>
      </c>
      <c r="F93" s="2">
        <v>24</v>
      </c>
      <c r="G93" s="2">
        <v>0.56999999999999995</v>
      </c>
    </row>
    <row r="94" spans="1:7" ht="15.75" thickBot="1" x14ac:dyDescent="0.3">
      <c r="A94" s="4" t="s">
        <v>92</v>
      </c>
      <c r="B94" s="1">
        <v>9890402</v>
      </c>
      <c r="C94" s="1">
        <v>118</v>
      </c>
      <c r="D94" s="1">
        <v>83600</v>
      </c>
      <c r="E94" s="1">
        <v>1.4</v>
      </c>
      <c r="F94" s="1">
        <v>33</v>
      </c>
      <c r="G94" s="1">
        <v>0.86</v>
      </c>
    </row>
    <row r="95" spans="1:7" ht="15.75" thickBot="1" x14ac:dyDescent="0.3">
      <c r="A95" s="4" t="s">
        <v>93</v>
      </c>
      <c r="B95" s="2">
        <v>9660351</v>
      </c>
      <c r="C95" s="2">
        <v>107</v>
      </c>
      <c r="D95" s="2">
        <v>90530</v>
      </c>
      <c r="E95" s="2">
        <v>1.5</v>
      </c>
      <c r="F95" s="2">
        <v>43</v>
      </c>
      <c r="G95" s="2">
        <v>0.72</v>
      </c>
    </row>
    <row r="96" spans="1:7" ht="15.75" thickBot="1" x14ac:dyDescent="0.3">
      <c r="A96" s="4" t="s">
        <v>94</v>
      </c>
      <c r="B96" s="1">
        <v>9537645</v>
      </c>
      <c r="C96" s="1">
        <v>68</v>
      </c>
      <c r="D96" s="1">
        <v>139960</v>
      </c>
      <c r="E96" s="1">
        <v>3.6</v>
      </c>
      <c r="F96" s="1">
        <v>22</v>
      </c>
      <c r="G96" s="1">
        <v>0.27</v>
      </c>
    </row>
    <row r="97" spans="1:7" ht="15.75" thickBot="1" x14ac:dyDescent="0.3">
      <c r="A97" s="4" t="s">
        <v>95</v>
      </c>
      <c r="B97" s="2">
        <v>9449323</v>
      </c>
      <c r="C97" s="2">
        <v>47</v>
      </c>
      <c r="D97" s="2">
        <v>202910</v>
      </c>
      <c r="E97" s="2">
        <v>1.7</v>
      </c>
      <c r="F97" s="2">
        <v>40</v>
      </c>
      <c r="G97" s="2">
        <v>0.79</v>
      </c>
    </row>
    <row r="98" spans="1:7" ht="15.75" thickBot="1" x14ac:dyDescent="0.3">
      <c r="A98" s="4" t="s">
        <v>96</v>
      </c>
      <c r="B98" s="1">
        <v>9006398</v>
      </c>
      <c r="C98" s="1">
        <v>109</v>
      </c>
      <c r="D98" s="1">
        <v>82409</v>
      </c>
      <c r="E98" s="1">
        <v>1.5</v>
      </c>
      <c r="F98" s="1">
        <v>43</v>
      </c>
      <c r="G98" s="1">
        <v>0.56999999999999995</v>
      </c>
    </row>
    <row r="99" spans="1:7" ht="15.75" thickBot="1" x14ac:dyDescent="0.3">
      <c r="A99" s="4" t="s">
        <v>97</v>
      </c>
      <c r="B99" s="2">
        <v>8947024</v>
      </c>
      <c r="C99" s="2">
        <v>20</v>
      </c>
      <c r="D99" s="2">
        <v>452860</v>
      </c>
      <c r="E99" s="2">
        <v>3.6</v>
      </c>
      <c r="F99" s="2">
        <v>22</v>
      </c>
      <c r="G99" s="2">
        <v>0.13</v>
      </c>
    </row>
    <row r="100" spans="1:7" ht="15.75" thickBot="1" x14ac:dyDescent="0.3">
      <c r="A100" s="4" t="s">
        <v>98</v>
      </c>
      <c r="B100" s="1">
        <v>8737371</v>
      </c>
      <c r="C100" s="1">
        <v>100</v>
      </c>
      <c r="D100" s="1">
        <v>87460</v>
      </c>
      <c r="E100" s="1">
        <v>1.5</v>
      </c>
      <c r="F100" s="1">
        <v>42</v>
      </c>
      <c r="G100" s="1">
        <v>0.56000000000000005</v>
      </c>
    </row>
    <row r="101" spans="1:7" ht="15.75" thickBot="1" x14ac:dyDescent="0.3">
      <c r="A101" s="4" t="s">
        <v>99</v>
      </c>
      <c r="B101" s="2">
        <v>8655535</v>
      </c>
      <c r="C101" s="2">
        <v>400</v>
      </c>
      <c r="D101" s="2">
        <v>21640</v>
      </c>
      <c r="E101" s="2">
        <v>3</v>
      </c>
      <c r="F101" s="2">
        <v>30</v>
      </c>
      <c r="G101" s="2">
        <v>0.93</v>
      </c>
    </row>
    <row r="102" spans="1:7" ht="15.75" thickBot="1" x14ac:dyDescent="0.3">
      <c r="A102" s="4" t="s">
        <v>100</v>
      </c>
      <c r="B102" s="1">
        <v>8654622</v>
      </c>
      <c r="C102" s="1">
        <v>219</v>
      </c>
      <c r="D102" s="1">
        <v>39516</v>
      </c>
      <c r="E102" s="1">
        <v>1.5</v>
      </c>
      <c r="F102" s="1">
        <v>43</v>
      </c>
      <c r="G102" s="1">
        <v>0.74</v>
      </c>
    </row>
    <row r="103" spans="1:7" ht="15.75" thickBot="1" x14ac:dyDescent="0.3">
      <c r="A103" s="4" t="s">
        <v>101</v>
      </c>
      <c r="B103" s="2">
        <v>8278724</v>
      </c>
      <c r="C103" s="2">
        <v>152</v>
      </c>
      <c r="D103" s="2">
        <v>54390</v>
      </c>
      <c r="E103" s="2">
        <v>4.4000000000000004</v>
      </c>
      <c r="F103" s="2">
        <v>19</v>
      </c>
      <c r="G103" s="2">
        <v>0.43</v>
      </c>
    </row>
    <row r="104" spans="1:7" ht="15.75" thickBot="1" x14ac:dyDescent="0.3">
      <c r="A104" s="4" t="s">
        <v>102</v>
      </c>
      <c r="B104" s="1">
        <v>7976983</v>
      </c>
      <c r="C104" s="1">
        <v>111</v>
      </c>
      <c r="D104" s="1">
        <v>72180</v>
      </c>
      <c r="E104" s="1">
        <v>4.3</v>
      </c>
      <c r="F104" s="1">
        <v>19</v>
      </c>
      <c r="G104" s="1">
        <v>0.43</v>
      </c>
    </row>
    <row r="105" spans="1:7" ht="15.75" thickBot="1" x14ac:dyDescent="0.3">
      <c r="A105" s="4" t="s">
        <v>103</v>
      </c>
      <c r="B105" s="2">
        <v>7496981</v>
      </c>
      <c r="C105" s="2">
        <v>7140</v>
      </c>
      <c r="D105" s="2">
        <v>1050</v>
      </c>
      <c r="E105" s="2">
        <v>1.3</v>
      </c>
      <c r="F105" s="2">
        <v>45</v>
      </c>
      <c r="G105" s="2" t="s">
        <v>252</v>
      </c>
    </row>
    <row r="106" spans="1:7" ht="15.75" thickBot="1" x14ac:dyDescent="0.3">
      <c r="A106" s="4" t="s">
        <v>104</v>
      </c>
      <c r="B106" s="1">
        <v>7275560</v>
      </c>
      <c r="C106" s="1">
        <v>32</v>
      </c>
      <c r="D106" s="1">
        <v>230800</v>
      </c>
      <c r="E106" s="1">
        <v>2.7</v>
      </c>
      <c r="F106" s="1">
        <v>24</v>
      </c>
      <c r="G106" s="1">
        <v>0.36</v>
      </c>
    </row>
    <row r="107" spans="1:7" ht="15.75" thickBot="1" x14ac:dyDescent="0.3">
      <c r="A107" s="4" t="s">
        <v>105</v>
      </c>
      <c r="B107" s="2">
        <v>7132538</v>
      </c>
      <c r="C107" s="2">
        <v>18</v>
      </c>
      <c r="D107" s="2">
        <v>397300</v>
      </c>
      <c r="E107" s="2">
        <v>2.4</v>
      </c>
      <c r="F107" s="2">
        <v>26</v>
      </c>
      <c r="G107" s="2">
        <v>0.62</v>
      </c>
    </row>
    <row r="108" spans="1:7" ht="15.75" thickBot="1" x14ac:dyDescent="0.3">
      <c r="A108" s="4" t="s">
        <v>106</v>
      </c>
      <c r="B108" s="1">
        <v>6948445</v>
      </c>
      <c r="C108" s="1">
        <v>64</v>
      </c>
      <c r="D108" s="1">
        <v>108560</v>
      </c>
      <c r="E108" s="1">
        <v>1.6</v>
      </c>
      <c r="F108" s="1">
        <v>45</v>
      </c>
      <c r="G108" s="1">
        <v>0.76</v>
      </c>
    </row>
    <row r="109" spans="1:7" ht="15.75" thickBot="1" x14ac:dyDescent="0.3">
      <c r="A109" s="4" t="s">
        <v>107</v>
      </c>
      <c r="B109" s="2">
        <v>6871292</v>
      </c>
      <c r="C109" s="2">
        <v>4</v>
      </c>
      <c r="D109" s="2">
        <v>1759540</v>
      </c>
      <c r="E109" s="2">
        <v>2.2999999999999998</v>
      </c>
      <c r="F109" s="2">
        <v>29</v>
      </c>
      <c r="G109" s="2">
        <v>0.78</v>
      </c>
    </row>
    <row r="110" spans="1:7" ht="15.75" thickBot="1" x14ac:dyDescent="0.3">
      <c r="A110" s="4" t="s">
        <v>108</v>
      </c>
      <c r="B110" s="1">
        <v>6825445</v>
      </c>
      <c r="C110" s="1">
        <v>667</v>
      </c>
      <c r="D110" s="1">
        <v>10230</v>
      </c>
      <c r="E110" s="1">
        <v>2.1</v>
      </c>
      <c r="F110" s="1">
        <v>30</v>
      </c>
      <c r="G110" s="1">
        <v>0.78</v>
      </c>
    </row>
    <row r="111" spans="1:7" ht="15.75" thickBot="1" x14ac:dyDescent="0.3">
      <c r="A111" s="4" t="s">
        <v>109</v>
      </c>
      <c r="B111" s="2">
        <v>6624554</v>
      </c>
      <c r="C111" s="2">
        <v>55</v>
      </c>
      <c r="D111" s="2">
        <v>120340</v>
      </c>
      <c r="E111" s="2">
        <v>2.4</v>
      </c>
      <c r="F111" s="2">
        <v>26</v>
      </c>
      <c r="G111" s="2">
        <v>0.56999999999999995</v>
      </c>
    </row>
    <row r="112" spans="1:7" ht="15.75" thickBot="1" x14ac:dyDescent="0.3">
      <c r="A112" s="4" t="s">
        <v>110</v>
      </c>
      <c r="B112" s="1">
        <v>6524195</v>
      </c>
      <c r="C112" s="1">
        <v>34</v>
      </c>
      <c r="D112" s="1">
        <v>191800</v>
      </c>
      <c r="E112" s="1">
        <v>3</v>
      </c>
      <c r="F112" s="1">
        <v>26</v>
      </c>
      <c r="G112" s="1">
        <v>0.36</v>
      </c>
    </row>
    <row r="113" spans="1:7" ht="15.75" thickBot="1" x14ac:dyDescent="0.3">
      <c r="A113" s="4" t="s">
        <v>111</v>
      </c>
      <c r="B113" s="2">
        <v>6486205</v>
      </c>
      <c r="C113" s="2">
        <v>313</v>
      </c>
      <c r="D113" s="2">
        <v>20720</v>
      </c>
      <c r="E113" s="2">
        <v>2.1</v>
      </c>
      <c r="F113" s="2">
        <v>28</v>
      </c>
      <c r="G113" s="2">
        <v>0.73</v>
      </c>
    </row>
    <row r="114" spans="1:7" ht="15.75" thickBot="1" x14ac:dyDescent="0.3">
      <c r="A114" s="4" t="s">
        <v>112</v>
      </c>
      <c r="B114" s="1">
        <v>6031200</v>
      </c>
      <c r="C114" s="1">
        <v>13</v>
      </c>
      <c r="D114" s="1">
        <v>469930</v>
      </c>
      <c r="E114" s="1">
        <v>2.8</v>
      </c>
      <c r="F114" s="1">
        <v>27</v>
      </c>
      <c r="G114" s="1">
        <v>0.53</v>
      </c>
    </row>
    <row r="115" spans="1:7" ht="15.75" thickBot="1" x14ac:dyDescent="0.3">
      <c r="A115" s="4" t="s">
        <v>113</v>
      </c>
      <c r="B115" s="2">
        <v>5850342</v>
      </c>
      <c r="C115" s="2">
        <v>8358</v>
      </c>
      <c r="D115" s="2">
        <v>700</v>
      </c>
      <c r="E115" s="2">
        <v>1.2</v>
      </c>
      <c r="F115" s="2">
        <v>42</v>
      </c>
      <c r="G115" s="2" t="s">
        <v>252</v>
      </c>
    </row>
    <row r="116" spans="1:7" ht="15.75" thickBot="1" x14ac:dyDescent="0.3">
      <c r="A116" s="4" t="s">
        <v>114</v>
      </c>
      <c r="B116" s="1">
        <v>5792202</v>
      </c>
      <c r="C116" s="1">
        <v>137</v>
      </c>
      <c r="D116" s="1">
        <v>42430</v>
      </c>
      <c r="E116" s="1">
        <v>1.8</v>
      </c>
      <c r="F116" s="1">
        <v>42</v>
      </c>
      <c r="G116" s="1">
        <v>0.88</v>
      </c>
    </row>
    <row r="117" spans="1:7" ht="15.75" thickBot="1" x14ac:dyDescent="0.3">
      <c r="A117" s="4" t="s">
        <v>115</v>
      </c>
      <c r="B117" s="2">
        <v>5540720</v>
      </c>
      <c r="C117" s="2">
        <v>18</v>
      </c>
      <c r="D117" s="2">
        <v>303890</v>
      </c>
      <c r="E117" s="2">
        <v>1.5</v>
      </c>
      <c r="F117" s="2">
        <v>43</v>
      </c>
      <c r="G117" s="2">
        <v>0.86</v>
      </c>
    </row>
    <row r="118" spans="1:7" ht="15.75" thickBot="1" x14ac:dyDescent="0.3">
      <c r="A118" s="4" t="s">
        <v>116</v>
      </c>
      <c r="B118" s="1">
        <v>5518087</v>
      </c>
      <c r="C118" s="1">
        <v>16</v>
      </c>
      <c r="D118" s="1">
        <v>341500</v>
      </c>
      <c r="E118" s="1">
        <v>4.5</v>
      </c>
      <c r="F118" s="1">
        <v>19</v>
      </c>
      <c r="G118" s="1">
        <v>0.7</v>
      </c>
    </row>
    <row r="119" spans="1:7" ht="15.75" thickBot="1" x14ac:dyDescent="0.3">
      <c r="A119" s="4" t="s">
        <v>117</v>
      </c>
      <c r="B119" s="2">
        <v>5459642</v>
      </c>
      <c r="C119" s="2">
        <v>114</v>
      </c>
      <c r="D119" s="2">
        <v>48088</v>
      </c>
      <c r="E119" s="2">
        <v>1.5</v>
      </c>
      <c r="F119" s="2">
        <v>41</v>
      </c>
      <c r="G119" s="2">
        <v>0.54</v>
      </c>
    </row>
    <row r="120" spans="1:7" ht="15.75" thickBot="1" x14ac:dyDescent="0.3">
      <c r="A120" s="4" t="s">
        <v>118</v>
      </c>
      <c r="B120" s="1">
        <v>5421241</v>
      </c>
      <c r="C120" s="1">
        <v>15</v>
      </c>
      <c r="D120" s="1">
        <v>365268</v>
      </c>
      <c r="E120" s="1">
        <v>1.7</v>
      </c>
      <c r="F120" s="1">
        <v>40</v>
      </c>
      <c r="G120" s="1">
        <v>0.83</v>
      </c>
    </row>
    <row r="121" spans="1:7" ht="15.75" thickBot="1" x14ac:dyDescent="0.3">
      <c r="A121" s="4" t="s">
        <v>119</v>
      </c>
      <c r="B121" s="2">
        <v>5106626</v>
      </c>
      <c r="C121" s="2">
        <v>16</v>
      </c>
      <c r="D121" s="2">
        <v>309500</v>
      </c>
      <c r="E121" s="2">
        <v>2.9</v>
      </c>
      <c r="F121" s="2">
        <v>31</v>
      </c>
      <c r="G121" s="2">
        <v>0.87</v>
      </c>
    </row>
    <row r="122" spans="1:7" ht="15.75" thickBot="1" x14ac:dyDescent="0.3">
      <c r="A122" s="4" t="s">
        <v>120</v>
      </c>
      <c r="B122" s="1">
        <v>5101414</v>
      </c>
      <c r="C122" s="1">
        <v>847</v>
      </c>
      <c r="D122" s="1">
        <v>6020</v>
      </c>
      <c r="E122" s="1">
        <v>3.7</v>
      </c>
      <c r="F122" s="1">
        <v>21</v>
      </c>
      <c r="G122" s="1">
        <v>0.8</v>
      </c>
    </row>
    <row r="123" spans="1:7" ht="15.75" thickBot="1" x14ac:dyDescent="0.3">
      <c r="A123" s="4" t="s">
        <v>121</v>
      </c>
      <c r="B123" s="2">
        <v>5094118</v>
      </c>
      <c r="C123" s="2">
        <v>100</v>
      </c>
      <c r="D123" s="2">
        <v>51060</v>
      </c>
      <c r="E123" s="2">
        <v>1.8</v>
      </c>
      <c r="F123" s="2">
        <v>33</v>
      </c>
      <c r="G123" s="2">
        <v>0.8</v>
      </c>
    </row>
    <row r="124" spans="1:7" ht="15.75" thickBot="1" x14ac:dyDescent="0.3">
      <c r="A124" s="4" t="s">
        <v>122</v>
      </c>
      <c r="B124" s="1">
        <v>5057681</v>
      </c>
      <c r="C124" s="1">
        <v>53</v>
      </c>
      <c r="D124" s="1">
        <v>96320</v>
      </c>
      <c r="E124" s="1">
        <v>4.4000000000000004</v>
      </c>
      <c r="F124" s="1">
        <v>19</v>
      </c>
      <c r="G124" s="1">
        <v>0.53</v>
      </c>
    </row>
    <row r="125" spans="1:7" ht="15.75" thickBot="1" x14ac:dyDescent="0.3">
      <c r="A125" s="4" t="s">
        <v>123</v>
      </c>
      <c r="B125" s="2">
        <v>4937786</v>
      </c>
      <c r="C125" s="2">
        <v>72</v>
      </c>
      <c r="D125" s="2">
        <v>68890</v>
      </c>
      <c r="E125" s="2">
        <v>1.8</v>
      </c>
      <c r="F125" s="2">
        <v>38</v>
      </c>
      <c r="G125" s="2">
        <v>0.63</v>
      </c>
    </row>
    <row r="126" spans="1:7" ht="15.75" thickBot="1" x14ac:dyDescent="0.3">
      <c r="A126" s="4" t="s">
        <v>124</v>
      </c>
      <c r="B126" s="1">
        <v>4829767</v>
      </c>
      <c r="C126" s="1">
        <v>8</v>
      </c>
      <c r="D126" s="1">
        <v>622980</v>
      </c>
      <c r="E126" s="1">
        <v>4.8</v>
      </c>
      <c r="F126" s="1">
        <v>18</v>
      </c>
      <c r="G126" s="1">
        <v>0.43</v>
      </c>
    </row>
    <row r="127" spans="1:7" ht="15.75" thickBot="1" x14ac:dyDescent="0.3">
      <c r="A127" s="4" t="s">
        <v>125</v>
      </c>
      <c r="B127" s="2">
        <v>4822233</v>
      </c>
      <c r="C127" s="2">
        <v>18</v>
      </c>
      <c r="D127" s="2">
        <v>263310</v>
      </c>
      <c r="E127" s="2">
        <v>1.9</v>
      </c>
      <c r="F127" s="2">
        <v>38</v>
      </c>
      <c r="G127" s="2">
        <v>0.87</v>
      </c>
    </row>
    <row r="128" spans="1:7" ht="15.75" thickBot="1" x14ac:dyDescent="0.3">
      <c r="A128" s="4" t="s">
        <v>126</v>
      </c>
      <c r="B128" s="1">
        <v>4649658</v>
      </c>
      <c r="C128" s="1">
        <v>5</v>
      </c>
      <c r="D128" s="1">
        <v>1030700</v>
      </c>
      <c r="E128" s="1">
        <v>4.5999999999999996</v>
      </c>
      <c r="F128" s="1">
        <v>20</v>
      </c>
      <c r="G128" s="1">
        <v>0.56999999999999995</v>
      </c>
    </row>
    <row r="129" spans="1:7" ht="15.75" thickBot="1" x14ac:dyDescent="0.3">
      <c r="A129" s="4" t="s">
        <v>127</v>
      </c>
      <c r="B129" s="2">
        <v>4314767</v>
      </c>
      <c r="C129" s="2">
        <v>58</v>
      </c>
      <c r="D129" s="2">
        <v>74340</v>
      </c>
      <c r="E129" s="2">
        <v>2.5</v>
      </c>
      <c r="F129" s="2">
        <v>30</v>
      </c>
      <c r="G129" s="2">
        <v>0.68</v>
      </c>
    </row>
    <row r="130" spans="1:7" ht="15.75" thickBot="1" x14ac:dyDescent="0.3">
      <c r="A130" s="4" t="s">
        <v>128</v>
      </c>
      <c r="B130" s="1">
        <v>4270571</v>
      </c>
      <c r="C130" s="1">
        <v>240</v>
      </c>
      <c r="D130" s="1">
        <v>17820</v>
      </c>
      <c r="E130" s="1">
        <v>2.1</v>
      </c>
      <c r="F130" s="1">
        <v>37</v>
      </c>
      <c r="G130" s="1" t="s">
        <v>252</v>
      </c>
    </row>
    <row r="131" spans="1:7" ht="15.75" thickBot="1" x14ac:dyDescent="0.3">
      <c r="A131" s="4" t="s">
        <v>129</v>
      </c>
      <c r="B131" s="2">
        <v>4105267</v>
      </c>
      <c r="C131" s="2">
        <v>73</v>
      </c>
      <c r="D131" s="2">
        <v>55960</v>
      </c>
      <c r="E131" s="2">
        <v>1.4</v>
      </c>
      <c r="F131" s="2">
        <v>44</v>
      </c>
      <c r="G131" s="2">
        <v>0.57999999999999996</v>
      </c>
    </row>
    <row r="132" spans="1:7" ht="15.75" thickBot="1" x14ac:dyDescent="0.3">
      <c r="A132" s="4" t="s">
        <v>130</v>
      </c>
      <c r="B132" s="1">
        <v>4033963</v>
      </c>
      <c r="C132" s="1">
        <v>123</v>
      </c>
      <c r="D132" s="1">
        <v>32850</v>
      </c>
      <c r="E132" s="1">
        <v>1.3</v>
      </c>
      <c r="F132" s="1">
        <v>38</v>
      </c>
      <c r="G132" s="1">
        <v>0.43</v>
      </c>
    </row>
    <row r="133" spans="1:7" ht="15.75" thickBot="1" x14ac:dyDescent="0.3">
      <c r="A133" s="4" t="s">
        <v>131</v>
      </c>
      <c r="B133" s="2">
        <v>3989167</v>
      </c>
      <c r="C133" s="2">
        <v>57</v>
      </c>
      <c r="D133" s="2">
        <v>69490</v>
      </c>
      <c r="E133" s="2">
        <v>2.1</v>
      </c>
      <c r="F133" s="2">
        <v>38</v>
      </c>
      <c r="G133" s="2">
        <v>0.57999999999999996</v>
      </c>
    </row>
    <row r="134" spans="1:7" ht="15.75" thickBot="1" x14ac:dyDescent="0.3">
      <c r="A134" s="4" t="s">
        <v>132</v>
      </c>
      <c r="B134" s="1">
        <v>3546421</v>
      </c>
      <c r="C134" s="1">
        <v>35</v>
      </c>
      <c r="D134" s="1">
        <v>101000</v>
      </c>
      <c r="E134" s="1">
        <v>4.0999999999999996</v>
      </c>
      <c r="F134" s="1">
        <v>19</v>
      </c>
      <c r="G134" s="1">
        <v>0.63</v>
      </c>
    </row>
    <row r="135" spans="1:7" ht="15.75" thickBot="1" x14ac:dyDescent="0.3">
      <c r="A135" s="4" t="s">
        <v>133</v>
      </c>
      <c r="B135" s="2">
        <v>3473730</v>
      </c>
      <c r="C135" s="2">
        <v>20</v>
      </c>
      <c r="D135" s="2">
        <v>175020</v>
      </c>
      <c r="E135" s="2">
        <v>2</v>
      </c>
      <c r="F135" s="2">
        <v>36</v>
      </c>
      <c r="G135" s="2">
        <v>0.96</v>
      </c>
    </row>
    <row r="136" spans="1:7" ht="15.75" thickBot="1" x14ac:dyDescent="0.3">
      <c r="A136" s="4" t="s">
        <v>134</v>
      </c>
      <c r="B136" s="1">
        <v>3280819</v>
      </c>
      <c r="C136" s="1">
        <v>64</v>
      </c>
      <c r="D136" s="1">
        <v>51000</v>
      </c>
      <c r="E136" s="1">
        <v>1.3</v>
      </c>
      <c r="F136" s="1">
        <v>43</v>
      </c>
      <c r="G136" s="1">
        <v>0.52</v>
      </c>
    </row>
    <row r="137" spans="1:7" ht="15.75" thickBot="1" x14ac:dyDescent="0.3">
      <c r="A137" s="4" t="s">
        <v>135</v>
      </c>
      <c r="B137" s="2">
        <v>3278290</v>
      </c>
      <c r="C137" s="2">
        <v>2</v>
      </c>
      <c r="D137" s="2">
        <v>1553560</v>
      </c>
      <c r="E137" s="2">
        <v>2.9</v>
      </c>
      <c r="F137" s="2">
        <v>28</v>
      </c>
      <c r="G137" s="2">
        <v>0.67</v>
      </c>
    </row>
    <row r="138" spans="1:7" ht="15.75" thickBot="1" x14ac:dyDescent="0.3">
      <c r="A138" s="4" t="s">
        <v>136</v>
      </c>
      <c r="B138" s="1">
        <v>2963243</v>
      </c>
      <c r="C138" s="1">
        <v>104</v>
      </c>
      <c r="D138" s="1">
        <v>28470</v>
      </c>
      <c r="E138" s="1">
        <v>1.8</v>
      </c>
      <c r="F138" s="1">
        <v>35</v>
      </c>
      <c r="G138" s="1">
        <v>0.63</v>
      </c>
    </row>
    <row r="139" spans="1:7" ht="15.75" thickBot="1" x14ac:dyDescent="0.3">
      <c r="A139" s="4" t="s">
        <v>137</v>
      </c>
      <c r="B139" s="2">
        <v>2961167</v>
      </c>
      <c r="C139" s="2">
        <v>273</v>
      </c>
      <c r="D139" s="2">
        <v>10830</v>
      </c>
      <c r="E139" s="2">
        <v>2</v>
      </c>
      <c r="F139" s="2">
        <v>31</v>
      </c>
      <c r="G139" s="2">
        <v>0.55000000000000004</v>
      </c>
    </row>
    <row r="140" spans="1:7" ht="15.75" thickBot="1" x14ac:dyDescent="0.3">
      <c r="A140" s="4" t="s">
        <v>138</v>
      </c>
      <c r="B140" s="1">
        <v>2881053</v>
      </c>
      <c r="C140" s="1">
        <v>248</v>
      </c>
      <c r="D140" s="1">
        <v>11610</v>
      </c>
      <c r="E140" s="1">
        <v>1.9</v>
      </c>
      <c r="F140" s="1">
        <v>32</v>
      </c>
      <c r="G140" s="1">
        <v>0.96</v>
      </c>
    </row>
    <row r="141" spans="1:7" ht="15.75" thickBot="1" x14ac:dyDescent="0.3">
      <c r="A141" s="4" t="s">
        <v>139</v>
      </c>
      <c r="B141" s="2">
        <v>2877797</v>
      </c>
      <c r="C141" s="2">
        <v>105</v>
      </c>
      <c r="D141" s="2">
        <v>27400</v>
      </c>
      <c r="E141" s="2">
        <v>1.6</v>
      </c>
      <c r="F141" s="2">
        <v>36</v>
      </c>
      <c r="G141" s="2">
        <v>0.63</v>
      </c>
    </row>
    <row r="142" spans="1:7" ht="15.75" thickBot="1" x14ac:dyDescent="0.3">
      <c r="A142" s="4" t="s">
        <v>140</v>
      </c>
      <c r="B142" s="1">
        <v>2860853</v>
      </c>
      <c r="C142" s="1">
        <v>323</v>
      </c>
      <c r="D142" s="1">
        <v>8870</v>
      </c>
      <c r="E142" s="1">
        <v>1.2</v>
      </c>
      <c r="F142" s="1">
        <v>44</v>
      </c>
      <c r="G142" s="1" t="s">
        <v>252</v>
      </c>
    </row>
    <row r="143" spans="1:7" ht="15.75" thickBot="1" x14ac:dyDescent="0.3">
      <c r="A143" s="4" t="s">
        <v>141</v>
      </c>
      <c r="B143" s="2">
        <v>2722289</v>
      </c>
      <c r="C143" s="2">
        <v>43</v>
      </c>
      <c r="D143" s="2">
        <v>62674</v>
      </c>
      <c r="E143" s="2">
        <v>1.7</v>
      </c>
      <c r="F143" s="2">
        <v>45</v>
      </c>
      <c r="G143" s="2">
        <v>0.71</v>
      </c>
    </row>
    <row r="144" spans="1:7" ht="15.75" thickBot="1" x14ac:dyDescent="0.3">
      <c r="A144" s="4" t="s">
        <v>142</v>
      </c>
      <c r="B144" s="1">
        <v>2540905</v>
      </c>
      <c r="C144" s="1">
        <v>3</v>
      </c>
      <c r="D144" s="1">
        <v>823290</v>
      </c>
      <c r="E144" s="1">
        <v>3.4</v>
      </c>
      <c r="F144" s="1">
        <v>22</v>
      </c>
      <c r="G144" s="1">
        <v>0.55000000000000004</v>
      </c>
    </row>
    <row r="145" spans="1:7" ht="15.75" thickBot="1" x14ac:dyDescent="0.3">
      <c r="A145" s="4" t="s">
        <v>143</v>
      </c>
      <c r="B145" s="2">
        <v>2416668</v>
      </c>
      <c r="C145" s="2">
        <v>239</v>
      </c>
      <c r="D145" s="2">
        <v>10120</v>
      </c>
      <c r="E145" s="2">
        <v>5.3</v>
      </c>
      <c r="F145" s="2">
        <v>18</v>
      </c>
      <c r="G145" s="2">
        <v>0.59</v>
      </c>
    </row>
    <row r="146" spans="1:7" ht="15.75" thickBot="1" x14ac:dyDescent="0.3">
      <c r="A146" s="4" t="s">
        <v>144</v>
      </c>
      <c r="B146" s="1">
        <v>2351627</v>
      </c>
      <c r="C146" s="1">
        <v>4</v>
      </c>
      <c r="D146" s="1">
        <v>566730</v>
      </c>
      <c r="E146" s="1">
        <v>2.9</v>
      </c>
      <c r="F146" s="1">
        <v>24</v>
      </c>
      <c r="G146" s="1">
        <v>0.73</v>
      </c>
    </row>
    <row r="147" spans="1:7" ht="15.75" thickBot="1" x14ac:dyDescent="0.3">
      <c r="A147" s="4" t="s">
        <v>145</v>
      </c>
      <c r="B147" s="2">
        <v>2225734</v>
      </c>
      <c r="C147" s="2">
        <v>9</v>
      </c>
      <c r="D147" s="2">
        <v>257670</v>
      </c>
      <c r="E147" s="2">
        <v>4</v>
      </c>
      <c r="F147" s="2">
        <v>23</v>
      </c>
      <c r="G147" s="2">
        <v>0.87</v>
      </c>
    </row>
    <row r="148" spans="1:7" ht="15.75" thickBot="1" x14ac:dyDescent="0.3">
      <c r="A148" s="4" t="s">
        <v>146</v>
      </c>
      <c r="B148" s="1">
        <v>2142249</v>
      </c>
      <c r="C148" s="1">
        <v>71</v>
      </c>
      <c r="D148" s="1">
        <v>30360</v>
      </c>
      <c r="E148" s="1">
        <v>3.2</v>
      </c>
      <c r="F148" s="1">
        <v>24</v>
      </c>
      <c r="G148" s="1">
        <v>0.31</v>
      </c>
    </row>
    <row r="149" spans="1:7" ht="15.75" thickBot="1" x14ac:dyDescent="0.3">
      <c r="A149" s="4" t="s">
        <v>147</v>
      </c>
      <c r="B149" s="2">
        <v>2083374</v>
      </c>
      <c r="C149" s="2">
        <v>83</v>
      </c>
      <c r="D149" s="2">
        <v>25220</v>
      </c>
      <c r="E149" s="2">
        <v>1.5</v>
      </c>
      <c r="F149" s="2">
        <v>39</v>
      </c>
      <c r="G149" s="2">
        <v>0.59</v>
      </c>
    </row>
    <row r="150" spans="1:7" ht="15.75" thickBot="1" x14ac:dyDescent="0.3">
      <c r="A150" s="4" t="s">
        <v>148</v>
      </c>
      <c r="B150" s="1">
        <v>2078938</v>
      </c>
      <c r="C150" s="1">
        <v>103</v>
      </c>
      <c r="D150" s="1">
        <v>20140</v>
      </c>
      <c r="E150" s="1">
        <v>1.6</v>
      </c>
      <c r="F150" s="1">
        <v>45</v>
      </c>
      <c r="G150" s="1">
        <v>0.55000000000000004</v>
      </c>
    </row>
    <row r="151" spans="1:7" ht="15.75" thickBot="1" x14ac:dyDescent="0.3">
      <c r="A151" s="4" t="s">
        <v>149</v>
      </c>
      <c r="B151" s="2">
        <v>1968001</v>
      </c>
      <c r="C151" s="2">
        <v>70</v>
      </c>
      <c r="D151" s="2">
        <v>28120</v>
      </c>
      <c r="E151" s="2">
        <v>4.5</v>
      </c>
      <c r="F151" s="2">
        <v>19</v>
      </c>
      <c r="G151" s="2">
        <v>0.45</v>
      </c>
    </row>
    <row r="152" spans="1:7" ht="15.75" thickBot="1" x14ac:dyDescent="0.3">
      <c r="A152" s="4" t="s">
        <v>150</v>
      </c>
      <c r="B152" s="1">
        <v>1886198</v>
      </c>
      <c r="C152" s="1">
        <v>30</v>
      </c>
      <c r="D152" s="1">
        <v>62200</v>
      </c>
      <c r="E152" s="1">
        <v>1.7</v>
      </c>
      <c r="F152" s="1">
        <v>44</v>
      </c>
      <c r="G152" s="1">
        <v>0.69</v>
      </c>
    </row>
    <row r="153" spans="1:7" ht="15.75" thickBot="1" x14ac:dyDescent="0.3">
      <c r="A153" s="4" t="s">
        <v>151</v>
      </c>
      <c r="B153" s="2">
        <v>1701575</v>
      </c>
      <c r="C153" s="2">
        <v>2239</v>
      </c>
      <c r="D153" s="2">
        <v>760</v>
      </c>
      <c r="E153" s="2">
        <v>2</v>
      </c>
      <c r="F153" s="2">
        <v>32</v>
      </c>
      <c r="G153" s="2">
        <v>0.89</v>
      </c>
    </row>
    <row r="154" spans="1:7" ht="15.75" thickBot="1" x14ac:dyDescent="0.3">
      <c r="A154" s="4" t="s">
        <v>152</v>
      </c>
      <c r="B154" s="1">
        <v>1402985</v>
      </c>
      <c r="C154" s="1">
        <v>50</v>
      </c>
      <c r="D154" s="1">
        <v>28050</v>
      </c>
      <c r="E154" s="1">
        <v>4.5999999999999996</v>
      </c>
      <c r="F154" s="1">
        <v>22</v>
      </c>
      <c r="G154" s="1">
        <v>0.73</v>
      </c>
    </row>
    <row r="155" spans="1:7" ht="15.75" thickBot="1" x14ac:dyDescent="0.3">
      <c r="A155" s="4" t="s">
        <v>153</v>
      </c>
      <c r="B155" s="2">
        <v>1399488</v>
      </c>
      <c r="C155" s="2">
        <v>273</v>
      </c>
      <c r="D155" s="2">
        <v>5130</v>
      </c>
      <c r="E155" s="2">
        <v>1.7</v>
      </c>
      <c r="F155" s="2">
        <v>36</v>
      </c>
      <c r="G155" s="2">
        <v>0.52</v>
      </c>
    </row>
    <row r="156" spans="1:7" ht="15.75" thickBot="1" x14ac:dyDescent="0.3">
      <c r="A156" s="4" t="s">
        <v>154</v>
      </c>
      <c r="B156" s="1">
        <v>1326535</v>
      </c>
      <c r="C156" s="1">
        <v>31</v>
      </c>
      <c r="D156" s="1">
        <v>42390</v>
      </c>
      <c r="E156" s="1">
        <v>1.6</v>
      </c>
      <c r="F156" s="1">
        <v>42</v>
      </c>
      <c r="G156" s="1">
        <v>0.68</v>
      </c>
    </row>
    <row r="157" spans="1:7" ht="15.75" thickBot="1" x14ac:dyDescent="0.3">
      <c r="A157" s="4" t="s">
        <v>155</v>
      </c>
      <c r="B157" s="2">
        <v>1318445</v>
      </c>
      <c r="C157" s="2">
        <v>89</v>
      </c>
      <c r="D157" s="2">
        <v>14870</v>
      </c>
      <c r="E157" s="2">
        <v>4.0999999999999996</v>
      </c>
      <c r="F157" s="2">
        <v>21</v>
      </c>
      <c r="G157" s="2">
        <v>0.33</v>
      </c>
    </row>
    <row r="158" spans="1:7" ht="15.75" thickBot="1" x14ac:dyDescent="0.3">
      <c r="A158" s="4" t="s">
        <v>156</v>
      </c>
      <c r="B158" s="1">
        <v>1271768</v>
      </c>
      <c r="C158" s="1">
        <v>626</v>
      </c>
      <c r="D158" s="1">
        <v>2030</v>
      </c>
      <c r="E158" s="1">
        <v>1.4</v>
      </c>
      <c r="F158" s="1">
        <v>37</v>
      </c>
      <c r="G158" s="1">
        <v>0.41</v>
      </c>
    </row>
    <row r="159" spans="1:7" ht="15.75" thickBot="1" x14ac:dyDescent="0.3">
      <c r="A159" s="4" t="s">
        <v>157</v>
      </c>
      <c r="B159" s="2">
        <v>1207359</v>
      </c>
      <c r="C159" s="2">
        <v>131</v>
      </c>
      <c r="D159" s="2">
        <v>9240</v>
      </c>
      <c r="E159" s="2">
        <v>1.3</v>
      </c>
      <c r="F159" s="2">
        <v>37</v>
      </c>
      <c r="G159" s="2">
        <v>0.67</v>
      </c>
    </row>
    <row r="160" spans="1:7" ht="15.75" thickBot="1" x14ac:dyDescent="0.3">
      <c r="A160" s="4" t="s">
        <v>158</v>
      </c>
      <c r="B160" s="1">
        <v>1160164</v>
      </c>
      <c r="C160" s="1">
        <v>67</v>
      </c>
      <c r="D160" s="1">
        <v>17200</v>
      </c>
      <c r="E160" s="1">
        <v>3</v>
      </c>
      <c r="F160" s="1">
        <v>21</v>
      </c>
      <c r="G160" s="1">
        <v>0.3</v>
      </c>
    </row>
    <row r="161" spans="1:7" ht="15.75" thickBot="1" x14ac:dyDescent="0.3">
      <c r="A161" s="4" t="s">
        <v>159</v>
      </c>
      <c r="B161" s="2">
        <v>988000</v>
      </c>
      <c r="C161" s="2">
        <v>43</v>
      </c>
      <c r="D161" s="2">
        <v>23180</v>
      </c>
      <c r="E161" s="2">
        <v>2.8</v>
      </c>
      <c r="F161" s="2">
        <v>27</v>
      </c>
      <c r="G161" s="2">
        <v>0.79</v>
      </c>
    </row>
    <row r="162" spans="1:7" ht="15.75" thickBot="1" x14ac:dyDescent="0.3">
      <c r="A162" s="4" t="s">
        <v>160</v>
      </c>
      <c r="B162" s="1">
        <v>896445</v>
      </c>
      <c r="C162" s="1">
        <v>49</v>
      </c>
      <c r="D162" s="1">
        <v>18270</v>
      </c>
      <c r="E162" s="1">
        <v>2.8</v>
      </c>
      <c r="F162" s="1">
        <v>28</v>
      </c>
      <c r="G162" s="1">
        <v>0.59</v>
      </c>
    </row>
    <row r="163" spans="1:7" ht="15.75" thickBot="1" x14ac:dyDescent="0.3">
      <c r="A163" s="4" t="s">
        <v>161</v>
      </c>
      <c r="B163" s="2">
        <v>895312</v>
      </c>
      <c r="C163" s="2">
        <v>358</v>
      </c>
      <c r="D163" s="2">
        <v>2500</v>
      </c>
      <c r="E163" s="2">
        <v>2.2999999999999998</v>
      </c>
      <c r="F163" s="2">
        <v>36</v>
      </c>
      <c r="G163" s="2">
        <v>1</v>
      </c>
    </row>
    <row r="164" spans="1:7" ht="15.75" thickBot="1" x14ac:dyDescent="0.3">
      <c r="A164" s="4" t="s">
        <v>162</v>
      </c>
      <c r="B164" s="1">
        <v>869601</v>
      </c>
      <c r="C164" s="1">
        <v>467</v>
      </c>
      <c r="D164" s="1">
        <v>1861</v>
      </c>
      <c r="E164" s="1">
        <v>4.2</v>
      </c>
      <c r="F164" s="1">
        <v>20</v>
      </c>
      <c r="G164" s="1">
        <v>0.28999999999999998</v>
      </c>
    </row>
    <row r="165" spans="1:7" ht="15.75" thickBot="1" x14ac:dyDescent="0.3">
      <c r="A165" s="4" t="s">
        <v>163</v>
      </c>
      <c r="B165" s="2">
        <v>786552</v>
      </c>
      <c r="C165" s="2">
        <v>4</v>
      </c>
      <c r="D165" s="2">
        <v>196850</v>
      </c>
      <c r="E165" s="2">
        <v>2.5</v>
      </c>
      <c r="F165" s="2">
        <v>27</v>
      </c>
      <c r="G165" s="2">
        <v>0.27</v>
      </c>
    </row>
    <row r="166" spans="1:7" ht="15.75" thickBot="1" x14ac:dyDescent="0.3">
      <c r="A166" s="4" t="s">
        <v>164</v>
      </c>
      <c r="B166" s="1">
        <v>771608</v>
      </c>
      <c r="C166" s="1">
        <v>20</v>
      </c>
      <c r="D166" s="1">
        <v>38117</v>
      </c>
      <c r="E166" s="1">
        <v>2</v>
      </c>
      <c r="F166" s="1">
        <v>28</v>
      </c>
      <c r="G166" s="1">
        <v>0.46</v>
      </c>
    </row>
    <row r="167" spans="1:7" ht="15.75" thickBot="1" x14ac:dyDescent="0.3">
      <c r="A167" s="4" t="s">
        <v>165</v>
      </c>
      <c r="B167" s="2">
        <v>686884</v>
      </c>
      <c r="C167" s="2">
        <v>25</v>
      </c>
      <c r="D167" s="2">
        <v>27990</v>
      </c>
      <c r="E167" s="2">
        <v>4.4000000000000004</v>
      </c>
      <c r="F167" s="2">
        <v>20</v>
      </c>
      <c r="G167" s="2">
        <v>0.23</v>
      </c>
    </row>
    <row r="168" spans="1:7" ht="15.75" thickBot="1" x14ac:dyDescent="0.3">
      <c r="A168" s="4" t="s">
        <v>166</v>
      </c>
      <c r="B168" s="1">
        <v>649335</v>
      </c>
      <c r="C168" s="1">
        <v>21645</v>
      </c>
      <c r="D168" s="1">
        <v>30</v>
      </c>
      <c r="E168" s="1">
        <v>1.2</v>
      </c>
      <c r="F168" s="1">
        <v>39</v>
      </c>
      <c r="G168" s="1" t="s">
        <v>252</v>
      </c>
    </row>
    <row r="169" spans="1:7" ht="15.75" thickBot="1" x14ac:dyDescent="0.3">
      <c r="A169" s="4" t="s">
        <v>167</v>
      </c>
      <c r="B169" s="2">
        <v>628066</v>
      </c>
      <c r="C169" s="2">
        <v>47</v>
      </c>
      <c r="D169" s="2">
        <v>13450</v>
      </c>
      <c r="E169" s="2">
        <v>1.8</v>
      </c>
      <c r="F169" s="2">
        <v>39</v>
      </c>
      <c r="G169" s="2">
        <v>0.68</v>
      </c>
    </row>
    <row r="170" spans="1:7" ht="15.75" thickBot="1" x14ac:dyDescent="0.3">
      <c r="A170" s="4" t="s">
        <v>168</v>
      </c>
      <c r="B170" s="1">
        <v>625978</v>
      </c>
      <c r="C170" s="1">
        <v>242</v>
      </c>
      <c r="D170" s="1">
        <v>2590</v>
      </c>
      <c r="E170" s="1">
        <v>1.5</v>
      </c>
      <c r="F170" s="1">
        <v>40</v>
      </c>
      <c r="G170" s="1">
        <v>0.88</v>
      </c>
    </row>
    <row r="171" spans="1:7" ht="15.75" thickBot="1" x14ac:dyDescent="0.3">
      <c r="A171" s="4" t="s">
        <v>169</v>
      </c>
      <c r="B171" s="2">
        <v>597339</v>
      </c>
      <c r="C171" s="2">
        <v>2</v>
      </c>
      <c r="D171" s="2">
        <v>266000</v>
      </c>
      <c r="E171" s="2">
        <v>2.4</v>
      </c>
      <c r="F171" s="2">
        <v>28</v>
      </c>
      <c r="G171" s="2">
        <v>0.87</v>
      </c>
    </row>
    <row r="172" spans="1:7" ht="15.75" thickBot="1" x14ac:dyDescent="0.3">
      <c r="A172" s="4" t="s">
        <v>170</v>
      </c>
      <c r="B172" s="1">
        <v>586632</v>
      </c>
      <c r="C172" s="1">
        <v>4</v>
      </c>
      <c r="D172" s="1">
        <v>156000</v>
      </c>
      <c r="E172" s="1">
        <v>2.4</v>
      </c>
      <c r="F172" s="1">
        <v>29</v>
      </c>
      <c r="G172" s="1">
        <v>0.65</v>
      </c>
    </row>
    <row r="173" spans="1:7" ht="15.75" thickBot="1" x14ac:dyDescent="0.3">
      <c r="A173" s="4" t="s">
        <v>171</v>
      </c>
      <c r="B173" s="2">
        <v>555987</v>
      </c>
      <c r="C173" s="2">
        <v>138</v>
      </c>
      <c r="D173" s="2">
        <v>4030</v>
      </c>
      <c r="E173" s="2">
        <v>2.2999999999999998</v>
      </c>
      <c r="F173" s="2">
        <v>28</v>
      </c>
      <c r="G173" s="2">
        <v>0.68</v>
      </c>
    </row>
    <row r="174" spans="1:7" ht="15.75" thickBot="1" x14ac:dyDescent="0.3">
      <c r="A174" s="4" t="s">
        <v>172</v>
      </c>
      <c r="B174" s="1">
        <v>540544</v>
      </c>
      <c r="C174" s="1">
        <v>1802</v>
      </c>
      <c r="D174" s="1">
        <v>300</v>
      </c>
      <c r="E174" s="1">
        <v>1.9</v>
      </c>
      <c r="F174" s="1">
        <v>30</v>
      </c>
      <c r="G174" s="1">
        <v>0.35</v>
      </c>
    </row>
    <row r="175" spans="1:7" ht="15.75" thickBot="1" x14ac:dyDescent="0.3">
      <c r="A175" s="4" t="s">
        <v>173</v>
      </c>
      <c r="B175" s="2">
        <v>441543</v>
      </c>
      <c r="C175" s="2">
        <v>1380</v>
      </c>
      <c r="D175" s="2">
        <v>320</v>
      </c>
      <c r="E175" s="2">
        <v>1.5</v>
      </c>
      <c r="F175" s="2">
        <v>43</v>
      </c>
      <c r="G175" s="2">
        <v>0.93</v>
      </c>
    </row>
    <row r="176" spans="1:7" ht="15.75" thickBot="1" x14ac:dyDescent="0.3">
      <c r="A176" s="4" t="s">
        <v>174</v>
      </c>
      <c r="B176" s="1">
        <v>437479</v>
      </c>
      <c r="C176" s="1">
        <v>83</v>
      </c>
      <c r="D176" s="1">
        <v>5270</v>
      </c>
      <c r="E176" s="1">
        <v>1.8</v>
      </c>
      <c r="F176" s="1">
        <v>32</v>
      </c>
      <c r="G176" s="1">
        <v>0.8</v>
      </c>
    </row>
    <row r="177" spans="1:7" ht="15.75" thickBot="1" x14ac:dyDescent="0.3">
      <c r="A177" s="4" t="s">
        <v>175</v>
      </c>
      <c r="B177" s="2">
        <v>400124</v>
      </c>
      <c r="C177" s="2">
        <v>237</v>
      </c>
      <c r="D177" s="2">
        <v>1690</v>
      </c>
      <c r="E177" s="2">
        <v>2.2000000000000002</v>
      </c>
      <c r="F177" s="2">
        <v>44</v>
      </c>
      <c r="G177" s="2" t="s">
        <v>252</v>
      </c>
    </row>
    <row r="178" spans="1:7" ht="15.75" thickBot="1" x14ac:dyDescent="0.3">
      <c r="A178" s="4" t="s">
        <v>176</v>
      </c>
      <c r="B178" s="1">
        <v>397628</v>
      </c>
      <c r="C178" s="1">
        <v>17</v>
      </c>
      <c r="D178" s="1">
        <v>22810</v>
      </c>
      <c r="E178" s="1">
        <v>2.2999999999999998</v>
      </c>
      <c r="F178" s="1">
        <v>25</v>
      </c>
      <c r="G178" s="1">
        <v>0.46</v>
      </c>
    </row>
    <row r="179" spans="1:7" ht="15.75" thickBot="1" x14ac:dyDescent="0.3">
      <c r="A179" s="4" t="s">
        <v>177</v>
      </c>
      <c r="B179" s="2">
        <v>393244</v>
      </c>
      <c r="C179" s="2">
        <v>39</v>
      </c>
      <c r="D179" s="2">
        <v>10010</v>
      </c>
      <c r="E179" s="2">
        <v>1.8</v>
      </c>
      <c r="F179" s="2">
        <v>32</v>
      </c>
      <c r="G179" s="2">
        <v>0.86</v>
      </c>
    </row>
    <row r="180" spans="1:7" ht="15.75" thickBot="1" x14ac:dyDescent="0.3">
      <c r="A180" s="4" t="s">
        <v>178</v>
      </c>
      <c r="B180" s="1">
        <v>375265</v>
      </c>
      <c r="C180" s="1">
        <v>354</v>
      </c>
      <c r="D180" s="1">
        <v>1060</v>
      </c>
      <c r="E180" s="1">
        <v>1.9</v>
      </c>
      <c r="F180" s="1">
        <v>47</v>
      </c>
      <c r="G180" s="1">
        <v>0.92</v>
      </c>
    </row>
    <row r="181" spans="1:7" ht="15.75" thickBot="1" x14ac:dyDescent="0.3">
      <c r="A181" s="4" t="s">
        <v>179</v>
      </c>
      <c r="B181" s="2">
        <v>341243</v>
      </c>
      <c r="C181" s="2">
        <v>3</v>
      </c>
      <c r="D181" s="2">
        <v>100250</v>
      </c>
      <c r="E181" s="2">
        <v>1.8</v>
      </c>
      <c r="F181" s="2">
        <v>37</v>
      </c>
      <c r="G181" s="2">
        <v>0.94</v>
      </c>
    </row>
    <row r="182" spans="1:7" ht="15.75" thickBot="1" x14ac:dyDescent="0.3">
      <c r="A182" s="4" t="s">
        <v>180</v>
      </c>
      <c r="B182" s="1">
        <v>307145</v>
      </c>
      <c r="C182" s="1">
        <v>25</v>
      </c>
      <c r="D182" s="1">
        <v>12190</v>
      </c>
      <c r="E182" s="1">
        <v>3.8</v>
      </c>
      <c r="F182" s="1">
        <v>21</v>
      </c>
      <c r="G182" s="1">
        <v>0.24</v>
      </c>
    </row>
    <row r="183" spans="1:7" ht="15.75" thickBot="1" x14ac:dyDescent="0.3">
      <c r="A183" s="4" t="s">
        <v>181</v>
      </c>
      <c r="B183" s="2">
        <v>298682</v>
      </c>
      <c r="C183" s="2">
        <v>4</v>
      </c>
      <c r="D183" s="2">
        <v>82200</v>
      </c>
      <c r="E183" s="2">
        <v>3.4</v>
      </c>
      <c r="F183" s="2">
        <v>25</v>
      </c>
      <c r="G183" s="2">
        <v>0.87</v>
      </c>
    </row>
    <row r="184" spans="1:7" ht="15.75" thickBot="1" x14ac:dyDescent="0.3">
      <c r="A184" s="4" t="s">
        <v>182</v>
      </c>
      <c r="B184" s="1">
        <v>287375</v>
      </c>
      <c r="C184" s="1">
        <v>668</v>
      </c>
      <c r="D184" s="1">
        <v>430</v>
      </c>
      <c r="E184" s="1">
        <v>1.6</v>
      </c>
      <c r="F184" s="1">
        <v>40</v>
      </c>
      <c r="G184" s="1">
        <v>0.31</v>
      </c>
    </row>
    <row r="185" spans="1:7" ht="15.75" thickBot="1" x14ac:dyDescent="0.3">
      <c r="A185" s="4" t="s">
        <v>183</v>
      </c>
      <c r="B185" s="2">
        <v>285498</v>
      </c>
      <c r="C185" s="2">
        <v>16</v>
      </c>
      <c r="D185" s="2">
        <v>18280</v>
      </c>
      <c r="E185" s="2">
        <v>2</v>
      </c>
      <c r="F185" s="2">
        <v>34</v>
      </c>
      <c r="G185" s="2">
        <v>0.72</v>
      </c>
    </row>
    <row r="186" spans="1:7" ht="15.75" thickBot="1" x14ac:dyDescent="0.3">
      <c r="A186" s="4" t="s">
        <v>184</v>
      </c>
      <c r="B186" s="1">
        <v>280908</v>
      </c>
      <c r="C186" s="1">
        <v>77</v>
      </c>
      <c r="D186" s="1">
        <v>3660</v>
      </c>
      <c r="E186" s="1">
        <v>2</v>
      </c>
      <c r="F186" s="1">
        <v>34</v>
      </c>
      <c r="G186" s="1">
        <v>0.64</v>
      </c>
    </row>
    <row r="187" spans="1:7" ht="15.75" thickBot="1" x14ac:dyDescent="0.3">
      <c r="A187" s="4" t="s">
        <v>185</v>
      </c>
      <c r="B187" s="2">
        <v>272815</v>
      </c>
      <c r="C187" s="2">
        <v>728</v>
      </c>
      <c r="D187" s="2">
        <v>375</v>
      </c>
      <c r="E187" s="2">
        <v>3.7</v>
      </c>
      <c r="F187" s="2">
        <v>20</v>
      </c>
      <c r="G187" s="2">
        <v>0.46</v>
      </c>
    </row>
    <row r="188" spans="1:7" ht="15.75" thickBot="1" x14ac:dyDescent="0.3">
      <c r="A188" s="4" t="s">
        <v>186</v>
      </c>
      <c r="B188" s="1">
        <v>219159</v>
      </c>
      <c r="C188" s="1">
        <v>228</v>
      </c>
      <c r="D188" s="1">
        <v>960</v>
      </c>
      <c r="E188" s="1">
        <v>4.4000000000000004</v>
      </c>
      <c r="F188" s="1">
        <v>19</v>
      </c>
      <c r="G188" s="1">
        <v>0.74</v>
      </c>
    </row>
    <row r="189" spans="1:7" ht="15.75" thickBot="1" x14ac:dyDescent="0.3">
      <c r="A189" s="4" t="s">
        <v>187</v>
      </c>
      <c r="B189" s="2">
        <v>198414</v>
      </c>
      <c r="C189" s="2">
        <v>70</v>
      </c>
      <c r="D189" s="2">
        <v>2830</v>
      </c>
      <c r="E189" s="2">
        <v>3.9</v>
      </c>
      <c r="F189" s="2">
        <v>22</v>
      </c>
      <c r="G189" s="2">
        <v>0.18</v>
      </c>
    </row>
    <row r="190" spans="1:7" ht="15.75" thickBot="1" x14ac:dyDescent="0.3">
      <c r="A190" s="4" t="s">
        <v>188</v>
      </c>
      <c r="B190" s="1">
        <v>183627</v>
      </c>
      <c r="C190" s="1">
        <v>301</v>
      </c>
      <c r="D190" s="1">
        <v>610</v>
      </c>
      <c r="E190" s="1">
        <v>1.4</v>
      </c>
      <c r="F190" s="1">
        <v>34</v>
      </c>
      <c r="G190" s="1">
        <v>0.19</v>
      </c>
    </row>
    <row r="191" spans="1:7" ht="15.75" thickBot="1" x14ac:dyDescent="0.3">
      <c r="A191" s="4" t="s">
        <v>189</v>
      </c>
      <c r="B191" s="2">
        <v>173863</v>
      </c>
      <c r="C191" s="2">
        <v>915</v>
      </c>
      <c r="D191" s="2">
        <v>190</v>
      </c>
      <c r="E191" s="2">
        <v>1.5</v>
      </c>
      <c r="F191" s="2">
        <v>43</v>
      </c>
      <c r="G191" s="2">
        <v>0.3</v>
      </c>
    </row>
    <row r="192" spans="1:7" ht="15.75" thickBot="1" x14ac:dyDescent="0.3">
      <c r="A192" s="4" t="s">
        <v>190</v>
      </c>
      <c r="B192" s="1">
        <v>168775</v>
      </c>
      <c r="C192" s="1">
        <v>313</v>
      </c>
      <c r="D192" s="1">
        <v>540</v>
      </c>
      <c r="E192" s="1">
        <v>2.2999999999999998</v>
      </c>
      <c r="F192" s="1">
        <v>31</v>
      </c>
      <c r="G192" s="1">
        <v>0.95</v>
      </c>
    </row>
    <row r="193" spans="1:7" ht="15.75" thickBot="1" x14ac:dyDescent="0.3">
      <c r="A193" s="4" t="s">
        <v>191</v>
      </c>
      <c r="B193" s="2">
        <v>164093</v>
      </c>
      <c r="C193" s="2">
        <v>370</v>
      </c>
      <c r="D193" s="2">
        <v>444</v>
      </c>
      <c r="E193" s="2">
        <v>1.8</v>
      </c>
      <c r="F193" s="2">
        <v>42</v>
      </c>
      <c r="G193" s="2">
        <v>0.89</v>
      </c>
    </row>
    <row r="194" spans="1:7" ht="15.75" thickBot="1" x14ac:dyDescent="0.3">
      <c r="A194" s="4" t="s">
        <v>192</v>
      </c>
      <c r="B194" s="1">
        <v>119449</v>
      </c>
      <c r="C194" s="1">
        <v>147</v>
      </c>
      <c r="D194" s="1">
        <v>810</v>
      </c>
      <c r="E194" s="1">
        <v>3.6</v>
      </c>
      <c r="F194" s="1">
        <v>23</v>
      </c>
      <c r="G194" s="1">
        <v>0.56999999999999995</v>
      </c>
    </row>
    <row r="195" spans="1:7" ht="15.75" thickBot="1" x14ac:dyDescent="0.3">
      <c r="A195" s="4" t="s">
        <v>193</v>
      </c>
      <c r="B195" s="2">
        <v>115023</v>
      </c>
      <c r="C195" s="2">
        <v>164</v>
      </c>
      <c r="D195" s="2">
        <v>700</v>
      </c>
      <c r="E195" s="2">
        <v>3.1</v>
      </c>
      <c r="F195" s="2">
        <v>24</v>
      </c>
      <c r="G195" s="2">
        <v>0.21</v>
      </c>
    </row>
    <row r="196" spans="1:7" ht="15.75" thickBot="1" x14ac:dyDescent="0.3">
      <c r="A196" s="4" t="s">
        <v>194</v>
      </c>
      <c r="B196" s="1">
        <v>112523</v>
      </c>
      <c r="C196" s="1">
        <v>331</v>
      </c>
      <c r="D196" s="1">
        <v>340</v>
      </c>
      <c r="E196" s="1">
        <v>2.1</v>
      </c>
      <c r="F196" s="1">
        <v>32</v>
      </c>
      <c r="G196" s="1">
        <v>0.35</v>
      </c>
    </row>
    <row r="197" spans="1:7" ht="15.75" thickBot="1" x14ac:dyDescent="0.3">
      <c r="A197" s="4" t="s">
        <v>195</v>
      </c>
      <c r="B197" s="2">
        <v>110940</v>
      </c>
      <c r="C197" s="2">
        <v>284</v>
      </c>
      <c r="D197" s="2">
        <v>390</v>
      </c>
      <c r="E197" s="2">
        <v>1.9</v>
      </c>
      <c r="F197" s="2">
        <v>33</v>
      </c>
      <c r="G197" s="2">
        <v>0.53</v>
      </c>
    </row>
    <row r="198" spans="1:7" ht="15.75" thickBot="1" x14ac:dyDescent="0.3">
      <c r="A198" s="4" t="s">
        <v>196</v>
      </c>
      <c r="B198" s="1">
        <v>106766</v>
      </c>
      <c r="C198" s="1">
        <v>593</v>
      </c>
      <c r="D198" s="1">
        <v>180</v>
      </c>
      <c r="E198" s="1">
        <v>1.9</v>
      </c>
      <c r="F198" s="1">
        <v>41</v>
      </c>
      <c r="G198" s="1">
        <v>0.44</v>
      </c>
    </row>
    <row r="199" spans="1:7" ht="15.75" thickBot="1" x14ac:dyDescent="0.3">
      <c r="A199" s="4" t="s">
        <v>197</v>
      </c>
      <c r="B199" s="2">
        <v>105695</v>
      </c>
      <c r="C199" s="2">
        <v>147</v>
      </c>
      <c r="D199" s="2">
        <v>720</v>
      </c>
      <c r="E199" s="2">
        <v>3.6</v>
      </c>
      <c r="F199" s="2">
        <v>22</v>
      </c>
      <c r="G199" s="2">
        <v>0.24</v>
      </c>
    </row>
    <row r="200" spans="1:7" ht="15.75" thickBot="1" x14ac:dyDescent="0.3">
      <c r="A200" s="4" t="s">
        <v>198</v>
      </c>
      <c r="B200" s="1">
        <v>104425</v>
      </c>
      <c r="C200" s="1">
        <v>298</v>
      </c>
      <c r="D200" s="1">
        <v>350</v>
      </c>
      <c r="E200" s="1">
        <v>2</v>
      </c>
      <c r="F200" s="1">
        <v>43</v>
      </c>
      <c r="G200" s="1">
        <v>0.96</v>
      </c>
    </row>
    <row r="201" spans="1:7" ht="15.75" thickBot="1" x14ac:dyDescent="0.3">
      <c r="A201" s="4" t="s">
        <v>199</v>
      </c>
      <c r="B201" s="2">
        <v>98347</v>
      </c>
      <c r="C201" s="2">
        <v>214</v>
      </c>
      <c r="D201" s="2">
        <v>460</v>
      </c>
      <c r="E201" s="2">
        <v>2.5</v>
      </c>
      <c r="F201" s="2">
        <v>34</v>
      </c>
      <c r="G201" s="2">
        <v>0.56000000000000005</v>
      </c>
    </row>
    <row r="202" spans="1:7" ht="15.75" thickBot="1" x14ac:dyDescent="0.3">
      <c r="A202" s="4" t="s">
        <v>200</v>
      </c>
      <c r="B202" s="1">
        <v>97929</v>
      </c>
      <c r="C202" s="1">
        <v>223</v>
      </c>
      <c r="D202" s="1">
        <v>440</v>
      </c>
      <c r="E202" s="1">
        <v>2</v>
      </c>
      <c r="F202" s="1">
        <v>34</v>
      </c>
      <c r="G202" s="1">
        <v>0.26</v>
      </c>
    </row>
    <row r="203" spans="1:7" ht="15.75" thickBot="1" x14ac:dyDescent="0.3">
      <c r="A203" s="4" t="s">
        <v>201</v>
      </c>
      <c r="B203" s="2">
        <v>85033</v>
      </c>
      <c r="C203" s="2">
        <v>149</v>
      </c>
      <c r="D203" s="2">
        <v>570</v>
      </c>
      <c r="E203" s="2" t="s">
        <v>252</v>
      </c>
      <c r="F203" s="2" t="s">
        <v>252</v>
      </c>
      <c r="G203" s="2">
        <v>0.53</v>
      </c>
    </row>
    <row r="204" spans="1:7" ht="15.75" thickBot="1" x14ac:dyDescent="0.3">
      <c r="A204" s="4" t="s">
        <v>202</v>
      </c>
      <c r="B204" s="1">
        <v>77265</v>
      </c>
      <c r="C204" s="1">
        <v>164</v>
      </c>
      <c r="D204" s="1">
        <v>470</v>
      </c>
      <c r="E204" s="1" t="s">
        <v>252</v>
      </c>
      <c r="F204" s="1" t="s">
        <v>252</v>
      </c>
      <c r="G204" s="1">
        <v>0.88</v>
      </c>
    </row>
    <row r="205" spans="1:7" ht="15.75" thickBot="1" x14ac:dyDescent="0.3">
      <c r="A205" s="4" t="s">
        <v>203</v>
      </c>
      <c r="B205" s="2">
        <v>71986</v>
      </c>
      <c r="C205" s="2">
        <v>96</v>
      </c>
      <c r="D205" s="2">
        <v>750</v>
      </c>
      <c r="E205" s="2" t="s">
        <v>252</v>
      </c>
      <c r="F205" s="2" t="s">
        <v>252</v>
      </c>
      <c r="G205" s="2">
        <v>0.74</v>
      </c>
    </row>
    <row r="206" spans="1:7" ht="15.75" thickBot="1" x14ac:dyDescent="0.3">
      <c r="A206" s="4" t="s">
        <v>204</v>
      </c>
      <c r="B206" s="1">
        <v>65722</v>
      </c>
      <c r="C206" s="1">
        <v>274</v>
      </c>
      <c r="D206" s="1">
        <v>240</v>
      </c>
      <c r="E206" s="1" t="s">
        <v>252</v>
      </c>
      <c r="F206" s="1" t="s">
        <v>252</v>
      </c>
      <c r="G206" s="1">
        <v>0.97</v>
      </c>
    </row>
    <row r="207" spans="1:7" ht="15.75" thickBot="1" x14ac:dyDescent="0.3">
      <c r="A207" s="4" t="s">
        <v>205</v>
      </c>
      <c r="B207" s="2">
        <v>62278</v>
      </c>
      <c r="C207" s="2">
        <v>1246</v>
      </c>
      <c r="D207" s="2">
        <v>50</v>
      </c>
      <c r="E207" s="2" t="s">
        <v>252</v>
      </c>
      <c r="F207" s="2" t="s">
        <v>252</v>
      </c>
      <c r="G207" s="2">
        <v>0.97</v>
      </c>
    </row>
    <row r="208" spans="1:7" ht="15.75" thickBot="1" x14ac:dyDescent="0.3">
      <c r="A208" s="4" t="s">
        <v>206</v>
      </c>
      <c r="B208" s="1">
        <v>59190</v>
      </c>
      <c r="C208" s="1">
        <v>329</v>
      </c>
      <c r="D208" s="1">
        <v>180</v>
      </c>
      <c r="E208" s="1" t="s">
        <v>252</v>
      </c>
      <c r="F208" s="1" t="s">
        <v>252</v>
      </c>
      <c r="G208" s="1">
        <v>0.7</v>
      </c>
    </row>
    <row r="209" spans="1:7" ht="15.75" thickBot="1" x14ac:dyDescent="0.3">
      <c r="A209" s="4" t="s">
        <v>207</v>
      </c>
      <c r="B209" s="2">
        <v>57559</v>
      </c>
      <c r="C209" s="2">
        <v>125</v>
      </c>
      <c r="D209" s="2">
        <v>460</v>
      </c>
      <c r="E209" s="2" t="s">
        <v>252</v>
      </c>
      <c r="F209" s="2" t="s">
        <v>252</v>
      </c>
      <c r="G209" s="2">
        <v>0.88</v>
      </c>
    </row>
    <row r="210" spans="1:7" ht="15.75" thickBot="1" x14ac:dyDescent="0.3">
      <c r="A210" s="4" t="s">
        <v>208</v>
      </c>
      <c r="B210" s="1">
        <v>56770</v>
      </c>
      <c r="C210" s="1">
        <v>0</v>
      </c>
      <c r="D210" s="1">
        <v>410450</v>
      </c>
      <c r="E210" s="1" t="s">
        <v>252</v>
      </c>
      <c r="F210" s="1" t="s">
        <v>252</v>
      </c>
      <c r="G210" s="1">
        <v>0.87</v>
      </c>
    </row>
    <row r="211" spans="1:7" ht="15.75" thickBot="1" x14ac:dyDescent="0.3">
      <c r="A211" s="4" t="s">
        <v>209</v>
      </c>
      <c r="B211" s="2">
        <v>55191</v>
      </c>
      <c r="C211" s="2">
        <v>276</v>
      </c>
      <c r="D211" s="2">
        <v>200</v>
      </c>
      <c r="E211" s="2" t="s">
        <v>252</v>
      </c>
      <c r="F211" s="2" t="s">
        <v>252</v>
      </c>
      <c r="G211" s="2">
        <v>0.88</v>
      </c>
    </row>
    <row r="212" spans="1:7" ht="15.75" thickBot="1" x14ac:dyDescent="0.3">
      <c r="A212" s="4" t="s">
        <v>210</v>
      </c>
      <c r="B212" s="1">
        <v>53199</v>
      </c>
      <c r="C212" s="1">
        <v>205</v>
      </c>
      <c r="D212" s="1">
        <v>260</v>
      </c>
      <c r="E212" s="1" t="s">
        <v>252</v>
      </c>
      <c r="F212" s="1" t="s">
        <v>252</v>
      </c>
      <c r="G212" s="1">
        <v>0.33</v>
      </c>
    </row>
    <row r="213" spans="1:7" ht="15.75" thickBot="1" x14ac:dyDescent="0.3">
      <c r="A213" s="4" t="s">
        <v>211</v>
      </c>
      <c r="B213" s="2">
        <v>48863</v>
      </c>
      <c r="C213" s="2">
        <v>35</v>
      </c>
      <c r="D213" s="2">
        <v>1396</v>
      </c>
      <c r="E213" s="2" t="s">
        <v>252</v>
      </c>
      <c r="F213" s="2" t="s">
        <v>252</v>
      </c>
      <c r="G213" s="2">
        <v>0.43</v>
      </c>
    </row>
    <row r="214" spans="1:7" ht="15.75" thickBot="1" x14ac:dyDescent="0.3">
      <c r="A214" s="4" t="s">
        <v>212</v>
      </c>
      <c r="B214" s="1">
        <v>42876</v>
      </c>
      <c r="C214" s="1">
        <v>1261</v>
      </c>
      <c r="D214" s="1">
        <v>34</v>
      </c>
      <c r="E214" s="1" t="s">
        <v>252</v>
      </c>
      <c r="F214" s="1" t="s">
        <v>252</v>
      </c>
      <c r="G214" s="1">
        <v>0.96</v>
      </c>
    </row>
    <row r="215" spans="1:7" ht="15.75" thickBot="1" x14ac:dyDescent="0.3">
      <c r="A215" s="4" t="s">
        <v>213</v>
      </c>
      <c r="B215" s="2">
        <v>39242</v>
      </c>
      <c r="C215" s="2">
        <v>26337</v>
      </c>
      <c r="D215" s="2">
        <v>1</v>
      </c>
      <c r="E215" s="2" t="s">
        <v>252</v>
      </c>
      <c r="F215" s="2" t="s">
        <v>252</v>
      </c>
      <c r="G215" s="2" t="s">
        <v>252</v>
      </c>
    </row>
    <row r="216" spans="1:7" ht="15.75" thickBot="1" x14ac:dyDescent="0.3">
      <c r="A216" s="4" t="s">
        <v>214</v>
      </c>
      <c r="B216" s="1">
        <v>38717</v>
      </c>
      <c r="C216" s="1">
        <v>41</v>
      </c>
      <c r="D216" s="1">
        <v>950</v>
      </c>
      <c r="E216" s="1" t="s">
        <v>252</v>
      </c>
      <c r="F216" s="1" t="s">
        <v>252</v>
      </c>
      <c r="G216" s="1">
        <v>0.89</v>
      </c>
    </row>
    <row r="217" spans="1:7" ht="15.75" thickBot="1" x14ac:dyDescent="0.3">
      <c r="A217" s="4" t="s">
        <v>215</v>
      </c>
      <c r="B217" s="2">
        <v>38666</v>
      </c>
      <c r="C217" s="2">
        <v>730</v>
      </c>
      <c r="D217" s="2">
        <v>53</v>
      </c>
      <c r="E217" s="2" t="s">
        <v>252</v>
      </c>
      <c r="F217" s="2" t="s">
        <v>252</v>
      </c>
      <c r="G217" s="2">
        <v>0</v>
      </c>
    </row>
    <row r="218" spans="1:7" ht="15.75" thickBot="1" x14ac:dyDescent="0.3">
      <c r="A218" s="4" t="s">
        <v>216</v>
      </c>
      <c r="B218" s="1">
        <v>38128</v>
      </c>
      <c r="C218" s="1">
        <v>238</v>
      </c>
      <c r="D218" s="1">
        <v>160</v>
      </c>
      <c r="E218" s="1" t="s">
        <v>252</v>
      </c>
      <c r="F218" s="1" t="s">
        <v>252</v>
      </c>
      <c r="G218" s="1">
        <v>0.15</v>
      </c>
    </row>
    <row r="219" spans="1:7" ht="15.75" thickBot="1" x14ac:dyDescent="0.3">
      <c r="A219" s="4" t="s">
        <v>217</v>
      </c>
      <c r="B219" s="2">
        <v>33931</v>
      </c>
      <c r="C219" s="2">
        <v>566</v>
      </c>
      <c r="D219" s="2">
        <v>60</v>
      </c>
      <c r="E219" s="2" t="s">
        <v>252</v>
      </c>
      <c r="F219" s="2" t="s">
        <v>252</v>
      </c>
      <c r="G219" s="2">
        <v>0.97</v>
      </c>
    </row>
    <row r="220" spans="1:7" ht="15.75" thickBot="1" x14ac:dyDescent="0.3">
      <c r="A220" s="4" t="s">
        <v>218</v>
      </c>
      <c r="B220" s="1">
        <v>33691</v>
      </c>
      <c r="C220" s="1">
        <v>3369</v>
      </c>
      <c r="D220" s="1">
        <v>10</v>
      </c>
      <c r="E220" s="1" t="s">
        <v>252</v>
      </c>
      <c r="F220" s="1" t="s">
        <v>252</v>
      </c>
      <c r="G220" s="1" t="s">
        <v>252</v>
      </c>
    </row>
    <row r="221" spans="1:7" ht="15.75" thickBot="1" x14ac:dyDescent="0.3">
      <c r="A221" s="4" t="s">
        <v>219</v>
      </c>
      <c r="B221" s="2">
        <v>30231</v>
      </c>
      <c r="C221" s="2">
        <v>202</v>
      </c>
      <c r="D221" s="2">
        <v>150</v>
      </c>
      <c r="E221" s="2" t="s">
        <v>252</v>
      </c>
      <c r="F221" s="2" t="s">
        <v>252</v>
      </c>
      <c r="G221" s="2">
        <v>0.52</v>
      </c>
    </row>
    <row r="222" spans="1:7" ht="15.75" thickBot="1" x14ac:dyDescent="0.3">
      <c r="A222" s="4" t="s">
        <v>220</v>
      </c>
      <c r="B222" s="1">
        <v>26223</v>
      </c>
      <c r="C222" s="1">
        <v>80</v>
      </c>
      <c r="D222" s="1">
        <v>328</v>
      </c>
      <c r="E222" s="1" t="s">
        <v>252</v>
      </c>
      <c r="F222" s="1" t="s">
        <v>252</v>
      </c>
      <c r="G222" s="1">
        <v>0.75</v>
      </c>
    </row>
    <row r="223" spans="1:7" ht="15.75" thickBot="1" x14ac:dyDescent="0.3">
      <c r="A223" s="4" t="s">
        <v>221</v>
      </c>
      <c r="B223" s="2">
        <v>18094</v>
      </c>
      <c r="C223" s="2">
        <v>39</v>
      </c>
      <c r="D223" s="2">
        <v>460</v>
      </c>
      <c r="E223" s="2" t="s">
        <v>252</v>
      </c>
      <c r="F223" s="2" t="s">
        <v>252</v>
      </c>
      <c r="G223" s="2" t="s">
        <v>252</v>
      </c>
    </row>
    <row r="224" spans="1:7" ht="15.75" thickBot="1" x14ac:dyDescent="0.3">
      <c r="A224" s="4" t="s">
        <v>222</v>
      </c>
      <c r="B224" s="1">
        <v>17564</v>
      </c>
      <c r="C224" s="1">
        <v>73</v>
      </c>
      <c r="D224" s="1">
        <v>240</v>
      </c>
      <c r="E224" s="1" t="s">
        <v>252</v>
      </c>
      <c r="F224" s="1" t="s">
        <v>252</v>
      </c>
      <c r="G224" s="1">
        <v>0.75</v>
      </c>
    </row>
    <row r="225" spans="1:7" ht="15.75" thickBot="1" x14ac:dyDescent="0.3">
      <c r="A225" s="4" t="s">
        <v>223</v>
      </c>
      <c r="B225" s="2">
        <v>15003</v>
      </c>
      <c r="C225" s="2">
        <v>167</v>
      </c>
      <c r="D225" s="2">
        <v>90</v>
      </c>
      <c r="E225" s="2" t="s">
        <v>252</v>
      </c>
      <c r="F225" s="2" t="s">
        <v>252</v>
      </c>
      <c r="G225" s="2" t="s">
        <v>252</v>
      </c>
    </row>
    <row r="226" spans="1:7" ht="15.75" thickBot="1" x14ac:dyDescent="0.3">
      <c r="A226" s="4" t="s">
        <v>224</v>
      </c>
      <c r="B226" s="1">
        <v>11792</v>
      </c>
      <c r="C226" s="1">
        <v>393</v>
      </c>
      <c r="D226" s="1">
        <v>30</v>
      </c>
      <c r="E226" s="1" t="s">
        <v>252</v>
      </c>
      <c r="F226" s="1" t="s">
        <v>252</v>
      </c>
      <c r="G226" s="1">
        <v>0.62</v>
      </c>
    </row>
    <row r="227" spans="1:7" ht="15.75" thickBot="1" x14ac:dyDescent="0.3">
      <c r="A227" s="4" t="s">
        <v>225</v>
      </c>
      <c r="B227" s="2">
        <v>11239</v>
      </c>
      <c r="C227" s="2">
        <v>80</v>
      </c>
      <c r="D227" s="2">
        <v>140</v>
      </c>
      <c r="E227" s="2" t="s">
        <v>252</v>
      </c>
      <c r="F227" s="2" t="s">
        <v>252</v>
      </c>
      <c r="G227" s="2">
        <v>0</v>
      </c>
    </row>
    <row r="228" spans="1:7" ht="15.75" thickBot="1" x14ac:dyDescent="0.3">
      <c r="A228" s="4" t="s">
        <v>226</v>
      </c>
      <c r="B228" s="1">
        <v>10824</v>
      </c>
      <c r="C228" s="1">
        <v>541</v>
      </c>
      <c r="D228" s="1">
        <v>20</v>
      </c>
      <c r="E228" s="1" t="s">
        <v>252</v>
      </c>
      <c r="F228" s="1" t="s">
        <v>252</v>
      </c>
      <c r="G228" s="1" t="s">
        <v>252</v>
      </c>
    </row>
    <row r="229" spans="1:7" ht="15.75" thickBot="1" x14ac:dyDescent="0.3">
      <c r="A229" s="4" t="s">
        <v>227</v>
      </c>
      <c r="B229" s="2">
        <v>9877</v>
      </c>
      <c r="C229" s="2">
        <v>470</v>
      </c>
      <c r="D229" s="2">
        <v>21</v>
      </c>
      <c r="E229" s="2" t="s">
        <v>252</v>
      </c>
      <c r="F229" s="2" t="s">
        <v>252</v>
      </c>
      <c r="G229" s="2">
        <v>0</v>
      </c>
    </row>
    <row r="230" spans="1:7" ht="15.75" thickBot="1" x14ac:dyDescent="0.3">
      <c r="A230" s="4" t="s">
        <v>228</v>
      </c>
      <c r="B230" s="1">
        <v>6077</v>
      </c>
      <c r="C230" s="1">
        <v>16</v>
      </c>
      <c r="D230" s="1">
        <v>390</v>
      </c>
      <c r="E230" s="1" t="s">
        <v>252</v>
      </c>
      <c r="F230" s="1" t="s">
        <v>252</v>
      </c>
      <c r="G230" s="1">
        <v>0.27</v>
      </c>
    </row>
    <row r="231" spans="1:7" ht="15.75" thickBot="1" x14ac:dyDescent="0.3">
      <c r="A231" s="4" t="s">
        <v>229</v>
      </c>
      <c r="B231" s="2">
        <v>5794</v>
      </c>
      <c r="C231" s="2">
        <v>25</v>
      </c>
      <c r="D231" s="2">
        <v>230</v>
      </c>
      <c r="E231" s="2" t="s">
        <v>252</v>
      </c>
      <c r="F231" s="2" t="s">
        <v>252</v>
      </c>
      <c r="G231" s="2">
        <v>1</v>
      </c>
    </row>
    <row r="232" spans="1:7" ht="15.75" thickBot="1" x14ac:dyDescent="0.3">
      <c r="A232" s="4" t="s">
        <v>230</v>
      </c>
      <c r="B232" s="1">
        <v>4992</v>
      </c>
      <c r="C232" s="1">
        <v>50</v>
      </c>
      <c r="D232" s="1">
        <v>100</v>
      </c>
      <c r="E232" s="1" t="s">
        <v>252</v>
      </c>
      <c r="F232" s="1" t="s">
        <v>252</v>
      </c>
      <c r="G232" s="1">
        <v>0.1</v>
      </c>
    </row>
    <row r="233" spans="1:7" ht="15.75" thickBot="1" x14ac:dyDescent="0.3">
      <c r="A233" s="4" t="s">
        <v>231</v>
      </c>
      <c r="B233" s="2">
        <v>3480</v>
      </c>
      <c r="C233" s="2">
        <v>0</v>
      </c>
      <c r="D233" s="2">
        <v>12170</v>
      </c>
      <c r="E233" s="2" t="s">
        <v>252</v>
      </c>
      <c r="F233" s="2" t="s">
        <v>252</v>
      </c>
      <c r="G233" s="2">
        <v>0.66</v>
      </c>
    </row>
    <row r="234" spans="1:7" ht="15.75" thickBot="1" x14ac:dyDescent="0.3">
      <c r="A234" s="4" t="s">
        <v>232</v>
      </c>
      <c r="B234" s="1">
        <v>1626</v>
      </c>
      <c r="C234" s="1">
        <v>6</v>
      </c>
      <c r="D234" s="1">
        <v>260</v>
      </c>
      <c r="E234" s="1" t="s">
        <v>252</v>
      </c>
      <c r="F234" s="1" t="s">
        <v>252</v>
      </c>
      <c r="G234" s="1">
        <v>0.46</v>
      </c>
    </row>
    <row r="235" spans="1:7" ht="15.75" thickBot="1" x14ac:dyDescent="0.3">
      <c r="A235" s="4" t="s">
        <v>233</v>
      </c>
      <c r="B235" s="2">
        <v>1357</v>
      </c>
      <c r="C235" s="2">
        <v>136</v>
      </c>
      <c r="D235" s="2">
        <v>10</v>
      </c>
      <c r="E235" s="2" t="s">
        <v>252</v>
      </c>
      <c r="F235" s="2" t="s">
        <v>252</v>
      </c>
      <c r="G235" s="2">
        <v>0</v>
      </c>
    </row>
    <row r="236" spans="1:7" ht="15.75" thickBot="1" x14ac:dyDescent="0.3">
      <c r="A236" s="4" t="s">
        <v>234</v>
      </c>
      <c r="B236" s="3">
        <v>801</v>
      </c>
      <c r="C236" s="3">
        <v>2003</v>
      </c>
      <c r="D236" s="3">
        <v>0</v>
      </c>
      <c r="E236" s="3" t="s">
        <v>252</v>
      </c>
      <c r="F236" s="3" t="s">
        <v>252</v>
      </c>
      <c r="G236" s="3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0E78-05A0-424F-AA44-DA168672BCEE}">
  <dimension ref="A1:C175"/>
  <sheetViews>
    <sheetView workbookViewId="0">
      <selection activeCell="E162" sqref="E162"/>
    </sheetView>
  </sheetViews>
  <sheetFormatPr defaultRowHeight="15" x14ac:dyDescent="0.25"/>
  <cols>
    <col min="1" max="1" width="31.140625" bestFit="1" customWidth="1"/>
    <col min="2" max="2" width="22.7109375" bestFit="1" customWidth="1"/>
  </cols>
  <sheetData>
    <row r="1" spans="1:3" x14ac:dyDescent="0.25">
      <c r="A1" t="s">
        <v>251</v>
      </c>
    </row>
    <row r="2" spans="1:3" x14ac:dyDescent="0.25">
      <c r="A2" t="s">
        <v>37</v>
      </c>
      <c r="B2" t="str">
        <f>VLOOKUP(A2,Sheet1!$A:$A,1,FALSE)</f>
        <v>Afghanistan</v>
      </c>
      <c r="C2" t="b">
        <f>A2=B2</f>
        <v>1</v>
      </c>
    </row>
    <row r="3" spans="1:3" x14ac:dyDescent="0.25">
      <c r="A3" t="s">
        <v>139</v>
      </c>
      <c r="B3" t="str">
        <f>VLOOKUP(A3,Sheet1!$A:$A,1,FALSE)</f>
        <v>Albania</v>
      </c>
      <c r="C3" t="b">
        <f t="shared" ref="C3:C66" si="0">A3=B3</f>
        <v>1</v>
      </c>
    </row>
    <row r="4" spans="1:3" x14ac:dyDescent="0.25">
      <c r="A4" t="s">
        <v>33</v>
      </c>
      <c r="B4" t="str">
        <f>VLOOKUP(A4,Sheet1!$A:$A,1,FALSE)</f>
        <v>Algeria</v>
      </c>
      <c r="C4" t="b">
        <f t="shared" si="0"/>
        <v>1</v>
      </c>
    </row>
    <row r="5" spans="1:3" x14ac:dyDescent="0.25">
      <c r="A5" t="s">
        <v>202</v>
      </c>
      <c r="B5" t="str">
        <f>VLOOKUP(A5,Sheet1!$A:$A,1,FALSE)</f>
        <v>Andorra</v>
      </c>
      <c r="C5" t="b">
        <f t="shared" si="0"/>
        <v>1</v>
      </c>
    </row>
    <row r="6" spans="1:3" x14ac:dyDescent="0.25">
      <c r="A6" t="s">
        <v>44</v>
      </c>
      <c r="B6" t="str">
        <f>VLOOKUP(A6,Sheet1!$A:$A,1,FALSE)</f>
        <v>Angola</v>
      </c>
      <c r="C6" t="b">
        <f t="shared" si="0"/>
        <v>1</v>
      </c>
    </row>
    <row r="7" spans="1:3" x14ac:dyDescent="0.25">
      <c r="A7" t="s">
        <v>200</v>
      </c>
      <c r="B7" t="str">
        <f>VLOOKUP(A7,Sheet1!$A:$A,1,FALSE)</f>
        <v>Antigua and Barbuda</v>
      </c>
      <c r="C7" t="b">
        <f t="shared" si="0"/>
        <v>1</v>
      </c>
    </row>
    <row r="8" spans="1:3" x14ac:dyDescent="0.25">
      <c r="A8" t="s">
        <v>32</v>
      </c>
      <c r="B8" t="str">
        <f>VLOOKUP(A8,Sheet1!$A:$A,1,FALSE)</f>
        <v>Argentina</v>
      </c>
      <c r="C8" t="b">
        <f t="shared" si="0"/>
        <v>1</v>
      </c>
    </row>
    <row r="9" spans="1:3" x14ac:dyDescent="0.25">
      <c r="A9" t="s">
        <v>136</v>
      </c>
      <c r="B9" t="str">
        <f>VLOOKUP(A9,Sheet1!$A:$A,1,FALSE)</f>
        <v>Armenia</v>
      </c>
      <c r="C9" t="b">
        <f t="shared" si="0"/>
        <v>1</v>
      </c>
    </row>
    <row r="10" spans="1:3" x14ac:dyDescent="0.25">
      <c r="A10" t="s">
        <v>55</v>
      </c>
      <c r="B10" t="str">
        <f>VLOOKUP(A10,Sheet1!$A:$A,1,FALSE)</f>
        <v>Australia</v>
      </c>
      <c r="C10" t="b">
        <f t="shared" si="0"/>
        <v>1</v>
      </c>
    </row>
    <row r="11" spans="1:3" x14ac:dyDescent="0.25">
      <c r="A11" t="s">
        <v>96</v>
      </c>
      <c r="B11" t="str">
        <f>VLOOKUP(A11,Sheet1!$A:$A,1,FALSE)</f>
        <v>Austria</v>
      </c>
      <c r="C11" t="b">
        <f t="shared" si="0"/>
        <v>1</v>
      </c>
    </row>
    <row r="12" spans="1:3" x14ac:dyDescent="0.25">
      <c r="A12" t="s">
        <v>89</v>
      </c>
      <c r="B12" t="str">
        <f>VLOOKUP(A12,Sheet1!$A:$A,1,FALSE)</f>
        <v>Azerbaijan</v>
      </c>
      <c r="C12" t="b">
        <f t="shared" si="0"/>
        <v>1</v>
      </c>
    </row>
    <row r="13" spans="1:3" x14ac:dyDescent="0.25">
      <c r="A13" t="s">
        <v>177</v>
      </c>
      <c r="B13" t="str">
        <f>VLOOKUP(A13,Sheet1!$A:$A,1,FALSE)</f>
        <v>Bahamas</v>
      </c>
      <c r="C13" t="b">
        <f t="shared" si="0"/>
        <v>1</v>
      </c>
    </row>
    <row r="14" spans="1:3" x14ac:dyDescent="0.25">
      <c r="A14" t="s">
        <v>151</v>
      </c>
      <c r="B14" t="str">
        <f>VLOOKUP(A14,Sheet1!$A:$A,1,FALSE)</f>
        <v>Bahrain</v>
      </c>
      <c r="C14" t="b">
        <f t="shared" si="0"/>
        <v>1</v>
      </c>
    </row>
    <row r="15" spans="1:3" x14ac:dyDescent="0.25">
      <c r="A15" t="s">
        <v>8</v>
      </c>
      <c r="B15" t="str">
        <f>VLOOKUP(A15,Sheet1!$A:$A,1,FALSE)</f>
        <v>Bangladesh</v>
      </c>
      <c r="C15" t="b">
        <f t="shared" si="0"/>
        <v>1</v>
      </c>
    </row>
    <row r="16" spans="1:3" x14ac:dyDescent="0.25">
      <c r="A16" t="s">
        <v>182</v>
      </c>
      <c r="B16" t="str">
        <f>VLOOKUP(A16,Sheet1!$A:$A,1,FALSE)</f>
        <v>Barbados</v>
      </c>
      <c r="C16" t="b">
        <f t="shared" si="0"/>
        <v>1</v>
      </c>
    </row>
    <row r="17" spans="1:3" x14ac:dyDescent="0.25">
      <c r="A17" t="s">
        <v>95</v>
      </c>
      <c r="B17" t="str">
        <f>VLOOKUP(A17,Sheet1!$A:$A,1,FALSE)</f>
        <v>Belarus</v>
      </c>
      <c r="C17" t="b">
        <f t="shared" si="0"/>
        <v>1</v>
      </c>
    </row>
    <row r="18" spans="1:3" x14ac:dyDescent="0.25">
      <c r="A18" t="s">
        <v>80</v>
      </c>
      <c r="B18" t="str">
        <f>VLOOKUP(A18,Sheet1!$A:$A,1,FALSE)</f>
        <v>Belgium</v>
      </c>
      <c r="C18" t="b">
        <f t="shared" si="0"/>
        <v>1</v>
      </c>
    </row>
    <row r="19" spans="1:3" x14ac:dyDescent="0.25">
      <c r="A19" t="s">
        <v>176</v>
      </c>
      <c r="B19" t="str">
        <f>VLOOKUP(A19,Sheet1!$A:$A,1,FALSE)</f>
        <v>Belize</v>
      </c>
      <c r="C19" t="b">
        <f t="shared" si="0"/>
        <v>1</v>
      </c>
    </row>
    <row r="20" spans="1:3" x14ac:dyDescent="0.25">
      <c r="A20" t="s">
        <v>76</v>
      </c>
      <c r="B20" t="str">
        <f>VLOOKUP(A20,Sheet1!$A:$A,1,FALSE)</f>
        <v>Benin</v>
      </c>
      <c r="C20" t="b">
        <f t="shared" si="0"/>
        <v>1</v>
      </c>
    </row>
    <row r="21" spans="1:3" x14ac:dyDescent="0.25">
      <c r="A21" t="s">
        <v>164</v>
      </c>
      <c r="B21" t="str">
        <f>VLOOKUP(A21,Sheet1!$A:$A,1,FALSE)</f>
        <v>Bhutan</v>
      </c>
      <c r="C21" t="b">
        <f t="shared" si="0"/>
        <v>1</v>
      </c>
    </row>
    <row r="22" spans="1:3" x14ac:dyDescent="0.25">
      <c r="A22" t="s">
        <v>79</v>
      </c>
      <c r="B22" t="str">
        <f>VLOOKUP(A22,Sheet1!$A:$A,1,FALSE)</f>
        <v>Bolivia</v>
      </c>
      <c r="C22" t="b">
        <f t="shared" si="0"/>
        <v>1</v>
      </c>
    </row>
    <row r="23" spans="1:3" x14ac:dyDescent="0.25">
      <c r="A23" t="s">
        <v>134</v>
      </c>
      <c r="B23" t="str">
        <f>VLOOKUP(A23,Sheet1!$A:$A,1,FALSE)</f>
        <v>Bosnia and Herzegovina</v>
      </c>
      <c r="C23" t="b">
        <f t="shared" si="0"/>
        <v>1</v>
      </c>
    </row>
    <row r="24" spans="1:3" x14ac:dyDescent="0.25">
      <c r="A24" t="s">
        <v>6</v>
      </c>
      <c r="B24" t="str">
        <f>VLOOKUP(A24,Sheet1!$A:$A,1,FALSE)</f>
        <v>Brazil</v>
      </c>
      <c r="C24" t="b">
        <f t="shared" si="0"/>
        <v>1</v>
      </c>
    </row>
    <row r="25" spans="1:3" x14ac:dyDescent="0.25">
      <c r="A25" t="s">
        <v>174</v>
      </c>
      <c r="B25" t="str">
        <f>VLOOKUP(A25,Sheet1!$A:$A,1,FALSE)</f>
        <v>Brunei</v>
      </c>
      <c r="C25" t="b">
        <f t="shared" si="0"/>
        <v>1</v>
      </c>
    </row>
    <row r="26" spans="1:3" x14ac:dyDescent="0.25">
      <c r="A26" t="s">
        <v>106</v>
      </c>
      <c r="B26" t="str">
        <f>VLOOKUP(A26,Sheet1!$A:$A,1,FALSE)</f>
        <v>Bulgaria</v>
      </c>
      <c r="C26" t="b">
        <f t="shared" si="0"/>
        <v>1</v>
      </c>
    </row>
    <row r="27" spans="1:3" x14ac:dyDescent="0.25">
      <c r="A27" t="s">
        <v>58</v>
      </c>
      <c r="B27" t="str">
        <f>VLOOKUP(A27,Sheet1!$A:$A,1,FALSE)</f>
        <v>Burkina Faso</v>
      </c>
      <c r="C27" t="b">
        <f t="shared" si="0"/>
        <v>1</v>
      </c>
    </row>
    <row r="28" spans="1:3" x14ac:dyDescent="0.25">
      <c r="A28" t="s">
        <v>171</v>
      </c>
      <c r="B28" t="str">
        <f>VLOOKUP(A28,Sheet1!$A:$A,1,FALSE)</f>
        <v>Cabo Verde</v>
      </c>
      <c r="C28" t="b">
        <f t="shared" si="0"/>
        <v>1</v>
      </c>
    </row>
    <row r="29" spans="1:3" x14ac:dyDescent="0.25">
      <c r="A29" t="s">
        <v>70</v>
      </c>
      <c r="B29" t="str">
        <f>VLOOKUP(A29,Sheet1!$A:$A,1,FALSE)</f>
        <v>Cambodia</v>
      </c>
      <c r="C29" t="b">
        <f t="shared" si="0"/>
        <v>1</v>
      </c>
    </row>
    <row r="30" spans="1:3" x14ac:dyDescent="0.25">
      <c r="A30" t="s">
        <v>52</v>
      </c>
      <c r="B30" t="str">
        <f>VLOOKUP(A30,Sheet1!$A:$A,1,FALSE)</f>
        <v>Cameroon</v>
      </c>
      <c r="C30" t="b">
        <f t="shared" si="0"/>
        <v>1</v>
      </c>
    </row>
    <row r="31" spans="1:3" x14ac:dyDescent="0.25">
      <c r="A31" t="s">
        <v>39</v>
      </c>
      <c r="B31" t="str">
        <f>VLOOKUP(A31,Sheet1!$A:$A,1,FALSE)</f>
        <v>Canada</v>
      </c>
      <c r="C31" t="b">
        <f t="shared" si="0"/>
        <v>1</v>
      </c>
    </row>
    <row r="32" spans="1:3" x14ac:dyDescent="0.25">
      <c r="A32" t="s">
        <v>124</v>
      </c>
      <c r="B32" t="str">
        <f>VLOOKUP(A32,Sheet1!$A:$A,1,FALSE)</f>
        <v>Central African Republic</v>
      </c>
      <c r="C32" t="b">
        <f t="shared" si="0"/>
        <v>1</v>
      </c>
    </row>
    <row r="33" spans="1:3" x14ac:dyDescent="0.25">
      <c r="A33" t="s">
        <v>71</v>
      </c>
      <c r="B33" t="str">
        <f>VLOOKUP(A33,Sheet1!$A:$A,1,FALSE)</f>
        <v>Chad</v>
      </c>
      <c r="C33" t="b">
        <f t="shared" si="0"/>
        <v>1</v>
      </c>
    </row>
    <row r="34" spans="1:3" x14ac:dyDescent="0.25">
      <c r="A34" t="s">
        <v>62</v>
      </c>
      <c r="B34" t="str">
        <f>VLOOKUP(A34,Sheet1!$A:$A,1,FALSE)</f>
        <v>Chile</v>
      </c>
      <c r="C34" t="b">
        <f t="shared" si="0"/>
        <v>1</v>
      </c>
    </row>
    <row r="35" spans="1:3" x14ac:dyDescent="0.25">
      <c r="A35" t="s">
        <v>2</v>
      </c>
      <c r="B35" t="str">
        <f>VLOOKUP(A35,Sheet1!$A:$A,1,FALSE)</f>
        <v>China</v>
      </c>
      <c r="C35" t="b">
        <f t="shared" si="0"/>
        <v>1</v>
      </c>
    </row>
    <row r="36" spans="1:3" x14ac:dyDescent="0.25">
      <c r="A36" t="s">
        <v>29</v>
      </c>
      <c r="B36" t="str">
        <f>VLOOKUP(A36,Sheet1!$A:$A,1,FALSE)</f>
        <v>Colombia</v>
      </c>
      <c r="C36" t="b">
        <f t="shared" si="0"/>
        <v>1</v>
      </c>
    </row>
    <row r="37" spans="1:3" x14ac:dyDescent="0.25">
      <c r="A37" t="s">
        <v>240</v>
      </c>
      <c r="B37" t="e">
        <f>VLOOKUP(A37,Sheet1!$A:$A,1,FALSE)</f>
        <v>#N/A</v>
      </c>
      <c r="C37" t="e">
        <f t="shared" si="0"/>
        <v>#N/A</v>
      </c>
    </row>
    <row r="38" spans="1:3" x14ac:dyDescent="0.25">
      <c r="A38" t="s">
        <v>241</v>
      </c>
      <c r="B38" t="e">
        <f>VLOOKUP(A38,Sheet1!$A:$A,1,FALSE)</f>
        <v>#N/A</v>
      </c>
      <c r="C38" t="e">
        <f t="shared" si="0"/>
        <v>#N/A</v>
      </c>
    </row>
    <row r="39" spans="1:3" x14ac:dyDescent="0.25">
      <c r="A39" t="s">
        <v>121</v>
      </c>
      <c r="B39" t="str">
        <f>VLOOKUP(A39,Sheet1!$A:$A,1,FALSE)</f>
        <v>Costa Rica</v>
      </c>
      <c r="C39" t="b">
        <f t="shared" si="0"/>
        <v>1</v>
      </c>
    </row>
    <row r="40" spans="1:3" x14ac:dyDescent="0.25">
      <c r="A40" t="s">
        <v>242</v>
      </c>
      <c r="B40" t="e">
        <f>VLOOKUP(A40,Sheet1!$A:$A,1,FALSE)</f>
        <v>#N/A</v>
      </c>
      <c r="C40" t="e">
        <f t="shared" si="0"/>
        <v>#N/A</v>
      </c>
    </row>
    <row r="41" spans="1:3" x14ac:dyDescent="0.25">
      <c r="A41" t="s">
        <v>129</v>
      </c>
      <c r="B41" t="str">
        <f>VLOOKUP(A41,Sheet1!$A:$A,1,FALSE)</f>
        <v>Croatia</v>
      </c>
      <c r="C41" t="b">
        <f t="shared" si="0"/>
        <v>1</v>
      </c>
    </row>
    <row r="42" spans="1:3" x14ac:dyDescent="0.25">
      <c r="A42" t="s">
        <v>82</v>
      </c>
      <c r="B42" t="str">
        <f>VLOOKUP(A42,Sheet1!$A:$A,1,FALSE)</f>
        <v>Cuba</v>
      </c>
      <c r="C42" t="b">
        <f t="shared" si="0"/>
        <v>1</v>
      </c>
    </row>
    <row r="43" spans="1:3" x14ac:dyDescent="0.25">
      <c r="A43" t="s">
        <v>157</v>
      </c>
      <c r="B43" t="str">
        <f>VLOOKUP(A43,Sheet1!$A:$A,1,FALSE)</f>
        <v>Cyprus</v>
      </c>
      <c r="C43" t="b">
        <f t="shared" si="0"/>
        <v>1</v>
      </c>
    </row>
    <row r="44" spans="1:3" x14ac:dyDescent="0.25">
      <c r="A44" t="s">
        <v>243</v>
      </c>
      <c r="B44" t="e">
        <f>VLOOKUP(A44,Sheet1!$A:$A,1,FALSE)</f>
        <v>#N/A</v>
      </c>
      <c r="C44" t="e">
        <f t="shared" si="0"/>
        <v>#N/A</v>
      </c>
    </row>
    <row r="45" spans="1:3" x14ac:dyDescent="0.25">
      <c r="A45" t="s">
        <v>114</v>
      </c>
      <c r="B45" t="str">
        <f>VLOOKUP(A45,Sheet1!$A:$A,1,FALSE)</f>
        <v>Denmark</v>
      </c>
      <c r="C45" t="b">
        <f t="shared" si="0"/>
        <v>1</v>
      </c>
    </row>
    <row r="46" spans="1:3" x14ac:dyDescent="0.25">
      <c r="A46" t="s">
        <v>244</v>
      </c>
      <c r="B46" t="e">
        <f>VLOOKUP(A46,Sheet1!$A:$A,1,FALSE)</f>
        <v>#N/A</v>
      </c>
      <c r="C46" t="e">
        <f t="shared" si="0"/>
        <v>#N/A</v>
      </c>
    </row>
    <row r="47" spans="1:3" x14ac:dyDescent="0.25">
      <c r="A47" t="s">
        <v>159</v>
      </c>
      <c r="B47" t="str">
        <f>VLOOKUP(A47,Sheet1!$A:$A,1,FALSE)</f>
        <v>Djibouti</v>
      </c>
      <c r="C47" t="b">
        <f t="shared" si="0"/>
        <v>1</v>
      </c>
    </row>
    <row r="48" spans="1:3" x14ac:dyDescent="0.25">
      <c r="A48" t="s">
        <v>203</v>
      </c>
      <c r="B48" t="str">
        <f>VLOOKUP(A48,Sheet1!$A:$A,1,FALSE)</f>
        <v>Dominica</v>
      </c>
      <c r="C48" t="b">
        <f t="shared" si="0"/>
        <v>1</v>
      </c>
    </row>
    <row r="49" spans="1:3" x14ac:dyDescent="0.25">
      <c r="A49" t="s">
        <v>84</v>
      </c>
      <c r="B49" t="str">
        <f>VLOOKUP(A49,Sheet1!$A:$A,1,FALSE)</f>
        <v>Dominican Republic</v>
      </c>
      <c r="C49" t="b">
        <f t="shared" si="0"/>
        <v>1</v>
      </c>
    </row>
    <row r="50" spans="1:3" x14ac:dyDescent="0.25">
      <c r="A50" t="s">
        <v>66</v>
      </c>
      <c r="B50" t="str">
        <f>VLOOKUP(A50,Sheet1!$A:$A,1,FALSE)</f>
        <v>Ecuador</v>
      </c>
      <c r="C50" t="b">
        <f t="shared" si="0"/>
        <v>1</v>
      </c>
    </row>
    <row r="51" spans="1:3" x14ac:dyDescent="0.25">
      <c r="A51" t="s">
        <v>14</v>
      </c>
      <c r="B51" t="str">
        <f>VLOOKUP(A51,Sheet1!$A:$A,1,FALSE)</f>
        <v>Egypt</v>
      </c>
      <c r="C51" t="b">
        <f t="shared" si="0"/>
        <v>1</v>
      </c>
    </row>
    <row r="52" spans="1:3" x14ac:dyDescent="0.25">
      <c r="A52" t="s">
        <v>111</v>
      </c>
      <c r="B52" t="str">
        <f>VLOOKUP(A52,Sheet1!$A:$A,1,FALSE)</f>
        <v>El Salvador</v>
      </c>
      <c r="C52" t="b">
        <f t="shared" si="0"/>
        <v>1</v>
      </c>
    </row>
    <row r="53" spans="1:3" x14ac:dyDescent="0.25">
      <c r="A53" t="s">
        <v>152</v>
      </c>
      <c r="B53" t="str">
        <f>VLOOKUP(A53,Sheet1!$A:$A,1,FALSE)</f>
        <v>Equatorial Guinea</v>
      </c>
      <c r="C53" t="b">
        <f t="shared" si="0"/>
        <v>1</v>
      </c>
    </row>
    <row r="54" spans="1:3" x14ac:dyDescent="0.25">
      <c r="A54" t="s">
        <v>132</v>
      </c>
      <c r="B54" t="str">
        <f>VLOOKUP(A54,Sheet1!$A:$A,1,FALSE)</f>
        <v>Eritrea</v>
      </c>
      <c r="C54" t="b">
        <f t="shared" si="0"/>
        <v>1</v>
      </c>
    </row>
    <row r="55" spans="1:3" x14ac:dyDescent="0.25">
      <c r="A55" t="s">
        <v>154</v>
      </c>
      <c r="B55" t="str">
        <f>VLOOKUP(A55,Sheet1!$A:$A,1,FALSE)</f>
        <v>Estonia</v>
      </c>
      <c r="C55" t="b">
        <f t="shared" si="0"/>
        <v>1</v>
      </c>
    </row>
    <row r="56" spans="1:3" x14ac:dyDescent="0.25">
      <c r="A56" t="s">
        <v>158</v>
      </c>
      <c r="B56" t="str">
        <f>VLOOKUP(A56,Sheet1!$A:$A,1,FALSE)</f>
        <v>Eswatini</v>
      </c>
      <c r="C56" t="b">
        <f t="shared" si="0"/>
        <v>1</v>
      </c>
    </row>
    <row r="57" spans="1:3" x14ac:dyDescent="0.25">
      <c r="A57" t="s">
        <v>12</v>
      </c>
      <c r="B57" t="str">
        <f>VLOOKUP(A57,Sheet1!$A:$A,1,FALSE)</f>
        <v>Ethiopia</v>
      </c>
      <c r="C57" t="b">
        <f t="shared" si="0"/>
        <v>1</v>
      </c>
    </row>
    <row r="58" spans="1:3" x14ac:dyDescent="0.25">
      <c r="A58" t="s">
        <v>160</v>
      </c>
      <c r="B58" t="str">
        <f>VLOOKUP(A58,Sheet1!$A:$A,1,FALSE)</f>
        <v>Fiji</v>
      </c>
      <c r="C58" t="b">
        <f t="shared" si="0"/>
        <v>1</v>
      </c>
    </row>
    <row r="59" spans="1:3" x14ac:dyDescent="0.25">
      <c r="A59" t="s">
        <v>115</v>
      </c>
      <c r="B59" t="str">
        <f>VLOOKUP(A59,Sheet1!$A:$A,1,FALSE)</f>
        <v>Finland</v>
      </c>
      <c r="C59" t="b">
        <f t="shared" si="0"/>
        <v>1</v>
      </c>
    </row>
    <row r="60" spans="1:3" x14ac:dyDescent="0.25">
      <c r="A60" t="s">
        <v>22</v>
      </c>
      <c r="B60" t="str">
        <f>VLOOKUP(A60,Sheet1!$A:$A,1,FALSE)</f>
        <v>France</v>
      </c>
      <c r="C60" t="b">
        <f t="shared" si="0"/>
        <v>1</v>
      </c>
    </row>
    <row r="61" spans="1:3" x14ac:dyDescent="0.25">
      <c r="A61" t="s">
        <v>145</v>
      </c>
      <c r="B61" t="str">
        <f>VLOOKUP(A61,Sheet1!$A:$A,1,FALSE)</f>
        <v>Gabon</v>
      </c>
      <c r="C61" t="b">
        <f t="shared" si="0"/>
        <v>1</v>
      </c>
    </row>
    <row r="62" spans="1:3" x14ac:dyDescent="0.25">
      <c r="A62" t="s">
        <v>143</v>
      </c>
      <c r="B62" t="str">
        <f>VLOOKUP(A62,Sheet1!$A:$A,1,FALSE)</f>
        <v>Gambia</v>
      </c>
      <c r="C62" t="b">
        <f t="shared" si="0"/>
        <v>1</v>
      </c>
    </row>
    <row r="63" spans="1:3" x14ac:dyDescent="0.25">
      <c r="A63" t="s">
        <v>131</v>
      </c>
      <c r="B63" t="str">
        <f>VLOOKUP(A63,Sheet1!$A:$A,1,FALSE)</f>
        <v>Georgia</v>
      </c>
      <c r="C63" t="b">
        <f t="shared" si="0"/>
        <v>1</v>
      </c>
    </row>
    <row r="64" spans="1:3" x14ac:dyDescent="0.25">
      <c r="A64" t="s">
        <v>19</v>
      </c>
      <c r="B64" t="str">
        <f>VLOOKUP(A64,Sheet1!$A:$A,1,FALSE)</f>
        <v>Germany</v>
      </c>
      <c r="C64" t="b">
        <f t="shared" si="0"/>
        <v>1</v>
      </c>
    </row>
    <row r="65" spans="1:3" x14ac:dyDescent="0.25">
      <c r="A65" t="s">
        <v>47</v>
      </c>
      <c r="B65" t="str">
        <f>VLOOKUP(A65,Sheet1!$A:$A,1,FALSE)</f>
        <v>Ghana</v>
      </c>
      <c r="C65" t="b">
        <f t="shared" si="0"/>
        <v>1</v>
      </c>
    </row>
    <row r="66" spans="1:3" x14ac:dyDescent="0.25">
      <c r="A66" t="s">
        <v>86</v>
      </c>
      <c r="B66" t="str">
        <f>VLOOKUP(A66,Sheet1!$A:$A,1,FALSE)</f>
        <v>Greece</v>
      </c>
      <c r="C66" t="b">
        <f t="shared" si="0"/>
        <v>1</v>
      </c>
    </row>
    <row r="67" spans="1:3" x14ac:dyDescent="0.25">
      <c r="A67" t="s">
        <v>194</v>
      </c>
      <c r="B67" t="str">
        <f>VLOOKUP(A67,Sheet1!$A:$A,1,FALSE)</f>
        <v>Grenada</v>
      </c>
      <c r="C67" t="b">
        <f t="shared" ref="C67:C130" si="1">A67=B67</f>
        <v>1</v>
      </c>
    </row>
    <row r="68" spans="1:3" x14ac:dyDescent="0.25">
      <c r="A68" t="s">
        <v>65</v>
      </c>
      <c r="B68" t="str">
        <f>VLOOKUP(A68,Sheet1!$A:$A,1,FALSE)</f>
        <v>Guatemala</v>
      </c>
      <c r="C68" t="b">
        <f t="shared" si="1"/>
        <v>1</v>
      </c>
    </row>
    <row r="69" spans="1:3" x14ac:dyDescent="0.25">
      <c r="A69" t="s">
        <v>74</v>
      </c>
      <c r="B69" t="str">
        <f>VLOOKUP(A69,Sheet1!$A:$A,1,FALSE)</f>
        <v>Guinea</v>
      </c>
      <c r="C69" t="b">
        <f t="shared" si="1"/>
        <v>1</v>
      </c>
    </row>
    <row r="70" spans="1:3" x14ac:dyDescent="0.25">
      <c r="A70" t="s">
        <v>149</v>
      </c>
      <c r="B70" t="str">
        <f>VLOOKUP(A70,Sheet1!$A:$A,1,FALSE)</f>
        <v>Guinea-Bissau</v>
      </c>
      <c r="C70" t="b">
        <f t="shared" si="1"/>
        <v>1</v>
      </c>
    </row>
    <row r="71" spans="1:3" x14ac:dyDescent="0.25">
      <c r="A71" t="s">
        <v>163</v>
      </c>
      <c r="B71" t="str">
        <f>VLOOKUP(A71,Sheet1!$A:$A,1,FALSE)</f>
        <v>Guyana</v>
      </c>
      <c r="C71" t="b">
        <f t="shared" si="1"/>
        <v>1</v>
      </c>
    </row>
    <row r="72" spans="1:3" x14ac:dyDescent="0.25">
      <c r="A72" t="s">
        <v>81</v>
      </c>
      <c r="B72" t="str">
        <f>VLOOKUP(A72,Sheet1!$A:$A,1,FALSE)</f>
        <v>Haiti</v>
      </c>
      <c r="C72" t="b">
        <f t="shared" si="1"/>
        <v>1</v>
      </c>
    </row>
    <row r="73" spans="1:3" x14ac:dyDescent="0.25">
      <c r="A73" t="s">
        <v>234</v>
      </c>
      <c r="B73" t="str">
        <f>VLOOKUP(A73,Sheet1!$A:$A,1,FALSE)</f>
        <v>Holy See</v>
      </c>
      <c r="C73" t="b">
        <f t="shared" si="1"/>
        <v>1</v>
      </c>
    </row>
    <row r="74" spans="1:3" x14ac:dyDescent="0.25">
      <c r="A74" t="s">
        <v>91</v>
      </c>
      <c r="B74" t="str">
        <f>VLOOKUP(A74,Sheet1!$A:$A,1,FALSE)</f>
        <v>Honduras</v>
      </c>
      <c r="C74" t="b">
        <f t="shared" si="1"/>
        <v>1</v>
      </c>
    </row>
    <row r="75" spans="1:3" x14ac:dyDescent="0.25">
      <c r="A75" t="s">
        <v>93</v>
      </c>
      <c r="B75" t="str">
        <f>VLOOKUP(A75,Sheet1!$A:$A,1,FALSE)</f>
        <v>Hungary</v>
      </c>
      <c r="C75" t="b">
        <f t="shared" si="1"/>
        <v>1</v>
      </c>
    </row>
    <row r="76" spans="1:3" x14ac:dyDescent="0.25">
      <c r="A76" t="s">
        <v>179</v>
      </c>
      <c r="B76" t="str">
        <f>VLOOKUP(A76,Sheet1!$A:$A,1,FALSE)</f>
        <v>Iceland</v>
      </c>
      <c r="C76" t="b">
        <f t="shared" si="1"/>
        <v>1</v>
      </c>
    </row>
    <row r="77" spans="1:3" x14ac:dyDescent="0.25">
      <c r="A77" t="s">
        <v>3</v>
      </c>
      <c r="B77" t="str">
        <f>VLOOKUP(A77,Sheet1!$A:$A,1,FALSE)</f>
        <v>India</v>
      </c>
      <c r="C77" t="b">
        <f t="shared" si="1"/>
        <v>1</v>
      </c>
    </row>
    <row r="78" spans="1:3" x14ac:dyDescent="0.25">
      <c r="A78" t="s">
        <v>4</v>
      </c>
      <c r="B78" t="str">
        <f>VLOOKUP(A78,Sheet1!$A:$A,1,FALSE)</f>
        <v>Indonesia</v>
      </c>
      <c r="C78" t="b">
        <f t="shared" si="1"/>
        <v>1</v>
      </c>
    </row>
    <row r="79" spans="1:3" x14ac:dyDescent="0.25">
      <c r="A79" t="s">
        <v>18</v>
      </c>
      <c r="B79" t="str">
        <f>VLOOKUP(A79,Sheet1!$A:$A,1,FALSE)</f>
        <v>Iran</v>
      </c>
      <c r="C79" t="b">
        <f t="shared" si="1"/>
        <v>1</v>
      </c>
    </row>
    <row r="80" spans="1:3" x14ac:dyDescent="0.25">
      <c r="A80" t="s">
        <v>36</v>
      </c>
      <c r="B80" t="str">
        <f>VLOOKUP(A80,Sheet1!$A:$A,1,FALSE)</f>
        <v>Iraq</v>
      </c>
      <c r="C80" t="b">
        <f t="shared" si="1"/>
        <v>1</v>
      </c>
    </row>
    <row r="81" spans="1:3" x14ac:dyDescent="0.25">
      <c r="A81" t="s">
        <v>123</v>
      </c>
      <c r="B81" t="str">
        <f>VLOOKUP(A81,Sheet1!$A:$A,1,FALSE)</f>
        <v>Ireland</v>
      </c>
      <c r="C81" t="b">
        <f t="shared" si="1"/>
        <v>1</v>
      </c>
    </row>
    <row r="82" spans="1:3" x14ac:dyDescent="0.25">
      <c r="A82" t="s">
        <v>99</v>
      </c>
      <c r="B82" t="str">
        <f>VLOOKUP(A82,Sheet1!$A:$A,1,FALSE)</f>
        <v>Israel</v>
      </c>
      <c r="C82" t="b">
        <f t="shared" si="1"/>
        <v>1</v>
      </c>
    </row>
    <row r="83" spans="1:3" x14ac:dyDescent="0.25">
      <c r="A83" t="s">
        <v>23</v>
      </c>
      <c r="B83" t="str">
        <f>VLOOKUP(A83,Sheet1!$A:$A,1,FALSE)</f>
        <v>Italy</v>
      </c>
      <c r="C83" t="b">
        <f t="shared" si="1"/>
        <v>1</v>
      </c>
    </row>
    <row r="84" spans="1:3" x14ac:dyDescent="0.25">
      <c r="A84" t="s">
        <v>137</v>
      </c>
      <c r="B84" t="str">
        <f>VLOOKUP(A84,Sheet1!$A:$A,1,FALSE)</f>
        <v>Jamaica</v>
      </c>
      <c r="C84" t="b">
        <f t="shared" si="1"/>
        <v>1</v>
      </c>
    </row>
    <row r="85" spans="1:3" x14ac:dyDescent="0.25">
      <c r="A85" t="s">
        <v>11</v>
      </c>
      <c r="B85" t="str">
        <f>VLOOKUP(A85,Sheet1!$A:$A,1,FALSE)</f>
        <v>Japan</v>
      </c>
      <c r="C85" t="b">
        <f t="shared" si="1"/>
        <v>1</v>
      </c>
    </row>
    <row r="86" spans="1:3" x14ac:dyDescent="0.25">
      <c r="A86" t="s">
        <v>87</v>
      </c>
      <c r="B86" t="str">
        <f>VLOOKUP(A86,Sheet1!$A:$A,1,FALSE)</f>
        <v>Jordan</v>
      </c>
      <c r="C86" t="b">
        <f t="shared" si="1"/>
        <v>1</v>
      </c>
    </row>
    <row r="87" spans="1:3" x14ac:dyDescent="0.25">
      <c r="A87" t="s">
        <v>63</v>
      </c>
      <c r="B87" t="str">
        <f>VLOOKUP(A87,Sheet1!$A:$A,1,FALSE)</f>
        <v>Kazakhstan</v>
      </c>
      <c r="C87" t="b">
        <f t="shared" si="1"/>
        <v>1</v>
      </c>
    </row>
    <row r="88" spans="1:3" x14ac:dyDescent="0.25">
      <c r="A88" t="s">
        <v>27</v>
      </c>
      <c r="B88" t="str">
        <f>VLOOKUP(A88,Sheet1!$A:$A,1,FALSE)</f>
        <v>Kenya</v>
      </c>
      <c r="C88" t="b">
        <f t="shared" si="1"/>
        <v>1</v>
      </c>
    </row>
    <row r="89" spans="1:3" x14ac:dyDescent="0.25">
      <c r="A89" t="s">
        <v>245</v>
      </c>
      <c r="B89" t="e">
        <f>VLOOKUP(A89,Sheet1!$A:$A,1,FALSE)</f>
        <v>#N/A</v>
      </c>
      <c r="C89" t="e">
        <f t="shared" si="1"/>
        <v>#N/A</v>
      </c>
    </row>
    <row r="90" spans="1:3" x14ac:dyDescent="0.25">
      <c r="A90" t="s">
        <v>128</v>
      </c>
      <c r="B90" t="str">
        <f>VLOOKUP(A90,Sheet1!$A:$A,1,FALSE)</f>
        <v>Kuwait</v>
      </c>
      <c r="C90" t="b">
        <f t="shared" si="1"/>
        <v>1</v>
      </c>
    </row>
    <row r="91" spans="1:3" x14ac:dyDescent="0.25">
      <c r="A91" t="s">
        <v>110</v>
      </c>
      <c r="B91" t="str">
        <f>VLOOKUP(A91,Sheet1!$A:$A,1,FALSE)</f>
        <v>Kyrgyzstan</v>
      </c>
      <c r="C91" t="b">
        <f t="shared" si="1"/>
        <v>1</v>
      </c>
    </row>
    <row r="92" spans="1:3" x14ac:dyDescent="0.25">
      <c r="A92" t="s">
        <v>104</v>
      </c>
      <c r="B92" t="str">
        <f>VLOOKUP(A92,Sheet1!$A:$A,1,FALSE)</f>
        <v>Laos</v>
      </c>
      <c r="C92" t="b">
        <f t="shared" si="1"/>
        <v>1</v>
      </c>
    </row>
    <row r="93" spans="1:3" x14ac:dyDescent="0.25">
      <c r="A93" t="s">
        <v>150</v>
      </c>
      <c r="B93" t="str">
        <f>VLOOKUP(A93,Sheet1!$A:$A,1,FALSE)</f>
        <v>Latvia</v>
      </c>
      <c r="C93" t="b">
        <f t="shared" si="1"/>
        <v>1</v>
      </c>
    </row>
    <row r="94" spans="1:3" x14ac:dyDescent="0.25">
      <c r="A94" t="s">
        <v>108</v>
      </c>
      <c r="B94" t="str">
        <f>VLOOKUP(A94,Sheet1!$A:$A,1,FALSE)</f>
        <v>Lebanon</v>
      </c>
      <c r="C94" t="b">
        <f t="shared" si="1"/>
        <v>1</v>
      </c>
    </row>
    <row r="95" spans="1:3" x14ac:dyDescent="0.25">
      <c r="A95" t="s">
        <v>122</v>
      </c>
      <c r="B95" t="str">
        <f>VLOOKUP(A95,Sheet1!$A:$A,1,FALSE)</f>
        <v>Liberia</v>
      </c>
      <c r="C95" t="b">
        <f t="shared" si="1"/>
        <v>1</v>
      </c>
    </row>
    <row r="96" spans="1:3" x14ac:dyDescent="0.25">
      <c r="A96" t="s">
        <v>107</v>
      </c>
      <c r="B96" t="str">
        <f>VLOOKUP(A96,Sheet1!$A:$A,1,FALSE)</f>
        <v>Libya</v>
      </c>
      <c r="C96" t="b">
        <f t="shared" si="1"/>
        <v>1</v>
      </c>
    </row>
    <row r="97" spans="1:3" x14ac:dyDescent="0.25">
      <c r="A97" t="s">
        <v>216</v>
      </c>
      <c r="B97" t="str">
        <f>VLOOKUP(A97,Sheet1!$A:$A,1,FALSE)</f>
        <v>Liechtenstein</v>
      </c>
      <c r="C97" t="b">
        <f t="shared" si="1"/>
        <v>1</v>
      </c>
    </row>
    <row r="98" spans="1:3" x14ac:dyDescent="0.25">
      <c r="A98" t="s">
        <v>141</v>
      </c>
      <c r="B98" t="str">
        <f>VLOOKUP(A98,Sheet1!$A:$A,1,FALSE)</f>
        <v>Lithuania</v>
      </c>
      <c r="C98" t="b">
        <f t="shared" si="1"/>
        <v>1</v>
      </c>
    </row>
    <row r="99" spans="1:3" x14ac:dyDescent="0.25">
      <c r="A99" t="s">
        <v>168</v>
      </c>
      <c r="B99" t="str">
        <f>VLOOKUP(A99,Sheet1!$A:$A,1,FALSE)</f>
        <v>Luxembourg</v>
      </c>
      <c r="C99" t="b">
        <f t="shared" si="1"/>
        <v>1</v>
      </c>
    </row>
    <row r="100" spans="1:3" x14ac:dyDescent="0.25">
      <c r="A100" t="s">
        <v>51</v>
      </c>
      <c r="B100" t="str">
        <f>VLOOKUP(A100,Sheet1!$A:$A,1,FALSE)</f>
        <v>Madagascar</v>
      </c>
      <c r="C100" t="b">
        <f t="shared" si="1"/>
        <v>1</v>
      </c>
    </row>
    <row r="101" spans="1:3" x14ac:dyDescent="0.25">
      <c r="A101" t="s">
        <v>45</v>
      </c>
      <c r="B101" t="str">
        <f>VLOOKUP(A101,Sheet1!$A:$A,1,FALSE)</f>
        <v>Malaysia</v>
      </c>
      <c r="C101" t="b">
        <f t="shared" si="1"/>
        <v>1</v>
      </c>
    </row>
    <row r="102" spans="1:3" x14ac:dyDescent="0.25">
      <c r="A102" t="s">
        <v>172</v>
      </c>
      <c r="B102" t="str">
        <f>VLOOKUP(A102,Sheet1!$A:$A,1,FALSE)</f>
        <v>Maldives</v>
      </c>
      <c r="C102" t="b">
        <f t="shared" si="1"/>
        <v>1</v>
      </c>
    </row>
    <row r="103" spans="1:3" x14ac:dyDescent="0.25">
      <c r="A103" t="s">
        <v>59</v>
      </c>
      <c r="B103" t="str">
        <f>VLOOKUP(A103,Sheet1!$A:$A,1,FALSE)</f>
        <v>Mali</v>
      </c>
      <c r="C103" t="b">
        <f t="shared" si="1"/>
        <v>1</v>
      </c>
    </row>
    <row r="104" spans="1:3" x14ac:dyDescent="0.25">
      <c r="A104" t="s">
        <v>173</v>
      </c>
      <c r="B104" t="str">
        <f>VLOOKUP(A104,Sheet1!$A:$A,1,FALSE)</f>
        <v>Malta</v>
      </c>
      <c r="C104" t="b">
        <f t="shared" si="1"/>
        <v>1</v>
      </c>
    </row>
    <row r="105" spans="1:3" x14ac:dyDescent="0.25">
      <c r="A105" t="s">
        <v>126</v>
      </c>
      <c r="B105" t="str">
        <f>VLOOKUP(A105,Sheet1!$A:$A,1,FALSE)</f>
        <v>Mauritania</v>
      </c>
      <c r="C105" t="b">
        <f t="shared" si="1"/>
        <v>1</v>
      </c>
    </row>
    <row r="106" spans="1:3" x14ac:dyDescent="0.25">
      <c r="A106" t="s">
        <v>156</v>
      </c>
      <c r="B106" t="str">
        <f>VLOOKUP(A106,Sheet1!$A:$A,1,FALSE)</f>
        <v>Mauritius</v>
      </c>
      <c r="C106" t="b">
        <f t="shared" si="1"/>
        <v>1</v>
      </c>
    </row>
    <row r="107" spans="1:3" x14ac:dyDescent="0.25">
      <c r="A107" t="s">
        <v>10</v>
      </c>
      <c r="B107" t="str">
        <f>VLOOKUP(A107,Sheet1!$A:$A,1,FALSE)</f>
        <v>Mexico</v>
      </c>
      <c r="C107" t="b">
        <f t="shared" si="1"/>
        <v>1</v>
      </c>
    </row>
    <row r="108" spans="1:3" x14ac:dyDescent="0.25">
      <c r="A108" t="s">
        <v>130</v>
      </c>
      <c r="B108" t="str">
        <f>VLOOKUP(A108,Sheet1!$A:$A,1,FALSE)</f>
        <v>Moldova</v>
      </c>
      <c r="C108" t="b">
        <f t="shared" si="1"/>
        <v>1</v>
      </c>
    </row>
    <row r="109" spans="1:3" x14ac:dyDescent="0.25">
      <c r="A109" t="s">
        <v>213</v>
      </c>
      <c r="B109" t="str">
        <f>VLOOKUP(A109,Sheet1!$A:$A,1,FALSE)</f>
        <v>Monaco</v>
      </c>
      <c r="C109" t="b">
        <f t="shared" si="1"/>
        <v>1</v>
      </c>
    </row>
    <row r="110" spans="1:3" x14ac:dyDescent="0.25">
      <c r="A110" t="s">
        <v>135</v>
      </c>
      <c r="B110" t="str">
        <f>VLOOKUP(A110,Sheet1!$A:$A,1,FALSE)</f>
        <v>Mongolia</v>
      </c>
      <c r="C110" t="b">
        <f t="shared" si="1"/>
        <v>1</v>
      </c>
    </row>
    <row r="111" spans="1:3" x14ac:dyDescent="0.25">
      <c r="A111" t="s">
        <v>167</v>
      </c>
      <c r="B111" t="str">
        <f>VLOOKUP(A111,Sheet1!$A:$A,1,FALSE)</f>
        <v>Montenegro</v>
      </c>
      <c r="C111" t="b">
        <f t="shared" si="1"/>
        <v>1</v>
      </c>
    </row>
    <row r="112" spans="1:3" x14ac:dyDescent="0.25">
      <c r="A112" t="s">
        <v>40</v>
      </c>
      <c r="B112" t="str">
        <f>VLOOKUP(A112,Sheet1!$A:$A,1,FALSE)</f>
        <v>Morocco</v>
      </c>
      <c r="C112" t="b">
        <f t="shared" si="1"/>
        <v>1</v>
      </c>
    </row>
    <row r="113" spans="1:3" x14ac:dyDescent="0.25">
      <c r="A113" t="s">
        <v>46</v>
      </c>
      <c r="B113" t="str">
        <f>VLOOKUP(A113,Sheet1!$A:$A,1,FALSE)</f>
        <v>Mozambique</v>
      </c>
      <c r="C113" t="b">
        <f t="shared" si="1"/>
        <v>1</v>
      </c>
    </row>
    <row r="114" spans="1:3" x14ac:dyDescent="0.25">
      <c r="A114" t="s">
        <v>142</v>
      </c>
      <c r="B114" t="str">
        <f>VLOOKUP(A114,Sheet1!$A:$A,1,FALSE)</f>
        <v>Namibia</v>
      </c>
      <c r="C114" t="b">
        <f t="shared" si="1"/>
        <v>1</v>
      </c>
    </row>
    <row r="115" spans="1:3" x14ac:dyDescent="0.25">
      <c r="A115" t="s">
        <v>49</v>
      </c>
      <c r="B115" t="str">
        <f>VLOOKUP(A115,Sheet1!$A:$A,1,FALSE)</f>
        <v>Nepal</v>
      </c>
      <c r="C115" t="b">
        <f t="shared" si="1"/>
        <v>1</v>
      </c>
    </row>
    <row r="116" spans="1:3" x14ac:dyDescent="0.25">
      <c r="A116" t="s">
        <v>68</v>
      </c>
      <c r="B116" t="str">
        <f>VLOOKUP(A116,Sheet1!$A:$A,1,FALSE)</f>
        <v>Netherlands</v>
      </c>
      <c r="C116" t="b">
        <f t="shared" si="1"/>
        <v>1</v>
      </c>
    </row>
    <row r="117" spans="1:3" x14ac:dyDescent="0.25">
      <c r="A117" t="s">
        <v>125</v>
      </c>
      <c r="B117" t="str">
        <f>VLOOKUP(A117,Sheet1!$A:$A,1,FALSE)</f>
        <v>New Zealand</v>
      </c>
      <c r="C117" t="b">
        <f t="shared" si="1"/>
        <v>1</v>
      </c>
    </row>
    <row r="118" spans="1:3" x14ac:dyDescent="0.25">
      <c r="A118" t="s">
        <v>109</v>
      </c>
      <c r="B118" t="str">
        <f>VLOOKUP(A118,Sheet1!$A:$A,1,FALSE)</f>
        <v>Nicaragua</v>
      </c>
      <c r="C118" t="b">
        <f t="shared" si="1"/>
        <v>1</v>
      </c>
    </row>
    <row r="119" spans="1:3" x14ac:dyDescent="0.25">
      <c r="A119" t="s">
        <v>56</v>
      </c>
      <c r="B119" t="str">
        <f>VLOOKUP(A119,Sheet1!$A:$A,1,FALSE)</f>
        <v>Niger</v>
      </c>
      <c r="C119" t="b">
        <f t="shared" si="1"/>
        <v>1</v>
      </c>
    </row>
    <row r="120" spans="1:3" x14ac:dyDescent="0.25">
      <c r="A120" t="s">
        <v>7</v>
      </c>
      <c r="B120" t="str">
        <f>VLOOKUP(A120,Sheet1!$A:$A,1,FALSE)</f>
        <v>Nigeria</v>
      </c>
      <c r="C120" t="b">
        <f t="shared" si="1"/>
        <v>1</v>
      </c>
    </row>
    <row r="121" spans="1:3" x14ac:dyDescent="0.25">
      <c r="A121" t="s">
        <v>147</v>
      </c>
      <c r="B121" t="str">
        <f>VLOOKUP(A121,Sheet1!$A:$A,1,FALSE)</f>
        <v>North Macedonia</v>
      </c>
      <c r="C121" t="b">
        <f t="shared" si="1"/>
        <v>1</v>
      </c>
    </row>
    <row r="122" spans="1:3" x14ac:dyDescent="0.25">
      <c r="A122" t="s">
        <v>118</v>
      </c>
      <c r="B122" t="str">
        <f>VLOOKUP(A122,Sheet1!$A:$A,1,FALSE)</f>
        <v>Norway</v>
      </c>
      <c r="C122" t="b">
        <f t="shared" si="1"/>
        <v>1</v>
      </c>
    </row>
    <row r="123" spans="1:3" x14ac:dyDescent="0.25">
      <c r="A123" t="s">
        <v>119</v>
      </c>
      <c r="B123" t="str">
        <f>VLOOKUP(A123,Sheet1!$A:$A,1,FALSE)</f>
        <v>Oman</v>
      </c>
      <c r="C123" t="b">
        <f t="shared" si="1"/>
        <v>1</v>
      </c>
    </row>
    <row r="124" spans="1:3" x14ac:dyDescent="0.25">
      <c r="A124" t="s">
        <v>5</v>
      </c>
      <c r="B124" t="str">
        <f>VLOOKUP(A124,Sheet1!$A:$A,1,FALSE)</f>
        <v>Pakistan</v>
      </c>
      <c r="C124" t="b">
        <f t="shared" si="1"/>
        <v>1</v>
      </c>
    </row>
    <row r="125" spans="1:3" x14ac:dyDescent="0.25">
      <c r="A125" t="s">
        <v>127</v>
      </c>
      <c r="B125" t="str">
        <f>VLOOKUP(A125,Sheet1!$A:$A,1,FALSE)</f>
        <v>Panama</v>
      </c>
      <c r="C125" t="b">
        <f t="shared" si="1"/>
        <v>1</v>
      </c>
    </row>
    <row r="126" spans="1:3" x14ac:dyDescent="0.25">
      <c r="A126" t="s">
        <v>97</v>
      </c>
      <c r="B126" t="str">
        <f>VLOOKUP(A126,Sheet1!$A:$A,1,FALSE)</f>
        <v>Papua New Guinea</v>
      </c>
      <c r="C126" t="b">
        <f t="shared" si="1"/>
        <v>1</v>
      </c>
    </row>
    <row r="127" spans="1:3" x14ac:dyDescent="0.25">
      <c r="A127" t="s">
        <v>105</v>
      </c>
      <c r="B127" t="str">
        <f>VLOOKUP(A127,Sheet1!$A:$A,1,FALSE)</f>
        <v>Paraguay</v>
      </c>
      <c r="C127" t="b">
        <f t="shared" si="1"/>
        <v>1</v>
      </c>
    </row>
    <row r="128" spans="1:3" x14ac:dyDescent="0.25">
      <c r="A128" t="s">
        <v>43</v>
      </c>
      <c r="B128" t="str">
        <f>VLOOKUP(A128,Sheet1!$A:$A,1,FALSE)</f>
        <v>Peru</v>
      </c>
      <c r="C128" t="b">
        <f t="shared" si="1"/>
        <v>1</v>
      </c>
    </row>
    <row r="129" spans="1:3" x14ac:dyDescent="0.25">
      <c r="A129" t="s">
        <v>13</v>
      </c>
      <c r="B129" t="str">
        <f>VLOOKUP(A129,Sheet1!$A:$A,1,FALSE)</f>
        <v>Philippines</v>
      </c>
      <c r="C129" t="b">
        <f t="shared" si="1"/>
        <v>1</v>
      </c>
    </row>
    <row r="130" spans="1:3" x14ac:dyDescent="0.25">
      <c r="A130" t="s">
        <v>38</v>
      </c>
      <c r="B130" t="str">
        <f>VLOOKUP(A130,Sheet1!$A:$A,1,FALSE)</f>
        <v>Poland</v>
      </c>
      <c r="C130" t="b">
        <f t="shared" si="1"/>
        <v>1</v>
      </c>
    </row>
    <row r="131" spans="1:3" x14ac:dyDescent="0.25">
      <c r="A131" t="s">
        <v>88</v>
      </c>
      <c r="B131" t="str">
        <f>VLOOKUP(A131,Sheet1!$A:$A,1,FALSE)</f>
        <v>Portugal</v>
      </c>
      <c r="C131" t="b">
        <f t="shared" ref="C131:C175" si="2">A131=B131</f>
        <v>1</v>
      </c>
    </row>
    <row r="132" spans="1:3" x14ac:dyDescent="0.25">
      <c r="A132" t="s">
        <v>138</v>
      </c>
      <c r="B132" t="str">
        <f>VLOOKUP(A132,Sheet1!$A:$A,1,FALSE)</f>
        <v>Qatar</v>
      </c>
      <c r="C132" t="b">
        <f t="shared" si="2"/>
        <v>1</v>
      </c>
    </row>
    <row r="133" spans="1:3" x14ac:dyDescent="0.25">
      <c r="A133" t="s">
        <v>60</v>
      </c>
      <c r="B133" t="str">
        <f>VLOOKUP(A133,Sheet1!$A:$A,1,FALSE)</f>
        <v>Romania</v>
      </c>
      <c r="C133" t="b">
        <f t="shared" si="2"/>
        <v>1</v>
      </c>
    </row>
    <row r="134" spans="1:3" x14ac:dyDescent="0.25">
      <c r="A134" t="s">
        <v>9</v>
      </c>
      <c r="B134" t="str">
        <f>VLOOKUP(A134,Sheet1!$A:$A,1,FALSE)</f>
        <v>Russia</v>
      </c>
      <c r="C134" t="b">
        <f t="shared" si="2"/>
        <v>1</v>
      </c>
    </row>
    <row r="135" spans="1:3" x14ac:dyDescent="0.25">
      <c r="A135" t="s">
        <v>75</v>
      </c>
      <c r="B135" t="str">
        <f>VLOOKUP(A135,Sheet1!$A:$A,1,FALSE)</f>
        <v>Rwanda</v>
      </c>
      <c r="C135" t="b">
        <f t="shared" si="2"/>
        <v>1</v>
      </c>
    </row>
    <row r="136" spans="1:3" x14ac:dyDescent="0.25">
      <c r="A136" t="s">
        <v>246</v>
      </c>
      <c r="B136" t="e">
        <f>VLOOKUP(A136,Sheet1!$A:$A,1,FALSE)</f>
        <v>#N/A</v>
      </c>
      <c r="C136" t="e">
        <f t="shared" si="2"/>
        <v>#N/A</v>
      </c>
    </row>
    <row r="137" spans="1:3" x14ac:dyDescent="0.25">
      <c r="A137" t="s">
        <v>188</v>
      </c>
      <c r="B137" t="str">
        <f>VLOOKUP(A137,Sheet1!$A:$A,1,FALSE)</f>
        <v>Saint Lucia</v>
      </c>
      <c r="C137" t="b">
        <f t="shared" si="2"/>
        <v>1</v>
      </c>
    </row>
    <row r="138" spans="1:3" x14ac:dyDescent="0.25">
      <c r="A138" t="s">
        <v>247</v>
      </c>
      <c r="B138" t="e">
        <f>VLOOKUP(A138,Sheet1!$A:$A,1,FALSE)</f>
        <v>#N/A</v>
      </c>
      <c r="C138" t="e">
        <f t="shared" si="2"/>
        <v>#N/A</v>
      </c>
    </row>
    <row r="139" spans="1:3" x14ac:dyDescent="0.25">
      <c r="A139" t="s">
        <v>217</v>
      </c>
      <c r="B139" t="str">
        <f>VLOOKUP(A139,Sheet1!$A:$A,1,FALSE)</f>
        <v>San Marino</v>
      </c>
      <c r="C139" t="b">
        <f t="shared" si="2"/>
        <v>1</v>
      </c>
    </row>
    <row r="140" spans="1:3" x14ac:dyDescent="0.25">
      <c r="A140" t="s">
        <v>41</v>
      </c>
      <c r="B140" t="str">
        <f>VLOOKUP(A140,Sheet1!$A:$A,1,FALSE)</f>
        <v>Saudi Arabia</v>
      </c>
      <c r="C140" t="b">
        <f t="shared" si="2"/>
        <v>1</v>
      </c>
    </row>
    <row r="141" spans="1:3" x14ac:dyDescent="0.25">
      <c r="A141" t="s">
        <v>69</v>
      </c>
      <c r="B141" t="str">
        <f>VLOOKUP(A141,Sheet1!$A:$A,1,FALSE)</f>
        <v>Senegal</v>
      </c>
      <c r="C141" t="b">
        <f t="shared" si="2"/>
        <v>1</v>
      </c>
    </row>
    <row r="142" spans="1:3" x14ac:dyDescent="0.25">
      <c r="A142" t="s">
        <v>98</v>
      </c>
      <c r="B142" t="str">
        <f>VLOOKUP(A142,Sheet1!$A:$A,1,FALSE)</f>
        <v>Serbia</v>
      </c>
      <c r="C142" t="b">
        <f t="shared" si="2"/>
        <v>1</v>
      </c>
    </row>
    <row r="143" spans="1:3" x14ac:dyDescent="0.25">
      <c r="A143" t="s">
        <v>199</v>
      </c>
      <c r="B143" t="str">
        <f>VLOOKUP(A143,Sheet1!$A:$A,1,FALSE)</f>
        <v>Seychelles</v>
      </c>
      <c r="C143" t="b">
        <f t="shared" si="2"/>
        <v>1</v>
      </c>
    </row>
    <row r="144" spans="1:3" x14ac:dyDescent="0.25">
      <c r="A144" t="s">
        <v>113</v>
      </c>
      <c r="B144" t="str">
        <f>VLOOKUP(A144,Sheet1!$A:$A,1,FALSE)</f>
        <v>Singapore</v>
      </c>
      <c r="C144" t="b">
        <f t="shared" si="2"/>
        <v>1</v>
      </c>
    </row>
    <row r="145" spans="1:3" x14ac:dyDescent="0.25">
      <c r="A145" t="s">
        <v>117</v>
      </c>
      <c r="B145" t="str">
        <f>VLOOKUP(A145,Sheet1!$A:$A,1,FALSE)</f>
        <v>Slovakia</v>
      </c>
      <c r="C145" t="b">
        <f t="shared" si="2"/>
        <v>1</v>
      </c>
    </row>
    <row r="146" spans="1:3" x14ac:dyDescent="0.25">
      <c r="A146" t="s">
        <v>148</v>
      </c>
      <c r="B146" t="str">
        <f>VLOOKUP(A146,Sheet1!$A:$A,1,FALSE)</f>
        <v>Slovenia</v>
      </c>
      <c r="C146" t="b">
        <f t="shared" si="2"/>
        <v>1</v>
      </c>
    </row>
    <row r="147" spans="1:3" x14ac:dyDescent="0.25">
      <c r="A147" t="s">
        <v>72</v>
      </c>
      <c r="B147" t="str">
        <f>VLOOKUP(A147,Sheet1!$A:$A,1,FALSE)</f>
        <v>Somalia</v>
      </c>
      <c r="C147" t="b">
        <f t="shared" si="2"/>
        <v>1</v>
      </c>
    </row>
    <row r="148" spans="1:3" x14ac:dyDescent="0.25">
      <c r="A148" t="s">
        <v>25</v>
      </c>
      <c r="B148" t="str">
        <f>VLOOKUP(A148,Sheet1!$A:$A,1,FALSE)</f>
        <v>South Africa</v>
      </c>
      <c r="C148" t="b">
        <f t="shared" si="2"/>
        <v>1</v>
      </c>
    </row>
    <row r="149" spans="1:3" x14ac:dyDescent="0.25">
      <c r="A149" t="s">
        <v>30</v>
      </c>
      <c r="B149" t="str">
        <f>VLOOKUP(A149,Sheet1!$A:$A,1,FALSE)</f>
        <v>Spain</v>
      </c>
      <c r="C149" t="b">
        <f t="shared" si="2"/>
        <v>1</v>
      </c>
    </row>
    <row r="150" spans="1:3" x14ac:dyDescent="0.25">
      <c r="A150" t="s">
        <v>57</v>
      </c>
      <c r="B150" t="str">
        <f>VLOOKUP(A150,Sheet1!$A:$A,1,FALSE)</f>
        <v>Sri Lanka</v>
      </c>
      <c r="C150" t="b">
        <f t="shared" si="2"/>
        <v>1</v>
      </c>
    </row>
    <row r="151" spans="1:3" x14ac:dyDescent="0.25">
      <c r="A151" t="s">
        <v>34</v>
      </c>
      <c r="B151" t="str">
        <f>VLOOKUP(A151,Sheet1!$A:$A,1,FALSE)</f>
        <v>Sudan</v>
      </c>
      <c r="C151" t="b">
        <f t="shared" si="2"/>
        <v>1</v>
      </c>
    </row>
    <row r="152" spans="1:3" x14ac:dyDescent="0.25">
      <c r="A152" t="s">
        <v>170</v>
      </c>
      <c r="B152" t="str">
        <f>VLOOKUP(A152,Sheet1!$A:$A,1,FALSE)</f>
        <v>Suriname</v>
      </c>
      <c r="C152" t="b">
        <f t="shared" si="2"/>
        <v>1</v>
      </c>
    </row>
    <row r="153" spans="1:3" x14ac:dyDescent="0.25">
      <c r="A153" t="s">
        <v>90</v>
      </c>
      <c r="B153" t="str">
        <f>VLOOKUP(A153,Sheet1!$A:$A,1,FALSE)</f>
        <v>Sweden</v>
      </c>
      <c r="C153" t="b">
        <f t="shared" si="2"/>
        <v>1</v>
      </c>
    </row>
    <row r="154" spans="1:3" x14ac:dyDescent="0.25">
      <c r="A154" t="s">
        <v>100</v>
      </c>
      <c r="B154" t="str">
        <f>VLOOKUP(A154,Sheet1!$A:$A,1,FALSE)</f>
        <v>Switzerland</v>
      </c>
      <c r="C154" t="b">
        <f t="shared" si="2"/>
        <v>1</v>
      </c>
    </row>
    <row r="155" spans="1:3" x14ac:dyDescent="0.25">
      <c r="A155" t="s">
        <v>67</v>
      </c>
      <c r="B155" t="str">
        <f>VLOOKUP(A155,Sheet1!$A:$A,1,FALSE)</f>
        <v>Syria</v>
      </c>
      <c r="C155" t="b">
        <f t="shared" si="2"/>
        <v>1</v>
      </c>
    </row>
    <row r="156" spans="1:3" x14ac:dyDescent="0.25">
      <c r="A156" t="s">
        <v>248</v>
      </c>
      <c r="B156" t="str">
        <f>VLOOKUP(A156,Sheet1!$A:$A,1,FALSE)</f>
        <v>Taiwan*</v>
      </c>
      <c r="C156" t="b">
        <f t="shared" si="2"/>
        <v>1</v>
      </c>
    </row>
    <row r="157" spans="1:3" x14ac:dyDescent="0.25">
      <c r="A157" t="s">
        <v>24</v>
      </c>
      <c r="B157" t="str">
        <f>VLOOKUP(A157,Sheet1!$A:$A,1,FALSE)</f>
        <v>Tanzania</v>
      </c>
      <c r="C157" t="b">
        <f t="shared" si="2"/>
        <v>1</v>
      </c>
    </row>
    <row r="158" spans="1:3" x14ac:dyDescent="0.25">
      <c r="A158" t="s">
        <v>20</v>
      </c>
      <c r="B158" t="str">
        <f>VLOOKUP(A158,Sheet1!$A:$A,1,FALSE)</f>
        <v>Thailand</v>
      </c>
      <c r="C158" t="b">
        <f t="shared" si="2"/>
        <v>1</v>
      </c>
    </row>
    <row r="159" spans="1:3" x14ac:dyDescent="0.25">
      <c r="A159" t="s">
        <v>249</v>
      </c>
      <c r="B159" t="e">
        <f>VLOOKUP(A159,Sheet1!$A:$A,1,FALSE)</f>
        <v>#N/A</v>
      </c>
      <c r="C159" t="e">
        <f t="shared" si="2"/>
        <v>#N/A</v>
      </c>
    </row>
    <row r="160" spans="1:3" x14ac:dyDescent="0.25">
      <c r="A160" t="s">
        <v>155</v>
      </c>
      <c r="B160" t="str">
        <f>VLOOKUP(A160,Sheet1!$A:$A,1,FALSE)</f>
        <v>Timor-Leste</v>
      </c>
      <c r="C160" t="b">
        <f t="shared" si="2"/>
        <v>1</v>
      </c>
    </row>
    <row r="161" spans="1:3" x14ac:dyDescent="0.25">
      <c r="A161" t="s">
        <v>101</v>
      </c>
      <c r="B161" t="str">
        <f>VLOOKUP(A161,Sheet1!$A:$A,1,FALSE)</f>
        <v>Togo</v>
      </c>
      <c r="C161" t="b">
        <f t="shared" si="2"/>
        <v>1</v>
      </c>
    </row>
    <row r="162" spans="1:3" x14ac:dyDescent="0.25">
      <c r="A162" t="s">
        <v>153</v>
      </c>
      <c r="B162" t="str">
        <f>VLOOKUP(A162,Sheet1!$A:$A,1,FALSE)</f>
        <v>Trinidad and Tobago</v>
      </c>
      <c r="C162" t="b">
        <f t="shared" si="2"/>
        <v>1</v>
      </c>
    </row>
    <row r="163" spans="1:3" x14ac:dyDescent="0.25">
      <c r="A163" t="s">
        <v>78</v>
      </c>
      <c r="B163" t="str">
        <f>VLOOKUP(A163,Sheet1!$A:$A,1,FALSE)</f>
        <v>Tunisia</v>
      </c>
      <c r="C163" t="b">
        <f t="shared" si="2"/>
        <v>1</v>
      </c>
    </row>
    <row r="164" spans="1:3" x14ac:dyDescent="0.25">
      <c r="A164" t="s">
        <v>17</v>
      </c>
      <c r="B164" t="str">
        <f>VLOOKUP(A164,Sheet1!$A:$A,1,FALSE)</f>
        <v>Turkey</v>
      </c>
      <c r="C164" t="b">
        <f t="shared" si="2"/>
        <v>1</v>
      </c>
    </row>
    <row r="165" spans="1:3" x14ac:dyDescent="0.25">
      <c r="A165" t="s">
        <v>250</v>
      </c>
      <c r="B165" t="str">
        <f>VLOOKUP(A165,Sheet1!$A:$A,1,FALSE)</f>
        <v>US</v>
      </c>
      <c r="C165" t="b">
        <f t="shared" si="2"/>
        <v>1</v>
      </c>
    </row>
    <row r="166" spans="1:3" x14ac:dyDescent="0.25">
      <c r="A166" t="s">
        <v>31</v>
      </c>
      <c r="B166" t="str">
        <f>VLOOKUP(A166,Sheet1!$A:$A,1,FALSE)</f>
        <v>Uganda</v>
      </c>
      <c r="C166" t="b">
        <f t="shared" si="2"/>
        <v>1</v>
      </c>
    </row>
    <row r="167" spans="1:3" x14ac:dyDescent="0.25">
      <c r="A167" t="s">
        <v>35</v>
      </c>
      <c r="B167" t="str">
        <f>VLOOKUP(A167,Sheet1!$A:$A,1,FALSE)</f>
        <v>Ukraine</v>
      </c>
      <c r="C167" t="b">
        <f t="shared" si="2"/>
        <v>1</v>
      </c>
    </row>
    <row r="168" spans="1:3" x14ac:dyDescent="0.25">
      <c r="A168" t="s">
        <v>92</v>
      </c>
      <c r="B168" t="str">
        <f>VLOOKUP(A168,Sheet1!$A:$A,1,FALSE)</f>
        <v>United Arab Emirates</v>
      </c>
      <c r="C168" t="b">
        <f t="shared" si="2"/>
        <v>1</v>
      </c>
    </row>
    <row r="169" spans="1:3" x14ac:dyDescent="0.25">
      <c r="A169" t="s">
        <v>21</v>
      </c>
      <c r="B169" t="str">
        <f>VLOOKUP(A169,Sheet1!$A:$A,1,FALSE)</f>
        <v>United Kingdom</v>
      </c>
      <c r="C169" t="b">
        <f t="shared" si="2"/>
        <v>1</v>
      </c>
    </row>
    <row r="170" spans="1:3" x14ac:dyDescent="0.25">
      <c r="A170" t="s">
        <v>133</v>
      </c>
      <c r="B170" t="str">
        <f>VLOOKUP(A170,Sheet1!$A:$A,1,FALSE)</f>
        <v>Uruguay</v>
      </c>
      <c r="C170" t="b">
        <f t="shared" si="2"/>
        <v>1</v>
      </c>
    </row>
    <row r="171" spans="1:3" x14ac:dyDescent="0.25">
      <c r="A171" t="s">
        <v>42</v>
      </c>
      <c r="B171" t="str">
        <f>VLOOKUP(A171,Sheet1!$A:$A,1,FALSE)</f>
        <v>Uzbekistan</v>
      </c>
      <c r="C171" t="b">
        <f t="shared" si="2"/>
        <v>1</v>
      </c>
    </row>
    <row r="172" spans="1:3" x14ac:dyDescent="0.25">
      <c r="A172" t="s">
        <v>50</v>
      </c>
      <c r="B172" t="str">
        <f>VLOOKUP(A172,Sheet1!$A:$A,1,FALSE)</f>
        <v>Venezuela</v>
      </c>
      <c r="C172" t="b">
        <f t="shared" si="2"/>
        <v>1</v>
      </c>
    </row>
    <row r="173" spans="1:3" x14ac:dyDescent="0.25">
      <c r="A173" t="s">
        <v>15</v>
      </c>
      <c r="B173" t="str">
        <f>VLOOKUP(A173,Sheet1!$A:$A,1,FALSE)</f>
        <v>Vietnam</v>
      </c>
      <c r="C173" t="b">
        <f t="shared" si="2"/>
        <v>1</v>
      </c>
    </row>
    <row r="174" spans="1:3" x14ac:dyDescent="0.25">
      <c r="A174" t="s">
        <v>64</v>
      </c>
      <c r="B174" t="str">
        <f>VLOOKUP(A174,Sheet1!$A:$A,1,FALSE)</f>
        <v>Zambia</v>
      </c>
      <c r="C174" t="b">
        <f t="shared" si="2"/>
        <v>1</v>
      </c>
    </row>
    <row r="175" spans="1:3" x14ac:dyDescent="0.25">
      <c r="A175" t="s">
        <v>73</v>
      </c>
      <c r="B175" t="str">
        <f>VLOOKUP(A175,Sheet1!$A:$A,1,FALSE)</f>
        <v>Zimbabwe</v>
      </c>
      <c r="C175" t="b">
        <f t="shared" si="2"/>
        <v>1</v>
      </c>
    </row>
  </sheetData>
  <conditionalFormatting sqref="C1:C1048576">
    <cfRule type="cellIs" dxfId="0" priority="1" operator="equal">
      <formula>FALSE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C71621DE-648F-4037-B068-24850BE3EA26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3EA388C3-B30B-41CD-801C-3BBA19537276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mhaza217</dc:creator>
  <cp:lastModifiedBy>mhaza217</cp:lastModifiedBy>
  <dcterms:created xsi:type="dcterms:W3CDTF">2020-03-26T01:05:21Z</dcterms:created>
  <dcterms:modified xsi:type="dcterms:W3CDTF">2020-03-26T01:33:11Z</dcterms:modified>
</cp:coreProperties>
</file>