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ejunwoo\PycharmProjects\pythonProject\"/>
    </mc:Choice>
  </mc:AlternateContent>
  <xr:revisionPtr revIDLastSave="0" documentId="13_ncr:1_{54723FE6-EBAE-4F38-834B-3C1853DF8EE1}" xr6:coauthVersionLast="47" xr6:coauthVersionMax="47" xr10:uidLastSave="{00000000-0000-0000-0000-000000000000}"/>
  <bookViews>
    <workbookView xWindow="-110" yWindow="-110" windowWidth="38620" windowHeight="21220" activeTab="1" xr2:uid="{6DD3CE53-9145-425E-AD0F-E351B35AEBFF}"/>
  </bookViews>
  <sheets>
    <sheet name="bus" sheetId="2" r:id="rId1"/>
    <sheet name="branch" sheetId="1" r:id="rId2"/>
    <sheet name="transformer" sheetId="7" r:id="rId3"/>
    <sheet name="generator" sheetId="5" r:id="rId4"/>
    <sheet name="param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<sst xmlns="http://schemas.openxmlformats.org/spreadsheetml/2006/main" count="30" uniqueCount="28">
  <si>
    <t>Bus</t>
  </si>
  <si>
    <t>Type</t>
    <phoneticPr fontId="18" type="noConversion"/>
  </si>
  <si>
    <t>STATUS</t>
    <phoneticPr fontId="18" type="noConversion"/>
  </si>
  <si>
    <t>From</t>
    <phoneticPr fontId="18" type="noConversion"/>
  </si>
  <si>
    <t>To</t>
    <phoneticPr fontId="18" type="noConversion"/>
  </si>
  <si>
    <t>maxVm</t>
    <phoneticPr fontId="18" type="noConversion"/>
  </si>
  <si>
    <t>minVm</t>
    <phoneticPr fontId="18" type="noConversion"/>
  </si>
  <si>
    <t>area</t>
    <phoneticPr fontId="18" type="noConversion"/>
  </si>
  <si>
    <t>PG (MW)</t>
    <phoneticPr fontId="18" type="noConversion"/>
  </si>
  <si>
    <t>QG (MVAR)</t>
    <phoneticPr fontId="18" type="noConversion"/>
  </si>
  <si>
    <t>QMAX (MVAR)</t>
    <phoneticPr fontId="18" type="noConversion"/>
  </si>
  <si>
    <t>QMIN (MVAR)</t>
    <phoneticPr fontId="18" type="noConversion"/>
  </si>
  <si>
    <t>Voltage setpoint (pu)</t>
    <phoneticPr fontId="18" type="noConversion"/>
  </si>
  <si>
    <t>MBASE (MW)</t>
    <phoneticPr fontId="18" type="noConversion"/>
  </si>
  <si>
    <t>Tap</t>
    <phoneticPr fontId="18" type="noConversion"/>
  </si>
  <si>
    <t>Id</t>
    <phoneticPr fontId="18" type="noConversion"/>
  </si>
  <si>
    <t>Bus</t>
    <phoneticPr fontId="18" type="noConversion"/>
  </si>
  <si>
    <t>R (pu)</t>
    <phoneticPr fontId="18" type="noConversion"/>
  </si>
  <si>
    <t>X (pu)</t>
    <phoneticPr fontId="18" type="noConversion"/>
  </si>
  <si>
    <t>B (pu)</t>
    <phoneticPr fontId="18" type="noConversion"/>
  </si>
  <si>
    <t>Pload (MW)</t>
    <phoneticPr fontId="18" type="noConversion"/>
  </si>
  <si>
    <t>Vm (pu)</t>
    <phoneticPr fontId="18" type="noConversion"/>
  </si>
  <si>
    <t>Va (degree)</t>
    <phoneticPr fontId="18" type="noConversion"/>
  </si>
  <si>
    <t>PQ</t>
    <phoneticPr fontId="18" type="noConversion"/>
  </si>
  <si>
    <t>Qload (MVAR)</t>
    <phoneticPr fontId="18" type="noConversion"/>
  </si>
  <si>
    <t>sbase (MVA)</t>
    <phoneticPr fontId="18" type="noConversion"/>
  </si>
  <si>
    <t>Swing</t>
    <phoneticPr fontId="18" type="noConversion"/>
  </si>
  <si>
    <t>PV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</si>
</sst>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989B-D010-4EC4-85BB-5172E5FBF663}">
  <dimension ref="A1:I4"/>
  <sheetViews>
    <sheetView zoomScaleNormal="100" workbookViewId="0">
      <selection activeCell="H9" sqref="H9"/>
    </sheetView>
  </sheetViews>
  <sheetFormatPr defaultRowHeight="17" x14ac:dyDescent="0.45"/>
  <cols>
    <col min="3" max="3" width="11.08203125" bestFit="1" customWidth="1"/>
    <col min="4" max="4" width="9" customWidth="1"/>
  </cols>
  <sheetData>
    <row r="1" spans="1:9" x14ac:dyDescent="0.45">
      <c r="A1" t="s">
        <v>0</v>
      </c>
      <c r="B1" t="s">
        <v>1</v>
      </c>
      <c r="C1" t="s">
        <v>20</v>
      </c>
      <c r="D1" t="s">
        <v>24</v>
      </c>
      <c r="E1" t="s">
        <v>7</v>
      </c>
      <c r="F1" t="s">
        <v>21</v>
      </c>
      <c r="G1" t="s">
        <v>22</v>
      </c>
      <c r="H1" t="s">
        <v>5</v>
      </c>
      <c r="I1" t="s">
        <v>6</v>
      </c>
    </row>
    <row r="2" spans="1:9" x14ac:dyDescent="0.45">
      <c r="A2">
        <v>1</v>
      </c>
      <c r="B2" t="s">
        <v>26</v>
      </c>
      <c r="C2">
        <v>0</v>
      </c>
      <c r="D2">
        <v>0</v>
      </c>
      <c r="E2">
        <v>0</v>
      </c>
      <c r="F2">
        <v>1</v>
      </c>
      <c r="G2">
        <v>0</v>
      </c>
      <c r="H2">
        <v>1.05</v>
      </c>
      <c r="I2">
        <v>0.95</v>
      </c>
    </row>
    <row r="3" spans="1:9" x14ac:dyDescent="0.45">
      <c r="A3">
        <v>2</v>
      </c>
      <c r="B3" t="s">
        <v>23</v>
      </c>
      <c r="C3">
        <v>250</v>
      </c>
      <c r="D3">
        <v>80</v>
      </c>
      <c r="E3">
        <v>0</v>
      </c>
      <c r="F3">
        <v>1</v>
      </c>
      <c r="G3">
        <v>0</v>
      </c>
      <c r="H3">
        <v>1.05</v>
      </c>
      <c r="I3">
        <v>0.95</v>
      </c>
    </row>
    <row r="4" spans="1:9" x14ac:dyDescent="0.45">
      <c r="A4">
        <v>3</v>
      </c>
      <c r="B4" t="s">
        <v>27</v>
      </c>
      <c r="C4">
        <v>0</v>
      </c>
      <c r="D4">
        <v>0</v>
      </c>
      <c r="E4">
        <v>0</v>
      </c>
      <c r="F4">
        <v>1</v>
      </c>
      <c r="G4">
        <v>0</v>
      </c>
      <c r="H4">
        <v>1.05</v>
      </c>
      <c r="I4">
        <v>0.95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972C-3BC7-42C2-A92E-33E08AEF95D5}">
  <dimension ref="A1:E4"/>
  <sheetViews>
    <sheetView tabSelected="1" zoomScale="160" zoomScaleNormal="160" workbookViewId="0">
      <selection activeCell="D5" sqref="D5"/>
    </sheetView>
  </sheetViews>
  <sheetFormatPr defaultRowHeight="17" x14ac:dyDescent="0.45"/>
  <cols>
    <col min="2" max="2" width="9" customWidth="1"/>
  </cols>
  <sheetData>
    <row r="1" spans="1:5" x14ac:dyDescent="0.45">
      <c r="A1" t="s">
        <v>3</v>
      </c>
      <c r="B1" t="s">
        <v>4</v>
      </c>
      <c r="C1" t="s">
        <v>17</v>
      </c>
      <c r="D1" t="s">
        <v>18</v>
      </c>
      <c r="E1" t="s">
        <v>19</v>
      </c>
    </row>
    <row r="2" spans="1:5" x14ac:dyDescent="0.45">
      <c r="A2">
        <v>1</v>
      </c>
      <c r="B2">
        <v>2</v>
      </c>
      <c r="C2">
        <v>0</v>
      </c>
      <c r="D2">
        <f>1/10</f>
        <v>0.1</v>
      </c>
      <c r="E2">
        <v>0</v>
      </c>
    </row>
    <row r="3" spans="1:5" x14ac:dyDescent="0.45">
      <c r="A3">
        <v>1</v>
      </c>
      <c r="B3">
        <v>3</v>
      </c>
      <c r="C3">
        <v>0</v>
      </c>
      <c r="D3">
        <f>1/15</f>
        <v>6.6666666666666666E-2</v>
      </c>
      <c r="E3">
        <v>0</v>
      </c>
    </row>
    <row r="4" spans="1:5" x14ac:dyDescent="0.45">
      <c r="A4">
        <v>2</v>
      </c>
      <c r="B4">
        <v>3</v>
      </c>
      <c r="C4">
        <v>0</v>
      </c>
      <c r="D4">
        <f>1/12</f>
        <v>8.3333333333333329E-2</v>
      </c>
      <c r="E4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A9C2-85FA-4297-8F1D-C2911D517C31}">
  <dimension ref="A1:C1"/>
  <sheetViews>
    <sheetView workbookViewId="0">
      <selection activeCell="E25" sqref="E25"/>
    </sheetView>
  </sheetViews>
  <sheetFormatPr defaultRowHeight="17" x14ac:dyDescent="0.45"/>
  <sheetData>
    <row r="1" spans="1:3" x14ac:dyDescent="0.45">
      <c r="A1" t="s">
        <v>3</v>
      </c>
      <c r="B1" t="s">
        <v>4</v>
      </c>
      <c r="C1" t="s">
        <v>14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F409-496C-412B-9268-E8F84A549B80}">
  <dimension ref="A1:I2"/>
  <sheetViews>
    <sheetView zoomScale="85" zoomScaleNormal="85" workbookViewId="0">
      <selection activeCell="B2" sqref="B2"/>
    </sheetView>
  </sheetViews>
  <sheetFormatPr defaultRowHeight="17" x14ac:dyDescent="0.45"/>
  <cols>
    <col min="8" max="8" width="12.9140625" bestFit="1" customWidth="1"/>
  </cols>
  <sheetData>
    <row r="1" spans="1:9" x14ac:dyDescent="0.45">
      <c r="A1" t="s">
        <v>15</v>
      </c>
      <c r="B1" t="s">
        <v>16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2</v>
      </c>
    </row>
    <row r="2" spans="1:9" x14ac:dyDescent="0.45">
      <c r="A2">
        <v>1</v>
      </c>
      <c r="B2">
        <v>3</v>
      </c>
      <c r="C2">
        <v>200</v>
      </c>
      <c r="G2">
        <v>1.1000000000000001</v>
      </c>
      <c r="H2">
        <v>100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9D39-FD95-4D70-90B8-6F6C7D76F6A5}">
  <dimension ref="A1:B1"/>
  <sheetViews>
    <sheetView workbookViewId="0">
      <selection activeCell="C13" sqref="C13"/>
    </sheetView>
  </sheetViews>
  <sheetFormatPr defaultRowHeight="17" x14ac:dyDescent="0.45"/>
  <sheetData>
    <row r="1" spans="1:2" x14ac:dyDescent="0.45">
      <c r="A1" t="s">
        <v>25</v>
      </c>
      <c r="B1">
        <v>100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bus</vt:lpstr>
      <vt:lpstr>branch</vt:lpstr>
      <vt:lpstr>transformer</vt:lpstr>
      <vt:lpstr>generator</vt:lpstr>
      <vt:lpstr>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Haelee Kim</dc:creator>
  <cp:lastModifiedBy>정유진[ 학부재학 / 전기전자공학부 ]</cp:lastModifiedBy>
  <dcterms:created xsi:type="dcterms:W3CDTF">2024-08-27T01:28:23Z</dcterms:created>
  <dcterms:modified xsi:type="dcterms:W3CDTF">2024-10-29T10:14:13Z</dcterms:modified>
</cp:coreProperties>
</file>