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ark-pc\뉴젠\4유지보수연장\유지보수연장_2020년\유지보수연장_2020년11월\"/>
    </mc:Choice>
  </mc:AlternateContent>
  <bookViews>
    <workbookView xWindow="120" yWindow="15" windowWidth="17055" windowHeight="9510"/>
  </bookViews>
  <sheets>
    <sheet name="Sheet1" sheetId="1" r:id="rId1"/>
    <sheet name="Sheet2" sheetId="2" state="hidden" r:id="rId2"/>
    <sheet name="Sheet3" sheetId="3" state="hidden" r:id="rId3"/>
  </sheets>
  <calcPr calcId="152511"/>
</workbook>
</file>

<file path=xl/calcChain.xml><?xml version="1.0" encoding="utf-8"?>
<calcChain xmlns="http://schemas.openxmlformats.org/spreadsheetml/2006/main">
  <c r="D4" i="3" l="1"/>
  <c r="D5" i="3" s="1"/>
  <c r="C4" i="3"/>
  <c r="C5" i="3" s="1"/>
  <c r="D6" i="3" l="1"/>
  <c r="D7" i="3" s="1"/>
  <c r="D8" i="3" s="1"/>
  <c r="D9" i="3" s="1"/>
  <c r="D10" i="3" s="1"/>
  <c r="D11" i="3" s="1"/>
  <c r="D12" i="3" s="1"/>
  <c r="D13" i="3" s="1"/>
  <c r="D14" i="3" s="1"/>
  <c r="D15" i="3" s="1"/>
  <c r="G11" i="1"/>
  <c r="H11" i="1" s="1"/>
  <c r="C6" i="3"/>
  <c r="C7" i="3" s="1"/>
  <c r="C8" i="3" s="1"/>
  <c r="C9" i="3" s="1"/>
  <c r="C10" i="3" s="1"/>
  <c r="C11" i="3" s="1"/>
  <c r="C12" i="3" s="1"/>
  <c r="C13" i="3" s="1"/>
  <c r="C14" i="3" s="1"/>
  <c r="C15" i="3" s="1"/>
  <c r="H15" i="1" l="1"/>
  <c r="G15" i="1"/>
  <c r="I11" i="1"/>
  <c r="I15" i="1" l="1"/>
  <c r="E8" i="1" s="1"/>
</calcChain>
</file>

<file path=xl/sharedStrings.xml><?xml version="1.0" encoding="utf-8"?>
<sst xmlns="http://schemas.openxmlformats.org/spreadsheetml/2006/main" count="80" uniqueCount="80">
  <si>
    <t xml:space="preserve">다름이 아니오라, 뉴젠솔루션 프로그램의 유지보수기간이 만료되는 관계로 </t>
    <phoneticPr fontId="2" type="noConversion"/>
  </si>
  <si>
    <t>첨부와 같이 연장신청서를 보내드리오니 업무에 참조하시기 바랍니다.</t>
    <phoneticPr fontId="2" type="noConversion"/>
  </si>
  <si>
    <t>연장신청서 중간에 입금계좌를 명시 하였사오니 명시된 계좌로 송금 부탁드립니다.</t>
    <phoneticPr fontId="2" type="noConversion"/>
  </si>
  <si>
    <t>유지보수 내용</t>
    <phoneticPr fontId="2" type="noConversion"/>
  </si>
  <si>
    <t xml:space="preserve"> 1. 프로그램의 기능 개선 업데이트(세법에 의한 또는 고객 요구에 의한)</t>
    <phoneticPr fontId="2" type="noConversion"/>
  </si>
  <si>
    <t xml:space="preserve"> 2. 프로그램 사용중 ON/OFF LINE 상담 및 원격 A/S</t>
    <phoneticPr fontId="2" type="noConversion"/>
  </si>
  <si>
    <t xml:space="preserve"> 3. 전자신고등 업데이트 및 변환</t>
    <phoneticPr fontId="2" type="noConversion"/>
  </si>
  <si>
    <t xml:space="preserve"> 4. 기타 프로그램 사용에 따른 모든 상담 및 방문A/S</t>
    <phoneticPr fontId="2" type="noConversion"/>
  </si>
  <si>
    <t>㈜ 뉴젠솔루션 지사 뉴젠소프트</t>
    <phoneticPr fontId="2" type="noConversion"/>
  </si>
  <si>
    <t>담  당  자: 박상곤 010-4716-9522</t>
    <phoneticPr fontId="2" type="noConversion"/>
  </si>
  <si>
    <t>전화 번호: 070-8622-5042~3</t>
    <phoneticPr fontId="2" type="noConversion"/>
  </si>
  <si>
    <t>다하도록 하겠습니다.</t>
    <phoneticPr fontId="2" type="noConversion"/>
  </si>
  <si>
    <t xml:space="preserve">항상 고객님의 눈과 마음으로 프로그램을 공급, 업그레이드, 유지관리 하는데 최선을 </t>
    <phoneticPr fontId="2" type="noConversion"/>
  </si>
  <si>
    <t xml:space="preserve">연장신청서는 아래 회사 명판과 사용인감을 날인(사인가능)하시어 </t>
    <phoneticPr fontId="2" type="noConversion"/>
  </si>
  <si>
    <t>팩 스 공 문</t>
    <phoneticPr fontId="2" type="noConversion"/>
  </si>
  <si>
    <t>(주)뉴젠 솔루션이 제공하는 프로그램을 사용하여 주시는 고객님 진심으로 감사드립니다.</t>
    <phoneticPr fontId="2" type="noConversion"/>
  </si>
  <si>
    <t>사업자등록 관련 수정사항이 있으시면 사업자등록증사본도 보내주세요~~~</t>
    <phoneticPr fontId="2" type="noConversion"/>
  </si>
  <si>
    <t xml:space="preserve"> 5. 백업인 경우 매일매일의 데이터 백업 관리</t>
    <phoneticPr fontId="2" type="noConversion"/>
  </si>
  <si>
    <t>주식회사 뉴젠솔루션 지사 뉴젠소프트 T: 070-8622-5042~3(010-4716-9522)</t>
    <phoneticPr fontId="2" type="noConversion"/>
  </si>
  <si>
    <t>프로그램 종류</t>
    <phoneticPr fontId="1" type="noConversion"/>
  </si>
  <si>
    <t>발주종류</t>
    <phoneticPr fontId="1" type="noConversion"/>
  </si>
  <si>
    <t>수량</t>
    <phoneticPr fontId="1" type="noConversion"/>
  </si>
  <si>
    <t>세 액</t>
    <phoneticPr fontId="1" type="noConversion"/>
  </si>
  <si>
    <t>합계금액</t>
    <phoneticPr fontId="1" type="noConversion"/>
  </si>
  <si>
    <t>합   계</t>
    <phoneticPr fontId="1" type="noConversion"/>
  </si>
  <si>
    <t xml:space="preserve"> </t>
    <phoneticPr fontId="1" type="noConversion"/>
  </si>
  <si>
    <t>6. 설치 및 결제조건</t>
    <phoneticPr fontId="1" type="noConversion"/>
  </si>
  <si>
    <t xml:space="preserve"> 6) 세금계산서의 발행은 본사인 ㈜뉴젠솔루션이 발행합니다.</t>
    <phoneticPr fontId="1" type="noConversion"/>
  </si>
  <si>
    <t xml:space="preserve"> 7) 계약기간은 계약일로부터 1년간으로 합니다.</t>
    <phoneticPr fontId="1" type="noConversion"/>
  </si>
  <si>
    <t>농협 351-0605-4715-73 (주)뉴젠솔루션</t>
  </si>
  <si>
    <t>팩스 0303-3442-5044번으로 송부해 주시기 바랍니다.</t>
    <phoneticPr fontId="2" type="noConversion"/>
  </si>
  <si>
    <t>펙스 번호: 0303-3442-5044</t>
    <phoneticPr fontId="2" type="noConversion"/>
  </si>
  <si>
    <t>비고</t>
    <phoneticPr fontId="1" type="noConversion"/>
  </si>
  <si>
    <t>유지보수</t>
    <phoneticPr fontId="1" type="noConversion"/>
  </si>
  <si>
    <t>공급 가액</t>
    <phoneticPr fontId="1" type="noConversion"/>
  </si>
  <si>
    <t>전자세금계산발행일</t>
    <phoneticPr fontId="1" type="noConversion"/>
  </si>
  <si>
    <t>20    년      월      일</t>
    <phoneticPr fontId="1" type="noConversion"/>
  </si>
  <si>
    <t>기             타</t>
    <phoneticPr fontId="1" type="noConversion"/>
  </si>
  <si>
    <r>
      <t xml:space="preserve"> </t>
    </r>
    <r>
      <rPr>
        <b/>
        <sz val="10"/>
        <color indexed="8"/>
        <rFont val="맑은 고딕"/>
        <family val="3"/>
        <charset val="129"/>
      </rPr>
      <t>세금계산서 담당자 변경시 하단에 기표해 주세요</t>
    </r>
    <phoneticPr fontId="1" type="noConversion"/>
  </si>
  <si>
    <t>비             고</t>
    <phoneticPr fontId="1" type="noConversion"/>
  </si>
  <si>
    <t xml:space="preserve"> 대표자란에 도장은 회사인감/ 사업자등록증변경 시 사본 첨부해 주세요…</t>
    <phoneticPr fontId="1" type="noConversion"/>
  </si>
  <si>
    <t>유   의   사   항</t>
    <phoneticPr fontId="1" type="noConversion"/>
  </si>
  <si>
    <t xml:space="preserve"> 1) 프로그램의 이용권한을 타인에게 매매, 대여, 양도, 양수 할 수 없습니다.</t>
    <phoneticPr fontId="1" type="noConversion"/>
  </si>
  <si>
    <t xml:space="preserve"> 2) 신청 후 1개월이내 반품 및 환불시 70%를 환불하며 1개월 이후 반환되지 아니함.</t>
    <phoneticPr fontId="1" type="noConversion"/>
  </si>
  <si>
    <t xml:space="preserve"> 3) 세금계산서는 신청일 기준으로 합니다.</t>
    <phoneticPr fontId="1" type="noConversion"/>
  </si>
  <si>
    <t xml:space="preserve"> 4) 대금 입금은 반드시 회사명으로 입금하여 주시기 바랍니다.</t>
    <phoneticPr fontId="1" type="noConversion"/>
  </si>
  <si>
    <t xml:space="preserve"> 5) 전자세금계산서 발행으로 담당자의 이메일주소, 휴대전화번호를 필히 기입 요망합니다.</t>
    <phoneticPr fontId="1" type="noConversion"/>
  </si>
  <si>
    <t>서비스기간 만료일전에 입금이 안되면 업데이트가 안되므로 업무관련하여 차질이 발생할 수 있습니다.</t>
    <phoneticPr fontId="1" type="noConversion"/>
  </si>
  <si>
    <t>담당자 Email</t>
    <phoneticPr fontId="1" type="noConversion"/>
  </si>
  <si>
    <t>핸드폰</t>
    <phoneticPr fontId="1" type="noConversion"/>
  </si>
  <si>
    <t>상기와 같이 세무사랑 유지보수를 연장신청합니다.</t>
    <phoneticPr fontId="1" type="noConversion"/>
  </si>
  <si>
    <t>공   급   자 : ㈜뉴젠솔루션</t>
    <phoneticPr fontId="1" type="noConversion"/>
  </si>
  <si>
    <t>고   객   명:</t>
    <phoneticPr fontId="1" type="noConversion"/>
  </si>
  <si>
    <t>사업자번호 : 105-87-51159</t>
    <phoneticPr fontId="1" type="noConversion"/>
  </si>
  <si>
    <t>사업자 번호:</t>
    <phoneticPr fontId="1" type="noConversion"/>
  </si>
  <si>
    <t>주 소 : 서울 영등포 경인로 775 1동1006호</t>
    <phoneticPr fontId="1" type="noConversion"/>
  </si>
  <si>
    <t>주         소:</t>
    <phoneticPr fontId="1" type="noConversion"/>
  </si>
  <si>
    <t>대 표 이 사 : 장선수</t>
    <phoneticPr fontId="1" type="noConversion"/>
  </si>
  <si>
    <t>대   표   자:</t>
    <phoneticPr fontId="1" type="noConversion"/>
  </si>
  <si>
    <t>신   청   인:</t>
    <phoneticPr fontId="1" type="noConversion"/>
  </si>
  <si>
    <t>[개인정보 제공에 관한 동의]</t>
    <phoneticPr fontId="1" type="noConversion"/>
  </si>
  <si>
    <t>주문/계약을 위해 제공하신 개인정보는 ㈜뉴젠솔루션 주문시스템에 등록이 되며, 사용기간 동안 사용기업 및</t>
    <phoneticPr fontId="1" type="noConversion"/>
  </si>
  <si>
    <t>대표자 확인과 전자세금계산서 및 기타 정보전달을 위해 활용됩니다.</t>
    <phoneticPr fontId="1" type="noConversion"/>
  </si>
  <si>
    <t>● 기타 문의사항이 있으시면 아래 연락처로 연락주시기 바랍니다.</t>
    <phoneticPr fontId="1" type="noConversion"/>
  </si>
  <si>
    <t>● ㈜뉴젠솔루션 지점(뉴젠소프트) Tel: 1661-1350  Fax: 0303-3442-5044</t>
    <phoneticPr fontId="1" type="noConversion"/>
  </si>
  <si>
    <t>(부가세 포함)</t>
  </si>
  <si>
    <t xml:space="preserve">4. 서 비 스 금 액 :  </t>
    <phoneticPr fontId="1" type="noConversion"/>
  </si>
  <si>
    <t>회계</t>
    <phoneticPr fontId="1" type="noConversion"/>
  </si>
  <si>
    <t xml:space="preserve">영 업 담 당 : 유성진(010-4183-3355)          </t>
    <phoneticPr fontId="1" type="noConversion"/>
  </si>
  <si>
    <t>5.  프 로 그 램  내  용(재무회계 기본 53만원 추가 7만원, 급여원천 기본 30만원 추가 7만원)</t>
    <phoneticPr fontId="1" type="noConversion"/>
  </si>
  <si>
    <t>서비스 신청일 :  2020년       월       일</t>
    <phoneticPr fontId="1" type="noConversion"/>
  </si>
  <si>
    <t xml:space="preserve">                                                               2020  년    월     일     확인자 :                         (인)</t>
    <phoneticPr fontId="1" type="noConversion"/>
  </si>
  <si>
    <t xml:space="preserve"> 8) 프로그램 신버젼 업뎃 및 2010년 출시 이후 두번째 유지보수가격 인상입니다.</t>
    <phoneticPr fontId="1" type="noConversion"/>
  </si>
  <si>
    <t>입 금 예 정 일</t>
    <phoneticPr fontId="1" type="noConversion"/>
  </si>
  <si>
    <t>입 금 계 좌</t>
  </si>
  <si>
    <t xml:space="preserve">*** 팩스 회신시          입금예정일 반드시       기표바랍니다 *** </t>
    <phoneticPr fontId="1" type="noConversion"/>
  </si>
  <si>
    <t xml:space="preserve">20  년   월    일 </t>
    <phoneticPr fontId="1" type="noConversion"/>
  </si>
  <si>
    <r>
      <t xml:space="preserve">3. 서 비 스 기 간 :  </t>
    </r>
    <r>
      <rPr>
        <b/>
        <sz val="10"/>
        <color theme="1"/>
        <rFont val="맑은 고딕"/>
        <family val="3"/>
        <charset val="129"/>
        <scheme val="minor"/>
      </rPr>
      <t>2020년12월01일 ~ 2021년11월30일</t>
    </r>
    <phoneticPr fontId="1" type="noConversion"/>
  </si>
  <si>
    <t>1. 고    객     명 :  주식회사 유림정보시스템</t>
    <phoneticPr fontId="1" type="noConversion"/>
  </si>
  <si>
    <t>2. 사용 프로그램 :  로그인 아이디:  yurimsys11  패스워드: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</si>
</sst>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₩&quot;#,##0;[Red]\-&quot;₩&quot;#,##0"/>
  </numFmts>
  <fonts count="11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DotDot">
        <color indexed="64"/>
      </bottom>
      <diagonal/>
    </border>
    <border>
      <left/>
      <right style="double">
        <color indexed="64"/>
      </right>
      <top/>
      <bottom style="dashDotDot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right" vertical="center" indent="1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6" fontId="7" fillId="0" borderId="0" xfId="0" applyNumberFormat="1" applyFont="1">
      <alignment vertical="center"/>
    </xf>
    <xf numFmtId="0" fontId="6" fillId="0" borderId="14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2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2</xdr:row>
      <xdr:rowOff>1</xdr:rowOff>
    </xdr:from>
    <xdr:to>
      <xdr:col>9</xdr:col>
      <xdr:colOff>409575</xdr:colOff>
      <xdr:row>2</xdr:row>
      <xdr:rowOff>495301</xdr:rowOff>
    </xdr:to>
    <xdr:sp macro="" textlink="">
      <xdr:nvSpPr>
        <xdr:cNvPr id="2" name="모서리가 둥근 직사각형 1"/>
        <xdr:cNvSpPr/>
      </xdr:nvSpPr>
      <xdr:spPr>
        <a:xfrm>
          <a:off x="495300" y="257176"/>
          <a:ext cx="6124575" cy="495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2400">
              <a:solidFill>
                <a:schemeClr val="dk1"/>
              </a:solidFill>
              <a:latin typeface="+mn-lt"/>
              <a:ea typeface="+mn-ea"/>
              <a:cs typeface="+mn-cs"/>
            </a:rPr>
            <a:t>뉴젠케이렙</a:t>
          </a:r>
          <a:r>
            <a:rPr lang="en-US" altLang="ko-KR" sz="2400">
              <a:solidFill>
                <a:schemeClr val="dk1"/>
              </a:solidFill>
              <a:latin typeface="+mn-lt"/>
              <a:ea typeface="+mn-ea"/>
              <a:cs typeface="+mn-cs"/>
            </a:rPr>
            <a:t>en</a:t>
          </a:r>
          <a:r>
            <a:rPr lang="ko-KR" altLang="en-US" sz="2400">
              <a:solidFill>
                <a:schemeClr val="dk1"/>
              </a:solidFill>
              <a:latin typeface="+mn-lt"/>
              <a:ea typeface="+mn-ea"/>
              <a:cs typeface="+mn-cs"/>
            </a:rPr>
            <a:t> 유지보수연장</a:t>
          </a:r>
          <a:r>
            <a:rPr lang="ko-KR" altLang="en-US" sz="2400" baseline="0">
              <a:solidFill>
                <a:schemeClr val="dk1"/>
              </a:solidFill>
              <a:latin typeface="+mn-lt"/>
              <a:ea typeface="+mn-ea"/>
              <a:cs typeface="+mn-cs"/>
            </a:rPr>
            <a:t>신청서</a:t>
          </a:r>
          <a:endParaRPr lang="ko-KR" altLang="en-US" sz="24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8"/>
  <sheetViews>
    <sheetView tabSelected="1" workbookViewId="0">
      <selection activeCell="G12" sqref="G12"/>
    </sheetView>
  </sheetViews>
  <sheetFormatPr defaultRowHeight="16.5" x14ac:dyDescent="0.3"/>
  <cols>
    <col min="1" max="1" width="0.75" customWidth="1"/>
    <col min="2" max="2" width="1.625" customWidth="1"/>
    <col min="3" max="3" width="7.75" customWidth="1"/>
    <col min="4" max="4" width="7.625" customWidth="1"/>
    <col min="5" max="5" width="10.625" bestFit="1" customWidth="1"/>
    <col min="6" max="6" width="9.625" customWidth="1"/>
    <col min="7" max="7" width="13.75" customWidth="1"/>
    <col min="8" max="8" width="13.125" customWidth="1"/>
    <col min="9" max="9" width="15.125" customWidth="1"/>
    <col min="10" max="10" width="8.375" customWidth="1"/>
    <col min="11" max="12" width="1.625" customWidth="1"/>
  </cols>
  <sheetData>
    <row r="1" spans="2:11" ht="20.25" customHeight="1" thickBot="1" x14ac:dyDescent="0.35"/>
    <row r="2" spans="2:11" ht="10.5" customHeight="1" thickTop="1" x14ac:dyDescent="0.3">
      <c r="B2" s="40"/>
      <c r="C2" s="41"/>
      <c r="D2" s="41"/>
      <c r="E2" s="41"/>
      <c r="F2" s="41"/>
      <c r="G2" s="41"/>
      <c r="H2" s="41"/>
      <c r="I2" s="41"/>
      <c r="J2" s="41"/>
      <c r="K2" s="42"/>
    </row>
    <row r="3" spans="2:11" ht="44.25" customHeight="1" x14ac:dyDescent="0.3">
      <c r="B3" s="1"/>
      <c r="C3" s="43"/>
      <c r="D3" s="43"/>
      <c r="E3" s="43"/>
      <c r="F3" s="43"/>
      <c r="G3" s="43"/>
      <c r="H3" s="43"/>
      <c r="I3" s="43"/>
      <c r="J3" s="43"/>
      <c r="K3" s="2"/>
    </row>
    <row r="4" spans="2:11" ht="8.25" customHeight="1" x14ac:dyDescent="0.3">
      <c r="B4" s="1"/>
      <c r="C4" s="3"/>
      <c r="D4" s="3"/>
      <c r="E4" s="3"/>
      <c r="F4" s="3"/>
      <c r="G4" s="3"/>
      <c r="H4" s="3"/>
      <c r="I4" s="3"/>
      <c r="J4" s="3"/>
      <c r="K4" s="2"/>
    </row>
    <row r="5" spans="2:11" s="9" customFormat="1" ht="15" customHeight="1" x14ac:dyDescent="0.3">
      <c r="B5" s="7"/>
      <c r="C5" s="44" t="s">
        <v>78</v>
      </c>
      <c r="D5" s="44"/>
      <c r="E5" s="44"/>
      <c r="F5" s="44"/>
      <c r="G5" s="44"/>
      <c r="H5" s="44"/>
      <c r="I5" s="46" t="s">
        <v>75</v>
      </c>
      <c r="J5" s="47"/>
      <c r="K5" s="8"/>
    </row>
    <row r="6" spans="2:11" s="9" customFormat="1" ht="15" customHeight="1" x14ac:dyDescent="0.3">
      <c r="B6" s="7"/>
      <c r="C6" s="44" t="s">
        <v>79</v>
      </c>
      <c r="D6" s="44"/>
      <c r="E6" s="44"/>
      <c r="F6" s="44"/>
      <c r="G6" s="44"/>
      <c r="H6" s="44"/>
      <c r="I6" s="47"/>
      <c r="J6" s="47"/>
      <c r="K6" s="8"/>
    </row>
    <row r="7" spans="2:11" s="9" customFormat="1" ht="15" customHeight="1" x14ac:dyDescent="0.3">
      <c r="B7" s="7"/>
      <c r="C7" s="39" t="s">
        <v>77</v>
      </c>
      <c r="D7" s="39"/>
      <c r="E7" s="39"/>
      <c r="F7" s="39"/>
      <c r="G7" s="39"/>
      <c r="H7" s="39"/>
      <c r="I7" s="47"/>
      <c r="J7" s="47"/>
      <c r="K7" s="8"/>
    </row>
    <row r="8" spans="2:11" s="9" customFormat="1" ht="15" customHeight="1" x14ac:dyDescent="0.3">
      <c r="B8" s="7"/>
      <c r="C8" s="45" t="s">
        <v>66</v>
      </c>
      <c r="D8" s="45"/>
      <c r="E8" s="31">
        <f>I15</f>
        <v>583000</v>
      </c>
      <c r="F8" s="32" t="s">
        <v>65</v>
      </c>
      <c r="G8" s="32"/>
      <c r="H8" s="32"/>
      <c r="I8" s="47"/>
      <c r="J8" s="47"/>
      <c r="K8" s="8"/>
    </row>
    <row r="9" spans="2:11" s="9" customFormat="1" ht="15" customHeight="1" x14ac:dyDescent="0.3">
      <c r="B9" s="7"/>
      <c r="C9" s="9" t="s">
        <v>69</v>
      </c>
      <c r="D9" s="10"/>
      <c r="J9" s="10"/>
      <c r="K9" s="8"/>
    </row>
    <row r="10" spans="2:11" s="9" customFormat="1" ht="18" customHeight="1" x14ac:dyDescent="0.3">
      <c r="B10" s="7"/>
      <c r="C10" s="38" t="s">
        <v>19</v>
      </c>
      <c r="D10" s="38"/>
      <c r="E10" s="11" t="s">
        <v>20</v>
      </c>
      <c r="F10" s="11" t="s">
        <v>21</v>
      </c>
      <c r="G10" s="25" t="s">
        <v>34</v>
      </c>
      <c r="H10" s="11" t="s">
        <v>22</v>
      </c>
      <c r="I10" s="11" t="s">
        <v>23</v>
      </c>
      <c r="J10" s="20" t="s">
        <v>32</v>
      </c>
      <c r="K10" s="8"/>
    </row>
    <row r="11" spans="2:11" s="9" customFormat="1" ht="15.75" customHeight="1" x14ac:dyDescent="0.3">
      <c r="B11" s="7"/>
      <c r="C11" s="34" t="s">
        <v>67</v>
      </c>
      <c r="D11" s="35"/>
      <c r="E11" s="22" t="s">
        <v>33</v>
      </c>
      <c r="F11" s="22">
        <v>1</v>
      </c>
      <c r="G11" s="21">
        <f>IF(F11=1,Sheet3!$C$3,IF(F11=2,Sheet3!$C$4,IF(F11=3,Sheet3!$C$5,IF(F11=4,Sheet3!$C$6,IF(F11=5,Sheet3!$C$7,IF(F11=6,Sheet3!$C$8,IF(F11=7,Sheet3!$C$9,IF(F11=8,Sheet3!$C$10,IF(F11=9,Sheet3!$C$11,IF(F11=10,Sheet3!$C$12,IF(F11=11,Sheet3!$C$13,IF(F11=12,Sheet3!$C$14))))))))))))</f>
        <v>530000</v>
      </c>
      <c r="H11" s="21">
        <f>G11*0.1</f>
        <v>53000</v>
      </c>
      <c r="I11" s="21">
        <f>G11+H11</f>
        <v>583000</v>
      </c>
      <c r="J11" s="22"/>
      <c r="K11" s="8"/>
    </row>
    <row r="12" spans="2:11" s="9" customFormat="1" ht="15.75" customHeight="1" x14ac:dyDescent="0.3">
      <c r="B12" s="7"/>
      <c r="C12" s="34"/>
      <c r="D12" s="35"/>
      <c r="E12" s="30"/>
      <c r="F12" s="26"/>
      <c r="G12" s="21"/>
      <c r="H12" s="21"/>
      <c r="I12" s="21"/>
      <c r="J12" s="24"/>
      <c r="K12" s="8"/>
    </row>
    <row r="13" spans="2:11" s="9" customFormat="1" ht="15.75" customHeight="1" x14ac:dyDescent="0.3">
      <c r="B13" s="7"/>
      <c r="C13" s="34"/>
      <c r="D13" s="35"/>
      <c r="E13" s="33"/>
      <c r="F13" s="23"/>
      <c r="G13" s="21"/>
      <c r="H13" s="21"/>
      <c r="I13" s="21"/>
      <c r="J13" s="23"/>
      <c r="K13" s="8"/>
    </row>
    <row r="14" spans="2:11" s="9" customFormat="1" ht="15.75" customHeight="1" x14ac:dyDescent="0.3">
      <c r="B14" s="7"/>
      <c r="C14" s="34"/>
      <c r="D14" s="35"/>
      <c r="E14" s="33"/>
      <c r="F14" s="33"/>
      <c r="G14" s="21"/>
      <c r="H14" s="21"/>
      <c r="I14" s="21"/>
      <c r="J14" s="33"/>
      <c r="K14" s="8"/>
    </row>
    <row r="15" spans="2:11" s="9" customFormat="1" ht="15.75" customHeight="1" x14ac:dyDescent="0.3">
      <c r="B15" s="7"/>
      <c r="C15" s="38" t="s">
        <v>24</v>
      </c>
      <c r="D15" s="38"/>
      <c r="E15" s="11"/>
      <c r="F15" s="11"/>
      <c r="G15" s="12">
        <f>SUM(G11:G14)</f>
        <v>530000</v>
      </c>
      <c r="H15" s="12">
        <f>SUM(H11:H14)</f>
        <v>53000</v>
      </c>
      <c r="I15" s="12">
        <f>SUM(I11:I14)</f>
        <v>583000</v>
      </c>
      <c r="J15" s="11"/>
      <c r="K15" s="8"/>
    </row>
    <row r="16" spans="2:11" s="9" customFormat="1" ht="5.25" customHeight="1" x14ac:dyDescent="0.3">
      <c r="B16" s="7"/>
      <c r="C16" s="10"/>
      <c r="D16" s="10"/>
      <c r="E16" s="10"/>
      <c r="F16" s="10"/>
      <c r="G16" s="10"/>
      <c r="H16" s="10"/>
      <c r="I16" s="10"/>
      <c r="J16" s="10"/>
      <c r="K16" s="8"/>
    </row>
    <row r="17" spans="2:11" s="9" customFormat="1" ht="13.5" x14ac:dyDescent="0.3">
      <c r="B17" s="7"/>
      <c r="C17" s="9" t="s">
        <v>26</v>
      </c>
      <c r="D17" s="10"/>
      <c r="E17" s="10"/>
      <c r="F17" s="10"/>
      <c r="G17" s="10"/>
      <c r="H17" s="10"/>
      <c r="I17" s="10"/>
      <c r="J17" s="10"/>
      <c r="K17" s="8"/>
    </row>
    <row r="18" spans="2:11" s="9" customFormat="1" ht="18" customHeight="1" x14ac:dyDescent="0.3">
      <c r="B18" s="7"/>
      <c r="C18" s="37" t="s">
        <v>73</v>
      </c>
      <c r="D18" s="37"/>
      <c r="E18" s="37" t="s">
        <v>76</v>
      </c>
      <c r="F18" s="37"/>
      <c r="G18" s="36" t="s">
        <v>35</v>
      </c>
      <c r="H18" s="36"/>
      <c r="I18" s="36" t="s">
        <v>36</v>
      </c>
      <c r="J18" s="36"/>
      <c r="K18" s="8"/>
    </row>
    <row r="19" spans="2:11" s="9" customFormat="1" ht="18" customHeight="1" x14ac:dyDescent="0.3">
      <c r="B19" s="7"/>
      <c r="C19" s="36" t="s">
        <v>74</v>
      </c>
      <c r="D19" s="36"/>
      <c r="E19" s="34" t="s">
        <v>29</v>
      </c>
      <c r="F19" s="45"/>
      <c r="G19" s="45"/>
      <c r="H19" s="45"/>
      <c r="I19" s="45"/>
      <c r="J19" s="35"/>
      <c r="K19" s="8"/>
    </row>
    <row r="20" spans="2:11" s="9" customFormat="1" ht="18" customHeight="1" x14ac:dyDescent="0.3">
      <c r="B20" s="7"/>
      <c r="C20" s="36" t="s">
        <v>37</v>
      </c>
      <c r="D20" s="36"/>
      <c r="E20" s="67" t="s">
        <v>38</v>
      </c>
      <c r="F20" s="39"/>
      <c r="G20" s="39"/>
      <c r="H20" s="39"/>
      <c r="I20" s="39"/>
      <c r="J20" s="68"/>
      <c r="K20" s="8"/>
    </row>
    <row r="21" spans="2:11" s="9" customFormat="1" ht="18" customHeight="1" x14ac:dyDescent="0.3">
      <c r="B21" s="7"/>
      <c r="C21" s="36" t="s">
        <v>39</v>
      </c>
      <c r="D21" s="36"/>
      <c r="E21" s="69" t="s">
        <v>40</v>
      </c>
      <c r="F21" s="70"/>
      <c r="G21" s="70"/>
      <c r="H21" s="70"/>
      <c r="I21" s="70"/>
      <c r="J21" s="71"/>
      <c r="K21" s="8"/>
    </row>
    <row r="22" spans="2:11" s="9" customFormat="1" ht="18" customHeight="1" x14ac:dyDescent="0.3">
      <c r="B22" s="7"/>
      <c r="C22" s="60" t="s">
        <v>41</v>
      </c>
      <c r="D22" s="61"/>
      <c r="E22" s="57" t="s">
        <v>42</v>
      </c>
      <c r="F22" s="58"/>
      <c r="G22" s="58"/>
      <c r="H22" s="58"/>
      <c r="I22" s="58"/>
      <c r="J22" s="59"/>
      <c r="K22" s="8"/>
    </row>
    <row r="23" spans="2:11" s="9" customFormat="1" ht="18" customHeight="1" x14ac:dyDescent="0.3">
      <c r="B23" s="7"/>
      <c r="C23" s="62"/>
      <c r="D23" s="63"/>
      <c r="E23" s="55" t="s">
        <v>43</v>
      </c>
      <c r="F23" s="49"/>
      <c r="G23" s="49"/>
      <c r="H23" s="49"/>
      <c r="I23" s="49"/>
      <c r="J23" s="56"/>
      <c r="K23" s="8"/>
    </row>
    <row r="24" spans="2:11" s="9" customFormat="1" ht="18" customHeight="1" x14ac:dyDescent="0.3">
      <c r="B24" s="7"/>
      <c r="C24" s="62"/>
      <c r="D24" s="63"/>
      <c r="E24" s="55" t="s">
        <v>44</v>
      </c>
      <c r="F24" s="49"/>
      <c r="G24" s="49"/>
      <c r="H24" s="49"/>
      <c r="I24" s="49"/>
      <c r="J24" s="56"/>
      <c r="K24" s="8"/>
    </row>
    <row r="25" spans="2:11" s="9" customFormat="1" ht="18" customHeight="1" x14ac:dyDescent="0.3">
      <c r="B25" s="7"/>
      <c r="C25" s="62"/>
      <c r="D25" s="63"/>
      <c r="E25" s="55" t="s">
        <v>45</v>
      </c>
      <c r="F25" s="49"/>
      <c r="G25" s="49"/>
      <c r="H25" s="49"/>
      <c r="I25" s="49"/>
      <c r="J25" s="56"/>
      <c r="K25" s="8"/>
    </row>
    <row r="26" spans="2:11" s="9" customFormat="1" ht="18" customHeight="1" x14ac:dyDescent="0.3">
      <c r="B26" s="7"/>
      <c r="C26" s="62"/>
      <c r="D26" s="63"/>
      <c r="E26" s="55" t="s">
        <v>46</v>
      </c>
      <c r="F26" s="49"/>
      <c r="G26" s="49"/>
      <c r="H26" s="49"/>
      <c r="I26" s="49"/>
      <c r="J26" s="56"/>
      <c r="K26" s="8"/>
    </row>
    <row r="27" spans="2:11" s="9" customFormat="1" ht="18" customHeight="1" x14ac:dyDescent="0.3">
      <c r="B27" s="7"/>
      <c r="C27" s="62"/>
      <c r="D27" s="63"/>
      <c r="E27" s="55" t="s">
        <v>27</v>
      </c>
      <c r="F27" s="49"/>
      <c r="G27" s="49"/>
      <c r="H27" s="49"/>
      <c r="I27" s="49"/>
      <c r="J27" s="56"/>
      <c r="K27" s="8"/>
    </row>
    <row r="28" spans="2:11" s="9" customFormat="1" ht="18" customHeight="1" x14ac:dyDescent="0.3">
      <c r="B28" s="7"/>
      <c r="C28" s="62"/>
      <c r="D28" s="63"/>
      <c r="E28" s="55" t="s">
        <v>28</v>
      </c>
      <c r="F28" s="49"/>
      <c r="G28" s="49"/>
      <c r="H28" s="49"/>
      <c r="I28" s="49"/>
      <c r="J28" s="56"/>
      <c r="K28" s="8"/>
    </row>
    <row r="29" spans="2:11" s="9" customFormat="1" ht="18" customHeight="1" x14ac:dyDescent="0.3">
      <c r="B29" s="7"/>
      <c r="C29" s="62"/>
      <c r="D29" s="63"/>
      <c r="E29" s="55" t="s">
        <v>72</v>
      </c>
      <c r="F29" s="49"/>
      <c r="G29" s="49"/>
      <c r="H29" s="49"/>
      <c r="I29" s="49"/>
      <c r="J29" s="56"/>
      <c r="K29" s="8"/>
    </row>
    <row r="30" spans="2:11" s="9" customFormat="1" ht="18" customHeight="1" x14ac:dyDescent="0.3">
      <c r="B30" s="7"/>
      <c r="C30" s="62"/>
      <c r="D30" s="63"/>
      <c r="E30" s="64" t="s">
        <v>47</v>
      </c>
      <c r="F30" s="65"/>
      <c r="G30" s="65"/>
      <c r="H30" s="65"/>
      <c r="I30" s="65"/>
      <c r="J30" s="66"/>
      <c r="K30" s="8"/>
    </row>
    <row r="31" spans="2:11" s="9" customFormat="1" ht="14.25" customHeight="1" x14ac:dyDescent="0.3">
      <c r="B31" s="7"/>
      <c r="C31" s="34" t="s">
        <v>48</v>
      </c>
      <c r="D31" s="35"/>
      <c r="E31" s="34" t="s">
        <v>25</v>
      </c>
      <c r="F31" s="45"/>
      <c r="G31" s="35"/>
      <c r="H31" s="27" t="s">
        <v>49</v>
      </c>
      <c r="I31" s="34"/>
      <c r="J31" s="35"/>
      <c r="K31" s="8"/>
    </row>
    <row r="32" spans="2:11" s="9" customFormat="1" ht="9" customHeight="1" x14ac:dyDescent="0.3">
      <c r="B32" s="7"/>
      <c r="C32" s="10"/>
      <c r="D32" s="10"/>
      <c r="E32" s="10"/>
      <c r="F32" s="10"/>
      <c r="G32" s="10"/>
      <c r="H32" s="10"/>
      <c r="I32" s="10"/>
      <c r="J32" s="10"/>
      <c r="K32" s="8"/>
    </row>
    <row r="33" spans="2:11" s="9" customFormat="1" ht="13.5" x14ac:dyDescent="0.3">
      <c r="B33" s="7"/>
      <c r="C33" s="53" t="s">
        <v>50</v>
      </c>
      <c r="D33" s="53"/>
      <c r="E33" s="53"/>
      <c r="F33" s="53"/>
      <c r="G33" s="53"/>
      <c r="H33" s="53"/>
      <c r="I33" s="53"/>
      <c r="J33" s="53"/>
      <c r="K33" s="8"/>
    </row>
    <row r="34" spans="2:11" ht="16.5" customHeight="1" x14ac:dyDescent="0.3">
      <c r="B34" s="1"/>
      <c r="C34" s="53" t="s">
        <v>70</v>
      </c>
      <c r="D34" s="53"/>
      <c r="E34" s="53"/>
      <c r="F34" s="53"/>
      <c r="G34" s="53"/>
      <c r="H34" s="53"/>
      <c r="I34" s="53"/>
      <c r="J34" s="53"/>
      <c r="K34" s="2"/>
    </row>
    <row r="35" spans="2:11" s="9" customFormat="1" ht="9" customHeight="1" x14ac:dyDescent="0.3">
      <c r="B35" s="7"/>
      <c r="C35" s="4"/>
      <c r="D35" s="4"/>
      <c r="E35" s="4"/>
      <c r="F35" s="4"/>
      <c r="G35" s="4"/>
      <c r="H35" s="4"/>
      <c r="I35" s="4"/>
      <c r="J35" s="4"/>
      <c r="K35" s="8"/>
    </row>
    <row r="36" spans="2:11" s="9" customFormat="1" ht="15" customHeight="1" x14ac:dyDescent="0.3">
      <c r="B36" s="7"/>
      <c r="C36" s="49" t="s">
        <v>51</v>
      </c>
      <c r="D36" s="49"/>
      <c r="E36" s="49"/>
      <c r="F36" s="49"/>
      <c r="G36" s="13" t="s">
        <v>52</v>
      </c>
      <c r="H36" s="50"/>
      <c r="I36" s="50"/>
      <c r="J36" s="50"/>
      <c r="K36" s="8"/>
    </row>
    <row r="37" spans="2:11" s="9" customFormat="1" ht="15" customHeight="1" x14ac:dyDescent="0.3">
      <c r="B37" s="7"/>
      <c r="C37" s="49" t="s">
        <v>53</v>
      </c>
      <c r="D37" s="49"/>
      <c r="E37" s="49"/>
      <c r="F37" s="49"/>
      <c r="G37" s="13" t="s">
        <v>54</v>
      </c>
      <c r="H37" s="29"/>
      <c r="I37" s="29"/>
      <c r="J37" s="29"/>
      <c r="K37" s="8"/>
    </row>
    <row r="38" spans="2:11" s="9" customFormat="1" ht="15" customHeight="1" x14ac:dyDescent="0.3">
      <c r="B38" s="7"/>
      <c r="C38" s="49" t="s">
        <v>55</v>
      </c>
      <c r="D38" s="49"/>
      <c r="E38" s="49"/>
      <c r="F38" s="49"/>
      <c r="G38" s="13" t="s">
        <v>56</v>
      </c>
      <c r="H38" s="50"/>
      <c r="I38" s="50"/>
      <c r="J38" s="50"/>
      <c r="K38" s="8"/>
    </row>
    <row r="39" spans="2:11" s="9" customFormat="1" ht="15" customHeight="1" x14ac:dyDescent="0.3">
      <c r="B39" s="7"/>
      <c r="C39" s="14" t="s">
        <v>57</v>
      </c>
      <c r="D39" s="14"/>
      <c r="E39" s="14"/>
      <c r="F39" s="28"/>
      <c r="G39" s="13" t="s">
        <v>58</v>
      </c>
      <c r="H39" s="50"/>
      <c r="I39" s="50"/>
      <c r="J39" s="50"/>
      <c r="K39" s="8"/>
    </row>
    <row r="40" spans="2:11" s="9" customFormat="1" ht="15.75" customHeight="1" x14ac:dyDescent="0.3">
      <c r="B40" s="16"/>
      <c r="C40" s="49" t="s">
        <v>68</v>
      </c>
      <c r="D40" s="49"/>
      <c r="E40" s="49"/>
      <c r="F40" s="49"/>
      <c r="G40" s="15" t="s">
        <v>59</v>
      </c>
      <c r="H40" s="53"/>
      <c r="I40" s="53"/>
      <c r="J40" s="53"/>
      <c r="K40" s="17"/>
    </row>
    <row r="41" spans="2:11" s="9" customFormat="1" ht="7.5" customHeight="1" x14ac:dyDescent="0.3">
      <c r="B41" s="7"/>
      <c r="C41" s="54"/>
      <c r="D41" s="54"/>
      <c r="E41" s="54"/>
      <c r="F41" s="54"/>
      <c r="G41" s="54"/>
      <c r="H41" s="54"/>
      <c r="I41" s="54"/>
      <c r="J41" s="54"/>
      <c r="K41" s="8"/>
    </row>
    <row r="42" spans="2:11" s="9" customFormat="1" ht="13.5" x14ac:dyDescent="0.3">
      <c r="B42" s="7"/>
      <c r="C42" s="49" t="s">
        <v>60</v>
      </c>
      <c r="D42" s="49"/>
      <c r="E42" s="49"/>
      <c r="F42" s="49"/>
      <c r="G42" s="49"/>
      <c r="H42" s="49"/>
      <c r="I42" s="49"/>
      <c r="J42" s="49"/>
      <c r="K42" s="8"/>
    </row>
    <row r="43" spans="2:11" s="9" customFormat="1" ht="15" customHeight="1" x14ac:dyDescent="0.3">
      <c r="B43" s="7"/>
      <c r="C43" s="49" t="s">
        <v>61</v>
      </c>
      <c r="D43" s="49"/>
      <c r="E43" s="49"/>
      <c r="F43" s="49"/>
      <c r="G43" s="49"/>
      <c r="H43" s="49"/>
      <c r="I43" s="49"/>
      <c r="J43" s="49"/>
      <c r="K43" s="8"/>
    </row>
    <row r="44" spans="2:11" s="9" customFormat="1" ht="15" customHeight="1" x14ac:dyDescent="0.3">
      <c r="B44" s="7"/>
      <c r="C44" s="49" t="s">
        <v>62</v>
      </c>
      <c r="D44" s="49"/>
      <c r="E44" s="49"/>
      <c r="F44" s="49"/>
      <c r="G44" s="49"/>
      <c r="H44" s="49"/>
      <c r="I44" s="49"/>
      <c r="J44" s="49"/>
      <c r="K44" s="8"/>
    </row>
    <row r="45" spans="2:11" s="9" customFormat="1" ht="18" customHeight="1" x14ac:dyDescent="0.3">
      <c r="B45" s="16"/>
      <c r="C45" s="51" t="s">
        <v>71</v>
      </c>
      <c r="D45" s="51"/>
      <c r="E45" s="51"/>
      <c r="F45" s="51"/>
      <c r="G45" s="51"/>
      <c r="H45" s="51"/>
      <c r="I45" s="51"/>
      <c r="J45" s="51"/>
      <c r="K45" s="17"/>
    </row>
    <row r="46" spans="2:11" s="9" customFormat="1" ht="13.5" x14ac:dyDescent="0.3">
      <c r="B46" s="7"/>
      <c r="C46" s="52" t="s">
        <v>63</v>
      </c>
      <c r="D46" s="52"/>
      <c r="E46" s="52"/>
      <c r="F46" s="52"/>
      <c r="G46" s="52"/>
      <c r="H46" s="52"/>
      <c r="I46" s="52"/>
      <c r="J46" s="52"/>
      <c r="K46" s="8"/>
    </row>
    <row r="47" spans="2:11" s="9" customFormat="1" ht="18" customHeight="1" thickBot="1" x14ac:dyDescent="0.35">
      <c r="B47" s="18"/>
      <c r="C47" s="48" t="s">
        <v>64</v>
      </c>
      <c r="D47" s="48"/>
      <c r="E47" s="48"/>
      <c r="F47" s="48"/>
      <c r="G47" s="48"/>
      <c r="H47" s="48"/>
      <c r="I47" s="48"/>
      <c r="J47" s="48"/>
      <c r="K47" s="19"/>
    </row>
    <row r="48" spans="2:11" ht="17.25" thickTop="1" x14ac:dyDescent="0.3"/>
  </sheetData>
  <mergeCells count="53">
    <mergeCell ref="E19:J19"/>
    <mergeCell ref="C20:D20"/>
    <mergeCell ref="C33:J33"/>
    <mergeCell ref="E29:J29"/>
    <mergeCell ref="E24:J24"/>
    <mergeCell ref="E25:J25"/>
    <mergeCell ref="E20:J20"/>
    <mergeCell ref="C19:D19"/>
    <mergeCell ref="C21:D21"/>
    <mergeCell ref="E21:J21"/>
    <mergeCell ref="E26:J26"/>
    <mergeCell ref="C36:F36"/>
    <mergeCell ref="E28:J28"/>
    <mergeCell ref="E27:J27"/>
    <mergeCell ref="E22:J22"/>
    <mergeCell ref="E23:J23"/>
    <mergeCell ref="C22:D30"/>
    <mergeCell ref="E30:J30"/>
    <mergeCell ref="C31:D31"/>
    <mergeCell ref="E31:G31"/>
    <mergeCell ref="I31:J31"/>
    <mergeCell ref="C34:J34"/>
    <mergeCell ref="H36:J36"/>
    <mergeCell ref="C47:J47"/>
    <mergeCell ref="C37:F37"/>
    <mergeCell ref="H39:J39"/>
    <mergeCell ref="C42:J42"/>
    <mergeCell ref="H38:J38"/>
    <mergeCell ref="C45:J45"/>
    <mergeCell ref="C46:J46"/>
    <mergeCell ref="C44:J44"/>
    <mergeCell ref="C43:J43"/>
    <mergeCell ref="C38:F38"/>
    <mergeCell ref="C40:F40"/>
    <mergeCell ref="H40:J40"/>
    <mergeCell ref="C41:J41"/>
    <mergeCell ref="C7:H7"/>
    <mergeCell ref="B2:K2"/>
    <mergeCell ref="C3:J3"/>
    <mergeCell ref="C10:D10"/>
    <mergeCell ref="C11:D11"/>
    <mergeCell ref="C5:H5"/>
    <mergeCell ref="C6:H6"/>
    <mergeCell ref="C8:D8"/>
    <mergeCell ref="I5:J8"/>
    <mergeCell ref="C12:D12"/>
    <mergeCell ref="C13:D13"/>
    <mergeCell ref="G18:H18"/>
    <mergeCell ref="I18:J18"/>
    <mergeCell ref="C18:D18"/>
    <mergeCell ref="E18:F18"/>
    <mergeCell ref="C15:D15"/>
    <mergeCell ref="C14:D14"/>
  </mergeCells>
  <phoneticPr fontId="1" type="noConversion"/>
  <pageMargins left="0.23" right="0.18" top="0.56000000000000005" bottom="0.52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40" sqref="B40"/>
    </sheetView>
  </sheetViews>
  <sheetFormatPr defaultRowHeight="16.5" x14ac:dyDescent="0.3"/>
  <cols>
    <col min="1" max="2" width="42.625" customWidth="1"/>
    <col min="7" max="7" width="35.625" customWidth="1"/>
    <col min="8" max="8" width="38.75" customWidth="1"/>
  </cols>
  <sheetData>
    <row r="1" spans="1:2" s="5" customFormat="1" ht="45" customHeight="1" x14ac:dyDescent="0.3">
      <c r="A1" s="72" t="s">
        <v>14</v>
      </c>
      <c r="B1" s="72"/>
    </row>
    <row r="2" spans="1:2" s="5" customFormat="1" ht="21" customHeight="1" thickBot="1" x14ac:dyDescent="0.35">
      <c r="A2" s="73" t="s">
        <v>18</v>
      </c>
      <c r="B2" s="73"/>
    </row>
    <row r="3" spans="1:2" s="5" customFormat="1" ht="32.25" thickTop="1" x14ac:dyDescent="0.3">
      <c r="A3" s="6"/>
    </row>
    <row r="4" spans="1:2" s="5" customFormat="1" ht="17.25" x14ac:dyDescent="0.3">
      <c r="A4" s="5" t="s">
        <v>15</v>
      </c>
    </row>
    <row r="5" spans="1:2" s="5" customFormat="1" ht="17.25" x14ac:dyDescent="0.3"/>
    <row r="6" spans="1:2" s="5" customFormat="1" ht="17.25" x14ac:dyDescent="0.3">
      <c r="A6" s="5" t="s">
        <v>12</v>
      </c>
    </row>
    <row r="7" spans="1:2" s="5" customFormat="1" ht="17.25" x14ac:dyDescent="0.3"/>
    <row r="8" spans="1:2" s="5" customFormat="1" ht="17.25" x14ac:dyDescent="0.3">
      <c r="A8" s="5" t="s">
        <v>11</v>
      </c>
    </row>
    <row r="9" spans="1:2" s="5" customFormat="1" ht="17.25" x14ac:dyDescent="0.3"/>
    <row r="10" spans="1:2" s="5" customFormat="1" ht="17.25" x14ac:dyDescent="0.3">
      <c r="A10" s="5" t="s">
        <v>0</v>
      </c>
    </row>
    <row r="11" spans="1:2" s="5" customFormat="1" ht="17.25" x14ac:dyDescent="0.3"/>
    <row r="12" spans="1:2" s="5" customFormat="1" ht="17.25" x14ac:dyDescent="0.3">
      <c r="A12" s="5" t="s">
        <v>1</v>
      </c>
    </row>
    <row r="13" spans="1:2" s="5" customFormat="1" ht="17.25" x14ac:dyDescent="0.3"/>
    <row r="14" spans="1:2" s="5" customFormat="1" ht="17.25" x14ac:dyDescent="0.3">
      <c r="A14" s="5" t="s">
        <v>13</v>
      </c>
    </row>
    <row r="15" spans="1:2" s="5" customFormat="1" ht="17.25" x14ac:dyDescent="0.3"/>
    <row r="16" spans="1:2" s="5" customFormat="1" ht="17.25" x14ac:dyDescent="0.3">
      <c r="A16" s="5" t="s">
        <v>30</v>
      </c>
    </row>
    <row r="17" spans="1:1" s="5" customFormat="1" ht="17.25" x14ac:dyDescent="0.3"/>
    <row r="18" spans="1:1" s="5" customFormat="1" ht="17.25" x14ac:dyDescent="0.3">
      <c r="A18" s="5" t="s">
        <v>2</v>
      </c>
    </row>
    <row r="19" spans="1:1" s="5" customFormat="1" ht="17.25" x14ac:dyDescent="0.3"/>
    <row r="20" spans="1:1" s="5" customFormat="1" ht="17.25" x14ac:dyDescent="0.3">
      <c r="A20" s="5" t="s">
        <v>16</v>
      </c>
    </row>
    <row r="21" spans="1:1" s="5" customFormat="1" ht="22.5" customHeight="1" x14ac:dyDescent="0.3"/>
    <row r="22" spans="1:1" s="5" customFormat="1" ht="17.25" x14ac:dyDescent="0.3">
      <c r="A22" s="5" t="s">
        <v>3</v>
      </c>
    </row>
    <row r="23" spans="1:1" s="5" customFormat="1" ht="17.25" x14ac:dyDescent="0.3">
      <c r="A23" s="5" t="s">
        <v>4</v>
      </c>
    </row>
    <row r="24" spans="1:1" s="5" customFormat="1" ht="17.25" x14ac:dyDescent="0.3">
      <c r="A24" s="5" t="s">
        <v>5</v>
      </c>
    </row>
    <row r="25" spans="1:1" s="5" customFormat="1" ht="17.25" x14ac:dyDescent="0.3">
      <c r="A25" s="5" t="s">
        <v>6</v>
      </c>
    </row>
    <row r="26" spans="1:1" s="5" customFormat="1" ht="17.25" x14ac:dyDescent="0.3">
      <c r="A26" s="5" t="s">
        <v>7</v>
      </c>
    </row>
    <row r="27" spans="1:1" s="5" customFormat="1" ht="17.25" x14ac:dyDescent="0.3">
      <c r="A27" s="5" t="s">
        <v>17</v>
      </c>
    </row>
    <row r="28" spans="1:1" s="5" customFormat="1" ht="17.25" x14ac:dyDescent="0.3"/>
    <row r="29" spans="1:1" s="5" customFormat="1" ht="17.25" x14ac:dyDescent="0.3"/>
    <row r="30" spans="1:1" s="5" customFormat="1" ht="17.25" x14ac:dyDescent="0.3"/>
    <row r="31" spans="1:1" s="5" customFormat="1" ht="17.25" x14ac:dyDescent="0.3"/>
    <row r="32" spans="1:1" s="5" customFormat="1" ht="17.25" x14ac:dyDescent="0.3"/>
    <row r="33" spans="1:1" ht="17.25" x14ac:dyDescent="0.3">
      <c r="A33" s="5" t="s">
        <v>8</v>
      </c>
    </row>
    <row r="34" spans="1:1" ht="17.25" x14ac:dyDescent="0.3">
      <c r="A34" s="5" t="s">
        <v>9</v>
      </c>
    </row>
    <row r="35" spans="1:1" ht="17.25" x14ac:dyDescent="0.3">
      <c r="A35" s="5" t="s">
        <v>10</v>
      </c>
    </row>
    <row r="36" spans="1:1" ht="17.25" x14ac:dyDescent="0.3">
      <c r="A36" s="5" t="s">
        <v>31</v>
      </c>
    </row>
  </sheetData>
  <mergeCells count="2">
    <mergeCell ref="A1:B1"/>
    <mergeCell ref="A2:B2"/>
  </mergeCells>
  <phoneticPr fontId="2" type="noConversion"/>
  <pageMargins left="0.54" right="0.33" top="0.75" bottom="0.75" header="0.31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5"/>
  <sheetViews>
    <sheetView workbookViewId="0">
      <selection activeCell="E4" sqref="E4"/>
    </sheetView>
  </sheetViews>
  <sheetFormatPr defaultRowHeight="16.5" x14ac:dyDescent="0.3"/>
  <sheetData>
    <row r="3" spans="2:5" x14ac:dyDescent="0.3">
      <c r="B3">
        <v>1</v>
      </c>
      <c r="C3">
        <v>530000</v>
      </c>
      <c r="D3">
        <v>300000</v>
      </c>
      <c r="E3">
        <v>70000</v>
      </c>
    </row>
    <row r="4" spans="2:5" x14ac:dyDescent="0.3">
      <c r="B4">
        <v>2</v>
      </c>
      <c r="C4">
        <f>C3+$E$3</f>
        <v>600000</v>
      </c>
      <c r="D4">
        <f>D3+$E$3</f>
        <v>370000</v>
      </c>
    </row>
    <row r="5" spans="2:5" x14ac:dyDescent="0.3">
      <c r="B5">
        <v>3</v>
      </c>
      <c r="C5">
        <f>C4+$E$3</f>
        <v>670000</v>
      </c>
      <c r="D5">
        <f>D4+$E$3</f>
        <v>440000</v>
      </c>
    </row>
    <row r="6" spans="2:5" x14ac:dyDescent="0.3">
      <c r="B6">
        <v>4</v>
      </c>
      <c r="C6">
        <f t="shared" ref="C6:C15" si="0">C5+$E$3</f>
        <v>740000</v>
      </c>
      <c r="D6">
        <f t="shared" ref="D6:D15" si="1">D5+$E$3</f>
        <v>510000</v>
      </c>
    </row>
    <row r="7" spans="2:5" x14ac:dyDescent="0.3">
      <c r="B7">
        <v>5</v>
      </c>
      <c r="C7">
        <f t="shared" si="0"/>
        <v>810000</v>
      </c>
      <c r="D7">
        <f t="shared" si="1"/>
        <v>580000</v>
      </c>
    </row>
    <row r="8" spans="2:5" x14ac:dyDescent="0.3">
      <c r="B8">
        <v>6</v>
      </c>
      <c r="C8">
        <f t="shared" si="0"/>
        <v>880000</v>
      </c>
      <c r="D8">
        <f t="shared" si="1"/>
        <v>650000</v>
      </c>
    </row>
    <row r="9" spans="2:5" x14ac:dyDescent="0.3">
      <c r="B9">
        <v>7</v>
      </c>
      <c r="C9">
        <f t="shared" si="0"/>
        <v>950000</v>
      </c>
      <c r="D9">
        <f t="shared" si="1"/>
        <v>720000</v>
      </c>
    </row>
    <row r="10" spans="2:5" x14ac:dyDescent="0.3">
      <c r="B10">
        <v>8</v>
      </c>
      <c r="C10">
        <f t="shared" si="0"/>
        <v>1020000</v>
      </c>
      <c r="D10">
        <f t="shared" si="1"/>
        <v>790000</v>
      </c>
    </row>
    <row r="11" spans="2:5" x14ac:dyDescent="0.3">
      <c r="B11">
        <v>9</v>
      </c>
      <c r="C11">
        <f t="shared" si="0"/>
        <v>1090000</v>
      </c>
      <c r="D11">
        <f t="shared" si="1"/>
        <v>860000</v>
      </c>
    </row>
    <row r="12" spans="2:5" x14ac:dyDescent="0.3">
      <c r="B12">
        <v>10</v>
      </c>
      <c r="C12">
        <f t="shared" si="0"/>
        <v>1160000</v>
      </c>
      <c r="D12">
        <f t="shared" si="1"/>
        <v>930000</v>
      </c>
    </row>
    <row r="13" spans="2:5" x14ac:dyDescent="0.3">
      <c r="B13">
        <v>11</v>
      </c>
      <c r="C13">
        <f t="shared" si="0"/>
        <v>1230000</v>
      </c>
      <c r="D13">
        <f t="shared" si="1"/>
        <v>1000000</v>
      </c>
    </row>
    <row r="14" spans="2:5" x14ac:dyDescent="0.3">
      <c r="B14">
        <v>12</v>
      </c>
      <c r="C14">
        <f t="shared" si="0"/>
        <v>1300000</v>
      </c>
      <c r="D14">
        <f t="shared" si="1"/>
        <v>1070000</v>
      </c>
    </row>
    <row r="15" spans="2:5" x14ac:dyDescent="0.3">
      <c r="B15">
        <v>13</v>
      </c>
      <c r="C15">
        <f t="shared" si="0"/>
        <v>1370000</v>
      </c>
      <c r="D15">
        <f t="shared" si="1"/>
        <v>1140000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XP SP3 FINAL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snoopy</dc:creator>
  <cp:lastModifiedBy>bitcoin</cp:lastModifiedBy>
  <cp:lastPrinted>2018-10-25T05:45:06Z</cp:lastPrinted>
  <dcterms:created xsi:type="dcterms:W3CDTF">2011-05-25T03:41:59Z</dcterms:created>
  <dcterms:modified xsi:type="dcterms:W3CDTF">2020-10-29T07:44:28Z</dcterms:modified>
</cp:coreProperties>
</file>