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portfolio_2\"/>
    </mc:Choice>
  </mc:AlternateContent>
  <xr:revisionPtr revIDLastSave="0" documentId="13_ncr:1_{CF140DAE-1F6C-47A2-841B-1EB7E083A1CB}" xr6:coauthVersionLast="46" xr6:coauthVersionMax="46" xr10:uidLastSave="{00000000-0000-0000-0000-000000000000}"/>
  <bookViews>
    <workbookView xWindow="2070" yWindow="8325" windowWidth="21060" windowHeight="1101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2" i="1"/>
  <c r="R1" i="1"/>
  <c r="O7" i="1"/>
  <c r="O3" i="1"/>
  <c r="O2" i="1"/>
  <c r="C28" i="1"/>
  <c r="B25" i="1"/>
  <c r="B22" i="1"/>
  <c r="E20" i="1"/>
  <c r="B19" i="1"/>
  <c r="G14" i="1" l="1"/>
  <c r="G13" i="1"/>
  <c r="H13" i="1" s="1"/>
  <c r="H11" i="1"/>
  <c r="H12" i="1" s="1"/>
  <c r="I12" i="1" s="1"/>
  <c r="E11" i="1"/>
  <c r="D12" i="1"/>
  <c r="D11" i="1"/>
  <c r="A14" i="1"/>
  <c r="K4" i="1"/>
  <c r="K3" i="1"/>
  <c r="K2" i="1"/>
  <c r="H4" i="1"/>
  <c r="H3" i="1"/>
  <c r="H2" i="1"/>
  <c r="E3" i="1"/>
  <c r="D1" i="1"/>
  <c r="D4" i="1" s="1"/>
  <c r="A2" i="1"/>
  <c r="D6" i="1" l="1"/>
  <c r="D5" i="1"/>
  <c r="D2" i="1"/>
  <c r="D3" i="1"/>
  <c r="D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tabSelected="1" workbookViewId="0">
      <selection activeCell="R6" sqref="R6"/>
    </sheetView>
  </sheetViews>
  <sheetFormatPr defaultRowHeight="16.5" x14ac:dyDescent="0.3"/>
  <sheetData>
    <row r="1" spans="1:18" x14ac:dyDescent="0.3">
      <c r="A1">
        <v>415.75</v>
      </c>
      <c r="C1">
        <v>1903</v>
      </c>
      <c r="D1">
        <f>C1/100</f>
        <v>19.03</v>
      </c>
      <c r="G1">
        <v>379.45</v>
      </c>
      <c r="J1">
        <v>297.45</v>
      </c>
      <c r="N1">
        <v>1903</v>
      </c>
      <c r="Q1">
        <v>780</v>
      </c>
      <c r="R1">
        <f>Q1/100</f>
        <v>7.8</v>
      </c>
    </row>
    <row r="2" spans="1:18" x14ac:dyDescent="0.3">
      <c r="A2">
        <f>A1*5</f>
        <v>2078.75</v>
      </c>
      <c r="C2">
        <v>415.75</v>
      </c>
      <c r="D2">
        <f>C2/D1</f>
        <v>21.847083552285863</v>
      </c>
      <c r="G2">
        <v>37</v>
      </c>
      <c r="H2">
        <f>G2/G1</f>
        <v>9.7509553300830151E-2</v>
      </c>
      <c r="J2">
        <v>10</v>
      </c>
      <c r="K2">
        <f>J2/J1</f>
        <v>3.3619095646327118E-2</v>
      </c>
      <c r="N2">
        <v>20</v>
      </c>
      <c r="O2">
        <f>N2/N1</f>
        <v>1.0509721492380452E-2</v>
      </c>
      <c r="Q2">
        <v>72</v>
      </c>
      <c r="R2">
        <f>Q2/R1</f>
        <v>9.2307692307692317</v>
      </c>
    </row>
    <row r="3" spans="1:18" x14ac:dyDescent="0.3">
      <c r="C3">
        <v>120</v>
      </c>
      <c r="D3">
        <f>C3/D1</f>
        <v>6.3058328954282707</v>
      </c>
      <c r="E3">
        <f>C3/C1</f>
        <v>6.3058328954282705E-2</v>
      </c>
      <c r="G3">
        <v>40</v>
      </c>
      <c r="H3">
        <f>G3/G1</f>
        <v>0.10541573329819476</v>
      </c>
      <c r="J3">
        <v>43</v>
      </c>
      <c r="K3">
        <f>J3/J1</f>
        <v>0.1445621112792066</v>
      </c>
      <c r="N3">
        <v>40</v>
      </c>
      <c r="O3">
        <f>N3/N1</f>
        <v>2.1019442984760904E-2</v>
      </c>
      <c r="Q3">
        <v>50</v>
      </c>
      <c r="R3">
        <f>Q3/R1</f>
        <v>6.4102564102564106</v>
      </c>
    </row>
    <row r="4" spans="1:18" x14ac:dyDescent="0.3">
      <c r="C4">
        <v>37</v>
      </c>
      <c r="D4">
        <f>C4/D1</f>
        <v>1.9442984760903834</v>
      </c>
      <c r="G4">
        <v>49</v>
      </c>
      <c r="H4">
        <f>G4/G1</f>
        <v>0.12913427329028859</v>
      </c>
      <c r="J4">
        <v>56</v>
      </c>
      <c r="K4">
        <f>J4/J1</f>
        <v>0.18826693561943184</v>
      </c>
    </row>
    <row r="5" spans="1:18" x14ac:dyDescent="0.3">
      <c r="C5">
        <v>40</v>
      </c>
      <c r="D5">
        <f>C5/D1</f>
        <v>2.1019442984760901</v>
      </c>
    </row>
    <row r="6" spans="1:18" x14ac:dyDescent="0.3">
      <c r="C6">
        <v>49</v>
      </c>
      <c r="D6">
        <f>C6/D1</f>
        <v>2.5748817656332106</v>
      </c>
      <c r="N6">
        <v>1600</v>
      </c>
    </row>
    <row r="7" spans="1:18" x14ac:dyDescent="0.3">
      <c r="N7">
        <v>80</v>
      </c>
      <c r="O7">
        <f>N7/N6</f>
        <v>0.05</v>
      </c>
    </row>
    <row r="8" spans="1:18" x14ac:dyDescent="0.3">
      <c r="C8">
        <v>56</v>
      </c>
      <c r="D8">
        <f>C8/D1</f>
        <v>2.9427220178665263</v>
      </c>
    </row>
    <row r="11" spans="1:18" x14ac:dyDescent="0.3">
      <c r="C11">
        <v>1360</v>
      </c>
      <c r="D11">
        <f>C11/100</f>
        <v>13.6</v>
      </c>
      <c r="E11">
        <f>100/C11</f>
        <v>7.3529411764705885E-2</v>
      </c>
      <c r="G11">
        <v>1020</v>
      </c>
      <c r="H11">
        <f>58*2</f>
        <v>116</v>
      </c>
    </row>
    <row r="12" spans="1:18" x14ac:dyDescent="0.3">
      <c r="C12">
        <v>290</v>
      </c>
      <c r="D12">
        <f>C12/D11</f>
        <v>21.323529411764707</v>
      </c>
      <c r="H12">
        <f>G11-H11</f>
        <v>904</v>
      </c>
      <c r="I12">
        <f>H12/3</f>
        <v>301.33333333333331</v>
      </c>
    </row>
    <row r="13" spans="1:18" x14ac:dyDescent="0.3">
      <c r="G13">
        <f>1020-924</f>
        <v>96</v>
      </c>
      <c r="H13">
        <f>G13/2</f>
        <v>48</v>
      </c>
    </row>
    <row r="14" spans="1:18" x14ac:dyDescent="0.3">
      <c r="A14">
        <f>1160/4</f>
        <v>290</v>
      </c>
      <c r="G14">
        <f>924/3</f>
        <v>308</v>
      </c>
    </row>
    <row r="18" spans="1:5" x14ac:dyDescent="0.3">
      <c r="A18">
        <v>1903</v>
      </c>
    </row>
    <row r="19" spans="1:5" x14ac:dyDescent="0.3">
      <c r="A19">
        <v>630</v>
      </c>
      <c r="B19">
        <f>A19/A18</f>
        <v>0.33105622700998422</v>
      </c>
      <c r="D19">
        <v>1230</v>
      </c>
    </row>
    <row r="20" spans="1:5" x14ac:dyDescent="0.3">
      <c r="D20">
        <v>512</v>
      </c>
      <c r="E20">
        <f>D20/D19</f>
        <v>0.41626016260162602</v>
      </c>
    </row>
    <row r="21" spans="1:5" x14ac:dyDescent="0.3">
      <c r="A21">
        <v>1020</v>
      </c>
    </row>
    <row r="22" spans="1:5" x14ac:dyDescent="0.3">
      <c r="A22">
        <v>1230</v>
      </c>
      <c r="B22">
        <f>A22/A21</f>
        <v>1.2058823529411764</v>
      </c>
    </row>
    <row r="25" spans="1:5" x14ac:dyDescent="0.3">
      <c r="B25">
        <f>760*4</f>
        <v>3040</v>
      </c>
    </row>
    <row r="27" spans="1:5" x14ac:dyDescent="0.3">
      <c r="B27">
        <v>780</v>
      </c>
    </row>
    <row r="28" spans="1:5" x14ac:dyDescent="0.3">
      <c r="B28">
        <v>3040</v>
      </c>
      <c r="C28">
        <f>B28/B27</f>
        <v>3.8974358974358974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관리자</cp:lastModifiedBy>
  <dcterms:created xsi:type="dcterms:W3CDTF">2021-04-22T04:52:41Z</dcterms:created>
  <dcterms:modified xsi:type="dcterms:W3CDTF">2021-04-26T16:25:38Z</dcterms:modified>
</cp:coreProperties>
</file>