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sheetId="2" r:id="rId5"/>
    <sheet name="Sheet 2" sheetId="3" r:id="rId6"/>
    <sheet name="Department" sheetId="4" r:id="rId7"/>
    <sheet name="Account" sheetId="5" r:id="rId8"/>
    <sheet name="Doctor" sheetId="6" r:id="rId9"/>
    <sheet name="Doctor Department" sheetId="7" r:id="rId10"/>
    <sheet name="Doctor Schedule" sheetId="8" r:id="rId11"/>
    <sheet name="Patient" sheetId="9" r:id="rId12"/>
  </sheets>
</workbook>
</file>

<file path=xl/sharedStrings.xml><?xml version="1.0" encoding="utf-8"?>
<sst xmlns="http://schemas.openxmlformats.org/spreadsheetml/2006/main" uniqueCount="226">
  <si>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</si>
  <si>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</si>
  <si>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</si>
  <si>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</si>
  <si>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</si>
  <si>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</si>
  <si>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 xml:space="preserve">First Name/名(ローマ字) </t>
  </si>
  <si>
    <t>ZAW MIN</t>
  </si>
  <si>
    <t xml:space="preserve">Last Name/姓(ローマ字) </t>
  </si>
  <si>
    <t>LWIN</t>
  </si>
  <si>
    <t>性別</t>
  </si>
  <si>
    <t>男性</t>
  </si>
  <si>
    <t>生年月日</t>
  </si>
  <si>
    <t>1975年1月28日</t>
  </si>
  <si>
    <t>受取人住所</t>
  </si>
  <si>
    <t>丁目 / 番 / 号 / 部屋番号</t>
  </si>
  <si>
    <t>No, 120B(1F) YADANAR MYAING STREET, KAMAYUT 1 QUARTER</t>
  </si>
  <si>
    <t>市 / 区 / 郡 / 町 / 村</t>
  </si>
  <si>
    <t>KAMAYUT TOWNSHIP, YANGON</t>
  </si>
  <si>
    <t>国 / 省 / 州</t>
  </si>
  <si>
    <t>YANGON, MYANMAR</t>
  </si>
  <si>
    <t>Sheet 2</t>
  </si>
  <si>
    <t>Name</t>
  </si>
  <si>
    <t>field1</t>
  </si>
  <si>
    <t>Error Message</t>
  </si>
  <si>
    <t>Phone</t>
  </si>
  <si>
    <t>field2</t>
  </si>
  <si>
    <t>Email</t>
  </si>
  <si>
    <t>field3</t>
  </si>
  <si>
    <t>Date of Birth</t>
  </si>
  <si>
    <t>field4</t>
  </si>
  <si>
    <t>Department</t>
  </si>
  <si>
    <t>Code</t>
  </si>
  <si>
    <t>Extra phone</t>
  </si>
  <si>
    <t>ACE</t>
  </si>
  <si>
    <t>Accident and emergency</t>
  </si>
  <si>
    <t>0911112222</t>
  </si>
  <si>
    <t>ace@hospital.com</t>
  </si>
  <si>
    <t>0911112242</t>
  </si>
  <si>
    <t>insert into department(code, name, phone, email, extra_phone) values ('ACE', 'Accident and emergency', '0911112222', 'ace@hospital.com', '0911112242');</t>
  </si>
  <si>
    <t>ANS</t>
  </si>
  <si>
    <t>Anesthetics</t>
  </si>
  <si>
    <t>0911112223</t>
  </si>
  <si>
    <t>ans@hospital.com</t>
  </si>
  <si>
    <t>0911112243</t>
  </si>
  <si>
    <t>insert into department(code, name, phone, email, extra_phone) values ('ANS', 'Anesthetics', '0911112223', 'ans@hospital.com', '0911112243');</t>
  </si>
  <si>
    <t>CAD</t>
  </si>
  <si>
    <t>Cardiology</t>
  </si>
  <si>
    <t>0911112224</t>
  </si>
  <si>
    <t>cad@hospital.com</t>
  </si>
  <si>
    <t>0911112244</t>
  </si>
  <si>
    <t>insert into department(code, name, phone, email, extra_phone) values ('CAD', 'Cardiology', '0911112224', 'cad@hospital.com', '0911112244');</t>
  </si>
  <si>
    <t>CCU</t>
  </si>
  <si>
    <t>Coronary Care Unit</t>
  </si>
  <si>
    <t>0911112225</t>
  </si>
  <si>
    <t>ccu@hospital.com</t>
  </si>
  <si>
    <t>0911112245</t>
  </si>
  <si>
    <t>insert into department(code, name, phone, email, extra_phone) values ('CCU', 'Coronary Care Unit', '0911112225', 'ccu@hospital.com', '0911112245');</t>
  </si>
  <si>
    <t>DIG</t>
  </si>
  <si>
    <t>Diagnostic Imaging</t>
  </si>
  <si>
    <t>0911112226</t>
  </si>
  <si>
    <t>dig@hospital.com</t>
  </si>
  <si>
    <t>0911112246</t>
  </si>
  <si>
    <t>insert into department(code, name, phone, email, extra_phone) values ('DIG', 'Diagnostic Imaging', '0911112226', 'dig@hospital.com', '0911112246');</t>
  </si>
  <si>
    <t>GTR</t>
  </si>
  <si>
    <t>Gastroenterology</t>
  </si>
  <si>
    <t>0911112227</t>
  </si>
  <si>
    <t>gtr@hospital.com</t>
  </si>
  <si>
    <t>0911112247</t>
  </si>
  <si>
    <t>insert into department(code, name, phone, email, extra_phone) values ('GTR', 'Gastroenterology', '0911112227', 'gtr@hospital.com', '0911112247');</t>
  </si>
  <si>
    <t>GSG</t>
  </si>
  <si>
    <t>General Surgery</t>
  </si>
  <si>
    <t>0911112228</t>
  </si>
  <si>
    <t>gsg@hospital.com</t>
  </si>
  <si>
    <t>0911112248</t>
  </si>
  <si>
    <t>insert into department(code, name, phone, email, extra_phone) values ('GSG', 'General Surgery', '0911112228', 'gsg@hospital.com', '0911112248');</t>
  </si>
  <si>
    <t>ICU</t>
  </si>
  <si>
    <t>Intensive Care Unit</t>
  </si>
  <si>
    <t>0911112229</t>
  </si>
  <si>
    <t>icu@hospital.com</t>
  </si>
  <si>
    <t>0911112249</t>
  </si>
  <si>
    <t>insert into department(code, name, phone, email, extra_phone) values ('ICU', 'Intensive Care Unit', '0911112229', 'icu@hospital.com', '0911112249');</t>
  </si>
  <si>
    <t>MTE</t>
  </si>
  <si>
    <t>Maternity</t>
  </si>
  <si>
    <t>0911112230</t>
  </si>
  <si>
    <t>mte@hospital.com</t>
  </si>
  <si>
    <t>0911112250</t>
  </si>
  <si>
    <t>insert into department(code, name, phone, email, extra_phone) values ('MTE', 'Maternity', '0911112230', 'mte@hospital.com', '0911112250');</t>
  </si>
  <si>
    <t>NUO</t>
  </si>
  <si>
    <t>Neurology</t>
  </si>
  <si>
    <t>0911112231</t>
  </si>
  <si>
    <t>nuo@hospital.com</t>
  </si>
  <si>
    <t>0911112251</t>
  </si>
  <si>
    <t>insert into department(code, name, phone, email, extra_phone) values ('NUO', 'Neurology', '0911112231', 'nuo@hospital.com', '0911112251');</t>
  </si>
  <si>
    <t>Account</t>
  </si>
  <si>
    <t>Login id</t>
  </si>
  <si>
    <t>password</t>
  </si>
  <si>
    <t xml:space="preserve">Role </t>
  </si>
  <si>
    <t>activated</t>
  </si>
  <si>
    <r>
      <rPr>
        <u val="single"/>
        <sz val="10"/>
        <color indexed="8"/>
        <rFont val="Helvetica Neue"/>
      </rPr>
      <t>aung@hospital.com</t>
    </r>
  </si>
  <si>
    <t>aungaung</t>
  </si>
  <si>
    <t>true</t>
  </si>
  <si>
    <r>
      <rPr>
        <sz val="10"/>
        <color indexed="8"/>
        <rFont val="Helvetica Neue"/>
      </rPr>
      <t>insert into account(login_id, password, role, activated) values ('</t>
    </r>
    <r>
      <rPr>
        <u val="single"/>
        <sz val="10"/>
        <color indexed="8"/>
        <rFont val="Helvetica Neue"/>
      </rPr>
      <t>aung@hospital.com</t>
    </r>
    <r>
      <rPr>
        <sz val="10"/>
        <color indexed="8"/>
        <rFont val="Helvetica Neue"/>
      </rPr>
      <t>', 'aungaung', 0, true);</t>
    </r>
  </si>
  <si>
    <r>
      <rPr>
        <u val="single"/>
        <sz val="10"/>
        <color indexed="8"/>
        <rFont val="Helvetica Neue"/>
      </rPr>
      <t>thidar@hospital.com</t>
    </r>
  </si>
  <si>
    <t>thidar</t>
  </si>
  <si>
    <r>
      <rPr>
        <sz val="10"/>
        <color indexed="8"/>
        <rFont val="Helvetica Neue"/>
      </rPr>
      <t>insert into account(login_id, password, role, activated) values ('</t>
    </r>
    <r>
      <rPr>
        <u val="single"/>
        <sz val="10"/>
        <color indexed="8"/>
        <rFont val="Helvetica Neue"/>
      </rPr>
      <t>thidar@hospital.com</t>
    </r>
    <r>
      <rPr>
        <sz val="10"/>
        <color indexed="8"/>
        <rFont val="Helvetica Neue"/>
      </rPr>
      <t>', 'thidar', 0, true);</t>
    </r>
  </si>
  <si>
    <r>
      <rPr>
        <u val="single"/>
        <sz val="10"/>
        <color indexed="8"/>
        <rFont val="Helvetica Neue"/>
      </rPr>
      <t>nilar@hospital.com</t>
    </r>
  </si>
  <si>
    <t>nilar</t>
  </si>
  <si>
    <r>
      <rPr>
        <sz val="10"/>
        <color indexed="8"/>
        <rFont val="Helvetica Neue"/>
      </rPr>
      <t>insert into account(login_id, password, role, activated) values ('</t>
    </r>
    <r>
      <rPr>
        <u val="single"/>
        <sz val="10"/>
        <color indexed="8"/>
        <rFont val="Helvetica Neue"/>
      </rPr>
      <t>nilar@hospital.com</t>
    </r>
    <r>
      <rPr>
        <sz val="10"/>
        <color indexed="8"/>
        <rFont val="Helvetica Neue"/>
      </rPr>
      <t>', 'nilar', 0, true);</t>
    </r>
  </si>
  <si>
    <r>
      <rPr>
        <b val="1"/>
        <u val="single"/>
        <sz val="10"/>
        <color indexed="8"/>
        <rFont val="Helvetica Neue"/>
      </rPr>
      <t>ohnmar@hospital.com</t>
    </r>
  </si>
  <si>
    <t>ohnmar</t>
  </si>
  <si>
    <r>
      <rPr>
        <sz val="10"/>
        <color indexed="8"/>
        <rFont val="Helvetica Neue"/>
      </rPr>
      <t>insert into account(login_id, password, role, activated) values ('</t>
    </r>
    <r>
      <rPr>
        <b val="1"/>
        <u val="single"/>
        <sz val="10"/>
        <color indexed="8"/>
        <rFont val="Helvetica Neue"/>
      </rPr>
      <t>ohnmar@hospital.com</t>
    </r>
    <r>
      <rPr>
        <sz val="10"/>
        <color indexed="8"/>
        <rFont val="Helvetica Neue"/>
      </rPr>
      <t>', 'ohnmar', 0, true);</t>
    </r>
  </si>
  <si>
    <r>
      <rPr>
        <u val="single"/>
        <sz val="10"/>
        <color indexed="8"/>
        <rFont val="Helvetica Neue"/>
      </rPr>
      <t>kkzin@gmail.com</t>
    </r>
  </si>
  <si>
    <r>
      <rPr>
        <sz val="10"/>
        <color indexed="8"/>
        <rFont val="Helvetica Neue"/>
      </rPr>
      <t>insert into account(login_id, password, role, activated) values ('</t>
    </r>
    <r>
      <rPr>
        <u val="single"/>
        <sz val="10"/>
        <color indexed="8"/>
        <rFont val="Helvetica Neue"/>
      </rPr>
      <t>kkzin@gmail.com</t>
    </r>
    <r>
      <rPr>
        <sz val="10"/>
        <color indexed="8"/>
        <rFont val="Helvetica Neue"/>
      </rPr>
      <t>', '</t>
    </r>
    <r>
      <rPr>
        <u val="single"/>
        <sz val="10"/>
        <color indexed="8"/>
        <rFont val="Helvetica Neue"/>
      </rPr>
      <t>kkzin@gmail.com</t>
    </r>
    <r>
      <rPr>
        <sz val="10"/>
        <color indexed="8"/>
        <rFont val="Helvetica Neue"/>
      </rPr>
      <t>', 1, true);</t>
    </r>
  </si>
  <si>
    <r>
      <rPr>
        <u val="single"/>
        <sz val="10"/>
        <color indexed="8"/>
        <rFont val="Helvetica Neue"/>
      </rPr>
      <t>theint@gmail.com</t>
    </r>
  </si>
  <si>
    <r>
      <rPr>
        <sz val="10"/>
        <color indexed="8"/>
        <rFont val="Helvetica Neue"/>
      </rPr>
      <t>insert into account(login_id, password, role, activated) values ('</t>
    </r>
    <r>
      <rPr>
        <u val="single"/>
        <sz val="10"/>
        <color indexed="8"/>
        <rFont val="Helvetica Neue"/>
      </rPr>
      <t>theint@gmail.com</t>
    </r>
    <r>
      <rPr>
        <sz val="10"/>
        <color indexed="8"/>
        <rFont val="Helvetica Neue"/>
      </rPr>
      <t>', '</t>
    </r>
    <r>
      <rPr>
        <u val="single"/>
        <sz val="10"/>
        <color indexed="8"/>
        <rFont val="Helvetica Neue"/>
      </rPr>
      <t>theint@gmail.com</t>
    </r>
    <r>
      <rPr>
        <sz val="10"/>
        <color indexed="8"/>
        <rFont val="Helvetica Neue"/>
      </rPr>
      <t>', 1, true);</t>
    </r>
  </si>
  <si>
    <r>
      <rPr>
        <u val="single"/>
        <sz val="10"/>
        <color indexed="8"/>
        <rFont val="Helvetica Neue"/>
      </rPr>
      <t>zlhtet@gmail.com</t>
    </r>
  </si>
  <si>
    <r>
      <rPr>
        <sz val="10"/>
        <color indexed="8"/>
        <rFont val="Helvetica Neue"/>
      </rPr>
      <t>insert into account(login_id, password, role, activated) values ('</t>
    </r>
    <r>
      <rPr>
        <u val="single"/>
        <sz val="10"/>
        <color indexed="8"/>
        <rFont val="Helvetica Neue"/>
      </rPr>
      <t>zlhtet@gmail.com</t>
    </r>
    <r>
      <rPr>
        <sz val="10"/>
        <color indexed="8"/>
        <rFont val="Helvetica Neue"/>
      </rPr>
      <t>', '</t>
    </r>
    <r>
      <rPr>
        <u val="single"/>
        <sz val="10"/>
        <color indexed="8"/>
        <rFont val="Helvetica Neue"/>
      </rPr>
      <t>zlhtet@gmail.com</t>
    </r>
    <r>
      <rPr>
        <sz val="10"/>
        <color indexed="8"/>
        <rFont val="Helvetica Neue"/>
      </rPr>
      <t>', 1, true);</t>
    </r>
  </si>
  <si>
    <r>
      <rPr>
        <u val="single"/>
        <sz val="10"/>
        <color indexed="8"/>
        <rFont val="Helvetica Neue"/>
      </rPr>
      <t>pphyo@gmail.com</t>
    </r>
  </si>
  <si>
    <r>
      <rPr>
        <sz val="10"/>
        <color indexed="8"/>
        <rFont val="Helvetica Neue"/>
      </rPr>
      <t>insert into account(login_id, password, role, activated) values ('</t>
    </r>
    <r>
      <rPr>
        <u val="single"/>
        <sz val="10"/>
        <color indexed="8"/>
        <rFont val="Helvetica Neue"/>
      </rPr>
      <t>pphyo@gmail.com</t>
    </r>
    <r>
      <rPr>
        <sz val="10"/>
        <color indexed="8"/>
        <rFont val="Helvetica Neue"/>
      </rPr>
      <t>', '</t>
    </r>
    <r>
      <rPr>
        <u val="single"/>
        <sz val="10"/>
        <color indexed="8"/>
        <rFont val="Helvetica Neue"/>
      </rPr>
      <t>pphyo@gmail.com</t>
    </r>
    <r>
      <rPr>
        <sz val="10"/>
        <color indexed="8"/>
        <rFont val="Helvetica Neue"/>
      </rPr>
      <t>', 1, true);</t>
    </r>
  </si>
  <si>
    <r>
      <rPr>
        <u val="single"/>
        <sz val="10"/>
        <color indexed="8"/>
        <rFont val="Helvetica Neue"/>
      </rPr>
      <t>mkthu@gmail.com</t>
    </r>
  </si>
  <si>
    <r>
      <rPr>
        <sz val="10"/>
        <color indexed="8"/>
        <rFont val="Helvetica Neue"/>
      </rPr>
      <t>insert into account(login_id, password, role, activated) values ('</t>
    </r>
    <r>
      <rPr>
        <u val="single"/>
        <sz val="10"/>
        <color indexed="8"/>
        <rFont val="Helvetica Neue"/>
      </rPr>
      <t>mkthu@gmail.com</t>
    </r>
    <r>
      <rPr>
        <sz val="10"/>
        <color indexed="8"/>
        <rFont val="Helvetica Neue"/>
      </rPr>
      <t>', '</t>
    </r>
    <r>
      <rPr>
        <u val="single"/>
        <sz val="10"/>
        <color indexed="8"/>
        <rFont val="Helvetica Neue"/>
      </rPr>
      <t>mkthu@gmail.com</t>
    </r>
    <r>
      <rPr>
        <sz val="10"/>
        <color indexed="8"/>
        <rFont val="Helvetica Neue"/>
      </rPr>
      <t>', 1, true);</t>
    </r>
  </si>
  <si>
    <r>
      <rPr>
        <u val="single"/>
        <sz val="10"/>
        <color indexed="8"/>
        <rFont val="Helvetica Neue"/>
      </rPr>
      <t>klwin@gmail.com</t>
    </r>
  </si>
  <si>
    <r>
      <rPr>
        <sz val="10"/>
        <color indexed="8"/>
        <rFont val="Helvetica Neue"/>
      </rPr>
      <t>insert into account(login_id, password, role, activated) values ('</t>
    </r>
    <r>
      <rPr>
        <u val="single"/>
        <sz val="10"/>
        <color indexed="8"/>
        <rFont val="Helvetica Neue"/>
      </rPr>
      <t>klwin@gmail.com</t>
    </r>
    <r>
      <rPr>
        <sz val="10"/>
        <color indexed="8"/>
        <rFont val="Helvetica Neue"/>
      </rPr>
      <t>', '</t>
    </r>
    <r>
      <rPr>
        <u val="single"/>
        <sz val="10"/>
        <color indexed="8"/>
        <rFont val="Helvetica Neue"/>
      </rPr>
      <t>klwin@gmail.com</t>
    </r>
    <r>
      <rPr>
        <sz val="10"/>
        <color indexed="8"/>
        <rFont val="Helvetica Neue"/>
      </rPr>
      <t>', 1, true);</t>
    </r>
  </si>
  <si>
    <t>Doctor</t>
  </si>
  <si>
    <t>loginid</t>
  </si>
  <si>
    <t>name</t>
  </si>
  <si>
    <t>phone</t>
  </si>
  <si>
    <t>gender</t>
  </si>
  <si>
    <t>Degree</t>
  </si>
  <si>
    <t>Id</t>
  </si>
  <si>
    <t>Aung Aung</t>
  </si>
  <si>
    <t>0933334444</t>
  </si>
  <si>
    <t>MBBS</t>
  </si>
  <si>
    <r>
      <rPr>
        <sz val="10"/>
        <color indexed="8"/>
        <rFont val="Helvetica Neue"/>
      </rPr>
      <t>insert into doctor (account_login_id, email, name, phone, gender, degree, id) values ('</t>
    </r>
    <r>
      <rPr>
        <u val="single"/>
        <sz val="10"/>
        <color indexed="8"/>
        <rFont val="Helvetica Neue"/>
      </rPr>
      <t>aung@hospital.com</t>
    </r>
    <r>
      <rPr>
        <sz val="10"/>
        <color indexed="8"/>
        <rFont val="Helvetica Neue"/>
      </rPr>
      <t>', '</t>
    </r>
    <r>
      <rPr>
        <u val="single"/>
        <sz val="10"/>
        <color indexed="8"/>
        <rFont val="Helvetica Neue"/>
      </rPr>
      <t>aung@hospital.com</t>
    </r>
    <r>
      <rPr>
        <sz val="10"/>
        <color indexed="8"/>
        <rFont val="Helvetica Neue"/>
      </rPr>
      <t>', 'Aung Aung', '0933334444', 0, 'MBBS', 1);</t>
    </r>
  </si>
  <si>
    <t>Thidar</t>
  </si>
  <si>
    <t>0933335555</t>
  </si>
  <si>
    <t>MED</t>
  </si>
  <si>
    <r>
      <rPr>
        <sz val="10"/>
        <color indexed="8"/>
        <rFont val="Helvetica Neue"/>
      </rPr>
      <t>insert into doctor (account_login_id, email, name, phone, gender, degree, id) values ('</t>
    </r>
    <r>
      <rPr>
        <u val="single"/>
        <sz val="10"/>
        <color indexed="8"/>
        <rFont val="Helvetica Neue"/>
      </rPr>
      <t>thidar@hospital.com</t>
    </r>
    <r>
      <rPr>
        <sz val="10"/>
        <color indexed="8"/>
        <rFont val="Helvetica Neue"/>
      </rPr>
      <t>', '</t>
    </r>
    <r>
      <rPr>
        <u val="single"/>
        <sz val="10"/>
        <color indexed="8"/>
        <rFont val="Helvetica Neue"/>
      </rPr>
      <t>thidar@hospital.com</t>
    </r>
    <r>
      <rPr>
        <sz val="10"/>
        <color indexed="8"/>
        <rFont val="Helvetica Neue"/>
      </rPr>
      <t>', 'Thidar', '0933335555', 1, 'MED', 2);</t>
    </r>
  </si>
  <si>
    <t>Nilar Aung</t>
  </si>
  <si>
    <t>0933336666</t>
  </si>
  <si>
    <t>PHD</t>
  </si>
  <si>
    <r>
      <rPr>
        <sz val="10"/>
        <color indexed="8"/>
        <rFont val="Helvetica Neue"/>
      </rPr>
      <t>insert into doctor (account_login_id, email, name, phone, gender, degree, id) values ('</t>
    </r>
    <r>
      <rPr>
        <u val="single"/>
        <sz val="10"/>
        <color indexed="8"/>
        <rFont val="Helvetica Neue"/>
      </rPr>
      <t>nilar@hospital.com</t>
    </r>
    <r>
      <rPr>
        <sz val="10"/>
        <color indexed="8"/>
        <rFont val="Helvetica Neue"/>
      </rPr>
      <t>', '</t>
    </r>
    <r>
      <rPr>
        <u val="single"/>
        <sz val="10"/>
        <color indexed="8"/>
        <rFont val="Helvetica Neue"/>
      </rPr>
      <t>nilar@hospital.com</t>
    </r>
    <r>
      <rPr>
        <sz val="10"/>
        <color indexed="8"/>
        <rFont val="Helvetica Neue"/>
      </rPr>
      <t>', 'Nilar Aung', '0933336666', 1, 'PHD', 3);</t>
    </r>
  </si>
  <si>
    <t>Ohnmar Lwin</t>
  </si>
  <si>
    <t>0933337777</t>
  </si>
  <si>
    <r>
      <rPr>
        <sz val="10"/>
        <color indexed="8"/>
        <rFont val="Helvetica Neue"/>
      </rPr>
      <t>insert into doctor (account_login_id, email, name, phone, gender, degree, id) values ('</t>
    </r>
    <r>
      <rPr>
        <b val="1"/>
        <u val="single"/>
        <sz val="10"/>
        <color indexed="8"/>
        <rFont val="Helvetica Neue"/>
      </rPr>
      <t>ohnmar@hospital.com</t>
    </r>
    <r>
      <rPr>
        <sz val="10"/>
        <color indexed="8"/>
        <rFont val="Helvetica Neue"/>
      </rPr>
      <t>', '</t>
    </r>
    <r>
      <rPr>
        <b val="1"/>
        <u val="single"/>
        <sz val="10"/>
        <color indexed="8"/>
        <rFont val="Helvetica Neue"/>
      </rPr>
      <t>ohnmar@hospital.com</t>
    </r>
    <r>
      <rPr>
        <sz val="10"/>
        <color indexed="8"/>
        <rFont val="Helvetica Neue"/>
      </rPr>
      <t>', 'Ohnmar Lwin', '0933337777', 1, 'MED', 4);</t>
    </r>
  </si>
  <si>
    <t>Doctor Department</t>
  </si>
  <si>
    <t>Doctor id</t>
  </si>
  <si>
    <t>Department Code</t>
  </si>
  <si>
    <t>insert into doctor_department values (1, 'ICU');</t>
  </si>
  <si>
    <t>insert into doctor_department values (2, 'ICU');</t>
  </si>
  <si>
    <t>insert into doctor_department values (3, 'GSG');</t>
  </si>
  <si>
    <t>insert into doctor_department values (4, 'GSG');</t>
  </si>
  <si>
    <t>insert into doctor_department values (4, 'ICU');</t>
  </si>
  <si>
    <t>Doctor Schedule</t>
  </si>
  <si>
    <t>Day of Week</t>
  </si>
  <si>
    <t>Start</t>
  </si>
  <si>
    <t>End</t>
  </si>
  <si>
    <t>Max</t>
  </si>
  <si>
    <t>9:00</t>
  </si>
  <si>
    <t>12:00</t>
  </si>
  <si>
    <t>insert into doctor_schedule(doctor_id, day_of_week, start_time, end_time, max_patient) values (1, 0, '9:00', '12:00', 50);</t>
  </si>
  <si>
    <t>16:00</t>
  </si>
  <si>
    <t>20:00</t>
  </si>
  <si>
    <t>insert into doctor_schedule(doctor_id, day_of_week, start_time, end_time, max_patient) values (1, 0, '16:00', '20:00', 50);</t>
  </si>
  <si>
    <t>insert into doctor_schedule(doctor_id, day_of_week, start_time, end_time, max_patient) values (1, 1, '9:00', '12:00', 50);</t>
  </si>
  <si>
    <t>insert into doctor_schedule(doctor_id, day_of_week, start_time, end_time, max_patient) values (1, 1, '16:00', '20:00', 50);</t>
  </si>
  <si>
    <t>insert into doctor_schedule(doctor_id, day_of_week, start_time, end_time, max_patient) values (2, 2, '9:00', '12:00', 50);</t>
  </si>
  <si>
    <t>insert into doctor_schedule(doctor_id, day_of_week, start_time, end_time, max_patient) values (2, 2, '16:00', '20:00', 50);</t>
  </si>
  <si>
    <t>insert into doctor_schedule(doctor_id, day_of_week, start_time, end_time, max_patient) values (2, 3, '9:00', '12:00', 50);</t>
  </si>
  <si>
    <t>insert into doctor_schedule(doctor_id, day_of_week, start_time, end_time, max_patient) values (2, 3, '16:00', '20:00', 50);</t>
  </si>
  <si>
    <t>insert into doctor_schedule(doctor_id, day_of_week, start_time, end_time, max_patient) values (3, 0, '16:00', '20:00', 1);</t>
  </si>
  <si>
    <t>insert into doctor_schedule(doctor_id, day_of_week, start_time, end_time, max_patient) values (3, 1, '16:00', '20:00', 1);</t>
  </si>
  <si>
    <t>insert into doctor_schedule(doctor_id, day_of_week, start_time, end_time, max_patient) values (3, 2, '16:00', '20:00', 1);</t>
  </si>
  <si>
    <t>insert into doctor_schedule(doctor_id, day_of_week, start_time, end_time, max_patient) values (3, 3, '16:00', '20:00', 1);</t>
  </si>
  <si>
    <t>insert into doctor_schedule(doctor_id, day_of_week, start_time, end_time, max_patient) values (3, 4, '16:00', '20:00', 1);</t>
  </si>
  <si>
    <t>insert into doctor_schedule(doctor_id, day_of_week, start_time, end_time, max_patient) values (3, 5, '16:00', '20:00', 1);</t>
  </si>
  <si>
    <t>insert into doctor_schedule(doctor_id, day_of_week, start_time, end_time, max_patient) values (3, 6, '16:00', '20:00', 1);</t>
  </si>
  <si>
    <t>insert into doctor_schedule(doctor_id, day_of_week, start_time, end_time, max_patient) values (4, 0, '16:00', '20:00', 50);</t>
  </si>
  <si>
    <t>insert into doctor_schedule(doctor_id, day_of_week, start_time, end_time, max_patient) values (4, 1, '16:00', '20:00', 50);</t>
  </si>
  <si>
    <t>insert into doctor_schedule(doctor_id, day_of_week, start_time, end_time, max_patient) values (4, 2, '16:00', '20:00', 50);</t>
  </si>
  <si>
    <t>insert into doctor_schedule(doctor_id, day_of_week, start_time, end_time, max_patient) values (4, 3, '16:00', '20:00', 50);</t>
  </si>
  <si>
    <t>insert into doctor_schedule(doctor_id, day_of_week, start_time, end_time, max_patient) values (4, 4, '16:00', '20:00', 50);</t>
  </si>
  <si>
    <t>insert into doctor_schedule(doctor_id, day_of_week, start_time, end_time, max_patient) values (4, 5, '16:00', '20:00', 50);</t>
  </si>
  <si>
    <t>insert into doctor_schedule(doctor_id, day_of_week, start_time, end_time, max_patient) values (4, 6, '16:00', '20:00', 50);</t>
  </si>
  <si>
    <t>Patient</t>
  </si>
  <si>
    <t>ID</t>
  </si>
  <si>
    <t>email</t>
  </si>
  <si>
    <t>Gender</t>
  </si>
  <si>
    <t>DOB</t>
  </si>
  <si>
    <t>Resist at</t>
  </si>
  <si>
    <t>Address</t>
  </si>
  <si>
    <t>Kyaw Khant Zin</t>
  </si>
  <si>
    <t>0911223344</t>
  </si>
  <si>
    <t>1999-01-19</t>
  </si>
  <si>
    <t>2024-05-10 10:00</t>
  </si>
  <si>
    <t>South Okkalarpa, Yangon</t>
  </si>
  <si>
    <r>
      <rPr>
        <sz val="10"/>
        <color indexed="8"/>
        <rFont val="Helvetica Neue"/>
      </rPr>
      <t>insert into patient(id, name, phone, email, gender, dob, regist_at, address, account_login_id) values (1, 'Kyaw Khant Zin', '0911223344', ',</t>
    </r>
    <r>
      <rPr>
        <u val="single"/>
        <sz val="10"/>
        <color indexed="8"/>
        <rFont val="Helvetica Neue"/>
      </rPr>
      <t>kkzin@gmail.com</t>
    </r>
    <r>
      <rPr>
        <sz val="10"/>
        <color indexed="8"/>
        <rFont val="Helvetica Neue"/>
      </rPr>
      <t>', 0, '1999-01-19', '2024-05-10 10:00', 'South Okkalarpa, Yangon', '</t>
    </r>
    <r>
      <rPr>
        <u val="single"/>
        <sz val="10"/>
        <color indexed="8"/>
        <rFont val="Helvetica Neue"/>
      </rPr>
      <t>kkzin@gmail.com</t>
    </r>
    <r>
      <rPr>
        <sz val="10"/>
        <color indexed="8"/>
        <rFont val="Helvetica Neue"/>
      </rPr>
      <t>');</t>
    </r>
  </si>
  <si>
    <t>Theint Teint Thu</t>
  </si>
  <si>
    <t>0911223355</t>
  </si>
  <si>
    <t>2005-01-10</t>
  </si>
  <si>
    <t>2024-03-20 16:30</t>
  </si>
  <si>
    <t>Kamayut, Yangon</t>
  </si>
  <si>
    <r>
      <rPr>
        <sz val="10"/>
        <color indexed="8"/>
        <rFont val="Helvetica Neue"/>
      </rPr>
      <t>insert into patient(id, name, phone, email, gender, dob, regist_at, address, account_login_id) values (2, 'Theint Teint Thu', '0911223355', ',</t>
    </r>
    <r>
      <rPr>
        <u val="single"/>
        <sz val="10"/>
        <color indexed="8"/>
        <rFont val="Helvetica Neue"/>
      </rPr>
      <t>theint@gmail.com</t>
    </r>
    <r>
      <rPr>
        <sz val="10"/>
        <color indexed="8"/>
        <rFont val="Helvetica Neue"/>
      </rPr>
      <t>', 1, '2005-01-10', '2024-03-20 16:30', 'Kamayut, Yangon', '</t>
    </r>
    <r>
      <rPr>
        <u val="single"/>
        <sz val="10"/>
        <color indexed="8"/>
        <rFont val="Helvetica Neue"/>
      </rPr>
      <t>theint@gmail.com</t>
    </r>
    <r>
      <rPr>
        <sz val="10"/>
        <color indexed="8"/>
        <rFont val="Helvetica Neue"/>
      </rPr>
      <t>');</t>
    </r>
  </si>
  <si>
    <t>Zin Lin Htet</t>
  </si>
  <si>
    <t>0911223366</t>
  </si>
  <si>
    <t>2002-06-15</t>
  </si>
  <si>
    <t>2024-01-30 16:30</t>
  </si>
  <si>
    <t>Mayangone, Yangon</t>
  </si>
  <si>
    <r>
      <rPr>
        <sz val="10"/>
        <color indexed="8"/>
        <rFont val="Helvetica Neue"/>
      </rPr>
      <t>insert into patient(id, name, phone, email, gender, dob, regist_at, address, account_login_id) values (3, 'Zin Lin Htet', '0911223366', ',</t>
    </r>
    <r>
      <rPr>
        <u val="single"/>
        <sz val="10"/>
        <color indexed="8"/>
        <rFont val="Helvetica Neue"/>
      </rPr>
      <t>zlhtet@gmail.com</t>
    </r>
    <r>
      <rPr>
        <sz val="10"/>
        <color indexed="8"/>
        <rFont val="Helvetica Neue"/>
      </rPr>
      <t>', 0, '2002-06-15', '2024-01-30 16:30', 'Mayangone, Yangon', '</t>
    </r>
    <r>
      <rPr>
        <u val="single"/>
        <sz val="10"/>
        <color indexed="8"/>
        <rFont val="Helvetica Neue"/>
      </rPr>
      <t>zlhtet@gmail.com</t>
    </r>
    <r>
      <rPr>
        <sz val="10"/>
        <color indexed="8"/>
        <rFont val="Helvetica Neue"/>
      </rPr>
      <t>');</t>
    </r>
  </si>
  <si>
    <t>Pyae Phyo</t>
  </si>
  <si>
    <t>0911223377</t>
  </si>
  <si>
    <t>2000-06-20</t>
  </si>
  <si>
    <t>2023-12-15 16:30</t>
  </si>
  <si>
    <r>
      <rPr>
        <sz val="10"/>
        <color indexed="8"/>
        <rFont val="Helvetica Neue"/>
      </rPr>
      <t>insert into patient(id, name, phone, email, gender, dob, regist_at, address, account_login_id) values (4, 'Pyae Phyo', '0911223377', ',</t>
    </r>
    <r>
      <rPr>
        <u val="single"/>
        <sz val="10"/>
        <color indexed="8"/>
        <rFont val="Helvetica Neue"/>
      </rPr>
      <t>pphyo@gmail.com</t>
    </r>
    <r>
      <rPr>
        <sz val="10"/>
        <color indexed="8"/>
        <rFont val="Helvetica Neue"/>
      </rPr>
      <t>', 0, '2000-06-20', '2023-12-15 16:30', 'Kamayut, Yangon', '</t>
    </r>
    <r>
      <rPr>
        <u val="single"/>
        <sz val="10"/>
        <color indexed="8"/>
        <rFont val="Helvetica Neue"/>
      </rPr>
      <t>pphyo@gmail.com</t>
    </r>
    <r>
      <rPr>
        <sz val="10"/>
        <color indexed="8"/>
        <rFont val="Helvetica Neue"/>
      </rPr>
      <t>');</t>
    </r>
  </si>
  <si>
    <t>Min Khan Thu</t>
  </si>
  <si>
    <t>0911223388</t>
  </si>
  <si>
    <t>1995-10-01</t>
  </si>
  <si>
    <t>2023-10-20 16:30</t>
  </si>
  <si>
    <r>
      <rPr>
        <sz val="10"/>
        <color indexed="8"/>
        <rFont val="Helvetica Neue"/>
      </rPr>
      <t>insert into patient(id, name, phone, email, gender, dob, regist_at, address, account_login_id) values (5, 'Min Khan Thu', '0911223388', ',</t>
    </r>
    <r>
      <rPr>
        <u val="single"/>
        <sz val="10"/>
        <color indexed="8"/>
        <rFont val="Helvetica Neue"/>
      </rPr>
      <t>mkthu@gmail.com</t>
    </r>
    <r>
      <rPr>
        <sz val="10"/>
        <color indexed="8"/>
        <rFont val="Helvetica Neue"/>
      </rPr>
      <t>', 0, '1995-10-01', '2023-10-20 16:30', 'Kamayut, Yangon', '</t>
    </r>
    <r>
      <rPr>
        <u val="single"/>
        <sz val="10"/>
        <color indexed="8"/>
        <rFont val="Helvetica Neue"/>
      </rPr>
      <t>mkthu@gmail.com</t>
    </r>
    <r>
      <rPr>
        <sz val="10"/>
        <color indexed="8"/>
        <rFont val="Helvetica Neue"/>
      </rPr>
      <t>');</t>
    </r>
  </si>
  <si>
    <t>Kyaw Lwin</t>
  </si>
  <si>
    <t>0911223399</t>
  </si>
  <si>
    <t>1990-05-20</t>
  </si>
  <si>
    <t>2023-09-15 16:30</t>
  </si>
  <si>
    <t>Hlaing, Yangon</t>
  </si>
  <si>
    <r>
      <rPr>
        <sz val="10"/>
        <color indexed="8"/>
        <rFont val="Helvetica Neue"/>
      </rPr>
      <t>insert into patient(id, name, phone, email, gender, dob, regist_at, address, account_login_id) values (6, 'Kyaw Lwin', '0911223399', ',</t>
    </r>
    <r>
      <rPr>
        <u val="single"/>
        <sz val="10"/>
        <color indexed="8"/>
        <rFont val="Helvetica Neue"/>
      </rPr>
      <t>klwin@gmail.com</t>
    </r>
    <r>
      <rPr>
        <sz val="10"/>
        <color indexed="8"/>
        <rFont val="Helvetica Neue"/>
      </rPr>
      <t>', 0, '1990-05-20', '2023-09-15 16:30', 'Hlaing, Yangon', '</t>
    </r>
    <r>
      <rPr>
        <u val="single"/>
        <sz val="10"/>
        <color indexed="8"/>
        <rFont val="Helvetica Neue"/>
      </rPr>
      <t>klwin@gmail.com</t>
    </r>
    <r>
      <rPr>
        <sz val="10"/>
        <color indexed="8"/>
        <rFont val="Helvetica Neue"/>
      </rPr>
      <t>');</t>
    </r>
  </si>
</sst>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u val="single"/>
      <sz val="10"/>
      <color indexed="8"/>
      <name val="Helvetica Neue"/>
    </font>
    <font>
      <b val="1"/>
      <u val="single"/>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4"/>
      </bottom>
      <diagonal/>
    </border>
    <border>
      <left style="thin">
        <color indexed="12"/>
      </left>
      <right style="thin">
        <color indexed="14"/>
      </right>
      <top style="thin">
        <color indexed="14"/>
      </top>
      <bottom style="thin">
        <color indexed="12"/>
      </bottom>
      <diagonal/>
    </border>
    <border>
      <left style="thin">
        <color indexed="14"/>
      </left>
      <right style="thin">
        <color indexed="12"/>
      </right>
      <top style="thin">
        <color indexed="14"/>
      </top>
      <bottom style="thin">
        <color indexed="12"/>
      </bottom>
      <diagonal/>
    </border>
    <border>
      <left style="thin">
        <color indexed="12"/>
      </left>
      <right style="thin">
        <color indexed="12"/>
      </right>
      <top style="thin">
        <color indexed="14"/>
      </top>
      <bottom style="thin">
        <color indexed="12"/>
      </bottom>
      <diagonal/>
    </border>
    <border>
      <left style="thin">
        <color indexed="12"/>
      </left>
      <right style="thin">
        <color indexed="14"/>
      </right>
      <top style="thin">
        <color indexed="12"/>
      </top>
      <bottom style="thin">
        <color indexed="12"/>
      </bottom>
      <diagonal/>
    </border>
    <border>
      <left style="thin">
        <color indexed="14"/>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3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0" borderId="1"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2" applyNumberFormat="0" applyFont="1" applyFill="1" applyBorder="1" applyAlignment="1" applyProtection="0">
      <alignment vertical="top" wrapText="1"/>
    </xf>
    <xf numFmtId="0" fontId="4" fillId="5" borderId="3" applyNumberFormat="0" applyFont="1" applyFill="1"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4" fillId="5"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 applyNumberFormat="1" applyFont="1" applyFill="1" applyBorder="1" applyAlignment="1" applyProtection="0">
      <alignment vertical="top" wrapText="1"/>
    </xf>
    <xf numFmtId="49" fontId="0" fillId="4" borderId="2" applyNumberFormat="1" applyFont="1" applyFill="1" applyBorder="1" applyAlignment="1" applyProtection="0">
      <alignment vertical="top" wrapText="1"/>
    </xf>
    <xf numFmtId="49" fontId="4" fillId="5" borderId="3" applyNumberFormat="1" applyFont="1" applyFill="1" applyBorder="1" applyAlignment="1" applyProtection="0">
      <alignment vertical="top" wrapText="1"/>
    </xf>
    <xf numFmtId="49" fontId="0" borderId="4" applyNumberFormat="1" applyFont="1" applyFill="0" applyBorder="1" applyAlignment="1" applyProtection="0">
      <alignment vertical="top" wrapText="1"/>
    </xf>
    <xf numFmtId="49" fontId="0" borderId="5" applyNumberFormat="1" applyFont="1" applyFill="0" applyBorder="1" applyAlignment="1" applyProtection="0">
      <alignment vertical="top" wrapText="1"/>
    </xf>
    <xf numFmtId="49" fontId="4" fillId="5" borderId="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borderId="5"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3" applyNumberFormat="1" applyFont="1" applyFill="1" applyBorder="1" applyAlignment="1" applyProtection="0">
      <alignment vertical="top" wrapText="1"/>
    </xf>
    <xf numFmtId="0" fontId="4" fillId="5" borderId="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5" applyNumberFormat="1" applyFont="1" applyFill="1" applyBorder="1" applyAlignment="1" applyProtection="0">
      <alignment vertical="top" wrapText="1"/>
    </xf>
    <xf numFmtId="0" fontId="4" fillId="5" borderId="1" applyNumberFormat="1" applyFont="1" applyFill="1" applyBorder="1" applyAlignment="1" applyProtection="0">
      <alignment vertical="top" wrapText="1"/>
    </xf>
    <xf numFmtId="0" fontId="4" fillId="5" borderId="1"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dc0b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hyperlink" Target="mailto:aung@hospital.com" TargetMode="External"/><Relationship Id="rId2" Type="http://schemas.openxmlformats.org/officeDocument/2006/relationships/hyperlink" Target="mailto:aung@hospital.com" TargetMode="External"/><Relationship Id="rId3" Type="http://schemas.openxmlformats.org/officeDocument/2006/relationships/hyperlink" Target="mailto:thidar@hospital.com" TargetMode="External"/><Relationship Id="rId4" Type="http://schemas.openxmlformats.org/officeDocument/2006/relationships/hyperlink" Target="mailto:thidar@hospital.com" TargetMode="External"/><Relationship Id="rId5" Type="http://schemas.openxmlformats.org/officeDocument/2006/relationships/hyperlink" Target="mailto:nilar@hospital.com" TargetMode="External"/><Relationship Id="rId6" Type="http://schemas.openxmlformats.org/officeDocument/2006/relationships/hyperlink" Target="mailto:nilar@hospital.com" TargetMode="External"/><Relationship Id="rId7" Type="http://schemas.openxmlformats.org/officeDocument/2006/relationships/hyperlink" Target="mailto:ohnmar@hospital.com" TargetMode="External"/><Relationship Id="rId8" Type="http://schemas.openxmlformats.org/officeDocument/2006/relationships/hyperlink" Target="mailto:ohnmar@hospital.com" TargetMode="External"/><Relationship Id="rId9" Type="http://schemas.openxmlformats.org/officeDocument/2006/relationships/hyperlink" Target="mailto:kkzin@gmail.com" TargetMode="External"/><Relationship Id="rId10" Type="http://schemas.openxmlformats.org/officeDocument/2006/relationships/hyperlink" Target="mailto:kkzin@gmail.com" TargetMode="External"/><Relationship Id="rId11" Type="http://schemas.openxmlformats.org/officeDocument/2006/relationships/hyperlink" Target="mailto:kkzin@gmail.com" TargetMode="External"/><Relationship Id="rId12" Type="http://schemas.openxmlformats.org/officeDocument/2006/relationships/hyperlink" Target="mailto:theint@gmail.com" TargetMode="External"/><Relationship Id="rId13" Type="http://schemas.openxmlformats.org/officeDocument/2006/relationships/hyperlink" Target="mailto:theint@gmail.com" TargetMode="External"/><Relationship Id="rId14" Type="http://schemas.openxmlformats.org/officeDocument/2006/relationships/hyperlink" Target="mailto:theint@gmail.com" TargetMode="External"/><Relationship Id="rId15" Type="http://schemas.openxmlformats.org/officeDocument/2006/relationships/hyperlink" Target="mailto:zlhtet@gmail.com" TargetMode="External"/><Relationship Id="rId16" Type="http://schemas.openxmlformats.org/officeDocument/2006/relationships/hyperlink" Target="mailto:zlhtet@gmail.com" TargetMode="External"/><Relationship Id="rId17" Type="http://schemas.openxmlformats.org/officeDocument/2006/relationships/hyperlink" Target="mailto:zlhtet@gmail.com" TargetMode="External"/><Relationship Id="rId18" Type="http://schemas.openxmlformats.org/officeDocument/2006/relationships/hyperlink" Target="mailto:pphyo@gmail.com" TargetMode="External"/><Relationship Id="rId19" Type="http://schemas.openxmlformats.org/officeDocument/2006/relationships/hyperlink" Target="mailto:pphyo@gmail.com" TargetMode="External"/><Relationship Id="rId20" Type="http://schemas.openxmlformats.org/officeDocument/2006/relationships/hyperlink" Target="mailto:pphyo@gmail.com" TargetMode="External"/><Relationship Id="rId21" Type="http://schemas.openxmlformats.org/officeDocument/2006/relationships/hyperlink" Target="mailto:mkthu@gmail.com" TargetMode="External"/><Relationship Id="rId22" Type="http://schemas.openxmlformats.org/officeDocument/2006/relationships/hyperlink" Target="mailto:mkthu@gmail.com" TargetMode="External"/><Relationship Id="rId23" Type="http://schemas.openxmlformats.org/officeDocument/2006/relationships/hyperlink" Target="mailto:mkthu@gmail.com" TargetMode="External"/><Relationship Id="rId24" Type="http://schemas.openxmlformats.org/officeDocument/2006/relationships/hyperlink" Target="mailto:klwin@gmail.com" TargetMode="External"/><Relationship Id="rId25" Type="http://schemas.openxmlformats.org/officeDocument/2006/relationships/hyperlink" Target="mailto:klwin@gmail.com" TargetMode="External"/><Relationship Id="rId26" Type="http://schemas.openxmlformats.org/officeDocument/2006/relationships/hyperlink" Target="mailto:klwin@gmail.com" TargetMode="External"/></Relationships>

</file>

<file path=xl/worksheets/_rels/sheet6.xml.rels><?xml version="1.0" encoding="UTF-8"?>
<Relationships xmlns="http://schemas.openxmlformats.org/package/2006/relationships"><Relationship Id="rId1" Type="http://schemas.openxmlformats.org/officeDocument/2006/relationships/hyperlink" Target="mailto:aung@hospital.com" TargetMode="External"/><Relationship Id="rId2" Type="http://schemas.openxmlformats.org/officeDocument/2006/relationships/hyperlink" Target="mailto:aung@hospital.com" TargetMode="External"/><Relationship Id="rId3" Type="http://schemas.openxmlformats.org/officeDocument/2006/relationships/hyperlink" Target="mailto:aung@hospital.com" TargetMode="External"/><Relationship Id="rId4" Type="http://schemas.openxmlformats.org/officeDocument/2006/relationships/hyperlink" Target="mailto:thidar@hospital.com" TargetMode="External"/><Relationship Id="rId5" Type="http://schemas.openxmlformats.org/officeDocument/2006/relationships/hyperlink" Target="mailto:thidar@hospital.com" TargetMode="External"/><Relationship Id="rId6" Type="http://schemas.openxmlformats.org/officeDocument/2006/relationships/hyperlink" Target="mailto:thidar@hospital.com" TargetMode="External"/><Relationship Id="rId7" Type="http://schemas.openxmlformats.org/officeDocument/2006/relationships/hyperlink" Target="mailto:nilar@hospital.com" TargetMode="External"/><Relationship Id="rId8" Type="http://schemas.openxmlformats.org/officeDocument/2006/relationships/hyperlink" Target="mailto:nilar@hospital.com" TargetMode="External"/><Relationship Id="rId9" Type="http://schemas.openxmlformats.org/officeDocument/2006/relationships/hyperlink" Target="mailto:nilar@hospital.com" TargetMode="External"/><Relationship Id="rId10" Type="http://schemas.openxmlformats.org/officeDocument/2006/relationships/hyperlink" Target="mailto:ohnmar@hospital.com" TargetMode="External"/><Relationship Id="rId11" Type="http://schemas.openxmlformats.org/officeDocument/2006/relationships/hyperlink" Target="mailto:ohnmar@hospital.com" TargetMode="External"/><Relationship Id="rId12" Type="http://schemas.openxmlformats.org/officeDocument/2006/relationships/hyperlink" Target="mailto:ohnmar@hospital.com" TargetMode="External"/></Relationships>

</file>

<file path=xl/worksheets/_rels/sheet9.xml.rels><?xml version="1.0" encoding="UTF-8"?>
<Relationships xmlns="http://schemas.openxmlformats.org/package/2006/relationships"><Relationship Id="rId1" Type="http://schemas.openxmlformats.org/officeDocument/2006/relationships/hyperlink" Target="mailto:kkzin@gmail.com" TargetMode="External"/><Relationship Id="rId2" Type="http://schemas.openxmlformats.org/officeDocument/2006/relationships/hyperlink" Target="mailto:kkzin@gmail.com" TargetMode="External"/><Relationship Id="rId3" Type="http://schemas.openxmlformats.org/officeDocument/2006/relationships/hyperlink" Target="mailto:kkzin@gmail.com" TargetMode="External"/><Relationship Id="rId4" Type="http://schemas.openxmlformats.org/officeDocument/2006/relationships/hyperlink" Target="mailto:theint@gmail.com" TargetMode="External"/><Relationship Id="rId5" Type="http://schemas.openxmlformats.org/officeDocument/2006/relationships/hyperlink" Target="mailto:theint@gmail.com" TargetMode="External"/><Relationship Id="rId6" Type="http://schemas.openxmlformats.org/officeDocument/2006/relationships/hyperlink" Target="mailto:theint@gmail.com" TargetMode="External"/><Relationship Id="rId7" Type="http://schemas.openxmlformats.org/officeDocument/2006/relationships/hyperlink" Target="mailto:zlhtet@gmail.com" TargetMode="External"/><Relationship Id="rId8" Type="http://schemas.openxmlformats.org/officeDocument/2006/relationships/hyperlink" Target="mailto:zlhtet@gmail.com" TargetMode="External"/><Relationship Id="rId9" Type="http://schemas.openxmlformats.org/officeDocument/2006/relationships/hyperlink" Target="mailto:zlhtet@gmail.com" TargetMode="External"/><Relationship Id="rId10" Type="http://schemas.openxmlformats.org/officeDocument/2006/relationships/hyperlink" Target="mailto:pphyo@gmail.com" TargetMode="External"/><Relationship Id="rId11" Type="http://schemas.openxmlformats.org/officeDocument/2006/relationships/hyperlink" Target="mailto:pphyo@gmail.com" TargetMode="External"/><Relationship Id="rId12" Type="http://schemas.openxmlformats.org/officeDocument/2006/relationships/hyperlink" Target="mailto:pphyo@gmail.com" TargetMode="External"/><Relationship Id="rId13" Type="http://schemas.openxmlformats.org/officeDocument/2006/relationships/hyperlink" Target="mailto:mkthu@gmail.com" TargetMode="External"/><Relationship Id="rId14" Type="http://schemas.openxmlformats.org/officeDocument/2006/relationships/hyperlink" Target="mailto:mkthu@gmail.com" TargetMode="External"/><Relationship Id="rId15" Type="http://schemas.openxmlformats.org/officeDocument/2006/relationships/hyperlink" Target="mailto:mkthu@gmail.com" TargetMode="External"/><Relationship Id="rId16" Type="http://schemas.openxmlformats.org/officeDocument/2006/relationships/hyperlink" Target="mailto:klwin@gmail.com" TargetMode="External"/><Relationship Id="rId17" Type="http://schemas.openxmlformats.org/officeDocument/2006/relationships/hyperlink" Target="mailto:klwin@gmail.com" TargetMode="External"/><Relationship Id="rId18" Type="http://schemas.openxmlformats.org/officeDocument/2006/relationships/hyperlink" Target="mailto:klwin@gmail.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21</v>
      </c>
      <c r="C11" s="3"/>
      <c r="D11" s="3"/>
    </row>
    <row r="12">
      <c r="B12" s="4"/>
      <c r="C12" t="s" s="4">
        <v>5</v>
      </c>
      <c r="D12" t="s" s="5">
        <v>21</v>
      </c>
    </row>
    <row r="13">
      <c r="B13" t="s" s="3">
        <v>31</v>
      </c>
      <c r="C13" s="3"/>
      <c r="D13" s="3"/>
    </row>
    <row r="14">
      <c r="B14" s="4"/>
      <c r="C14" t="s" s="4">
        <v>5</v>
      </c>
      <c r="D14" t="s" s="5">
        <v>31</v>
      </c>
    </row>
    <row r="15">
      <c r="B15" t="s" s="3">
        <v>94</v>
      </c>
      <c r="C15" s="3"/>
      <c r="D15" s="3"/>
    </row>
    <row r="16">
      <c r="B16" s="4"/>
      <c r="C16" t="s" s="4">
        <v>5</v>
      </c>
      <c r="D16" t="s" s="5">
        <v>94</v>
      </c>
    </row>
    <row r="17">
      <c r="B17" t="s" s="3">
        <v>124</v>
      </c>
      <c r="C17" s="3"/>
      <c r="D17" s="3"/>
    </row>
    <row r="18">
      <c r="B18" s="4"/>
      <c r="C18" t="s" s="4">
        <v>5</v>
      </c>
      <c r="D18" t="s" s="5">
        <v>124</v>
      </c>
    </row>
    <row r="19">
      <c r="B19" t="s" s="3">
        <v>146</v>
      </c>
      <c r="C19" s="3"/>
      <c r="D19" s="3"/>
    </row>
    <row r="20">
      <c r="B20" s="4"/>
      <c r="C20" t="s" s="4">
        <v>5</v>
      </c>
      <c r="D20" t="s" s="5">
        <v>146</v>
      </c>
    </row>
    <row r="21">
      <c r="B21" t="s" s="3">
        <v>154</v>
      </c>
      <c r="C21" s="3"/>
      <c r="D21" s="3"/>
    </row>
    <row r="22">
      <c r="B22" s="4"/>
      <c r="C22" t="s" s="4">
        <v>5</v>
      </c>
      <c r="D22" t="s" s="5">
        <v>154</v>
      </c>
    </row>
    <row r="23">
      <c r="B23" t="s" s="3">
        <v>185</v>
      </c>
      <c r="C23" s="3"/>
      <c r="D23" s="3"/>
    </row>
    <row r="24">
      <c r="B24" s="4"/>
      <c r="C24" t="s" s="4">
        <v>5</v>
      </c>
      <c r="D24" t="s" s="5">
        <v>185</v>
      </c>
    </row>
  </sheetData>
  <mergeCells count="1">
    <mergeCell ref="B3:D3"/>
  </mergeCells>
  <hyperlinks>
    <hyperlink ref="D10" location="'Sheet 1'!R2C1" tooltip="" display="Sheet 1"/>
    <hyperlink ref="D12" location="'Sheet 2'!R2C1" tooltip="" display="Sheet 2"/>
    <hyperlink ref="D14" location="'Department'!R2C1" tooltip="" display="Department"/>
    <hyperlink ref="D16" location="'Account'!R2C1" tooltip="" display="Account"/>
    <hyperlink ref="D18" location="'Doctor'!R2C1" tooltip="" display="Doctor"/>
    <hyperlink ref="D20" location="'Doctor Department'!R2C1" tooltip="" display="Doctor Department"/>
    <hyperlink ref="D22" location="'Doctor Schedule'!R2C1" tooltip="" display="Doctor Schedule"/>
    <hyperlink ref="D24" location="'Patient'!R2C1" tooltip="" display="Patient"/>
  </hyperlinks>
</worksheet>
</file>

<file path=xl/worksheets/sheet2.xml><?xml version="1.0" encoding="utf-8"?>
<worksheet xmlns:r="http://schemas.openxmlformats.org/officeDocument/2006/relationships" xmlns="http://schemas.openxmlformats.org/spreadsheetml/2006/main">
  <dimension ref="A2:F22"/>
  <sheetViews>
    <sheetView workbookViewId="0" showGridLines="0" defaultGridColor="1"/>
  </sheetViews>
  <sheetFormatPr defaultColWidth="16.3333" defaultRowHeight="19.9" customHeight="1" outlineLevelRow="0" outlineLevelCol="0"/>
  <cols>
    <col min="1" max="1" width="37.7656" style="6" customWidth="1"/>
    <col min="2" max="2" width="56.3906" style="6" customWidth="1"/>
    <col min="3" max="6" width="16.3516" style="6" customWidth="1"/>
    <col min="7" max="16384" width="16.3516" style="6" customWidth="1"/>
  </cols>
  <sheetData>
    <row r="1" ht="27.65" customHeight="1">
      <c r="A1" t="s" s="7">
        <v>5</v>
      </c>
      <c r="B1" s="7"/>
      <c r="C1" s="7"/>
      <c r="D1" s="7"/>
      <c r="E1" s="7"/>
      <c r="F1" s="7"/>
    </row>
    <row r="2" ht="20.05" customHeight="1">
      <c r="A2" t="s" s="8">
        <v>6</v>
      </c>
      <c r="B2" t="s" s="8">
        <v>7</v>
      </c>
      <c r="C2" s="9"/>
      <c r="D2" s="9"/>
      <c r="E2" s="9"/>
      <c r="F2" s="9"/>
    </row>
    <row r="3" ht="20.05" customHeight="1">
      <c r="A3" t="s" s="8">
        <v>8</v>
      </c>
      <c r="B3" t="s" s="8">
        <v>9</v>
      </c>
      <c r="C3" s="9"/>
      <c r="D3" s="9"/>
      <c r="E3" s="9"/>
      <c r="F3" s="9"/>
    </row>
    <row r="4" ht="20.05" customHeight="1">
      <c r="A4" t="s" s="8">
        <v>10</v>
      </c>
      <c r="B4" t="s" s="8">
        <v>11</v>
      </c>
      <c r="C4" s="9"/>
      <c r="D4" s="9"/>
      <c r="E4" s="9"/>
      <c r="F4" s="9"/>
    </row>
    <row r="5" ht="20.05" customHeight="1">
      <c r="A5" t="s" s="8">
        <v>12</v>
      </c>
      <c r="B5" t="s" s="8">
        <v>13</v>
      </c>
      <c r="C5" s="9"/>
      <c r="D5" s="9"/>
      <c r="E5" s="9"/>
      <c r="F5" s="9"/>
    </row>
    <row r="6" ht="20.05" customHeight="1">
      <c r="A6" s="9"/>
      <c r="B6" s="9"/>
      <c r="C6" s="9"/>
      <c r="D6" s="9"/>
      <c r="E6" s="9"/>
      <c r="F6" s="9"/>
    </row>
    <row r="7" ht="20.05" customHeight="1">
      <c r="A7" t="s" s="8">
        <v>14</v>
      </c>
      <c r="B7" s="9"/>
      <c r="C7" s="9"/>
      <c r="D7" s="9"/>
      <c r="E7" s="9"/>
      <c r="F7" s="9"/>
    </row>
    <row r="8" ht="20.05" customHeight="1">
      <c r="A8" t="s" s="8">
        <v>15</v>
      </c>
      <c r="B8" t="s" s="8">
        <v>16</v>
      </c>
      <c r="C8" s="9"/>
      <c r="D8" s="9"/>
      <c r="E8" s="9"/>
      <c r="F8" s="9"/>
    </row>
    <row r="9" ht="20.05" customHeight="1">
      <c r="A9" t="s" s="8">
        <v>17</v>
      </c>
      <c r="B9" t="s" s="8">
        <v>18</v>
      </c>
      <c r="C9" s="9"/>
      <c r="D9" s="9"/>
      <c r="E9" s="9"/>
      <c r="F9" s="9"/>
    </row>
    <row r="10" ht="20.05" customHeight="1">
      <c r="A10" t="s" s="8">
        <v>19</v>
      </c>
      <c r="B10" t="s" s="8">
        <v>20</v>
      </c>
      <c r="C10" s="9"/>
      <c r="D10" s="9"/>
      <c r="E10" s="9"/>
      <c r="F10" s="9"/>
    </row>
    <row r="11" ht="20.05" customHeight="1">
      <c r="A11" s="9"/>
      <c r="B11" s="9"/>
      <c r="C11" s="9"/>
      <c r="D11" s="9"/>
      <c r="E11" s="9"/>
      <c r="F11" s="9"/>
    </row>
    <row r="12" ht="20.05" customHeight="1">
      <c r="A12" s="9"/>
      <c r="B12" s="9"/>
      <c r="C12" s="9"/>
      <c r="D12" s="9"/>
      <c r="E12" s="9"/>
      <c r="F12" s="9"/>
    </row>
    <row r="13" ht="20.05" customHeight="1">
      <c r="A13" s="9"/>
      <c r="B13" s="9"/>
      <c r="C13" s="9"/>
      <c r="D13" s="9"/>
      <c r="E13" s="9"/>
      <c r="F13" s="9"/>
    </row>
    <row r="14" ht="20.05" customHeight="1">
      <c r="A14" s="9"/>
      <c r="B14" s="9"/>
      <c r="C14" s="9"/>
      <c r="D14" s="9"/>
      <c r="E14" s="9"/>
      <c r="F14" s="9"/>
    </row>
    <row r="15" ht="20.05" customHeight="1">
      <c r="A15" s="9"/>
      <c r="B15" s="9"/>
      <c r="C15" s="9"/>
      <c r="D15" s="9"/>
      <c r="E15" s="9"/>
      <c r="F15" s="9"/>
    </row>
    <row r="16" ht="20.05" customHeight="1">
      <c r="A16" s="9"/>
      <c r="B16" s="9"/>
      <c r="C16" s="9"/>
      <c r="D16" s="9"/>
      <c r="E16" s="9"/>
      <c r="F16" s="9"/>
    </row>
    <row r="17" ht="20.05" customHeight="1">
      <c r="A17" s="9"/>
      <c r="B17" s="9"/>
      <c r="C17" s="9"/>
      <c r="D17" s="9"/>
      <c r="E17" s="9"/>
      <c r="F17" s="9"/>
    </row>
    <row r="18" ht="20.05" customHeight="1">
      <c r="A18" s="9"/>
      <c r="B18" s="9"/>
      <c r="C18" s="9"/>
      <c r="D18" s="9"/>
      <c r="E18" s="9"/>
      <c r="F18" s="9"/>
    </row>
    <row r="19" ht="20.05" customHeight="1">
      <c r="A19" s="9"/>
      <c r="B19" s="9"/>
      <c r="C19" s="9"/>
      <c r="D19" s="9"/>
      <c r="E19" s="9"/>
      <c r="F19" s="9"/>
    </row>
    <row r="20" ht="20.05" customHeight="1">
      <c r="A20" s="9"/>
      <c r="B20" s="9"/>
      <c r="C20" s="9"/>
      <c r="D20" s="9"/>
      <c r="E20" s="9"/>
      <c r="F20" s="9"/>
    </row>
    <row r="21" ht="20.05" customHeight="1">
      <c r="A21" s="9"/>
      <c r="B21" s="9"/>
      <c r="C21" s="9"/>
      <c r="D21" s="9"/>
      <c r="E21" s="9"/>
      <c r="F21" s="9"/>
    </row>
    <row r="22" ht="20.05" customHeight="1">
      <c r="A22" s="9"/>
      <c r="B22" s="9"/>
      <c r="C22" s="9"/>
      <c r="D22" s="9"/>
      <c r="E22" s="9"/>
      <c r="F22" s="9"/>
    </row>
  </sheetData>
  <mergeCells count="1">
    <mergeCell ref="A1:F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 width="16.3516" style="10" customWidth="1"/>
    <col min="3" max="3" width="37.4844" style="10" customWidth="1"/>
    <col min="4" max="5" width="16.3516" style="10" customWidth="1"/>
    <col min="6" max="16384" width="16.3516" style="10" customWidth="1"/>
  </cols>
  <sheetData>
    <row r="1" ht="27.65" customHeight="1">
      <c r="A1" t="s" s="7">
        <v>5</v>
      </c>
      <c r="B1" s="7"/>
      <c r="C1" s="7"/>
      <c r="D1" s="7"/>
      <c r="E1" s="7"/>
    </row>
    <row r="2" ht="20.25" customHeight="1">
      <c r="A2" s="11"/>
      <c r="B2" s="11"/>
      <c r="C2" s="11"/>
      <c r="D2" s="11"/>
      <c r="E2" s="11"/>
    </row>
    <row r="3" ht="20.25" customHeight="1">
      <c r="A3" s="12"/>
      <c r="B3" s="13"/>
      <c r="C3" s="14"/>
      <c r="D3" s="14"/>
      <c r="E3" s="14"/>
    </row>
    <row r="4" ht="20.05" customHeight="1">
      <c r="A4" s="15"/>
      <c r="B4" s="16"/>
      <c r="C4" s="9"/>
      <c r="D4" s="9"/>
      <c r="E4" s="9"/>
    </row>
    <row r="5" ht="20.05" customHeight="1">
      <c r="A5" s="15"/>
      <c r="B5" t="s" s="17">
        <v>22</v>
      </c>
      <c r="C5" t="s" s="8">
        <v>23</v>
      </c>
      <c r="D5" t="s" s="8">
        <v>24</v>
      </c>
      <c r="E5" s="9"/>
    </row>
    <row r="6" ht="20.05" customHeight="1">
      <c r="A6" s="15"/>
      <c r="B6" t="s" s="17">
        <v>25</v>
      </c>
      <c r="C6" t="s" s="8">
        <v>26</v>
      </c>
      <c r="D6" s="9"/>
      <c r="E6" s="9"/>
    </row>
    <row r="7" ht="20.05" customHeight="1">
      <c r="A7" s="15"/>
      <c r="B7" t="s" s="17">
        <v>27</v>
      </c>
      <c r="C7" t="s" s="8">
        <v>28</v>
      </c>
      <c r="D7" s="9"/>
      <c r="E7" s="9"/>
    </row>
    <row r="8" ht="20.05" customHeight="1">
      <c r="A8" s="15"/>
      <c r="B8" t="s" s="17">
        <v>29</v>
      </c>
      <c r="C8" t="s" s="8">
        <v>30</v>
      </c>
      <c r="D8" s="9"/>
      <c r="E8" s="9"/>
    </row>
    <row r="9" ht="20.05" customHeight="1">
      <c r="A9" s="15"/>
      <c r="B9" s="16"/>
      <c r="C9" s="9"/>
      <c r="D9" s="9"/>
      <c r="E9" s="9"/>
    </row>
    <row r="10" ht="20.05" customHeight="1">
      <c r="A10" s="15"/>
      <c r="B10" s="16"/>
      <c r="C10" s="9"/>
      <c r="D10" s="9"/>
      <c r="E10" s="9"/>
    </row>
    <row r="11" ht="20.05" customHeight="1">
      <c r="A11" s="15"/>
      <c r="B11" s="16"/>
      <c r="C11" s="9"/>
      <c r="D11" s="9"/>
      <c r="E11" s="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F1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18" customWidth="1"/>
    <col min="2" max="2" width="25.8828" style="18" customWidth="1"/>
    <col min="3" max="3" width="16.3516" style="18" customWidth="1"/>
    <col min="4" max="4" width="23.125" style="18" customWidth="1"/>
    <col min="5" max="5" width="16.3516" style="18" customWidth="1"/>
    <col min="6" max="6" width="67.5469" style="18" customWidth="1"/>
    <col min="7" max="16384" width="16.3516" style="18" customWidth="1"/>
  </cols>
  <sheetData>
    <row r="1" ht="27.65" customHeight="1">
      <c r="A1" t="s" s="7">
        <v>5</v>
      </c>
      <c r="B1" s="7"/>
      <c r="C1" s="7"/>
      <c r="D1" s="7"/>
      <c r="E1" s="7"/>
      <c r="F1" s="7"/>
    </row>
    <row r="2" ht="20.25" customHeight="1">
      <c r="A2" t="s" s="19">
        <v>32</v>
      </c>
      <c r="B2" t="s" s="19">
        <v>22</v>
      </c>
      <c r="C2" t="s" s="20">
        <v>25</v>
      </c>
      <c r="D2" t="s" s="19">
        <v>27</v>
      </c>
      <c r="E2" t="s" s="19">
        <v>33</v>
      </c>
      <c r="F2" s="11"/>
    </row>
    <row r="3" ht="32.25" customHeight="1">
      <c r="A3" t="s" s="21">
        <v>34</v>
      </c>
      <c r="B3" t="s" s="22">
        <v>35</v>
      </c>
      <c r="C3" t="s" s="23">
        <v>36</v>
      </c>
      <c r="D3" t="s" s="23">
        <f>_xlfn.CONCAT(LOWER($A3),"@hospital.com")</f>
        <v>37</v>
      </c>
      <c r="E3" t="s" s="23">
        <v>38</v>
      </c>
      <c r="F3" t="s" s="23">
        <f>_xlfn.CONCAT("insert into department(code, name, phone, email, extra_phone) values ('",$A3,"', '",B3,"', '",C3,"', '",D3,"', '",E3,"');")</f>
        <v>39</v>
      </c>
    </row>
    <row r="4" ht="32.05" customHeight="1">
      <c r="A4" t="s" s="24">
        <v>40</v>
      </c>
      <c r="B4" t="s" s="17">
        <v>41</v>
      </c>
      <c r="C4" t="s" s="8">
        <v>42</v>
      </c>
      <c r="D4" t="s" s="8">
        <f>_xlfn.CONCAT(LOWER($A4),"@hospital.com")</f>
        <v>43</v>
      </c>
      <c r="E4" t="s" s="8">
        <v>44</v>
      </c>
      <c r="F4" t="s" s="8">
        <f>_xlfn.CONCAT("insert into department(code, name, phone, email, extra_phone) values ('",$A4,"', '",B4,"', '",C4,"', '",D4,"', '",E4,"');")</f>
        <v>45</v>
      </c>
    </row>
    <row r="5" ht="32.05" customHeight="1">
      <c r="A5" t="s" s="24">
        <v>46</v>
      </c>
      <c r="B5" t="s" s="17">
        <v>47</v>
      </c>
      <c r="C5" t="s" s="8">
        <v>48</v>
      </c>
      <c r="D5" t="s" s="8">
        <f>_xlfn.CONCAT(LOWER($A5),"@hospital.com")</f>
        <v>49</v>
      </c>
      <c r="E5" t="s" s="8">
        <v>50</v>
      </c>
      <c r="F5" t="s" s="8">
        <f>_xlfn.CONCAT("insert into department(code, name, phone, email, extra_phone) values ('",$A5,"', '",B5,"', '",C5,"', '",D5,"', '",E5,"');")</f>
        <v>51</v>
      </c>
    </row>
    <row r="6" ht="32.05" customHeight="1">
      <c r="A6" t="s" s="24">
        <v>52</v>
      </c>
      <c r="B6" t="s" s="17">
        <v>53</v>
      </c>
      <c r="C6" t="s" s="8">
        <v>54</v>
      </c>
      <c r="D6" t="s" s="8">
        <f>_xlfn.CONCAT(LOWER($A6),"@hospital.com")</f>
        <v>55</v>
      </c>
      <c r="E6" t="s" s="8">
        <v>56</v>
      </c>
      <c r="F6" t="s" s="8">
        <f>_xlfn.CONCAT("insert into department(code, name, phone, email, extra_phone) values ('",$A6,"', '",B6,"', '",C6,"', '",D6,"', '",E6,"');")</f>
        <v>57</v>
      </c>
    </row>
    <row r="7" ht="32.05" customHeight="1">
      <c r="A7" t="s" s="24">
        <v>58</v>
      </c>
      <c r="B7" t="s" s="17">
        <v>59</v>
      </c>
      <c r="C7" t="s" s="8">
        <v>60</v>
      </c>
      <c r="D7" t="s" s="8">
        <f>_xlfn.CONCAT(LOWER($A7),"@hospital.com")</f>
        <v>61</v>
      </c>
      <c r="E7" t="s" s="8">
        <v>62</v>
      </c>
      <c r="F7" t="s" s="8">
        <f>_xlfn.CONCAT("insert into department(code, name, phone, email, extra_phone) values ('",$A7,"', '",B7,"', '",C7,"', '",D7,"', '",E7,"');")</f>
        <v>63</v>
      </c>
    </row>
    <row r="8" ht="32.05" customHeight="1">
      <c r="A8" t="s" s="24">
        <v>64</v>
      </c>
      <c r="B8" t="s" s="17">
        <v>65</v>
      </c>
      <c r="C8" t="s" s="8">
        <v>66</v>
      </c>
      <c r="D8" t="s" s="8">
        <f>_xlfn.CONCAT(LOWER($A8),"@hospital.com")</f>
        <v>67</v>
      </c>
      <c r="E8" t="s" s="8">
        <v>68</v>
      </c>
      <c r="F8" t="s" s="8">
        <f>_xlfn.CONCAT("insert into department(code, name, phone, email, extra_phone) values ('",$A8,"', '",B8,"', '",C8,"', '",D8,"', '",E8,"');")</f>
        <v>69</v>
      </c>
    </row>
    <row r="9" ht="32.05" customHeight="1">
      <c r="A9" t="s" s="24">
        <v>70</v>
      </c>
      <c r="B9" t="s" s="17">
        <v>71</v>
      </c>
      <c r="C9" t="s" s="8">
        <v>72</v>
      </c>
      <c r="D9" t="s" s="8">
        <f>_xlfn.CONCAT(LOWER($A9),"@hospital.com")</f>
        <v>73</v>
      </c>
      <c r="E9" t="s" s="8">
        <v>74</v>
      </c>
      <c r="F9" t="s" s="8">
        <f>_xlfn.CONCAT("insert into department(code, name, phone, email, extra_phone) values ('",$A9,"', '",B9,"', '",C9,"', '",D9,"', '",E9,"');")</f>
        <v>75</v>
      </c>
    </row>
    <row r="10" ht="32.05" customHeight="1">
      <c r="A10" t="s" s="24">
        <v>76</v>
      </c>
      <c r="B10" t="s" s="17">
        <v>77</v>
      </c>
      <c r="C10" t="s" s="8">
        <v>78</v>
      </c>
      <c r="D10" t="s" s="8">
        <f>_xlfn.CONCAT(LOWER($A10),"@hospital.com")</f>
        <v>79</v>
      </c>
      <c r="E10" t="s" s="8">
        <v>80</v>
      </c>
      <c r="F10" t="s" s="8">
        <f>_xlfn.CONCAT("insert into department(code, name, phone, email, extra_phone) values ('",$A10,"', '",B10,"', '",C10,"', '",D10,"', '",E10,"');")</f>
        <v>81</v>
      </c>
    </row>
    <row r="11" ht="32.05" customHeight="1">
      <c r="A11" t="s" s="24">
        <v>82</v>
      </c>
      <c r="B11" t="s" s="17">
        <v>83</v>
      </c>
      <c r="C11" t="s" s="8">
        <v>84</v>
      </c>
      <c r="D11" t="s" s="8">
        <f>_xlfn.CONCAT(LOWER($A11),"@hospital.com")</f>
        <v>85</v>
      </c>
      <c r="E11" t="s" s="8">
        <v>86</v>
      </c>
      <c r="F11" t="s" s="8">
        <f>_xlfn.CONCAT("insert into department(code, name, phone, email, extra_phone) values ('",$A11,"', '",B11,"', '",C11,"', '",D11,"', '",E11,"');")</f>
        <v>87</v>
      </c>
    </row>
    <row r="12" ht="32.05" customHeight="1">
      <c r="A12" t="s" s="24">
        <v>88</v>
      </c>
      <c r="B12" t="s" s="17">
        <v>89</v>
      </c>
      <c r="C12" t="s" s="8">
        <v>90</v>
      </c>
      <c r="D12" t="s" s="8">
        <f>_xlfn.CONCAT(LOWER($A12),"@hospital.com")</f>
        <v>91</v>
      </c>
      <c r="E12" t="s" s="8">
        <v>92</v>
      </c>
      <c r="F12" t="s" s="8">
        <f>_xlfn.CONCAT("insert into department(code, name, phone, email, extra_phone) values ('",$A12,"', '",B12,"', '",C12,"', '",D12,"', '",E12,"');")</f>
        <v>93</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23.3672" style="25" customWidth="1"/>
    <col min="2" max="4" width="16.3516" style="25" customWidth="1"/>
    <col min="5" max="5" width="40.1875" style="25" customWidth="1"/>
    <col min="6" max="16384" width="16.3516" style="25" customWidth="1"/>
  </cols>
  <sheetData>
    <row r="1" ht="27.65" customHeight="1">
      <c r="A1" t="s" s="7">
        <v>5</v>
      </c>
      <c r="B1" s="7"/>
      <c r="C1" s="7"/>
      <c r="D1" s="7"/>
      <c r="E1" s="7"/>
    </row>
    <row r="2" ht="20.25" customHeight="1">
      <c r="A2" t="s" s="19">
        <v>95</v>
      </c>
      <c r="B2" t="s" s="19">
        <v>96</v>
      </c>
      <c r="C2" t="s" s="19">
        <v>97</v>
      </c>
      <c r="D2" t="s" s="19">
        <v>98</v>
      </c>
      <c r="E2" s="11"/>
    </row>
    <row r="3" ht="44.25" customHeight="1">
      <c r="A3" t="s" s="23">
        <v>99</v>
      </c>
      <c r="B3" t="s" s="23">
        <v>100</v>
      </c>
      <c r="C3" s="26">
        <v>0</v>
      </c>
      <c r="D3" t="s" s="23">
        <v>101</v>
      </c>
      <c r="E3" t="s" s="23">
        <f>_xlfn.CONCAT("insert into account(login_id, password, role, activated) values ('",A3,"', '",B3,"', ",C3,", ",D3,");")</f>
        <v>102</v>
      </c>
    </row>
    <row r="4" ht="44.05" customHeight="1">
      <c r="A4" t="s" s="8">
        <v>103</v>
      </c>
      <c r="B4" t="s" s="8">
        <v>104</v>
      </c>
      <c r="C4" s="27">
        <v>0</v>
      </c>
      <c r="D4" t="s" s="8">
        <v>101</v>
      </c>
      <c r="E4" t="s" s="8">
        <f>_xlfn.CONCAT("insert into account(login_id, password, role, activated) values ('",A4,"', '",B4,"', ",C4,", ",D4,");")</f>
        <v>105</v>
      </c>
    </row>
    <row r="5" ht="44.05" customHeight="1">
      <c r="A5" t="s" s="8">
        <v>106</v>
      </c>
      <c r="B5" t="s" s="8">
        <v>107</v>
      </c>
      <c r="C5" s="27">
        <v>0</v>
      </c>
      <c r="D5" t="s" s="8">
        <v>101</v>
      </c>
      <c r="E5" t="s" s="8">
        <f>_xlfn.CONCAT("insert into account(login_id, password, role, activated) values ('",A5,"', '",B5,"', ",C5,", ",D5,");")</f>
        <v>108</v>
      </c>
    </row>
    <row r="6" ht="44.1" customHeight="1">
      <c r="A6" t="s" s="8">
        <f>'Doctor'!$A6</f>
        <v>109</v>
      </c>
      <c r="B6" t="s" s="8">
        <v>110</v>
      </c>
      <c r="C6" s="27">
        <v>0</v>
      </c>
      <c r="D6" t="s" s="8">
        <v>101</v>
      </c>
      <c r="E6" t="s" s="8">
        <f>_xlfn.CONCAT("insert into account(login_id, password, role, activated) values ('",A6,"', '",B6,"', ",C6,", ",D6,");")</f>
        <v>111</v>
      </c>
    </row>
    <row r="7" ht="44.05" customHeight="1">
      <c r="A7" t="s" s="8">
        <f>'Patient'!D3</f>
        <v>112</v>
      </c>
      <c r="B7" t="s" s="8">
        <f>A7</f>
        <v>112</v>
      </c>
      <c r="C7" s="27">
        <v>1</v>
      </c>
      <c r="D7" t="s" s="8">
        <v>101</v>
      </c>
      <c r="E7" t="s" s="8">
        <f>_xlfn.CONCAT("insert into account(login_id, password, role, activated) values ('",A7,"', '",B7,"', ",C7,", ",D7,");")</f>
        <v>113</v>
      </c>
    </row>
    <row r="8" ht="44.05" customHeight="1">
      <c r="A8" t="s" s="8">
        <f>'Patient'!D4</f>
        <v>114</v>
      </c>
      <c r="B8" t="s" s="8">
        <f>A8</f>
        <v>114</v>
      </c>
      <c r="C8" s="27">
        <v>1</v>
      </c>
      <c r="D8" t="s" s="8">
        <v>101</v>
      </c>
      <c r="E8" t="s" s="8">
        <f>_xlfn.CONCAT("insert into account(login_id, password, role, activated) values ('",A8,"', '",B8,"', ",C8,", ",D8,");")</f>
        <v>115</v>
      </c>
    </row>
    <row r="9" ht="44.05" customHeight="1">
      <c r="A9" t="s" s="8">
        <f>'Patient'!D5</f>
        <v>116</v>
      </c>
      <c r="B9" t="s" s="8">
        <f>A9</f>
        <v>116</v>
      </c>
      <c r="C9" s="27">
        <v>1</v>
      </c>
      <c r="D9" t="s" s="8">
        <v>101</v>
      </c>
      <c r="E9" t="s" s="8">
        <f>_xlfn.CONCAT("insert into account(login_id, password, role, activated) values ('",A9,"', '",B9,"', ",C9,", ",D9,");")</f>
        <v>117</v>
      </c>
    </row>
    <row r="10" ht="44.05" customHeight="1">
      <c r="A10" t="s" s="8">
        <f>'Patient'!D6</f>
        <v>118</v>
      </c>
      <c r="B10" t="s" s="8">
        <f>A10</f>
        <v>118</v>
      </c>
      <c r="C10" s="27">
        <v>1</v>
      </c>
      <c r="D10" t="s" s="8">
        <v>101</v>
      </c>
      <c r="E10" t="s" s="8">
        <f>_xlfn.CONCAT("insert into account(login_id, password, role, activated) values ('",A10,"', '",B10,"', ",C10,", ",D10,");")</f>
        <v>119</v>
      </c>
    </row>
    <row r="11" ht="44.05" customHeight="1">
      <c r="A11" t="s" s="8">
        <f>'Patient'!D7</f>
        <v>120</v>
      </c>
      <c r="B11" t="s" s="8">
        <f>A11</f>
        <v>120</v>
      </c>
      <c r="C11" s="27">
        <v>1</v>
      </c>
      <c r="D11" t="s" s="8">
        <v>101</v>
      </c>
      <c r="E11" t="s" s="8">
        <f>_xlfn.CONCAT("insert into account(login_id, password, role, activated) values ('",A11,"', '",B11,"', ",C11,", ",D11,");")</f>
        <v>121</v>
      </c>
    </row>
    <row r="12" ht="44.05" customHeight="1">
      <c r="A12" t="s" s="8">
        <f>'Patient'!D8</f>
        <v>122</v>
      </c>
      <c r="B12" t="s" s="8">
        <f>A12</f>
        <v>122</v>
      </c>
      <c r="C12" s="27">
        <v>1</v>
      </c>
      <c r="D12" t="s" s="8">
        <v>101</v>
      </c>
      <c r="E12" t="s" s="8">
        <f>_xlfn.CONCAT("insert into account(login_id, password, role, activated) values ('",A12,"', '",B12,"', ",C12,", ",D12,");")</f>
        <v>123</v>
      </c>
    </row>
    <row r="13" ht="20.05" customHeight="1">
      <c r="A13" s="9"/>
      <c r="B13" s="9"/>
      <c r="C13" s="9"/>
      <c r="D13" s="8"/>
      <c r="E13" s="9"/>
    </row>
  </sheetData>
  <mergeCells count="1">
    <mergeCell ref="A1:E1"/>
  </mergeCells>
  <hyperlinks>
    <hyperlink ref="A3" r:id="rId1" location="" tooltip="" display="aung@hospital.com"/>
    <hyperlink ref="E3" r:id="rId2" location="" tooltip="" display="aung@hospital.com"/>
    <hyperlink ref="A4" r:id="rId3" location="" tooltip="" display="thidar@hospital.com"/>
    <hyperlink ref="E4" r:id="rId4" location="" tooltip="" display="thidar@hospital.com"/>
    <hyperlink ref="A5" r:id="rId5" location="" tooltip="" display="nilar@hospital.com"/>
    <hyperlink ref="E5" r:id="rId6" location="" tooltip="" display="nilar@hospital.com"/>
    <hyperlink ref="A6" r:id="rId7" location="" tooltip="" display="ohnmar@hospital.com"/>
    <hyperlink ref="E6" r:id="rId8" location="" tooltip="" display="ohnmar@hospital.com"/>
    <hyperlink ref="A7" r:id="rId9" location="" tooltip="" display="kkzin@gmail.com"/>
    <hyperlink ref="B7" r:id="rId10" location="" tooltip="" display="kkzin@gmail.com"/>
    <hyperlink ref="E7" r:id="rId11" location="" tooltip="" display="kkzin@gmail.com"/>
    <hyperlink ref="A8" r:id="rId12" location="" tooltip="" display="theint@gmail.com"/>
    <hyperlink ref="B8" r:id="rId13" location="" tooltip="" display="theint@gmail.com"/>
    <hyperlink ref="E8" r:id="rId14" location="" tooltip="" display="theint@gmail.com"/>
    <hyperlink ref="A9" r:id="rId15" location="" tooltip="" display="zlhtet@gmail.com"/>
    <hyperlink ref="B9" r:id="rId16" location="" tooltip="" display="zlhtet@gmail.com"/>
    <hyperlink ref="E9" r:id="rId17" location="" tooltip="" display="zlhtet@gmail.com"/>
    <hyperlink ref="A10" r:id="rId18" location="" tooltip="" display="pphyo@gmail.com"/>
    <hyperlink ref="B10" r:id="rId19" location="" tooltip="" display="pphyo@gmail.com"/>
    <hyperlink ref="E10" r:id="rId20" location="" tooltip="" display="pphyo@gmail.com"/>
    <hyperlink ref="A11" r:id="rId21" location="" tooltip="" display="mkthu@gmail.com"/>
    <hyperlink ref="B11" r:id="rId22" location="" tooltip="" display="mkthu@gmail.com"/>
    <hyperlink ref="E11" r:id="rId23" location="" tooltip="" display="mkthu@gmail.com"/>
    <hyperlink ref="A12" r:id="rId24" location="" tooltip="" display="klwin@gmail.com"/>
    <hyperlink ref="B12" r:id="rId25" location="" tooltip="" display="klwin@gmail.com"/>
    <hyperlink ref="E12" r:id="rId26" location="" tooltip="" display="klwin@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H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1.8672" style="28" customWidth="1"/>
    <col min="2" max="2" width="21.6641" style="28" customWidth="1"/>
    <col min="3" max="4" width="16.3516" style="28" customWidth="1"/>
    <col min="5" max="5" width="7.07812" style="28" customWidth="1"/>
    <col min="6" max="6" width="16.3516" style="28" customWidth="1"/>
    <col min="7" max="7" width="7.4375" style="28" customWidth="1"/>
    <col min="8" max="8" width="54.6953" style="28" customWidth="1"/>
    <col min="9" max="16384" width="16.3516" style="28" customWidth="1"/>
  </cols>
  <sheetData>
    <row r="1" ht="27.65" customHeight="1">
      <c r="A1" t="s" s="7">
        <v>5</v>
      </c>
      <c r="B1" s="7"/>
      <c r="C1" s="7"/>
      <c r="D1" s="7"/>
      <c r="E1" s="7"/>
      <c r="F1" s="7"/>
      <c r="G1" s="7"/>
      <c r="H1" s="7"/>
    </row>
    <row r="2" ht="20.25" customHeight="1">
      <c r="A2" t="s" s="19">
        <v>125</v>
      </c>
      <c r="B2" t="s" s="19">
        <v>27</v>
      </c>
      <c r="C2" t="s" s="19">
        <v>126</v>
      </c>
      <c r="D2" t="s" s="19">
        <v>127</v>
      </c>
      <c r="E2" t="s" s="19">
        <v>128</v>
      </c>
      <c r="F2" t="s" s="19">
        <v>129</v>
      </c>
      <c r="G2" t="s" s="19">
        <v>130</v>
      </c>
      <c r="H2" s="11"/>
    </row>
    <row r="3" ht="44.25" customHeight="1">
      <c r="A3" t="s" s="21">
        <f>'Account'!A3</f>
        <v>99</v>
      </c>
      <c r="B3" t="s" s="22">
        <f>$A3</f>
        <v>99</v>
      </c>
      <c r="C3" t="s" s="23">
        <v>131</v>
      </c>
      <c r="D3" t="s" s="23">
        <v>132</v>
      </c>
      <c r="E3" s="26">
        <v>0</v>
      </c>
      <c r="F3" t="s" s="23">
        <v>133</v>
      </c>
      <c r="G3" s="26">
        <v>1</v>
      </c>
      <c r="H3" t="s" s="23">
        <f>_xlfn.CONCAT("insert into doctor (account_login_id, email, name, phone, gender, degree, id) values ('",$A3,"', '",B3,"', '",C3,"', '",D3,"', ",E3,", '",F3,"', ",G3,");")</f>
        <v>134</v>
      </c>
    </row>
    <row r="4" ht="44.05" customHeight="1">
      <c r="A4" t="s" s="24">
        <f>'Account'!A4</f>
        <v>103</v>
      </c>
      <c r="B4" t="s" s="17">
        <f>$A4</f>
        <v>103</v>
      </c>
      <c r="C4" t="s" s="8">
        <v>135</v>
      </c>
      <c r="D4" t="s" s="8">
        <v>136</v>
      </c>
      <c r="E4" s="27">
        <v>1</v>
      </c>
      <c r="F4" t="s" s="8">
        <v>137</v>
      </c>
      <c r="G4" s="27">
        <v>2</v>
      </c>
      <c r="H4" t="s" s="8">
        <f>_xlfn.CONCAT("insert into doctor (account_login_id, email, name, phone, gender, degree, id) values ('",$A4,"', '",B4,"', '",C4,"', '",D4,"', ",E4,", '",F4,"', ",G4,");")</f>
        <v>138</v>
      </c>
    </row>
    <row r="5" ht="44.05" customHeight="1">
      <c r="A5" t="s" s="24">
        <f>'Account'!A5</f>
        <v>106</v>
      </c>
      <c r="B5" t="s" s="17">
        <f>$A5</f>
        <v>106</v>
      </c>
      <c r="C5" t="s" s="8">
        <v>139</v>
      </c>
      <c r="D5" t="s" s="8">
        <v>140</v>
      </c>
      <c r="E5" s="27">
        <v>1</v>
      </c>
      <c r="F5" t="s" s="8">
        <v>141</v>
      </c>
      <c r="G5" s="27">
        <v>3</v>
      </c>
      <c r="H5" t="s" s="8">
        <f>_xlfn.CONCAT("insert into doctor (account_login_id, email, name, phone, gender, degree, id) values ('",$A5,"', '",B5,"', '",C5,"', '",D5,"', ",E5,", '",F5,"', ",G5,");")</f>
        <v>142</v>
      </c>
    </row>
    <row r="6" ht="44.1" customHeight="1">
      <c r="A6" t="s" s="24">
        <v>109</v>
      </c>
      <c r="B6" t="s" s="17">
        <f>$A6</f>
        <v>109</v>
      </c>
      <c r="C6" t="s" s="8">
        <v>143</v>
      </c>
      <c r="D6" t="s" s="8">
        <v>144</v>
      </c>
      <c r="E6" s="27">
        <v>1</v>
      </c>
      <c r="F6" t="s" s="8">
        <v>137</v>
      </c>
      <c r="G6" s="27">
        <v>4</v>
      </c>
      <c r="H6" t="s" s="8">
        <f>_xlfn.CONCAT("insert into doctor (account_login_id, email, name, phone, gender, degree, id) values ('",$A6,"', '",B6,"', '",C6,"', '",D6,"', ",E6,", '",F6,"', ",G6,");")</f>
        <v>145</v>
      </c>
    </row>
    <row r="7" ht="20.05" customHeight="1">
      <c r="A7" s="15"/>
      <c r="B7" s="16"/>
      <c r="C7" s="9"/>
      <c r="D7" s="8"/>
      <c r="E7" s="9"/>
      <c r="F7" s="9"/>
      <c r="G7" s="9"/>
      <c r="H7" s="9"/>
    </row>
    <row r="8" ht="20.05" customHeight="1">
      <c r="A8" s="15"/>
      <c r="B8" s="16"/>
      <c r="C8" s="9"/>
      <c r="D8" s="8"/>
      <c r="E8" s="9"/>
      <c r="F8" s="9"/>
      <c r="G8" s="9"/>
      <c r="H8" s="9"/>
    </row>
    <row r="9" ht="20.05" customHeight="1">
      <c r="A9" s="15"/>
      <c r="B9" s="16"/>
      <c r="C9" s="9"/>
      <c r="D9" s="8"/>
      <c r="E9" s="9"/>
      <c r="F9" s="9"/>
      <c r="G9" s="9"/>
      <c r="H9" s="9"/>
    </row>
    <row r="10" ht="20.05" customHeight="1">
      <c r="A10" s="15"/>
      <c r="B10" s="16"/>
      <c r="C10" s="9"/>
      <c r="D10" s="8"/>
      <c r="E10" s="9"/>
      <c r="F10" s="9"/>
      <c r="G10" s="9"/>
      <c r="H10" s="9"/>
    </row>
    <row r="11" ht="20.05" customHeight="1">
      <c r="A11" s="15"/>
      <c r="B11" s="16"/>
      <c r="C11" s="9"/>
      <c r="D11" s="8"/>
      <c r="E11" s="9"/>
      <c r="F11" s="9"/>
      <c r="G11" s="9"/>
      <c r="H11" s="9"/>
    </row>
  </sheetData>
  <mergeCells count="1">
    <mergeCell ref="A1:H1"/>
  </mergeCells>
  <hyperlinks>
    <hyperlink ref="A3" r:id="rId1" location="" tooltip="" display="aung@hospital.com"/>
    <hyperlink ref="B3" r:id="rId2" location="" tooltip="" display="aung@hospital.com"/>
    <hyperlink ref="H3" r:id="rId3" location="" tooltip="" display="aung@hospital.com"/>
    <hyperlink ref="A4" r:id="rId4" location="" tooltip="" display="thidar@hospital.com"/>
    <hyperlink ref="B4" r:id="rId5" location="" tooltip="" display="thidar@hospital.com"/>
    <hyperlink ref="H4" r:id="rId6" location="" tooltip="" display="thidar@hospital.com"/>
    <hyperlink ref="A5" r:id="rId7" location="" tooltip="" display="nilar@hospital.com"/>
    <hyperlink ref="B5" r:id="rId8" location="" tooltip="" display="nilar@hospital.com"/>
    <hyperlink ref="H5" r:id="rId9" location="" tooltip="" display="nilar@hospital.com"/>
    <hyperlink ref="A6" r:id="rId10" location="" tooltip="" display="ohnmar@hospital.com"/>
    <hyperlink ref="B6" r:id="rId11" location="" tooltip="" display="ohnmar@hospital.com"/>
    <hyperlink ref="H6" r:id="rId12" location="" tooltip="" display="ohnmar@hospita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 width="16.3516" style="29" customWidth="1"/>
    <col min="3" max="3" width="43.8594" style="29" customWidth="1"/>
    <col min="4" max="5" width="16.3516" style="29" customWidth="1"/>
    <col min="6" max="16384" width="16.3516" style="29" customWidth="1"/>
  </cols>
  <sheetData>
    <row r="1" ht="27.65" customHeight="1">
      <c r="A1" t="s" s="7">
        <v>5</v>
      </c>
      <c r="B1" s="7"/>
      <c r="C1" s="7"/>
      <c r="D1" s="7"/>
      <c r="E1" s="7"/>
    </row>
    <row r="2" ht="20.25" customHeight="1">
      <c r="A2" t="s" s="19">
        <v>147</v>
      </c>
      <c r="B2" t="s" s="19">
        <v>148</v>
      </c>
      <c r="C2" s="11"/>
      <c r="D2" s="11"/>
      <c r="E2" s="11"/>
    </row>
    <row r="3" ht="20.25" customHeight="1">
      <c r="A3" s="30">
        <f>'Doctor'!G3</f>
        <v>1</v>
      </c>
      <c r="B3" t="s" s="22">
        <v>76</v>
      </c>
      <c r="C3" t="s" s="23">
        <f>_xlfn.CONCAT("insert into doctor_department values (",$A3,", '",B3,"');")</f>
        <v>149</v>
      </c>
      <c r="D3" s="14"/>
      <c r="E3" s="14"/>
    </row>
    <row r="4" ht="20.05" customHeight="1">
      <c r="A4" s="31">
        <f>'Doctor'!G4</f>
        <v>2</v>
      </c>
      <c r="B4" t="s" s="17">
        <v>76</v>
      </c>
      <c r="C4" t="s" s="8">
        <f>_xlfn.CONCAT("insert into doctor_department values (",$A4,", '",B4,"');")</f>
        <v>150</v>
      </c>
      <c r="D4" s="9"/>
      <c r="E4" s="9"/>
    </row>
    <row r="5" ht="20.05" customHeight="1">
      <c r="A5" s="31">
        <f>'Doctor'!G5</f>
        <v>3</v>
      </c>
      <c r="B5" t="s" s="17">
        <v>70</v>
      </c>
      <c r="C5" t="s" s="8">
        <f>_xlfn.CONCAT("insert into doctor_department values (",$A5,", '",B5,"');")</f>
        <v>151</v>
      </c>
      <c r="D5" s="9"/>
      <c r="E5" s="9"/>
    </row>
    <row r="6" ht="20.05" customHeight="1">
      <c r="A6" s="31">
        <v>4</v>
      </c>
      <c r="B6" t="s" s="17">
        <v>70</v>
      </c>
      <c r="C6" t="s" s="8">
        <f>_xlfn.CONCAT("insert into doctor_department values (",$A6,", '",B6,"');")</f>
        <v>152</v>
      </c>
      <c r="D6" s="9"/>
      <c r="E6" s="9"/>
    </row>
    <row r="7" ht="20.05" customHeight="1">
      <c r="A7" s="31">
        <v>4</v>
      </c>
      <c r="B7" t="s" s="17">
        <v>76</v>
      </c>
      <c r="C7" t="s" s="8">
        <f>_xlfn.CONCAT("insert into doctor_department values (",$A7,", '",B7,"');")</f>
        <v>153</v>
      </c>
      <c r="D7" s="9"/>
      <c r="E7" s="9"/>
    </row>
    <row r="8" ht="20.05" customHeight="1">
      <c r="A8" s="15"/>
      <c r="B8" s="16"/>
      <c r="C8" s="9"/>
      <c r="D8" s="9"/>
      <c r="E8" s="9"/>
    </row>
    <row r="9" ht="20.05" customHeight="1">
      <c r="A9" s="15"/>
      <c r="B9" s="16"/>
      <c r="C9" s="9"/>
      <c r="D9" s="9"/>
      <c r="E9" s="9"/>
    </row>
    <row r="10" ht="20.05" customHeight="1">
      <c r="A10" s="15"/>
      <c r="B10" s="16"/>
      <c r="C10" s="9"/>
      <c r="D10" s="9"/>
      <c r="E10" s="9"/>
    </row>
    <row r="11" ht="20.05" customHeight="1">
      <c r="A11" s="15"/>
      <c r="B11" s="16"/>
      <c r="C11" s="9"/>
      <c r="D11" s="9"/>
      <c r="E11" s="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F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11719" style="32" customWidth="1"/>
    <col min="2" max="2" width="11.4375" style="32" customWidth="1"/>
    <col min="3" max="4" width="10.0938" style="32" customWidth="1"/>
    <col min="5" max="5" width="8.78906" style="32" customWidth="1"/>
    <col min="6" max="6" width="48.8125" style="32" customWidth="1"/>
    <col min="7" max="16384" width="16.3516" style="32" customWidth="1"/>
  </cols>
  <sheetData>
    <row r="1" ht="27.65" customHeight="1">
      <c r="A1" t="s" s="7">
        <v>5</v>
      </c>
      <c r="B1" s="7"/>
      <c r="C1" s="7"/>
      <c r="D1" s="7"/>
      <c r="E1" s="7"/>
      <c r="F1" s="7"/>
    </row>
    <row r="2" ht="20.25" customHeight="1">
      <c r="A2" t="s" s="19">
        <v>124</v>
      </c>
      <c r="B2" t="s" s="19">
        <v>155</v>
      </c>
      <c r="C2" t="s" s="19">
        <v>156</v>
      </c>
      <c r="D2" t="s" s="19">
        <v>157</v>
      </c>
      <c r="E2" t="s" s="19">
        <v>158</v>
      </c>
      <c r="F2" s="11"/>
    </row>
    <row r="3" ht="32.25" customHeight="1">
      <c r="A3" s="30">
        <v>1</v>
      </c>
      <c r="B3" s="33">
        <v>0</v>
      </c>
      <c r="C3" t="s" s="23">
        <v>159</v>
      </c>
      <c r="D3" t="s" s="23">
        <v>160</v>
      </c>
      <c r="E3" s="26">
        <v>50</v>
      </c>
      <c r="F3" t="s" s="23">
        <f>_xlfn.CONCAT("insert into doctor_schedule(doctor_id, day_of_week, start_time, end_time, max_patient) values (",$A3,", ",B3,", '",C3,"', '",D3,"', ",E3,");")</f>
        <v>161</v>
      </c>
    </row>
    <row r="4" ht="32.05" customHeight="1">
      <c r="A4" s="31">
        <v>1</v>
      </c>
      <c r="B4" s="34">
        <v>0</v>
      </c>
      <c r="C4" t="s" s="8">
        <v>162</v>
      </c>
      <c r="D4" t="s" s="8">
        <v>163</v>
      </c>
      <c r="E4" s="27">
        <v>50</v>
      </c>
      <c r="F4" t="s" s="8">
        <f>_xlfn.CONCAT("insert into doctor_schedule(doctor_id, day_of_week, start_time, end_time, max_patient) values (",$A4,", ",B4,", '",C4,"', '",D4,"', ",E4,");")</f>
        <v>164</v>
      </c>
    </row>
    <row r="5" ht="32.05" customHeight="1">
      <c r="A5" s="31">
        <v>1</v>
      </c>
      <c r="B5" s="34">
        <v>1</v>
      </c>
      <c r="C5" t="s" s="8">
        <v>159</v>
      </c>
      <c r="D5" t="s" s="8">
        <v>160</v>
      </c>
      <c r="E5" s="27">
        <v>50</v>
      </c>
      <c r="F5" t="s" s="8">
        <f>_xlfn.CONCAT("insert into doctor_schedule(doctor_id, day_of_week, start_time, end_time, max_patient) values (",$A5,", ",B5,", '",C5,"', '",D5,"', ",E5,");")</f>
        <v>165</v>
      </c>
    </row>
    <row r="6" ht="32.05" customHeight="1">
      <c r="A6" s="31">
        <v>1</v>
      </c>
      <c r="B6" s="34">
        <v>1</v>
      </c>
      <c r="C6" t="s" s="8">
        <v>162</v>
      </c>
      <c r="D6" t="s" s="8">
        <v>163</v>
      </c>
      <c r="E6" s="27">
        <v>50</v>
      </c>
      <c r="F6" t="s" s="8">
        <f>_xlfn.CONCAT("insert into doctor_schedule(doctor_id, day_of_week, start_time, end_time, max_patient) values (",$A6,", ",B6,", '",C6,"', '",D6,"', ",E6,");")</f>
        <v>166</v>
      </c>
    </row>
    <row r="7" ht="32.05" customHeight="1">
      <c r="A7" s="31">
        <v>2</v>
      </c>
      <c r="B7" s="34">
        <v>2</v>
      </c>
      <c r="C7" t="s" s="8">
        <v>159</v>
      </c>
      <c r="D7" t="s" s="8">
        <v>160</v>
      </c>
      <c r="E7" s="27">
        <v>50</v>
      </c>
      <c r="F7" t="s" s="8">
        <f>_xlfn.CONCAT("insert into doctor_schedule(doctor_id, day_of_week, start_time, end_time, max_patient) values (",$A7,", ",B7,", '",C7,"', '",D7,"', ",E7,");")</f>
        <v>167</v>
      </c>
    </row>
    <row r="8" ht="32.05" customHeight="1">
      <c r="A8" s="31">
        <v>2</v>
      </c>
      <c r="B8" s="34">
        <v>2</v>
      </c>
      <c r="C8" t="s" s="8">
        <v>162</v>
      </c>
      <c r="D8" t="s" s="8">
        <v>163</v>
      </c>
      <c r="E8" s="27">
        <v>50</v>
      </c>
      <c r="F8" t="s" s="8">
        <f>_xlfn.CONCAT("insert into doctor_schedule(doctor_id, day_of_week, start_time, end_time, max_patient) values (",$A8,", ",B8,", '",C8,"', '",D8,"', ",E8,");")</f>
        <v>168</v>
      </c>
    </row>
    <row r="9" ht="32.05" customHeight="1">
      <c r="A9" s="31">
        <v>2</v>
      </c>
      <c r="B9" s="34">
        <v>3</v>
      </c>
      <c r="C9" t="s" s="8">
        <v>159</v>
      </c>
      <c r="D9" t="s" s="8">
        <v>160</v>
      </c>
      <c r="E9" s="27">
        <v>50</v>
      </c>
      <c r="F9" t="s" s="8">
        <f>_xlfn.CONCAT("insert into doctor_schedule(doctor_id, day_of_week, start_time, end_time, max_patient) values (",$A9,", ",B9,", '",C9,"', '",D9,"', ",E9,");")</f>
        <v>169</v>
      </c>
    </row>
    <row r="10" ht="32.05" customHeight="1">
      <c r="A10" s="31">
        <v>2</v>
      </c>
      <c r="B10" s="34">
        <v>3</v>
      </c>
      <c r="C10" t="s" s="8">
        <v>162</v>
      </c>
      <c r="D10" t="s" s="8">
        <v>163</v>
      </c>
      <c r="E10" s="27">
        <v>50</v>
      </c>
      <c r="F10" t="s" s="8">
        <f>_xlfn.CONCAT("insert into doctor_schedule(doctor_id, day_of_week, start_time, end_time, max_patient) values (",$A10,", ",B10,", '",C10,"', '",D10,"', ",E10,");")</f>
        <v>170</v>
      </c>
    </row>
    <row r="11" ht="32.05" customHeight="1">
      <c r="A11" s="31">
        <v>3</v>
      </c>
      <c r="B11" s="34">
        <v>0</v>
      </c>
      <c r="C11" t="s" s="8">
        <v>162</v>
      </c>
      <c r="D11" t="s" s="8">
        <v>163</v>
      </c>
      <c r="E11" s="27">
        <v>1</v>
      </c>
      <c r="F11" t="s" s="8">
        <f>_xlfn.CONCAT("insert into doctor_schedule(doctor_id, day_of_week, start_time, end_time, max_patient) values (",$A11,", ",B11,", '",C11,"', '",D11,"', ",E11,");")</f>
        <v>171</v>
      </c>
    </row>
    <row r="12" ht="32.05" customHeight="1">
      <c r="A12" s="31">
        <v>3</v>
      </c>
      <c r="B12" s="34">
        <v>1</v>
      </c>
      <c r="C12" t="s" s="8">
        <v>162</v>
      </c>
      <c r="D12" t="s" s="8">
        <v>163</v>
      </c>
      <c r="E12" s="27">
        <v>1</v>
      </c>
      <c r="F12" t="s" s="8">
        <f>_xlfn.CONCAT("insert into doctor_schedule(doctor_id, day_of_week, start_time, end_time, max_patient) values (",$A12,", ",B12,", '",C12,"', '",D12,"', ",E12,");")</f>
        <v>172</v>
      </c>
    </row>
    <row r="13" ht="32.05" customHeight="1">
      <c r="A13" s="31">
        <v>3</v>
      </c>
      <c r="B13" s="34">
        <v>2</v>
      </c>
      <c r="C13" t="s" s="8">
        <v>162</v>
      </c>
      <c r="D13" t="s" s="8">
        <v>163</v>
      </c>
      <c r="E13" s="27">
        <v>1</v>
      </c>
      <c r="F13" t="s" s="8">
        <f>_xlfn.CONCAT("insert into doctor_schedule(doctor_id, day_of_week, start_time, end_time, max_patient) values (",$A13,", ",B13,", '",C13,"', '",D13,"', ",E13,");")</f>
        <v>173</v>
      </c>
    </row>
    <row r="14" ht="32.05" customHeight="1">
      <c r="A14" s="31">
        <v>3</v>
      </c>
      <c r="B14" s="34">
        <v>3</v>
      </c>
      <c r="C14" t="s" s="8">
        <v>162</v>
      </c>
      <c r="D14" t="s" s="8">
        <v>163</v>
      </c>
      <c r="E14" s="27">
        <v>1</v>
      </c>
      <c r="F14" t="s" s="8">
        <f>_xlfn.CONCAT("insert into doctor_schedule(doctor_id, day_of_week, start_time, end_time, max_patient) values (",$A14,", ",B14,", '",C14,"', '",D14,"', ",E14,");")</f>
        <v>174</v>
      </c>
    </row>
    <row r="15" ht="32.05" customHeight="1">
      <c r="A15" s="31">
        <v>3</v>
      </c>
      <c r="B15" s="34">
        <v>4</v>
      </c>
      <c r="C15" t="s" s="8">
        <v>162</v>
      </c>
      <c r="D15" t="s" s="8">
        <v>163</v>
      </c>
      <c r="E15" s="27">
        <v>1</v>
      </c>
      <c r="F15" t="s" s="8">
        <f>_xlfn.CONCAT("insert into doctor_schedule(doctor_id, day_of_week, start_time, end_time, max_patient) values (",$A15,", ",B15,", '",C15,"', '",D15,"', ",E15,");")</f>
        <v>175</v>
      </c>
    </row>
    <row r="16" ht="32.05" customHeight="1">
      <c r="A16" s="31">
        <v>3</v>
      </c>
      <c r="B16" s="34">
        <v>5</v>
      </c>
      <c r="C16" t="s" s="8">
        <v>162</v>
      </c>
      <c r="D16" t="s" s="8">
        <v>163</v>
      </c>
      <c r="E16" s="27">
        <v>1</v>
      </c>
      <c r="F16" t="s" s="8">
        <f>_xlfn.CONCAT("insert into doctor_schedule(doctor_id, day_of_week, start_time, end_time, max_patient) values (",$A16,", ",B16,", '",C16,"', '",D16,"', ",E16,");")</f>
        <v>176</v>
      </c>
    </row>
    <row r="17" ht="32.05" customHeight="1">
      <c r="A17" s="31">
        <v>3</v>
      </c>
      <c r="B17" s="34">
        <v>6</v>
      </c>
      <c r="C17" t="s" s="8">
        <v>162</v>
      </c>
      <c r="D17" t="s" s="8">
        <v>163</v>
      </c>
      <c r="E17" s="27">
        <v>1</v>
      </c>
      <c r="F17" t="s" s="8">
        <f>_xlfn.CONCAT("insert into doctor_schedule(doctor_id, day_of_week, start_time, end_time, max_patient) values (",$A17,", ",B17,", '",C17,"', '",D17,"', ",E17,");")</f>
        <v>177</v>
      </c>
    </row>
    <row r="18" ht="32.05" customHeight="1">
      <c r="A18" s="31">
        <v>4</v>
      </c>
      <c r="B18" s="34">
        <v>0</v>
      </c>
      <c r="C18" t="s" s="8">
        <v>162</v>
      </c>
      <c r="D18" t="s" s="8">
        <v>163</v>
      </c>
      <c r="E18" s="27">
        <v>50</v>
      </c>
      <c r="F18" t="s" s="8">
        <f>_xlfn.CONCAT("insert into doctor_schedule(doctor_id, day_of_week, start_time, end_time, max_patient) values (",$A18,", ",B18,", '",C18,"', '",D18,"', ",E18,");")</f>
        <v>178</v>
      </c>
    </row>
    <row r="19" ht="32.05" customHeight="1">
      <c r="A19" s="31">
        <v>4</v>
      </c>
      <c r="B19" s="34">
        <v>1</v>
      </c>
      <c r="C19" t="s" s="8">
        <v>162</v>
      </c>
      <c r="D19" t="s" s="8">
        <v>163</v>
      </c>
      <c r="E19" s="27">
        <v>50</v>
      </c>
      <c r="F19" t="s" s="8">
        <f>_xlfn.CONCAT("insert into doctor_schedule(doctor_id, day_of_week, start_time, end_time, max_patient) values (",$A19,", ",B19,", '",C19,"', '",D19,"', ",E19,");")</f>
        <v>179</v>
      </c>
    </row>
    <row r="20" ht="32.05" customHeight="1">
      <c r="A20" s="31">
        <v>4</v>
      </c>
      <c r="B20" s="34">
        <v>2</v>
      </c>
      <c r="C20" t="s" s="8">
        <v>162</v>
      </c>
      <c r="D20" t="s" s="8">
        <v>163</v>
      </c>
      <c r="E20" s="27">
        <v>50</v>
      </c>
      <c r="F20" t="s" s="8">
        <f>_xlfn.CONCAT("insert into doctor_schedule(doctor_id, day_of_week, start_time, end_time, max_patient) values (",$A20,", ",B20,", '",C20,"', '",D20,"', ",E20,");")</f>
        <v>180</v>
      </c>
    </row>
    <row r="21" ht="32.05" customHeight="1">
      <c r="A21" s="31">
        <v>4</v>
      </c>
      <c r="B21" s="34">
        <v>3</v>
      </c>
      <c r="C21" t="s" s="8">
        <v>162</v>
      </c>
      <c r="D21" t="s" s="8">
        <v>163</v>
      </c>
      <c r="E21" s="27">
        <v>50</v>
      </c>
      <c r="F21" t="s" s="8">
        <f>_xlfn.CONCAT("insert into doctor_schedule(doctor_id, day_of_week, start_time, end_time, max_patient) values (",$A21,", ",B21,", '",C21,"', '",D21,"', ",E21,");")</f>
        <v>181</v>
      </c>
    </row>
    <row r="22" ht="32.05" customHeight="1">
      <c r="A22" s="31">
        <v>4</v>
      </c>
      <c r="B22" s="34">
        <v>4</v>
      </c>
      <c r="C22" t="s" s="8">
        <v>162</v>
      </c>
      <c r="D22" t="s" s="8">
        <v>163</v>
      </c>
      <c r="E22" s="27">
        <v>50</v>
      </c>
      <c r="F22" t="s" s="8">
        <f>_xlfn.CONCAT("insert into doctor_schedule(doctor_id, day_of_week, start_time, end_time, max_patient) values (",$A22,", ",B22,", '",C22,"', '",D22,"', ",E22,");")</f>
        <v>182</v>
      </c>
    </row>
    <row r="23" ht="32.05" customHeight="1">
      <c r="A23" s="31">
        <v>4</v>
      </c>
      <c r="B23" s="34">
        <v>5</v>
      </c>
      <c r="C23" t="s" s="8">
        <v>162</v>
      </c>
      <c r="D23" t="s" s="8">
        <v>163</v>
      </c>
      <c r="E23" s="27">
        <v>50</v>
      </c>
      <c r="F23" t="s" s="8">
        <f>_xlfn.CONCAT("insert into doctor_schedule(doctor_id, day_of_week, start_time, end_time, max_patient) values (",$A23,", ",B23,", '",C23,"', '",D23,"', ",E23,");")</f>
        <v>183</v>
      </c>
    </row>
    <row r="24" ht="32.05" customHeight="1">
      <c r="A24" s="31">
        <v>4</v>
      </c>
      <c r="B24" s="34">
        <v>6</v>
      </c>
      <c r="C24" t="s" s="8">
        <v>162</v>
      </c>
      <c r="D24" t="s" s="8">
        <v>163</v>
      </c>
      <c r="E24" s="27">
        <v>50</v>
      </c>
      <c r="F24" t="s" s="8">
        <f>_xlfn.CONCAT("insert into doctor_schedule(doctor_id, day_of_week, start_time, end_time, max_patient) values (",$A24,", ",B24,", '",C24,"', '",D24,"', ",E24,");")</f>
        <v>184</v>
      </c>
    </row>
    <row r="25" ht="20.05" customHeight="1">
      <c r="A25" s="15"/>
      <c r="B25" s="16"/>
      <c r="C25" s="8"/>
      <c r="D25" s="8"/>
      <c r="E25" s="9"/>
      <c r="F25" s="9"/>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J11"/>
  <sheetViews>
    <sheetView workbookViewId="0" showGridLines="0" defaultGridColor="1">
      <pane topLeftCell="C3" xSplit="2" ySplit="2" activePane="bottomRight" state="frozen"/>
    </sheetView>
  </sheetViews>
  <sheetFormatPr defaultColWidth="16.3333" defaultRowHeight="19.9" customHeight="1" outlineLevelRow="0" outlineLevelCol="0"/>
  <cols>
    <col min="1" max="1" width="5.89062" style="35" customWidth="1"/>
    <col min="2" max="2" width="17.8672" style="35" customWidth="1"/>
    <col min="3" max="4" width="16.3516" style="35" customWidth="1"/>
    <col min="5" max="5" width="7.40625" style="35" customWidth="1"/>
    <col min="6" max="6" width="16.3516" style="35" customWidth="1"/>
    <col min="7" max="7" width="23.2188" style="35" customWidth="1"/>
    <col min="8" max="8" width="24.375" style="35" customWidth="1"/>
    <col min="9" max="9" width="15.2734" style="35" customWidth="1"/>
    <col min="10" max="10" width="53.9844" style="35" customWidth="1"/>
    <col min="11" max="16384" width="16.3516" style="35" customWidth="1"/>
  </cols>
  <sheetData>
    <row r="1" ht="27.65" customHeight="1">
      <c r="A1" t="s" s="7">
        <v>5</v>
      </c>
      <c r="B1" s="7"/>
      <c r="C1" s="7"/>
      <c r="D1" s="7"/>
      <c r="E1" s="7"/>
      <c r="F1" s="7"/>
      <c r="G1" s="7"/>
      <c r="H1" s="7"/>
      <c r="I1" s="7"/>
      <c r="J1" s="7"/>
    </row>
    <row r="2" ht="20.25" customHeight="1">
      <c r="A2" t="s" s="19">
        <v>186</v>
      </c>
      <c r="B2" t="s" s="19">
        <v>22</v>
      </c>
      <c r="C2" t="s" s="19">
        <v>127</v>
      </c>
      <c r="D2" t="s" s="19">
        <v>187</v>
      </c>
      <c r="E2" t="s" s="19">
        <v>188</v>
      </c>
      <c r="F2" t="s" s="19">
        <v>189</v>
      </c>
      <c r="G2" t="s" s="19">
        <v>190</v>
      </c>
      <c r="H2" t="s" s="19">
        <v>191</v>
      </c>
      <c r="I2" t="s" s="19">
        <v>95</v>
      </c>
      <c r="J2" s="11"/>
    </row>
    <row r="3" ht="56.25" customHeight="1">
      <c r="A3" s="36">
        <v>1</v>
      </c>
      <c r="B3" t="s" s="21">
        <v>192</v>
      </c>
      <c r="C3" t="s" s="22">
        <v>193</v>
      </c>
      <c r="D3" t="s" s="23">
        <v>112</v>
      </c>
      <c r="E3" s="26">
        <v>0</v>
      </c>
      <c r="F3" t="s" s="23">
        <v>194</v>
      </c>
      <c r="G3" t="s" s="23">
        <v>195</v>
      </c>
      <c r="H3" t="s" s="23">
        <v>196</v>
      </c>
      <c r="I3" t="s" s="23">
        <f>D3</f>
        <v>112</v>
      </c>
      <c r="J3" t="s" s="23">
        <f>_xlfn.CONCAT("insert into patient(id, name, phone, email, gender, dob, regist_at, address, account_login_id) values (",$A3,", '",$B3,"', '",C3,"', ',",D3,"', ",E3,", '",F3,"', '",G3,"', '",H3,"', '",I3,"');")</f>
        <v>197</v>
      </c>
    </row>
    <row r="4" ht="56.05" customHeight="1">
      <c r="A4" s="37">
        <v>2</v>
      </c>
      <c r="B4" t="s" s="24">
        <v>198</v>
      </c>
      <c r="C4" t="s" s="17">
        <v>199</v>
      </c>
      <c r="D4" t="s" s="8">
        <v>114</v>
      </c>
      <c r="E4" s="27">
        <v>1</v>
      </c>
      <c r="F4" t="s" s="8">
        <v>200</v>
      </c>
      <c r="G4" t="s" s="8">
        <v>201</v>
      </c>
      <c r="H4" t="s" s="8">
        <v>202</v>
      </c>
      <c r="I4" t="s" s="8">
        <f>D4</f>
        <v>114</v>
      </c>
      <c r="J4" t="s" s="8">
        <f>_xlfn.CONCAT("insert into patient(id, name, phone, email, gender, dob, regist_at, address, account_login_id) values (",$A4,", '",$B4,"', '",C4,"', ',",D4,"', ",E4,", '",F4,"', '",G4,"', '",H4,"', '",I4,"');")</f>
        <v>203</v>
      </c>
    </row>
    <row r="5" ht="56.05" customHeight="1">
      <c r="A5" s="37">
        <v>3</v>
      </c>
      <c r="B5" t="s" s="24">
        <v>204</v>
      </c>
      <c r="C5" t="s" s="17">
        <v>205</v>
      </c>
      <c r="D5" t="s" s="8">
        <v>116</v>
      </c>
      <c r="E5" s="27">
        <v>0</v>
      </c>
      <c r="F5" t="s" s="8">
        <v>206</v>
      </c>
      <c r="G5" t="s" s="8">
        <v>207</v>
      </c>
      <c r="H5" t="s" s="8">
        <v>208</v>
      </c>
      <c r="I5" t="s" s="8">
        <f>D5</f>
        <v>116</v>
      </c>
      <c r="J5" t="s" s="8">
        <f>_xlfn.CONCAT("insert into patient(id, name, phone, email, gender, dob, regist_at, address, account_login_id) values (",$A5,", '",$B5,"', '",C5,"', ',",D5,"', ",E5,", '",F5,"', '",G5,"', '",H5,"', '",I5,"');")</f>
        <v>209</v>
      </c>
    </row>
    <row r="6" ht="56.05" customHeight="1">
      <c r="A6" s="37">
        <v>4</v>
      </c>
      <c r="B6" t="s" s="24">
        <v>210</v>
      </c>
      <c r="C6" t="s" s="17">
        <v>211</v>
      </c>
      <c r="D6" t="s" s="8">
        <v>118</v>
      </c>
      <c r="E6" s="27">
        <v>0</v>
      </c>
      <c r="F6" t="s" s="8">
        <v>212</v>
      </c>
      <c r="G6" t="s" s="8">
        <v>213</v>
      </c>
      <c r="H6" t="s" s="8">
        <v>202</v>
      </c>
      <c r="I6" t="s" s="8">
        <f>D6</f>
        <v>118</v>
      </c>
      <c r="J6" t="s" s="8">
        <f>_xlfn.CONCAT("insert into patient(id, name, phone, email, gender, dob, regist_at, address, account_login_id) values (",$A6,", '",$B6,"', '",C6,"', ',",D6,"', ",E6,", '",F6,"', '",G6,"', '",H6,"', '",I6,"');")</f>
        <v>214</v>
      </c>
    </row>
    <row r="7" ht="56.05" customHeight="1">
      <c r="A7" s="37">
        <v>5</v>
      </c>
      <c r="B7" t="s" s="24">
        <v>215</v>
      </c>
      <c r="C7" t="s" s="17">
        <v>216</v>
      </c>
      <c r="D7" t="s" s="8">
        <v>120</v>
      </c>
      <c r="E7" s="27">
        <v>0</v>
      </c>
      <c r="F7" t="s" s="8">
        <v>217</v>
      </c>
      <c r="G7" t="s" s="8">
        <v>218</v>
      </c>
      <c r="H7" t="s" s="8">
        <v>202</v>
      </c>
      <c r="I7" t="s" s="8">
        <f>D7</f>
        <v>120</v>
      </c>
      <c r="J7" t="s" s="8">
        <f>_xlfn.CONCAT("insert into patient(id, name, phone, email, gender, dob, regist_at, address, account_login_id) values (",$A7,", '",$B7,"', '",C7,"', ',",D7,"', ",E7,", '",F7,"', '",G7,"', '",H7,"', '",I7,"');")</f>
        <v>219</v>
      </c>
    </row>
    <row r="8" ht="56.05" customHeight="1">
      <c r="A8" s="37">
        <v>6</v>
      </c>
      <c r="B8" t="s" s="24">
        <v>220</v>
      </c>
      <c r="C8" t="s" s="17">
        <v>221</v>
      </c>
      <c r="D8" t="s" s="8">
        <v>122</v>
      </c>
      <c r="E8" s="27">
        <v>0</v>
      </c>
      <c r="F8" t="s" s="8">
        <v>222</v>
      </c>
      <c r="G8" t="s" s="8">
        <v>223</v>
      </c>
      <c r="H8" t="s" s="8">
        <v>224</v>
      </c>
      <c r="I8" t="s" s="8">
        <f>D8</f>
        <v>122</v>
      </c>
      <c r="J8" t="s" s="8">
        <f>_xlfn.CONCAT("insert into patient(id, name, phone, email, gender, dob, regist_at, address, account_login_id) values (",$A8,", '",$B8,"', '",C8,"', ',",D8,"', ",E8,", '",F8,"', '",G8,"', '",H8,"', '",I8,"');")</f>
        <v>225</v>
      </c>
    </row>
    <row r="9" ht="20.05" customHeight="1">
      <c r="A9" s="38"/>
      <c r="B9" s="15"/>
      <c r="C9" s="17"/>
      <c r="D9" s="9"/>
      <c r="E9" s="9"/>
      <c r="F9" s="8"/>
      <c r="G9" s="8"/>
      <c r="H9" s="9"/>
      <c r="I9" s="9"/>
      <c r="J9" s="9"/>
    </row>
    <row r="10" ht="20.05" customHeight="1">
      <c r="A10" s="38"/>
      <c r="B10" s="15"/>
      <c r="C10" s="17"/>
      <c r="D10" s="9"/>
      <c r="E10" s="9"/>
      <c r="F10" s="8"/>
      <c r="G10" s="8"/>
      <c r="H10" s="9"/>
      <c r="I10" s="9"/>
      <c r="J10" s="9"/>
    </row>
    <row r="11" ht="20.05" customHeight="1">
      <c r="A11" s="38"/>
      <c r="B11" s="15"/>
      <c r="C11" s="17"/>
      <c r="D11" s="9"/>
      <c r="E11" s="9"/>
      <c r="F11" s="8"/>
      <c r="G11" s="8"/>
      <c r="H11" s="9"/>
      <c r="I11" s="9"/>
      <c r="J11" s="9"/>
    </row>
  </sheetData>
  <mergeCells count="1">
    <mergeCell ref="A1:J1"/>
  </mergeCells>
  <hyperlinks>
    <hyperlink ref="D3" r:id="rId1" location="" tooltip="" display="kkzin@gmail.com"/>
    <hyperlink ref="I3" r:id="rId2" location="" tooltip="" display="kkzin@gmail.com"/>
    <hyperlink ref="J3" r:id="rId3" location="" tooltip="" display="kkzin@gmail.com"/>
    <hyperlink ref="D4" r:id="rId4" location="" tooltip="" display="theint@gmail.com"/>
    <hyperlink ref="I4" r:id="rId5" location="" tooltip="" display="theint@gmail.com"/>
    <hyperlink ref="J4" r:id="rId6" location="" tooltip="" display="theint@gmail.com"/>
    <hyperlink ref="D5" r:id="rId7" location="" tooltip="" display="zlhtet@gmail.com"/>
    <hyperlink ref="I5" r:id="rId8" location="" tooltip="" display="zlhtet@gmail.com"/>
    <hyperlink ref="J5" r:id="rId9" location="" tooltip="" display="zlhtet@gmail.com"/>
    <hyperlink ref="D6" r:id="rId10" location="" tooltip="" display="pphyo@gmail.com"/>
    <hyperlink ref="I6" r:id="rId11" location="" tooltip="" display="pphyo@gmail.com"/>
    <hyperlink ref="J6" r:id="rId12" location="" tooltip="" display="pphyo@gmail.com"/>
    <hyperlink ref="D7" r:id="rId13" location="" tooltip="" display="mkthu@gmail.com"/>
    <hyperlink ref="I7" r:id="rId14" location="" tooltip="" display="mkthu@gmail.com"/>
    <hyperlink ref="J7" r:id="rId15" location="" tooltip="" display="mkthu@gmail.com"/>
    <hyperlink ref="D8" r:id="rId16" location="" tooltip="" display="klwin@gmail.com"/>
    <hyperlink ref="I8" r:id="rId17" location="" tooltip="" display="klwin@gmail.com"/>
    <hyperlink ref="J8" r:id="rId18" location="" tooltip="" display="klwin@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