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315" windowHeight="116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9" i="1" l="1"/>
  <c r="G10" i="1"/>
  <c r="F62" i="1"/>
  <c r="D64" i="1"/>
  <c r="C62" i="1"/>
  <c r="F60" i="1"/>
  <c r="F56" i="1"/>
  <c r="F40" i="1"/>
  <c r="E62" i="1"/>
  <c r="D62" i="1"/>
  <c r="C60" i="1"/>
  <c r="C56" i="1"/>
  <c r="B60" i="1"/>
  <c r="B56" i="1"/>
  <c r="F50" i="1"/>
  <c r="C50" i="1"/>
  <c r="B50" i="1"/>
  <c r="F45" i="1"/>
  <c r="F10" i="1"/>
  <c r="F29" i="1" s="1"/>
  <c r="C45" i="1"/>
  <c r="C40" i="1"/>
  <c r="C29" i="1"/>
  <c r="C10" i="1"/>
  <c r="B45" i="1"/>
  <c r="B40" i="1"/>
  <c r="B29" i="1"/>
  <c r="B10" i="1"/>
</calcChain>
</file>

<file path=xl/sharedStrings.xml><?xml version="1.0" encoding="utf-8"?>
<sst xmlns="http://schemas.openxmlformats.org/spreadsheetml/2006/main" count="15" uniqueCount="9">
  <si>
    <t>日期</t>
    <phoneticPr fontId="1" type="noConversion"/>
  </si>
  <si>
    <t>工時</t>
    <phoneticPr fontId="1" type="noConversion"/>
  </si>
  <si>
    <t>金工</t>
    <phoneticPr fontId="1" type="noConversion"/>
  </si>
  <si>
    <t>晶電</t>
    <phoneticPr fontId="1" type="noConversion"/>
  </si>
  <si>
    <t>結算日小計</t>
    <phoneticPr fontId="1" type="noConversion"/>
  </si>
  <si>
    <t>預扣</t>
    <phoneticPr fontId="1" type="noConversion"/>
  </si>
  <si>
    <t>晶電須給付</t>
    <phoneticPr fontId="1" type="noConversion"/>
  </si>
  <si>
    <t>總計</t>
    <phoneticPr fontId="1" type="noConversion"/>
  </si>
  <si>
    <t>當月實得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</si>
</sst>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3" workbookViewId="0">
      <selection activeCell="J33" sqref="J33"/>
    </sheetView>
  </sheetViews>
  <sheetFormatPr defaultRowHeight="16.5" x14ac:dyDescent="0.25"/>
  <cols>
    <col min="1" max="1" width="11.875" style="2" bestFit="1" customWidth="1"/>
    <col min="6" max="6" width="11.75" customWidth="1"/>
  </cols>
  <sheetData>
    <row r="1" spans="1:7" x14ac:dyDescent="0.25">
      <c r="A1" s="2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8</v>
      </c>
    </row>
    <row r="2" spans="1:7" x14ac:dyDescent="0.25">
      <c r="A2" s="2">
        <v>43290</v>
      </c>
      <c r="B2">
        <v>8</v>
      </c>
    </row>
    <row r="3" spans="1:7" x14ac:dyDescent="0.25">
      <c r="A3" s="2">
        <v>43291</v>
      </c>
      <c r="B3">
        <v>8</v>
      </c>
    </row>
    <row r="4" spans="1:7" x14ac:dyDescent="0.25">
      <c r="A4" s="2">
        <v>43293</v>
      </c>
      <c r="B4">
        <v>8</v>
      </c>
    </row>
    <row r="5" spans="1:7" x14ac:dyDescent="0.25">
      <c r="A5" s="2">
        <v>43294</v>
      </c>
      <c r="B5">
        <v>8</v>
      </c>
    </row>
    <row r="6" spans="1:7" x14ac:dyDescent="0.25">
      <c r="A6" s="2">
        <v>43298</v>
      </c>
      <c r="B6">
        <v>8</v>
      </c>
    </row>
    <row r="7" spans="1:7" x14ac:dyDescent="0.25">
      <c r="A7" s="2">
        <v>43299</v>
      </c>
      <c r="B7">
        <v>8</v>
      </c>
    </row>
    <row r="8" spans="1:7" x14ac:dyDescent="0.25">
      <c r="A8" s="2">
        <v>43300</v>
      </c>
      <c r="B8">
        <v>8</v>
      </c>
      <c r="D8">
        <v>11946</v>
      </c>
    </row>
    <row r="9" spans="1:7" x14ac:dyDescent="0.25">
      <c r="A9" s="2">
        <v>43301</v>
      </c>
      <c r="B9">
        <v>8</v>
      </c>
      <c r="D9" s="1">
        <v>43305</v>
      </c>
    </row>
    <row r="10" spans="1:7" s="4" customFormat="1" x14ac:dyDescent="0.25">
      <c r="A10" s="3" t="s">
        <v>4</v>
      </c>
      <c r="B10" s="4">
        <f>SUM(B2:B9)</f>
        <v>64</v>
      </c>
      <c r="C10" s="4">
        <f>220*B10</f>
        <v>14080</v>
      </c>
      <c r="D10" s="4">
        <v>12000</v>
      </c>
      <c r="E10" s="4">
        <v>26000</v>
      </c>
      <c r="F10" s="4">
        <f>C10-E10</f>
        <v>-11920</v>
      </c>
      <c r="G10" s="4">
        <f>D8</f>
        <v>11946</v>
      </c>
    </row>
    <row r="11" spans="1:7" x14ac:dyDescent="0.25">
      <c r="A11" s="2">
        <v>43304</v>
      </c>
      <c r="B11">
        <v>8</v>
      </c>
    </row>
    <row r="12" spans="1:7" x14ac:dyDescent="0.25">
      <c r="A12" s="2">
        <v>43305</v>
      </c>
      <c r="B12">
        <v>8</v>
      </c>
    </row>
    <row r="13" spans="1:7" x14ac:dyDescent="0.25">
      <c r="A13" s="2">
        <v>43306</v>
      </c>
      <c r="B13">
        <v>8</v>
      </c>
    </row>
    <row r="14" spans="1:7" x14ac:dyDescent="0.25">
      <c r="A14" s="2">
        <v>43307</v>
      </c>
      <c r="B14">
        <v>8</v>
      </c>
    </row>
    <row r="15" spans="1:7" x14ac:dyDescent="0.25">
      <c r="A15" s="2">
        <v>43308</v>
      </c>
      <c r="B15">
        <v>8</v>
      </c>
    </row>
    <row r="16" spans="1:7" x14ac:dyDescent="0.25">
      <c r="A16" s="2">
        <v>43311</v>
      </c>
      <c r="B16">
        <v>8</v>
      </c>
    </row>
    <row r="17" spans="1:7" x14ac:dyDescent="0.25">
      <c r="A17" s="2">
        <v>43313</v>
      </c>
      <c r="B17">
        <v>8</v>
      </c>
    </row>
    <row r="18" spans="1:7" x14ac:dyDescent="0.25">
      <c r="A18" s="2">
        <v>43314</v>
      </c>
      <c r="B18">
        <v>8</v>
      </c>
    </row>
    <row r="19" spans="1:7" x14ac:dyDescent="0.25">
      <c r="A19" s="2">
        <v>43315</v>
      </c>
      <c r="B19">
        <v>8</v>
      </c>
    </row>
    <row r="20" spans="1:7" x14ac:dyDescent="0.25">
      <c r="A20" s="2">
        <v>43318</v>
      </c>
      <c r="B20">
        <v>8</v>
      </c>
    </row>
    <row r="21" spans="1:7" x14ac:dyDescent="0.25">
      <c r="A21" s="2">
        <v>43320</v>
      </c>
      <c r="B21">
        <v>8</v>
      </c>
    </row>
    <row r="22" spans="1:7" x14ac:dyDescent="0.25">
      <c r="A22" s="2">
        <v>43321</v>
      </c>
      <c r="B22">
        <v>8</v>
      </c>
    </row>
    <row r="23" spans="1:7" x14ac:dyDescent="0.25">
      <c r="A23" s="2">
        <v>43322</v>
      </c>
      <c r="B23">
        <v>8</v>
      </c>
    </row>
    <row r="24" spans="1:7" x14ac:dyDescent="0.25">
      <c r="A24" s="2">
        <v>43326</v>
      </c>
      <c r="B24">
        <v>8</v>
      </c>
    </row>
    <row r="25" spans="1:7" x14ac:dyDescent="0.25">
      <c r="A25" s="2">
        <v>43327</v>
      </c>
      <c r="B25">
        <v>8</v>
      </c>
    </row>
    <row r="26" spans="1:7" x14ac:dyDescent="0.25">
      <c r="A26" s="2">
        <v>43328</v>
      </c>
      <c r="B26">
        <v>8</v>
      </c>
    </row>
    <row r="27" spans="1:7" x14ac:dyDescent="0.25">
      <c r="A27" s="2">
        <v>43329</v>
      </c>
      <c r="B27">
        <v>8</v>
      </c>
      <c r="D27">
        <v>11722</v>
      </c>
    </row>
    <row r="28" spans="1:7" x14ac:dyDescent="0.25">
      <c r="A28" s="2">
        <v>43332</v>
      </c>
      <c r="B28">
        <v>8</v>
      </c>
      <c r="D28" s="1">
        <v>43322</v>
      </c>
      <c r="F28" s="1">
        <v>43348</v>
      </c>
    </row>
    <row r="29" spans="1:7" s="4" customFormat="1" x14ac:dyDescent="0.25">
      <c r="A29" s="3" t="s">
        <v>4</v>
      </c>
      <c r="B29" s="4">
        <f>SUM(B11:B28)</f>
        <v>144</v>
      </c>
      <c r="C29" s="4">
        <f>220*B29</f>
        <v>31680</v>
      </c>
      <c r="D29" s="4">
        <v>12000</v>
      </c>
      <c r="E29" s="4">
        <v>26000</v>
      </c>
      <c r="F29" s="4">
        <f>C29-E29+F10</f>
        <v>-6240</v>
      </c>
      <c r="G29" s="4">
        <f>D27</f>
        <v>11722</v>
      </c>
    </row>
    <row r="30" spans="1:7" x14ac:dyDescent="0.25">
      <c r="A30" s="2">
        <v>43333</v>
      </c>
      <c r="B30">
        <v>8</v>
      </c>
    </row>
    <row r="31" spans="1:7" x14ac:dyDescent="0.25">
      <c r="A31" s="2">
        <v>43334</v>
      </c>
      <c r="B31">
        <v>8</v>
      </c>
    </row>
    <row r="32" spans="1:7" x14ac:dyDescent="0.25">
      <c r="A32" s="2">
        <v>43335</v>
      </c>
      <c r="B32">
        <v>8</v>
      </c>
    </row>
    <row r="33" spans="1:6" x14ac:dyDescent="0.25">
      <c r="A33" s="2">
        <v>43339</v>
      </c>
      <c r="B33">
        <v>8</v>
      </c>
    </row>
    <row r="34" spans="1:6" x14ac:dyDescent="0.25">
      <c r="A34" s="2">
        <v>43340</v>
      </c>
      <c r="B34">
        <v>8</v>
      </c>
    </row>
    <row r="35" spans="1:6" x14ac:dyDescent="0.25">
      <c r="A35" s="2">
        <v>43341</v>
      </c>
      <c r="B35">
        <v>8</v>
      </c>
    </row>
    <row r="36" spans="1:6" x14ac:dyDescent="0.25">
      <c r="A36" s="2">
        <v>43342</v>
      </c>
      <c r="B36">
        <v>8</v>
      </c>
    </row>
    <row r="37" spans="1:6" x14ac:dyDescent="0.25">
      <c r="A37" s="2">
        <v>43343</v>
      </c>
      <c r="B37">
        <v>8</v>
      </c>
    </row>
    <row r="38" spans="1:6" x14ac:dyDescent="0.25">
      <c r="A38" s="2">
        <v>43357</v>
      </c>
      <c r="B38">
        <v>8</v>
      </c>
    </row>
    <row r="39" spans="1:6" x14ac:dyDescent="0.25">
      <c r="A39" s="2">
        <v>43362</v>
      </c>
      <c r="B39">
        <v>8</v>
      </c>
      <c r="F39" s="1">
        <v>43378</v>
      </c>
    </row>
    <row r="40" spans="1:6" s="4" customFormat="1" x14ac:dyDescent="0.25">
      <c r="A40" s="3" t="s">
        <v>4</v>
      </c>
      <c r="B40" s="4">
        <f>SUM(B30:B39)</f>
        <v>80</v>
      </c>
      <c r="C40" s="4">
        <f>220*B40</f>
        <v>17600</v>
      </c>
      <c r="D40" s="4">
        <v>12000</v>
      </c>
      <c r="E40" s="4">
        <v>5000</v>
      </c>
      <c r="F40" s="4">
        <f>C40-E40+F29</f>
        <v>6360</v>
      </c>
    </row>
    <row r="41" spans="1:6" x14ac:dyDescent="0.25">
      <c r="A41" s="2">
        <v>43369</v>
      </c>
      <c r="B41">
        <v>8</v>
      </c>
    </row>
    <row r="42" spans="1:6" x14ac:dyDescent="0.25">
      <c r="A42" s="2">
        <v>43376</v>
      </c>
      <c r="B42">
        <v>8</v>
      </c>
    </row>
    <row r="43" spans="1:6" x14ac:dyDescent="0.25">
      <c r="A43" s="2">
        <v>43385</v>
      </c>
      <c r="B43">
        <v>8</v>
      </c>
    </row>
    <row r="44" spans="1:6" x14ac:dyDescent="0.25">
      <c r="A44" s="2">
        <v>43390</v>
      </c>
      <c r="B44">
        <v>8</v>
      </c>
    </row>
    <row r="45" spans="1:6" s="4" customFormat="1" x14ac:dyDescent="0.25">
      <c r="A45" s="3" t="s">
        <v>4</v>
      </c>
      <c r="B45" s="4">
        <f>SUM(B41:B44)</f>
        <v>32</v>
      </c>
      <c r="C45" s="4">
        <f>220*B45</f>
        <v>7040</v>
      </c>
      <c r="D45" s="4">
        <v>12000</v>
      </c>
      <c r="E45" s="4">
        <v>5000</v>
      </c>
      <c r="F45" s="4">
        <f>C45-E45</f>
        <v>2040</v>
      </c>
    </row>
    <row r="46" spans="1:6" x14ac:dyDescent="0.25">
      <c r="A46" s="2">
        <v>43397</v>
      </c>
      <c r="B46">
        <v>8</v>
      </c>
    </row>
    <row r="47" spans="1:6" x14ac:dyDescent="0.25">
      <c r="A47" s="2">
        <v>43404</v>
      </c>
      <c r="B47">
        <v>8</v>
      </c>
    </row>
    <row r="48" spans="1:6" x14ac:dyDescent="0.25">
      <c r="A48" s="2">
        <v>43411</v>
      </c>
      <c r="B48">
        <v>8</v>
      </c>
    </row>
    <row r="49" spans="1:6" x14ac:dyDescent="0.25">
      <c r="A49" s="2">
        <v>43418</v>
      </c>
      <c r="B49">
        <v>8</v>
      </c>
    </row>
    <row r="50" spans="1:6" s="4" customFormat="1" x14ac:dyDescent="0.25">
      <c r="A50" s="3" t="s">
        <v>4</v>
      </c>
      <c r="B50" s="4">
        <f>SUM(B46:B49)</f>
        <v>32</v>
      </c>
      <c r="C50" s="4">
        <f>220*B50</f>
        <v>7040</v>
      </c>
      <c r="D50" s="4">
        <v>12000</v>
      </c>
      <c r="E50" s="4">
        <v>5000</v>
      </c>
      <c r="F50" s="4">
        <f>C50-E50</f>
        <v>2040</v>
      </c>
    </row>
    <row r="51" spans="1:6" x14ac:dyDescent="0.25">
      <c r="A51" s="2">
        <v>43425</v>
      </c>
      <c r="B51">
        <v>8</v>
      </c>
    </row>
    <row r="52" spans="1:6" x14ac:dyDescent="0.25">
      <c r="A52" s="2">
        <v>43432</v>
      </c>
      <c r="B52">
        <v>8</v>
      </c>
    </row>
    <row r="53" spans="1:6" x14ac:dyDescent="0.25">
      <c r="A53" s="2">
        <v>43439</v>
      </c>
      <c r="B53">
        <v>8</v>
      </c>
    </row>
    <row r="54" spans="1:6" x14ac:dyDescent="0.25">
      <c r="A54" s="2">
        <v>43446</v>
      </c>
      <c r="B54">
        <v>8</v>
      </c>
    </row>
    <row r="55" spans="1:6" x14ac:dyDescent="0.25">
      <c r="A55" s="2">
        <v>43453</v>
      </c>
      <c r="B55">
        <v>8</v>
      </c>
    </row>
    <row r="56" spans="1:6" s="4" customFormat="1" x14ac:dyDescent="0.25">
      <c r="A56" s="3" t="s">
        <v>4</v>
      </c>
      <c r="B56" s="4">
        <f>SUM(B51:B55)</f>
        <v>40</v>
      </c>
      <c r="C56" s="4">
        <f>220*B56</f>
        <v>8800</v>
      </c>
      <c r="D56" s="4">
        <v>12000</v>
      </c>
      <c r="E56" s="4">
        <v>5000</v>
      </c>
      <c r="F56" s="4">
        <f>C56-E56</f>
        <v>3800</v>
      </c>
    </row>
    <row r="57" spans="1:6" x14ac:dyDescent="0.25">
      <c r="A57" s="2">
        <v>43460</v>
      </c>
      <c r="B57">
        <v>8</v>
      </c>
    </row>
    <row r="58" spans="1:6" x14ac:dyDescent="0.25">
      <c r="A58" s="2">
        <v>43102</v>
      </c>
      <c r="B58">
        <v>8</v>
      </c>
    </row>
    <row r="59" spans="1:6" x14ac:dyDescent="0.25">
      <c r="A59" s="2">
        <v>43109</v>
      </c>
      <c r="B59">
        <v>8</v>
      </c>
    </row>
    <row r="60" spans="1:6" s="4" customFormat="1" x14ac:dyDescent="0.25">
      <c r="A60" s="3" t="s">
        <v>4</v>
      </c>
      <c r="B60" s="4">
        <f>SUM(B57:B59)</f>
        <v>24</v>
      </c>
      <c r="C60" s="4">
        <f>220*B60</f>
        <v>5280</v>
      </c>
      <c r="F60" s="4">
        <f>C60</f>
        <v>5280</v>
      </c>
    </row>
    <row r="62" spans="1:6" s="6" customFormat="1" x14ac:dyDescent="0.25">
      <c r="A62" s="5" t="s">
        <v>7</v>
      </c>
      <c r="C62" s="6">
        <f>SUM(C10,C29,C40,C45,C50,C56,C60)</f>
        <v>91520</v>
      </c>
      <c r="D62" s="6">
        <f>SUM(D10,D29,D40,D45,D50,D56,D60)</f>
        <v>72000</v>
      </c>
      <c r="E62" s="6">
        <f>SUM(E10,E29,E40,E45,E56,E50)</f>
        <v>72000</v>
      </c>
      <c r="F62" s="6">
        <f>SUM(F40,F45,F50,F56,F60)</f>
        <v>19520</v>
      </c>
    </row>
    <row r="64" spans="1:6" x14ac:dyDescent="0.25">
      <c r="D64">
        <f>C62-D62</f>
        <v>19520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曾敏涵(Ruby_Tseng)</dc:creator>
  <cp:lastModifiedBy>曾敏涵(Ruby_Tseng)</cp:lastModifiedBy>
  <dcterms:created xsi:type="dcterms:W3CDTF">2018-08-31T02:07:10Z</dcterms:created>
  <dcterms:modified xsi:type="dcterms:W3CDTF">2018-08-31T03:34:29Z</dcterms:modified>
</cp:coreProperties>
</file>