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32C73F6-F649-4835-A2C1-3D7D2EC34E44}" xr6:coauthVersionLast="47" xr6:coauthVersionMax="47" xr10:uidLastSave="{00000000-0000-0000-0000-000000000000}"/>
  <bookViews>
    <workbookView xWindow="2160" yWindow="2115" windowWidth="14400" windowHeight="10755" activeTab="2" xr2:uid="{35281E57-9217-486A-B50A-9B87F6A69502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Sheet1!$C$10:$E$12</definedName>
    <definedName name="solver_adj" localSheetId="1" hidden="1">Sheet2!$C$10:$E$12</definedName>
    <definedName name="solver_adj" localSheetId="2" hidden="1">Sheet3!$C$10:$F$13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Sheet1!$C$10:$E$12</definedName>
    <definedName name="solver_lhs1" localSheetId="1" hidden="1">Sheet2!$C$10:$E$12</definedName>
    <definedName name="solver_lhs1" localSheetId="2" hidden="1">Sheet3!$C$10:$F$13</definedName>
    <definedName name="solver_lhs2" localSheetId="0" hidden="1">Sheet1!$C$15:$C$17</definedName>
    <definedName name="solver_lhs2" localSheetId="1" hidden="1">Sheet2!$C$15:$C$17</definedName>
    <definedName name="solver_lhs2" localSheetId="2" hidden="1">Sheet3!$C$10:$F$13</definedName>
    <definedName name="solver_lhs3" localSheetId="0" hidden="1">Sheet1!$C$18:$C$20</definedName>
    <definedName name="solver_lhs3" localSheetId="1" hidden="1">Sheet2!$C$18:$C$20</definedName>
    <definedName name="solver_lhs3" localSheetId="2" hidden="1">Sheet3!$C$15:$C$18</definedName>
    <definedName name="solver_lhs4" localSheetId="2" hidden="1">Sheet3!$C$19:$C$22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Sheet1!$I$8</definedName>
    <definedName name="solver_opt" localSheetId="1" hidden="1">Sheet2!$I$8</definedName>
    <definedName name="solver_opt" localSheetId="2" hidden="1">Sheet3!$I$8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4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3" localSheetId="0" hidden="1">2</definedName>
    <definedName name="solver_rel3" localSheetId="1" hidden="1">2</definedName>
    <definedName name="solver_rel3" localSheetId="2" hidden="1">1</definedName>
    <definedName name="solver_rel4" localSheetId="2" hidden="1">2</definedName>
    <definedName name="solver_rhs1" localSheetId="0" hidden="1">0</definedName>
    <definedName name="solver_rhs1" localSheetId="1" hidden="1">0</definedName>
    <definedName name="solver_rhs1" localSheetId="2" hidden="1">"integer"</definedName>
    <definedName name="solver_rhs2" localSheetId="0" hidden="1">Sheet1!$D$15:$D$17</definedName>
    <definedName name="solver_rhs2" localSheetId="1" hidden="1">Sheet2!$D$15:$D$17</definedName>
    <definedName name="solver_rhs2" localSheetId="2" hidden="1">0</definedName>
    <definedName name="solver_rhs3" localSheetId="0" hidden="1">Sheet1!$D$18:$D$20</definedName>
    <definedName name="solver_rhs3" localSheetId="1" hidden="1">Sheet2!$D$18:$D$20</definedName>
    <definedName name="solver_rhs3" localSheetId="2" hidden="1">Sheet3!$D$15:$D$18</definedName>
    <definedName name="solver_rhs4" localSheetId="2" hidden="1">Sheet3!$D$19:$D$22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21" i="3"/>
  <c r="C20" i="3"/>
  <c r="C19" i="3"/>
  <c r="C18" i="3"/>
  <c r="C17" i="3"/>
  <c r="C16" i="3"/>
  <c r="C15" i="3"/>
  <c r="I8" i="3"/>
  <c r="C15" i="2"/>
  <c r="I8" i="2"/>
  <c r="C15" i="1"/>
  <c r="C16" i="1"/>
  <c r="C17" i="1"/>
  <c r="I8" i="1"/>
  <c r="C20" i="2"/>
  <c r="C19" i="2"/>
  <c r="C18" i="2"/>
  <c r="C17" i="2"/>
  <c r="C16" i="2"/>
  <c r="C20" i="1"/>
  <c r="C19" i="1"/>
  <c r="C18" i="1"/>
</calcChain>
</file>

<file path=xl/sharedStrings.xml><?xml version="1.0" encoding="utf-8"?>
<sst xmlns="http://schemas.openxmlformats.org/spreadsheetml/2006/main" count="64" uniqueCount="19">
  <si>
    <t>Bài toán vận tải</t>
  </si>
  <si>
    <t>Địa điểm A1</t>
  </si>
  <si>
    <t>Địa điểm A2</t>
  </si>
  <si>
    <t>Địa điểm A3</t>
  </si>
  <si>
    <t>Đại lý B1</t>
  </si>
  <si>
    <t>Đại lý B2</t>
  </si>
  <si>
    <t xml:space="preserve"> Đại lý B3</t>
  </si>
  <si>
    <t>Lượng hàng có</t>
  </si>
  <si>
    <t>Nhu cầu tiêu thụ</t>
  </si>
  <si>
    <t>Lượng VC</t>
  </si>
  <si>
    <t>Hàm mục tiêu:</t>
  </si>
  <si>
    <t>Các ràng buộc</t>
  </si>
  <si>
    <t>Trái</t>
  </si>
  <si>
    <t>Phải</t>
  </si>
  <si>
    <t>Nhà máy A1</t>
  </si>
  <si>
    <t>Nhà máy A2</t>
  </si>
  <si>
    <t>Nhà máy A3</t>
  </si>
  <si>
    <t>Địa điểm A4</t>
  </si>
  <si>
    <t>Đại lý 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</si>
</sst>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F7BC-AF84-472C-9EE5-5650070BA9A5}">
  <dimension ref="A1:I20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C2" t="s">
        <v>4</v>
      </c>
      <c r="D2" t="s">
        <v>5</v>
      </c>
      <c r="E2" t="s">
        <v>6</v>
      </c>
      <c r="F2" t="s">
        <v>7</v>
      </c>
    </row>
    <row r="3" spans="1:9" x14ac:dyDescent="0.25">
      <c r="A3" t="s">
        <v>1</v>
      </c>
      <c r="C3">
        <v>1</v>
      </c>
      <c r="D3">
        <v>3</v>
      </c>
      <c r="E3">
        <v>2</v>
      </c>
      <c r="F3">
        <v>15</v>
      </c>
    </row>
    <row r="4" spans="1:9" x14ac:dyDescent="0.25">
      <c r="A4" t="s">
        <v>2</v>
      </c>
      <c r="C4">
        <v>5</v>
      </c>
      <c r="D4">
        <v>1</v>
      </c>
      <c r="E4">
        <v>4</v>
      </c>
      <c r="F4">
        <v>30</v>
      </c>
    </row>
    <row r="5" spans="1:9" x14ac:dyDescent="0.25">
      <c r="A5" t="s">
        <v>3</v>
      </c>
      <c r="C5">
        <v>6</v>
      </c>
      <c r="D5">
        <v>2</v>
      </c>
      <c r="E5">
        <v>7</v>
      </c>
      <c r="F5">
        <v>25</v>
      </c>
    </row>
    <row r="6" spans="1:9" x14ac:dyDescent="0.25">
      <c r="A6" t="s">
        <v>8</v>
      </c>
      <c r="C6">
        <v>27</v>
      </c>
      <c r="D6">
        <v>19</v>
      </c>
      <c r="E6">
        <v>24</v>
      </c>
    </row>
    <row r="8" spans="1:9" x14ac:dyDescent="0.25">
      <c r="A8" t="s">
        <v>9</v>
      </c>
      <c r="G8" t="s">
        <v>10</v>
      </c>
      <c r="I8">
        <f>SUMPRODUCT(C10:E12,C3:E5)</f>
        <v>215</v>
      </c>
    </row>
    <row r="9" spans="1:9" x14ac:dyDescent="0.25">
      <c r="C9" t="s">
        <v>4</v>
      </c>
      <c r="D9" t="s">
        <v>5</v>
      </c>
      <c r="E9" t="s">
        <v>6</v>
      </c>
    </row>
    <row r="10" spans="1:9" x14ac:dyDescent="0.25">
      <c r="A10" t="s">
        <v>1</v>
      </c>
      <c r="C10">
        <v>14.999999999999996</v>
      </c>
      <c r="D10">
        <v>0</v>
      </c>
      <c r="E10">
        <v>0</v>
      </c>
    </row>
    <row r="11" spans="1:9" x14ac:dyDescent="0.25">
      <c r="A11" t="s">
        <v>2</v>
      </c>
      <c r="C11">
        <v>0</v>
      </c>
      <c r="D11">
        <v>6.0000000000000018</v>
      </c>
      <c r="E11">
        <v>23.999999999999993</v>
      </c>
    </row>
    <row r="12" spans="1:9" x14ac:dyDescent="0.25">
      <c r="A12" t="s">
        <v>3</v>
      </c>
      <c r="C12">
        <v>12.000000000000004</v>
      </c>
      <c r="D12">
        <v>12.999999999999996</v>
      </c>
      <c r="E12">
        <v>0</v>
      </c>
    </row>
    <row r="14" spans="1:9" x14ac:dyDescent="0.25">
      <c r="A14" t="s">
        <v>11</v>
      </c>
      <c r="C14" t="s">
        <v>12</v>
      </c>
      <c r="D14" t="s">
        <v>13</v>
      </c>
    </row>
    <row r="15" spans="1:9" x14ac:dyDescent="0.25">
      <c r="C15">
        <f>SUM(C10:E10)</f>
        <v>14.999999999999996</v>
      </c>
      <c r="D15">
        <v>15</v>
      </c>
    </row>
    <row r="16" spans="1:9" x14ac:dyDescent="0.25">
      <c r="C16">
        <f>SUM(C11:E11)</f>
        <v>29.999999999999993</v>
      </c>
      <c r="D16">
        <v>30</v>
      </c>
    </row>
    <row r="17" spans="3:4" x14ac:dyDescent="0.25">
      <c r="C17">
        <f>SUM(C12:E12)</f>
        <v>25</v>
      </c>
      <c r="D17">
        <v>25</v>
      </c>
    </row>
    <row r="18" spans="3:4" x14ac:dyDescent="0.25">
      <c r="C18">
        <f>SUM(C10:C12)</f>
        <v>27</v>
      </c>
      <c r="D18">
        <v>27</v>
      </c>
    </row>
    <row r="19" spans="3:4" x14ac:dyDescent="0.25">
      <c r="C19">
        <f>SUM(D10:D12)</f>
        <v>19</v>
      </c>
      <c r="D19">
        <v>19</v>
      </c>
    </row>
    <row r="20" spans="3:4" x14ac:dyDescent="0.25">
      <c r="C20">
        <f>SUM(E10:E12)</f>
        <v>23.999999999999993</v>
      </c>
      <c r="D20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AF26-B331-4078-A624-994FDB5904C7}">
  <dimension ref="A1:I20"/>
  <sheetViews>
    <sheetView workbookViewId="0">
      <selection activeCell="C20" sqref="C20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C2" t="s">
        <v>4</v>
      </c>
      <c r="D2" t="s">
        <v>5</v>
      </c>
      <c r="E2" t="s">
        <v>6</v>
      </c>
      <c r="F2" t="s">
        <v>7</v>
      </c>
    </row>
    <row r="3" spans="1:9" x14ac:dyDescent="0.25">
      <c r="A3" t="s">
        <v>14</v>
      </c>
      <c r="C3">
        <v>10</v>
      </c>
      <c r="D3">
        <v>13</v>
      </c>
      <c r="E3">
        <v>12</v>
      </c>
      <c r="F3">
        <v>120</v>
      </c>
    </row>
    <row r="4" spans="1:9" x14ac:dyDescent="0.25">
      <c r="A4" t="s">
        <v>15</v>
      </c>
      <c r="C4">
        <v>15</v>
      </c>
      <c r="D4">
        <v>11</v>
      </c>
      <c r="E4">
        <v>24</v>
      </c>
      <c r="F4">
        <v>330</v>
      </c>
    </row>
    <row r="5" spans="1:9" x14ac:dyDescent="0.25">
      <c r="A5" t="s">
        <v>16</v>
      </c>
      <c r="C5">
        <v>16</v>
      </c>
      <c r="D5">
        <v>21</v>
      </c>
      <c r="E5">
        <v>17</v>
      </c>
      <c r="F5">
        <v>220</v>
      </c>
    </row>
    <row r="6" spans="1:9" x14ac:dyDescent="0.25">
      <c r="A6" t="s">
        <v>8</v>
      </c>
      <c r="C6">
        <v>215</v>
      </c>
      <c r="D6">
        <v>130</v>
      </c>
      <c r="E6">
        <v>210</v>
      </c>
    </row>
    <row r="8" spans="1:9" x14ac:dyDescent="0.25">
      <c r="A8" t="s">
        <v>9</v>
      </c>
      <c r="G8" t="s">
        <v>10</v>
      </c>
      <c r="I8">
        <f>SUMPRODUCT(C10:E12,C3:E5)</f>
        <v>7625.0000319999999</v>
      </c>
    </row>
    <row r="9" spans="1:9" x14ac:dyDescent="0.25">
      <c r="C9" t="s">
        <v>4</v>
      </c>
      <c r="D9" t="s">
        <v>5</v>
      </c>
      <c r="E9" t="s">
        <v>6</v>
      </c>
    </row>
    <row r="10" spans="1:9" x14ac:dyDescent="0.25">
      <c r="A10" t="s">
        <v>1</v>
      </c>
      <c r="C10">
        <v>15.000000999999989</v>
      </c>
      <c r="D10">
        <v>0</v>
      </c>
      <c r="E10">
        <v>104.999999</v>
      </c>
    </row>
    <row r="11" spans="1:9" x14ac:dyDescent="0.25">
      <c r="A11" t="s">
        <v>2</v>
      </c>
      <c r="C11">
        <v>200</v>
      </c>
      <c r="D11">
        <v>130</v>
      </c>
      <c r="E11">
        <v>0</v>
      </c>
    </row>
    <row r="12" spans="1:9" x14ac:dyDescent="0.25">
      <c r="A12" t="s">
        <v>3</v>
      </c>
      <c r="C12">
        <v>0</v>
      </c>
      <c r="D12">
        <v>0</v>
      </c>
      <c r="E12">
        <v>105.00000199999998</v>
      </c>
    </row>
    <row r="14" spans="1:9" x14ac:dyDescent="0.25">
      <c r="A14" t="s">
        <v>11</v>
      </c>
      <c r="C14" t="s">
        <v>12</v>
      </c>
      <c r="D14" t="s">
        <v>13</v>
      </c>
    </row>
    <row r="15" spans="1:9" x14ac:dyDescent="0.25">
      <c r="C15">
        <f>SUM(C10:E10)</f>
        <v>119.99999999999999</v>
      </c>
      <c r="D15">
        <v>120</v>
      </c>
    </row>
    <row r="16" spans="1:9" x14ac:dyDescent="0.25">
      <c r="C16">
        <f>SUM(C11:E11)</f>
        <v>330</v>
      </c>
      <c r="D16">
        <v>330</v>
      </c>
    </row>
    <row r="17" spans="3:4" x14ac:dyDescent="0.25">
      <c r="C17">
        <f>SUM(C12:E12)</f>
        <v>105.00000199999998</v>
      </c>
      <c r="D17">
        <v>220</v>
      </c>
    </row>
    <row r="18" spans="3:4" x14ac:dyDescent="0.25">
      <c r="C18">
        <f>SUM(C10:C12)</f>
        <v>215.000001</v>
      </c>
      <c r="D18">
        <v>215</v>
      </c>
    </row>
    <row r="19" spans="3:4" x14ac:dyDescent="0.25">
      <c r="C19">
        <f>SUM(D10:D12)</f>
        <v>130</v>
      </c>
      <c r="D19">
        <v>130</v>
      </c>
    </row>
    <row r="20" spans="3:4" x14ac:dyDescent="0.25">
      <c r="C20">
        <f>SUM(E10:E12)</f>
        <v>210.000001</v>
      </c>
      <c r="D20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E6D4-4063-46FD-9D36-5283C40A6395}">
  <dimension ref="A1:I22"/>
  <sheetViews>
    <sheetView tabSelected="1" workbookViewId="0">
      <selection activeCell="F11" sqref="F11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C2" t="s">
        <v>4</v>
      </c>
      <c r="D2" t="s">
        <v>5</v>
      </c>
      <c r="E2" t="s">
        <v>6</v>
      </c>
      <c r="F2" t="s">
        <v>18</v>
      </c>
      <c r="G2" t="s">
        <v>7</v>
      </c>
    </row>
    <row r="3" spans="1:9" x14ac:dyDescent="0.25">
      <c r="A3" t="s">
        <v>1</v>
      </c>
      <c r="C3">
        <v>8</v>
      </c>
      <c r="D3">
        <v>13</v>
      </c>
      <c r="E3">
        <v>15</v>
      </c>
      <c r="F3">
        <v>11</v>
      </c>
      <c r="G3">
        <v>50</v>
      </c>
    </row>
    <row r="4" spans="1:9" x14ac:dyDescent="0.25">
      <c r="A4" t="s">
        <v>2</v>
      </c>
      <c r="C4">
        <v>7</v>
      </c>
      <c r="D4">
        <v>11</v>
      </c>
      <c r="E4">
        <v>7</v>
      </c>
      <c r="F4">
        <v>9</v>
      </c>
      <c r="G4">
        <v>40</v>
      </c>
    </row>
    <row r="5" spans="1:9" x14ac:dyDescent="0.25">
      <c r="A5" t="s">
        <v>3</v>
      </c>
      <c r="C5">
        <v>14</v>
      </c>
      <c r="D5">
        <v>12</v>
      </c>
      <c r="E5">
        <v>9</v>
      </c>
      <c r="F5">
        <v>8</v>
      </c>
      <c r="G5">
        <v>50</v>
      </c>
    </row>
    <row r="6" spans="1:9" x14ac:dyDescent="0.25">
      <c r="A6" t="s">
        <v>17</v>
      </c>
      <c r="C6">
        <v>18</v>
      </c>
      <c r="D6">
        <v>14</v>
      </c>
      <c r="E6">
        <v>10</v>
      </c>
      <c r="F6">
        <v>4</v>
      </c>
      <c r="G6">
        <v>60</v>
      </c>
    </row>
    <row r="7" spans="1:9" x14ac:dyDescent="0.25">
      <c r="A7" t="s">
        <v>8</v>
      </c>
      <c r="C7">
        <v>50</v>
      </c>
      <c r="D7">
        <v>75</v>
      </c>
      <c r="E7">
        <v>50</v>
      </c>
      <c r="F7">
        <v>25</v>
      </c>
    </row>
    <row r="8" spans="1:9" x14ac:dyDescent="0.25">
      <c r="A8" t="s">
        <v>9</v>
      </c>
      <c r="G8" t="s">
        <v>10</v>
      </c>
      <c r="I8">
        <f>SUMPRODUCT(C3:F6,C10:F13)</f>
        <v>1830</v>
      </c>
    </row>
    <row r="9" spans="1:9" x14ac:dyDescent="0.25">
      <c r="C9" t="s">
        <v>4</v>
      </c>
      <c r="D9" t="s">
        <v>5</v>
      </c>
      <c r="E9" t="s">
        <v>6</v>
      </c>
      <c r="F9" t="s">
        <v>18</v>
      </c>
    </row>
    <row r="10" spans="1:9" x14ac:dyDescent="0.25">
      <c r="A10" t="s">
        <v>1</v>
      </c>
      <c r="C10">
        <v>50</v>
      </c>
      <c r="D10">
        <v>0</v>
      </c>
      <c r="E10">
        <v>0</v>
      </c>
      <c r="F10">
        <v>0</v>
      </c>
    </row>
    <row r="11" spans="1:9" x14ac:dyDescent="0.25">
      <c r="A11" t="s">
        <v>2</v>
      </c>
      <c r="C11">
        <v>0</v>
      </c>
      <c r="D11">
        <v>8</v>
      </c>
      <c r="E11">
        <v>32</v>
      </c>
      <c r="F11">
        <v>0</v>
      </c>
    </row>
    <row r="12" spans="1:9" x14ac:dyDescent="0.25">
      <c r="A12" t="s">
        <v>3</v>
      </c>
      <c r="C12">
        <v>0</v>
      </c>
      <c r="D12">
        <v>50</v>
      </c>
      <c r="E12">
        <v>0</v>
      </c>
      <c r="F12">
        <v>0</v>
      </c>
    </row>
    <row r="13" spans="1:9" x14ac:dyDescent="0.25">
      <c r="A13" t="s">
        <v>17</v>
      </c>
      <c r="C13">
        <v>0</v>
      </c>
      <c r="D13">
        <v>17</v>
      </c>
      <c r="E13">
        <v>18</v>
      </c>
      <c r="F13">
        <v>25</v>
      </c>
    </row>
    <row r="14" spans="1:9" x14ac:dyDescent="0.25">
      <c r="A14" t="s">
        <v>11</v>
      </c>
      <c r="C14" t="s">
        <v>12</v>
      </c>
      <c r="D14" t="s">
        <v>13</v>
      </c>
    </row>
    <row r="15" spans="1:9" x14ac:dyDescent="0.25">
      <c r="C15">
        <f>SUM(C10:F10)</f>
        <v>50</v>
      </c>
      <c r="D15">
        <v>50</v>
      </c>
    </row>
    <row r="16" spans="1:9" x14ac:dyDescent="0.25">
      <c r="C16">
        <f>SUM(C11:F11)</f>
        <v>40</v>
      </c>
      <c r="D16">
        <v>40</v>
      </c>
    </row>
    <row r="17" spans="3:4" x14ac:dyDescent="0.25">
      <c r="C17">
        <f>SUM(C12:F12)</f>
        <v>50</v>
      </c>
      <c r="D17">
        <v>50</v>
      </c>
    </row>
    <row r="18" spans="3:4" x14ac:dyDescent="0.25">
      <c r="C18">
        <f>SUM(C13:F13)</f>
        <v>60</v>
      </c>
      <c r="D18">
        <v>60</v>
      </c>
    </row>
    <row r="19" spans="3:4" x14ac:dyDescent="0.25">
      <c r="C19">
        <f>SUM(C10:C13)</f>
        <v>50</v>
      </c>
      <c r="D19">
        <v>50</v>
      </c>
    </row>
    <row r="20" spans="3:4" x14ac:dyDescent="0.25">
      <c r="C20">
        <f>SUM(D10:D13)</f>
        <v>75</v>
      </c>
      <c r="D20">
        <v>75</v>
      </c>
    </row>
    <row r="21" spans="3:4" x14ac:dyDescent="0.25">
      <c r="C21">
        <f>SUM(E10:E13)</f>
        <v>50</v>
      </c>
      <c r="D21">
        <v>50</v>
      </c>
    </row>
    <row r="22" spans="3:4" x14ac:dyDescent="0.25">
      <c r="C22">
        <f>SUM(F10:F13)</f>
        <v>25</v>
      </c>
      <c r="D2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SUPPORTER</dc:creator>
  <cp:lastModifiedBy>IT SUPPORTER</cp:lastModifiedBy>
  <dcterms:created xsi:type="dcterms:W3CDTF">2025-04-18T05:39:29Z</dcterms:created>
  <dcterms:modified xsi:type="dcterms:W3CDTF">2025-04-18T06:30:05Z</dcterms:modified>
</cp:coreProperties>
</file>