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7a47209b65d850/Documenten/Minor Smart Industry/"/>
    </mc:Choice>
  </mc:AlternateContent>
  <xr:revisionPtr revIDLastSave="3" documentId="8_{FFE0A557-3446-4A7A-AA9D-A1490035C97A}" xr6:coauthVersionLast="46" xr6:coauthVersionMax="46" xr10:uidLastSave="{D0CF40A2-5A6D-4EC6-8658-5C2F37186ADC}"/>
  <bookViews>
    <workbookView xWindow="-108" yWindow="-108" windowWidth="23256" windowHeight="12576" xr2:uid="{1644350A-973E-294F-BD65-44EF39118A7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0" i="1"/>
  <c r="D18" i="1"/>
  <c r="D17" i="1"/>
  <c r="B21" i="1" s="1"/>
  <c r="H4" i="1"/>
  <c r="B22" i="1" l="1"/>
  <c r="B24" i="1" s="1"/>
</calcChain>
</file>

<file path=xl/sharedStrings.xml><?xml version="1.0" encoding="utf-8"?>
<sst xmlns="http://schemas.openxmlformats.org/spreadsheetml/2006/main" count="31" uniqueCount="30">
  <si>
    <t>Inkomsten</t>
  </si>
  <si>
    <t>580M</t>
  </si>
  <si>
    <t>claims</t>
  </si>
  <si>
    <t>450M</t>
  </si>
  <si>
    <t>operational cost</t>
  </si>
  <si>
    <t>119M</t>
  </si>
  <si>
    <t>winst</t>
  </si>
  <si>
    <t>11M</t>
  </si>
  <si>
    <t>Markt trukse autoverzekeringen</t>
  </si>
  <si>
    <t>contracten</t>
  </si>
  <si>
    <t>21M</t>
  </si>
  <si>
    <t>AXA contracten</t>
  </si>
  <si>
    <t>3M</t>
  </si>
  <si>
    <t>WA</t>
  </si>
  <si>
    <t>verwachting klanten met kastjes</t>
  </si>
  <si>
    <t>50% van de WA verzekerde</t>
  </si>
  <si>
    <t xml:space="preserve">90% van de casco verzekerde </t>
  </si>
  <si>
    <t>claim WA</t>
  </si>
  <si>
    <t xml:space="preserve">casco </t>
  </si>
  <si>
    <t>besparing claim casco</t>
  </si>
  <si>
    <t>besparing claim WA</t>
  </si>
  <si>
    <t>totale besparing per jaar</t>
  </si>
  <si>
    <t>toale investering</t>
  </si>
  <si>
    <t>terugverdien tijd in jaren</t>
  </si>
  <si>
    <t>winst over investering per jaar na terugverdien tijd</t>
  </si>
  <si>
    <t>Claims</t>
  </si>
  <si>
    <t>Kosten</t>
  </si>
  <si>
    <t>kosten kastje per stuk in euro's</t>
  </si>
  <si>
    <t>besparing aantal claims</t>
  </si>
  <si>
    <t>Casco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</si>
</sst>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B1E5-9FA5-FB40-A1B0-1B6DDECF8D85}">
  <dimension ref="A2:H24"/>
  <sheetViews>
    <sheetView tabSelected="1" topLeftCell="A4" workbookViewId="0">
      <selection activeCell="D22" sqref="D22"/>
    </sheetView>
  </sheetViews>
  <sheetFormatPr defaultColWidth="11.19921875" defaultRowHeight="15.6" x14ac:dyDescent="0.3"/>
  <cols>
    <col min="1" max="1" width="44.19921875" bestFit="1" customWidth="1"/>
    <col min="2" max="2" width="8.8984375" bestFit="1" customWidth="1"/>
    <col min="3" max="3" width="9.8984375" bestFit="1" customWidth="1"/>
    <col min="6" max="6" width="29.796875" customWidth="1"/>
    <col min="7" max="7" width="28.796875" customWidth="1"/>
  </cols>
  <sheetData>
    <row r="2" spans="1:8" x14ac:dyDescent="0.3">
      <c r="A2" t="s">
        <v>0</v>
      </c>
      <c r="B2" t="s">
        <v>1</v>
      </c>
      <c r="F2" t="s">
        <v>14</v>
      </c>
      <c r="G2" t="s">
        <v>15</v>
      </c>
      <c r="H2">
        <v>67500000</v>
      </c>
    </row>
    <row r="3" spans="1:8" x14ac:dyDescent="0.3">
      <c r="A3" t="s">
        <v>2</v>
      </c>
      <c r="B3" t="s">
        <v>3</v>
      </c>
      <c r="F3" t="s">
        <v>14</v>
      </c>
      <c r="G3" t="s">
        <v>16</v>
      </c>
      <c r="H3">
        <v>40500000</v>
      </c>
    </row>
    <row r="4" spans="1:8" x14ac:dyDescent="0.3">
      <c r="A4" t="s">
        <v>4</v>
      </c>
      <c r="B4" t="s">
        <v>5</v>
      </c>
      <c r="G4" t="s">
        <v>22</v>
      </c>
      <c r="H4">
        <f>H2+H3</f>
        <v>108000000</v>
      </c>
    </row>
    <row r="5" spans="1:8" x14ac:dyDescent="0.3">
      <c r="A5" t="s">
        <v>6</v>
      </c>
      <c r="B5" t="s">
        <v>7</v>
      </c>
    </row>
    <row r="7" spans="1:8" x14ac:dyDescent="0.3">
      <c r="A7" t="s">
        <v>8</v>
      </c>
    </row>
    <row r="8" spans="1:8" x14ac:dyDescent="0.3">
      <c r="A8" t="s">
        <v>9</v>
      </c>
      <c r="B8" t="s">
        <v>10</v>
      </c>
    </row>
    <row r="9" spans="1:8" x14ac:dyDescent="0.3">
      <c r="A9" t="s">
        <v>11</v>
      </c>
      <c r="B9" t="s">
        <v>12</v>
      </c>
    </row>
    <row r="10" spans="1:8" x14ac:dyDescent="0.3">
      <c r="A10" t="s">
        <v>13</v>
      </c>
      <c r="B10" s="1">
        <v>0.75</v>
      </c>
    </row>
    <row r="11" spans="1:8" x14ac:dyDescent="0.3">
      <c r="A11" t="s">
        <v>29</v>
      </c>
      <c r="B11" s="1">
        <v>0.25</v>
      </c>
    </row>
    <row r="12" spans="1:8" x14ac:dyDescent="0.3">
      <c r="A12" t="s">
        <v>27</v>
      </c>
      <c r="B12">
        <v>60</v>
      </c>
    </row>
    <row r="13" spans="1:8" x14ac:dyDescent="0.3">
      <c r="A13" t="s">
        <v>28</v>
      </c>
      <c r="B13" s="1">
        <v>0.2</v>
      </c>
    </row>
    <row r="16" spans="1:8" x14ac:dyDescent="0.3">
      <c r="B16" s="2" t="s">
        <v>26</v>
      </c>
      <c r="C16" s="2" t="s">
        <v>25</v>
      </c>
    </row>
    <row r="17" spans="1:4" x14ac:dyDescent="0.3">
      <c r="A17" t="s">
        <v>17</v>
      </c>
      <c r="B17" s="2">
        <v>1900</v>
      </c>
      <c r="C17" s="2">
        <v>168750</v>
      </c>
      <c r="D17">
        <f>B17*C17</f>
        <v>320625000</v>
      </c>
    </row>
    <row r="18" spans="1:4" x14ac:dyDescent="0.3">
      <c r="A18" t="s">
        <v>18</v>
      </c>
      <c r="B18" s="2">
        <v>680</v>
      </c>
      <c r="C18" s="2">
        <v>190255</v>
      </c>
      <c r="D18">
        <f>B18*C18</f>
        <v>129373400</v>
      </c>
    </row>
    <row r="20" spans="1:4" x14ac:dyDescent="0.3">
      <c r="A20" t="s">
        <v>19</v>
      </c>
      <c r="B20">
        <f>(D18*0.9)*0.2</f>
        <v>23287212</v>
      </c>
    </row>
    <row r="21" spans="1:4" x14ac:dyDescent="0.3">
      <c r="A21" t="s">
        <v>20</v>
      </c>
      <c r="B21">
        <f>(D17*0.5)*0.2</f>
        <v>32062500</v>
      </c>
    </row>
    <row r="22" spans="1:4" x14ac:dyDescent="0.3">
      <c r="A22" t="s">
        <v>21</v>
      </c>
      <c r="B22">
        <f>B20+B21</f>
        <v>55349712</v>
      </c>
      <c r="D22" s="4"/>
    </row>
    <row r="23" spans="1:4" x14ac:dyDescent="0.3">
      <c r="A23" t="s">
        <v>23</v>
      </c>
      <c r="B23" s="3">
        <f>H4/B22</f>
        <v>1.951229664934842</v>
      </c>
    </row>
    <row r="24" spans="1:4" x14ac:dyDescent="0.3">
      <c r="A24" t="s">
        <v>24</v>
      </c>
      <c r="B24">
        <f>B22</f>
        <v>55349712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van Diessen</cp:lastModifiedBy>
  <dcterms:created xsi:type="dcterms:W3CDTF">2021-09-13T14:38:18Z</dcterms:created>
  <dcterms:modified xsi:type="dcterms:W3CDTF">2022-01-13T17:31:22Z</dcterms:modified>
</cp:coreProperties>
</file>