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Trading\"/>
    </mc:Choice>
  </mc:AlternateContent>
  <bookViews>
    <workbookView xWindow="0" yWindow="0" windowWidth="14760" windowHeight="11100"/>
  </bookViews>
  <sheets>
    <sheet name="Sheet1" sheetId="1" r:id="rId1"/>
    <sheet name="Inf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G19" i="1" s="1"/>
  <c r="B22" i="1"/>
  <c r="G23" i="1" l="1"/>
  <c r="G21" i="1"/>
</calcChain>
</file>

<file path=xl/sharedStrings.xml><?xml version="1.0" encoding="utf-8"?>
<sst xmlns="http://schemas.openxmlformats.org/spreadsheetml/2006/main" count="62" uniqueCount="51">
  <si>
    <t>Acquisition Date</t>
  </si>
  <si>
    <t>Quantity</t>
  </si>
  <si>
    <t>Unit Cost ($)</t>
  </si>
  <si>
    <t>Cost Basis ($)</t>
  </si>
  <si>
    <t>mean unit cost</t>
  </si>
  <si>
    <t>Insiders</t>
  </si>
  <si>
    <t>Institutions</t>
  </si>
  <si>
    <t>Analysts</t>
  </si>
  <si>
    <t>Earnings</t>
  </si>
  <si>
    <t>Litigation?</t>
  </si>
  <si>
    <t>Recent news</t>
  </si>
  <si>
    <t>Positive Catalysts</t>
  </si>
  <si>
    <t>Negative factors</t>
  </si>
  <si>
    <t>Competitors (size, revenue, past stock performance, M/A, etc)</t>
  </si>
  <si>
    <t>Upcoming events</t>
  </si>
  <si>
    <t>Plot vs SPX, beta</t>
  </si>
  <si>
    <t>volatility</t>
  </si>
  <si>
    <t>Company history</t>
  </si>
  <si>
    <t>main lines of business</t>
  </si>
  <si>
    <t>Supply chain</t>
  </si>
  <si>
    <t>market cap</t>
  </si>
  <si>
    <t>debt ratio over assets</t>
  </si>
  <si>
    <t>default prob</t>
  </si>
  <si>
    <t>Dividend</t>
  </si>
  <si>
    <t>Headquarter</t>
  </si>
  <si>
    <t>Next ER date</t>
  </si>
  <si>
    <t>52 week L/H</t>
  </si>
  <si>
    <t>employees</t>
  </si>
  <si>
    <t>ER transcript</t>
  </si>
  <si>
    <t>PE ratio</t>
  </si>
  <si>
    <t>sum</t>
  </si>
  <si>
    <t>08/05/2015 (Short Term) Pend Buy</t>
  </si>
  <si>
    <t>07/29/2015 (Short Term)</t>
  </si>
  <si>
    <t>07/17/2015 (Short Term)</t>
  </si>
  <si>
    <t>Cost Basis adjusted for Wash Sale</t>
  </si>
  <si>
    <t>07/15/2015 (Short Term)</t>
  </si>
  <si>
    <t>05/26/2015 (Short Term)</t>
  </si>
  <si>
    <t>Short Term</t>
  </si>
  <si>
    <t>price</t>
  </si>
  <si>
    <t>% G/L</t>
  </si>
  <si>
    <t>Total G/L</t>
  </si>
  <si>
    <t>closed lots</t>
  </si>
  <si>
    <t>recent all sells</t>
  </si>
  <si>
    <t>86% to 89% from April</t>
  </si>
  <si>
    <t>PT 79</t>
  </si>
  <si>
    <t>-0.52 vs -0.70 est</t>
  </si>
  <si>
    <t>25% - 35%</t>
  </si>
  <si>
    <t>NY, NY</t>
  </si>
  <si>
    <t xml:space="preserve"> exploration and production oil/gas</t>
  </si>
  <si>
    <t>16B</t>
  </si>
  <si>
    <t>54 - 102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</si>
</sst>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9EFF7"/>
        <bgColor indexed="64"/>
      </patternFill>
    </fill>
  </fills>
  <borders count="11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/>
      <top style="thick">
        <color rgb="FFFFFFFF"/>
      </top>
      <bottom/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/>
      <top style="dotted">
        <color rgb="FFD6D6D6"/>
      </top>
      <bottom/>
      <diagonal/>
    </border>
    <border>
      <left/>
      <right/>
      <top style="dotted">
        <color rgb="FFD6D6D6"/>
      </top>
      <bottom style="thick">
        <color rgb="FFFFFFFF"/>
      </bottom>
      <diagonal/>
    </border>
    <border>
      <left/>
      <right/>
      <top/>
      <bottom style="dotted">
        <color rgb="FFD6D6D6"/>
      </bottom>
      <diagonal/>
    </border>
    <border>
      <left style="thick">
        <color rgb="FFFFFFFF"/>
      </left>
      <right/>
      <top style="dotted">
        <color rgb="FFD6D6D6"/>
      </top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 style="dotted">
        <color rgb="FFD6D6D6"/>
      </top>
      <bottom style="thick">
        <color rgb="FFFFFFFF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3" borderId="6" xfId="0" applyFont="1" applyFill="1" applyBorder="1" applyAlignment="1">
      <alignment vertical="top" wrapText="1"/>
    </xf>
    <xf numFmtId="0" fontId="0" fillId="0" borderId="0" xfId="0" applyNumberFormat="1"/>
    <xf numFmtId="0" fontId="0" fillId="0" borderId="0" xfId="0" applyNumberFormat="1" applyAlignment="1">
      <alignment horizontal="right" vertical="center"/>
    </xf>
    <xf numFmtId="0" fontId="1" fillId="0" borderId="0" xfId="0" applyNumberFormat="1" applyFont="1"/>
    <xf numFmtId="0" fontId="3" fillId="3" borderId="5" xfId="0" applyFont="1" applyFill="1" applyBorder="1" applyAlignment="1">
      <alignment vertical="top" wrapText="1"/>
    </xf>
    <xf numFmtId="0" fontId="3" fillId="4" borderId="5" xfId="0" applyFont="1" applyFill="1" applyBorder="1" applyAlignment="1">
      <alignment vertical="top" wrapText="1"/>
    </xf>
    <xf numFmtId="0" fontId="0" fillId="2" borderId="2" xfId="0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1" fillId="0" borderId="0" xfId="0" applyFont="1"/>
    <xf numFmtId="0" fontId="0" fillId="0" borderId="0" xfId="0" applyNumberFormat="1" applyFont="1" applyAlignment="1">
      <alignment horizontal="right" vertical="center"/>
    </xf>
    <xf numFmtId="0" fontId="4" fillId="3" borderId="5" xfId="0" applyFont="1" applyFill="1" applyBorder="1" applyAlignment="1">
      <alignment horizontal="right" vertical="top" wrapText="1"/>
    </xf>
    <xf numFmtId="4" fontId="4" fillId="3" borderId="5" xfId="0" applyNumberFormat="1" applyFont="1" applyFill="1" applyBorder="1" applyAlignment="1">
      <alignment horizontal="right" vertical="top" wrapText="1"/>
    </xf>
    <xf numFmtId="0" fontId="4" fillId="3" borderId="5" xfId="0" applyFont="1" applyFill="1" applyBorder="1" applyAlignment="1">
      <alignment vertical="top" wrapText="1"/>
    </xf>
    <xf numFmtId="0" fontId="0" fillId="0" borderId="0" xfId="0" applyNumberFormat="1" applyFont="1"/>
    <xf numFmtId="0" fontId="4" fillId="4" borderId="5" xfId="0" applyFont="1" applyFill="1" applyBorder="1" applyAlignment="1">
      <alignment vertical="top" wrapText="1"/>
    </xf>
    <xf numFmtId="0" fontId="4" fillId="4" borderId="5" xfId="0" applyFont="1" applyFill="1" applyBorder="1" applyAlignment="1">
      <alignment horizontal="right" vertical="top" wrapText="1"/>
    </xf>
    <xf numFmtId="4" fontId="4" fillId="4" borderId="5" xfId="0" applyNumberFormat="1" applyFont="1" applyFill="1" applyBorder="1" applyAlignment="1">
      <alignment horizontal="right" vertical="top" wrapText="1"/>
    </xf>
    <xf numFmtId="10" fontId="0" fillId="0" borderId="0" xfId="0" applyNumberFormat="1" applyFont="1"/>
    <xf numFmtId="9" fontId="0" fillId="0" borderId="0" xfId="0" applyNumberFormat="1"/>
    <xf numFmtId="10" fontId="0" fillId="0" borderId="0" xfId="0" applyNumberFormat="1"/>
    <xf numFmtId="14" fontId="0" fillId="0" borderId="0" xfId="0" applyNumberFormat="1"/>
    <xf numFmtId="0" fontId="0" fillId="2" borderId="9" xfId="0" applyFill="1" applyBorder="1"/>
    <xf numFmtId="0" fontId="2" fillId="3" borderId="10" xfId="0" applyFont="1" applyFill="1" applyBorder="1" applyAlignment="1">
      <alignment vertical="top" wrapText="1"/>
    </xf>
    <xf numFmtId="0" fontId="4" fillId="3" borderId="8" xfId="0" applyFont="1" applyFill="1" applyBorder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4" fillId="4" borderId="7" xfId="0" applyFont="1" applyFill="1" applyBorder="1" applyAlignment="1">
      <alignment horizontal="right" vertical="top" wrapText="1"/>
    </xf>
    <xf numFmtId="0" fontId="4" fillId="3" borderId="0" xfId="0" applyFont="1" applyFill="1" applyAlignment="1">
      <alignment vertical="top" wrapText="1"/>
    </xf>
    <xf numFmtId="0" fontId="4" fillId="3" borderId="7" xfId="0" applyFont="1" applyFill="1" applyBorder="1" applyAlignment="1">
      <alignment horizontal="right" vertical="top" wrapText="1"/>
    </xf>
    <xf numFmtId="4" fontId="4" fillId="4" borderId="7" xfId="0" applyNumberFormat="1" applyFont="1" applyFill="1" applyBorder="1" applyAlignment="1">
      <alignment horizontal="right" vertical="top" wrapText="1"/>
    </xf>
    <xf numFmtId="0" fontId="5" fillId="3" borderId="6" xfId="0" applyFont="1" applyFill="1" applyBorder="1" applyAlignment="1">
      <alignment vertical="top" wrapText="1"/>
    </xf>
    <xf numFmtId="0" fontId="5" fillId="3" borderId="6" xfId="0" applyFont="1" applyFill="1" applyBorder="1" applyAlignment="1">
      <alignment horizontal="right" vertical="top" wrapText="1"/>
    </xf>
    <xf numFmtId="0" fontId="0" fillId="0" borderId="0" xfId="0" quotePrefix="1"/>
    <xf numFmtId="0" fontId="3" fillId="3" borderId="5" xfId="0" applyFont="1" applyFill="1" applyBorder="1" applyAlignment="1">
      <alignment vertical="top" wrapText="1"/>
    </xf>
    <xf numFmtId="0" fontId="3" fillId="3" borderId="7" xfId="0" applyFont="1" applyFill="1" applyBorder="1" applyAlignment="1">
      <alignment vertical="top" wrapText="1"/>
    </xf>
    <xf numFmtId="0" fontId="0" fillId="0" borderId="0" xfId="0" applyNumberFormat="1" applyFont="1" applyFill="1" applyBorder="1"/>
    <xf numFmtId="0" fontId="1" fillId="2" borderId="0" xfId="0" applyFont="1" applyFill="1" applyBorder="1" applyAlignment="1">
      <alignment horizontal="right" vertical="center" wrapText="1"/>
    </xf>
    <xf numFmtId="0" fontId="4" fillId="3" borderId="0" xfId="0" applyFont="1" applyFill="1" applyBorder="1" applyAlignment="1">
      <alignment horizontal="right" vertical="top" wrapText="1"/>
    </xf>
    <xf numFmtId="0" fontId="4" fillId="4" borderId="0" xfId="0" applyFont="1" applyFill="1" applyBorder="1" applyAlignment="1">
      <alignment horizontal="right" vertical="top" wrapText="1"/>
    </xf>
    <xf numFmtId="4" fontId="4" fillId="3" borderId="0" xfId="0" applyNumberFormat="1" applyFont="1" applyFill="1" applyBorder="1" applyAlignment="1">
      <alignment horizontal="right" vertical="top" wrapText="1"/>
    </xf>
    <xf numFmtId="4" fontId="4" fillId="4" borderId="0" xfId="0" applyNumberFormat="1" applyFont="1" applyFill="1" applyBorder="1" applyAlignment="1">
      <alignment horizontal="right" vertical="top" wrapText="1"/>
    </xf>
    <xf numFmtId="0" fontId="5" fillId="3" borderId="0" xfId="0" applyFont="1" applyFill="1" applyBorder="1" applyAlignment="1">
      <alignment horizontal="right" vertical="top" wrapText="1"/>
    </xf>
    <xf numFmtId="0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5</xdr:col>
      <xdr:colOff>438150</xdr:colOff>
      <xdr:row>57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05500"/>
          <a:ext cx="7010400" cy="50196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11</xdr:col>
      <xdr:colOff>533400</xdr:colOff>
      <xdr:row>8</xdr:row>
      <xdr:rowOff>114300</xdr:rowOff>
    </xdr:to>
    <xdr:pic>
      <xdr:nvPicPr>
        <xdr:cNvPr id="3" name="Picture 2" descr="Hess Corporation 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952500"/>
          <a:ext cx="11430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10" workbookViewId="0">
      <selection activeCell="I20" sqref="I20"/>
    </sheetView>
  </sheetViews>
  <sheetFormatPr defaultColWidth="15.7109375" defaultRowHeight="24.95" customHeight="1" x14ac:dyDescent="0.25"/>
  <cols>
    <col min="1" max="1" width="39.42578125" style="17" customWidth="1"/>
    <col min="2" max="16384" width="15.7109375" style="17"/>
  </cols>
  <sheetData>
    <row r="1" spans="1:6" s="13" customFormat="1" ht="24.95" customHeight="1" thickTop="1" x14ac:dyDescent="0.25">
      <c r="A1" s="9" t="s">
        <v>0</v>
      </c>
      <c r="B1" s="10" t="s">
        <v>1</v>
      </c>
      <c r="C1" s="10" t="s">
        <v>2</v>
      </c>
      <c r="D1" s="10" t="s">
        <v>3</v>
      </c>
      <c r="E1" s="39"/>
    </row>
    <row r="2" spans="1:6" s="13" customFormat="1" ht="24.95" customHeight="1" thickBot="1" x14ac:dyDescent="0.3">
      <c r="A2" s="8"/>
      <c r="B2" s="11"/>
      <c r="C2" s="11"/>
      <c r="D2" s="11"/>
      <c r="E2" s="39"/>
    </row>
    <row r="3" spans="1:6" ht="24.95" customHeight="1" thickTop="1" x14ac:dyDescent="0.25">
      <c r="A3" s="27" t="s">
        <v>31</v>
      </c>
      <c r="B3" s="14">
        <v>5</v>
      </c>
      <c r="C3" s="14">
        <v>56.2</v>
      </c>
      <c r="D3" s="14">
        <v>281</v>
      </c>
      <c r="E3" s="40"/>
    </row>
    <row r="4" spans="1:6" ht="24.95" customHeight="1" x14ac:dyDescent="0.25">
      <c r="A4" s="18" t="s">
        <v>31</v>
      </c>
      <c r="B4" s="19">
        <v>15</v>
      </c>
      <c r="C4" s="19">
        <v>56.5</v>
      </c>
      <c r="D4" s="19">
        <v>847.5</v>
      </c>
      <c r="E4" s="41"/>
      <c r="F4" s="25"/>
    </row>
    <row r="5" spans="1:6" ht="24.95" customHeight="1" x14ac:dyDescent="0.25">
      <c r="A5" s="16" t="s">
        <v>32</v>
      </c>
      <c r="B5" s="14">
        <v>40</v>
      </c>
      <c r="C5" s="14">
        <v>59.2</v>
      </c>
      <c r="D5" s="15">
        <v>2368</v>
      </c>
      <c r="E5" s="42"/>
    </row>
    <row r="6" spans="1:6" ht="24.95" customHeight="1" x14ac:dyDescent="0.25">
      <c r="A6" s="18" t="s">
        <v>33</v>
      </c>
      <c r="B6" s="19">
        <v>5</v>
      </c>
      <c r="C6" s="19">
        <v>60.75</v>
      </c>
      <c r="D6" s="19">
        <v>303.75</v>
      </c>
      <c r="E6" s="41"/>
    </row>
    <row r="7" spans="1:6" ht="24.95" customHeight="1" x14ac:dyDescent="0.25">
      <c r="A7" s="28" t="s">
        <v>34</v>
      </c>
      <c r="B7" s="29"/>
      <c r="C7" s="29"/>
      <c r="D7" s="29"/>
      <c r="E7" s="41"/>
    </row>
    <row r="8" spans="1:6" ht="24.95" customHeight="1" x14ac:dyDescent="0.25">
      <c r="A8" s="16" t="s">
        <v>33</v>
      </c>
      <c r="B8" s="14">
        <v>5</v>
      </c>
      <c r="C8" s="14">
        <v>61.05</v>
      </c>
      <c r="D8" s="14">
        <v>305.26</v>
      </c>
      <c r="E8" s="40"/>
    </row>
    <row r="9" spans="1:6" ht="24.95" customHeight="1" x14ac:dyDescent="0.25">
      <c r="A9" s="30" t="s">
        <v>34</v>
      </c>
      <c r="B9" s="31"/>
      <c r="C9" s="31"/>
      <c r="D9" s="31"/>
      <c r="E9" s="40"/>
    </row>
    <row r="10" spans="1:6" ht="24.95" customHeight="1" x14ac:dyDescent="0.25">
      <c r="A10" s="18" t="s">
        <v>33</v>
      </c>
      <c r="B10" s="19">
        <v>10</v>
      </c>
      <c r="C10" s="19">
        <v>61.65</v>
      </c>
      <c r="D10" s="19">
        <v>616.51</v>
      </c>
      <c r="E10" s="41"/>
    </row>
    <row r="11" spans="1:6" ht="24.95" customHeight="1" x14ac:dyDescent="0.25">
      <c r="A11" s="28" t="s">
        <v>34</v>
      </c>
      <c r="B11" s="29"/>
      <c r="C11" s="29"/>
      <c r="D11" s="29"/>
      <c r="E11" s="41"/>
    </row>
    <row r="12" spans="1:6" ht="24.95" customHeight="1" x14ac:dyDescent="0.25">
      <c r="A12" s="16" t="s">
        <v>35</v>
      </c>
      <c r="B12" s="14">
        <v>10</v>
      </c>
      <c r="C12" s="14">
        <v>62.8</v>
      </c>
      <c r="D12" s="14">
        <v>628.01</v>
      </c>
      <c r="E12" s="40"/>
    </row>
    <row r="13" spans="1:6" ht="24.95" customHeight="1" x14ac:dyDescent="0.25">
      <c r="A13" s="30" t="s">
        <v>34</v>
      </c>
      <c r="B13" s="31"/>
      <c r="C13" s="31"/>
      <c r="D13" s="31"/>
      <c r="E13" s="40"/>
    </row>
    <row r="14" spans="1:6" ht="24.95" customHeight="1" x14ac:dyDescent="0.25">
      <c r="A14" s="18" t="s">
        <v>35</v>
      </c>
      <c r="B14" s="19">
        <v>5</v>
      </c>
      <c r="C14" s="19">
        <v>66.150000000000006</v>
      </c>
      <c r="D14" s="19">
        <v>330.75</v>
      </c>
      <c r="E14" s="41"/>
    </row>
    <row r="15" spans="1:6" ht="24.95" customHeight="1" x14ac:dyDescent="0.25">
      <c r="A15" s="28" t="s">
        <v>34</v>
      </c>
      <c r="B15" s="29"/>
      <c r="C15" s="29"/>
      <c r="D15" s="29"/>
      <c r="E15" s="41"/>
    </row>
    <row r="16" spans="1:6" ht="24.95" customHeight="1" x14ac:dyDescent="0.25">
      <c r="A16" s="16" t="s">
        <v>36</v>
      </c>
      <c r="B16" s="14">
        <v>5</v>
      </c>
      <c r="C16" s="14">
        <v>70.5</v>
      </c>
      <c r="D16" s="14">
        <v>352.52</v>
      </c>
      <c r="E16" s="40"/>
    </row>
    <row r="17" spans="1:7" ht="24.95" customHeight="1" x14ac:dyDescent="0.25">
      <c r="A17" s="30" t="s">
        <v>34</v>
      </c>
      <c r="B17" s="31"/>
      <c r="C17" s="31"/>
      <c r="D17" s="31"/>
      <c r="E17" s="40"/>
    </row>
    <row r="18" spans="1:7" ht="24.95" customHeight="1" x14ac:dyDescent="0.25">
      <c r="A18" s="18" t="s">
        <v>36</v>
      </c>
      <c r="B18" s="19">
        <v>15</v>
      </c>
      <c r="C18" s="19">
        <v>70.75</v>
      </c>
      <c r="D18" s="20">
        <v>1061.29</v>
      </c>
      <c r="E18" s="43"/>
    </row>
    <row r="19" spans="1:7" ht="24.95" customHeight="1" x14ac:dyDescent="0.25">
      <c r="A19" s="28" t="s">
        <v>34</v>
      </c>
      <c r="B19" s="29"/>
      <c r="C19" s="29"/>
      <c r="D19" s="32"/>
      <c r="E19" s="43"/>
      <c r="F19" s="17" t="s">
        <v>4</v>
      </c>
      <c r="G19" s="17">
        <f>D22/B22</f>
        <v>61.692086956521749</v>
      </c>
    </row>
    <row r="20" spans="1:7" ht="24.95" customHeight="1" thickBot="1" x14ac:dyDescent="0.3">
      <c r="A20" s="33" t="s">
        <v>37</v>
      </c>
      <c r="B20" s="34"/>
      <c r="C20" s="34"/>
      <c r="D20" s="34"/>
      <c r="E20" s="44"/>
      <c r="F20" s="17" t="s">
        <v>38</v>
      </c>
      <c r="G20" s="17">
        <v>58.44</v>
      </c>
    </row>
    <row r="21" spans="1:7" ht="24.95" customHeight="1" thickTop="1" thickBot="1" x14ac:dyDescent="0.3">
      <c r="A21" s="26"/>
      <c r="F21" s="17" t="s">
        <v>39</v>
      </c>
      <c r="G21" s="21">
        <f>(G20-G19)/G19</f>
        <v>-5.271481509149948E-2</v>
      </c>
    </row>
    <row r="22" spans="1:7" ht="24.95" customHeight="1" thickTop="1" x14ac:dyDescent="0.25">
      <c r="A22" s="17" t="s">
        <v>30</v>
      </c>
      <c r="B22" s="17">
        <f>SUM(B3:B18)</f>
        <v>115</v>
      </c>
      <c r="D22" s="17">
        <f>SUM(D3:D18)</f>
        <v>7094.5900000000011</v>
      </c>
      <c r="F22" s="17" t="s">
        <v>41</v>
      </c>
      <c r="G22" s="17">
        <v>0</v>
      </c>
    </row>
    <row r="23" spans="1:7" ht="24.95" customHeight="1" x14ac:dyDescent="0.35">
      <c r="F23" s="17" t="s">
        <v>40</v>
      </c>
      <c r="G23" s="45">
        <f>(G20-G19)*B22 + G22</f>
        <v>-373.99000000000137</v>
      </c>
    </row>
    <row r="25" spans="1:7" ht="24.95" customHeight="1" x14ac:dyDescent="0.25">
      <c r="A25" s="3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G29" sqref="G29"/>
    </sheetView>
  </sheetViews>
  <sheetFormatPr defaultRowHeight="15" x14ac:dyDescent="0.25"/>
  <cols>
    <col min="1" max="1" width="58.85546875" style="2" customWidth="1"/>
    <col min="3" max="4" width="10.7109375" bestFit="1" customWidth="1"/>
  </cols>
  <sheetData>
    <row r="1" spans="1:4" x14ac:dyDescent="0.25">
      <c r="A1"/>
    </row>
    <row r="2" spans="1:4" x14ac:dyDescent="0.25">
      <c r="A2" s="3"/>
    </row>
    <row r="3" spans="1:4" x14ac:dyDescent="0.25">
      <c r="A3" s="12" t="s">
        <v>13</v>
      </c>
    </row>
    <row r="4" spans="1:4" x14ac:dyDescent="0.25">
      <c r="A4" s="12" t="s">
        <v>11</v>
      </c>
    </row>
    <row r="5" spans="1:4" x14ac:dyDescent="0.25">
      <c r="A5" s="12" t="s">
        <v>12</v>
      </c>
    </row>
    <row r="6" spans="1:4" x14ac:dyDescent="0.25">
      <c r="A6" s="12" t="s">
        <v>5</v>
      </c>
      <c r="D6" t="s">
        <v>42</v>
      </c>
    </row>
    <row r="7" spans="1:4" x14ac:dyDescent="0.25">
      <c r="A7" s="12" t="s">
        <v>6</v>
      </c>
      <c r="D7" t="s">
        <v>43</v>
      </c>
    </row>
    <row r="8" spans="1:4" x14ac:dyDescent="0.25">
      <c r="A8" s="12" t="s">
        <v>7</v>
      </c>
      <c r="D8" t="s">
        <v>44</v>
      </c>
    </row>
    <row r="9" spans="1:4" x14ac:dyDescent="0.25">
      <c r="A9" s="12" t="s">
        <v>8</v>
      </c>
      <c r="D9" s="35" t="s">
        <v>45</v>
      </c>
    </row>
    <row r="10" spans="1:4" x14ac:dyDescent="0.25">
      <c r="A10" s="12" t="s">
        <v>9</v>
      </c>
    </row>
    <row r="11" spans="1:4" x14ac:dyDescent="0.25">
      <c r="A11" s="12" t="s">
        <v>10</v>
      </c>
    </row>
    <row r="12" spans="1:4" x14ac:dyDescent="0.25">
      <c r="A12" s="12"/>
    </row>
    <row r="13" spans="1:4" x14ac:dyDescent="0.25">
      <c r="A13" s="12" t="s">
        <v>15</v>
      </c>
      <c r="D13">
        <v>1.32</v>
      </c>
    </row>
    <row r="14" spans="1:4" x14ac:dyDescent="0.25">
      <c r="A14" s="12" t="s">
        <v>16</v>
      </c>
      <c r="D14" t="s">
        <v>46</v>
      </c>
    </row>
    <row r="15" spans="1:4" x14ac:dyDescent="0.25">
      <c r="A15" s="12" t="s">
        <v>24</v>
      </c>
      <c r="D15" t="s">
        <v>47</v>
      </c>
    </row>
    <row r="16" spans="1:4" x14ac:dyDescent="0.25">
      <c r="A16" s="12" t="s">
        <v>17</v>
      </c>
      <c r="D16">
        <v>1919</v>
      </c>
    </row>
    <row r="17" spans="1:4" x14ac:dyDescent="0.25">
      <c r="A17" s="12" t="s">
        <v>18</v>
      </c>
      <c r="D17" t="s">
        <v>48</v>
      </c>
    </row>
    <row r="18" spans="1:4" x14ac:dyDescent="0.25">
      <c r="A18" s="12" t="s">
        <v>19</v>
      </c>
    </row>
    <row r="19" spans="1:4" x14ac:dyDescent="0.25">
      <c r="A19" s="12" t="s">
        <v>20</v>
      </c>
      <c r="D19" t="s">
        <v>49</v>
      </c>
    </row>
    <row r="20" spans="1:4" x14ac:dyDescent="0.25">
      <c r="A20" s="12" t="s">
        <v>21</v>
      </c>
      <c r="D20" s="22">
        <v>0.16</v>
      </c>
    </row>
    <row r="21" spans="1:4" x14ac:dyDescent="0.25">
      <c r="A21" s="12" t="s">
        <v>22</v>
      </c>
      <c r="D21" s="23">
        <v>1E-3</v>
      </c>
    </row>
    <row r="22" spans="1:4" x14ac:dyDescent="0.25">
      <c r="A22" s="12" t="s">
        <v>23</v>
      </c>
      <c r="C22" s="23"/>
      <c r="D22" s="23">
        <v>1.7899999999999999E-2</v>
      </c>
    </row>
    <row r="23" spans="1:4" x14ac:dyDescent="0.25">
      <c r="A23" s="12" t="s">
        <v>25</v>
      </c>
      <c r="C23" s="24"/>
      <c r="D23" s="24">
        <v>42306</v>
      </c>
    </row>
    <row r="24" spans="1:4" x14ac:dyDescent="0.25">
      <c r="A24" s="12" t="s">
        <v>26</v>
      </c>
      <c r="D24" t="s">
        <v>50</v>
      </c>
    </row>
    <row r="25" spans="1:4" x14ac:dyDescent="0.25">
      <c r="A25" s="12" t="s">
        <v>14</v>
      </c>
    </row>
    <row r="26" spans="1:4" x14ac:dyDescent="0.25">
      <c r="A26" s="12" t="s">
        <v>27</v>
      </c>
      <c r="D26">
        <v>3000</v>
      </c>
    </row>
    <row r="27" spans="1:4" x14ac:dyDescent="0.25">
      <c r="A27" s="12" t="s">
        <v>28</v>
      </c>
    </row>
    <row r="28" spans="1:4" x14ac:dyDescent="0.25">
      <c r="A28" s="12" t="s">
        <v>29</v>
      </c>
    </row>
    <row r="30" spans="1:4" x14ac:dyDescent="0.25">
      <c r="A30" s="4"/>
    </row>
    <row r="34" spans="1:5" x14ac:dyDescent="0.25">
      <c r="E34" s="22"/>
    </row>
    <row r="35" spans="1:5" ht="15.75" thickBot="1" x14ac:dyDescent="0.3">
      <c r="E35" s="22"/>
    </row>
    <row r="36" spans="1:5" ht="15.75" thickTop="1" x14ac:dyDescent="0.25">
      <c r="A36" s="7"/>
      <c r="E36" s="22"/>
    </row>
    <row r="37" spans="1:5" x14ac:dyDescent="0.25">
      <c r="A37" s="5"/>
      <c r="E37" s="22"/>
    </row>
    <row r="38" spans="1:5" x14ac:dyDescent="0.25">
      <c r="A38" s="6"/>
    </row>
    <row r="39" spans="1:5" x14ac:dyDescent="0.25">
      <c r="A39" s="5"/>
    </row>
    <row r="40" spans="1:5" x14ac:dyDescent="0.25">
      <c r="A40" s="6"/>
    </row>
    <row r="41" spans="1:5" x14ac:dyDescent="0.25">
      <c r="A41" s="5"/>
    </row>
    <row r="42" spans="1:5" x14ac:dyDescent="0.25">
      <c r="A42" s="6"/>
    </row>
    <row r="43" spans="1:5" x14ac:dyDescent="0.25">
      <c r="A43" s="5"/>
    </row>
    <row r="44" spans="1:5" x14ac:dyDescent="0.25">
      <c r="A44" s="6"/>
    </row>
    <row r="45" spans="1:5" x14ac:dyDescent="0.25">
      <c r="A45" s="5"/>
    </row>
    <row r="46" spans="1:5" x14ac:dyDescent="0.25">
      <c r="A46" s="6"/>
    </row>
    <row r="47" spans="1:5" x14ac:dyDescent="0.25">
      <c r="A47" s="5"/>
    </row>
    <row r="48" spans="1:5" x14ac:dyDescent="0.25">
      <c r="A48" s="6"/>
    </row>
    <row r="49" spans="1:1" x14ac:dyDescent="0.25">
      <c r="A49" s="5"/>
    </row>
    <row r="50" spans="1:1" x14ac:dyDescent="0.25">
      <c r="A50" s="6"/>
    </row>
    <row r="51" spans="1:1" x14ac:dyDescent="0.25">
      <c r="A51" s="5"/>
    </row>
    <row r="52" spans="1:1" x14ac:dyDescent="0.25">
      <c r="A52" s="6"/>
    </row>
    <row r="53" spans="1:1" x14ac:dyDescent="0.25">
      <c r="A53" s="36"/>
    </row>
    <row r="54" spans="1:1" x14ac:dyDescent="0.25">
      <c r="A54" s="37"/>
    </row>
    <row r="55" spans="1:1" x14ac:dyDescent="0.25">
      <c r="A55" s="6"/>
    </row>
    <row r="56" spans="1:1" ht="15.75" thickBot="1" x14ac:dyDescent="0.3">
      <c r="A56" s="1"/>
    </row>
    <row r="57" spans="1:1" ht="15.75" thickTop="1" x14ac:dyDescent="0.25"/>
  </sheetData>
  <mergeCells count="1">
    <mergeCell ref="A53:A54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lxingbo</dc:creator>
  <cp:lastModifiedBy>minqiang</cp:lastModifiedBy>
  <dcterms:created xsi:type="dcterms:W3CDTF">2015-08-09T00:55:46Z</dcterms:created>
  <dcterms:modified xsi:type="dcterms:W3CDTF">2015-08-10T23:36:25Z</dcterms:modified>
</cp:coreProperties>
</file>