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state="hidden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10" l="1"/>
  <c r="G26" i="110"/>
  <c r="H26" i="110"/>
  <c r="F26" i="111"/>
  <c r="G26" i="111"/>
  <c r="H26" i="111"/>
  <c r="F35" i="97"/>
  <c r="H35" i="97"/>
  <c r="G35" i="97"/>
  <c r="J87" i="43"/>
  <c r="G87" i="43"/>
  <c r="F87" i="43"/>
  <c r="H87" i="43"/>
  <c r="F32" i="108"/>
  <c r="G32" i="108"/>
  <c r="H32" i="108"/>
  <c r="F132" i="58"/>
  <c r="G132" i="58"/>
  <c r="H132" i="58"/>
  <c r="K132" i="58"/>
  <c r="F104" i="46"/>
  <c r="K104" i="46" s="1"/>
  <c r="G104" i="46"/>
  <c r="H104" i="46"/>
  <c r="F300" i="25"/>
  <c r="G300" i="25"/>
  <c r="H300" i="25"/>
  <c r="K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V752" i="38"/>
  <c r="X752" i="38" s="1"/>
  <c r="O752" i="38" l="1"/>
  <c r="Z752" i="38"/>
  <c r="W752" i="38"/>
  <c r="P752" i="38"/>
  <c r="Q752" i="38" s="1"/>
  <c r="U752" i="38"/>
  <c r="A751" i="38"/>
  <c r="D751" i="38"/>
  <c r="E751" i="38"/>
  <c r="G751" i="38"/>
  <c r="H751" i="38"/>
  <c r="K751" i="38"/>
  <c r="L751" i="38" s="1"/>
  <c r="P751" i="38" s="1"/>
  <c r="M751" i="38"/>
  <c r="N751" i="38" s="1"/>
  <c r="S751" i="38"/>
  <c r="M84" i="113"/>
  <c r="M66" i="113" s="1"/>
  <c r="Q10" i="113" s="1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Q2" i="113" s="1"/>
  <c r="Q5" i="113" s="1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Q2" i="112"/>
  <c r="Q5" i="112" s="1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M85" i="113"/>
  <c r="C85" i="112"/>
  <c r="M19" i="113"/>
  <c r="H85" i="113"/>
  <c r="K85" i="112"/>
  <c r="C19" i="112"/>
  <c r="M19" i="112"/>
  <c r="M85" i="112"/>
  <c r="K19" i="113"/>
  <c r="F85" i="113"/>
  <c r="H85" i="112"/>
  <c r="F85" i="112"/>
  <c r="F19" i="113"/>
  <c r="F19" i="112"/>
  <c r="H19" i="113"/>
  <c r="K19" i="112"/>
  <c r="H19" i="112"/>
  <c r="C19" i="113"/>
  <c r="C85" i="113"/>
  <c r="K85" i="113"/>
  <c r="Y752" i="38" l="1"/>
  <c r="M66" i="112"/>
  <c r="Q10" i="112" s="1"/>
  <c r="O751" i="38"/>
  <c r="Z751" i="38"/>
  <c r="U751" i="38"/>
  <c r="Q8" i="112"/>
  <c r="Q7" i="112" s="1"/>
  <c r="Q8" i="113"/>
  <c r="Q7" i="113" s="1"/>
  <c r="Q3" i="113"/>
  <c r="Q6" i="113" s="1"/>
  <c r="Q9" i="113" s="1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H18" i="101"/>
  <c r="F47" i="101"/>
  <c r="H47" i="101"/>
  <c r="G47" i="101"/>
  <c r="F13" i="101"/>
  <c r="C18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O750" i="38" s="1"/>
  <c r="S750" i="38"/>
  <c r="M85" i="110"/>
  <c r="C19" i="110"/>
  <c r="K19" i="110"/>
  <c r="H85" i="110"/>
  <c r="K85" i="110"/>
  <c r="H19" i="111"/>
  <c r="H19" i="110"/>
  <c r="C19" i="111"/>
  <c r="K19" i="111"/>
  <c r="F85" i="110"/>
  <c r="M19" i="111"/>
  <c r="C85" i="111"/>
  <c r="F19" i="110"/>
  <c r="F85" i="111"/>
  <c r="F19" i="111"/>
  <c r="M19" i="110"/>
  <c r="C85" i="110"/>
  <c r="M85" i="111"/>
  <c r="H85" i="111"/>
  <c r="K85" i="111"/>
  <c r="Q9" i="112" l="1"/>
  <c r="M66" i="111"/>
  <c r="Q10" i="111" s="1"/>
  <c r="Q2" i="111"/>
  <c r="Q5" i="111" s="1"/>
  <c r="M66" i="110"/>
  <c r="Q10" i="110" s="1"/>
  <c r="Q2" i="110"/>
  <c r="Q3" i="110" s="1"/>
  <c r="Q6" i="110" s="1"/>
  <c r="Q8" i="110"/>
  <c r="Q5" i="110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7" i="110" l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2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H85" i="109"/>
  <c r="C19" i="109"/>
  <c r="M85" i="109"/>
  <c r="K85" i="109"/>
  <c r="C85" i="109"/>
  <c r="F19" i="109"/>
  <c r="H19" i="109"/>
  <c r="F85" i="109"/>
  <c r="K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85" i="108"/>
  <c r="H19" i="108"/>
  <c r="K19" i="108"/>
  <c r="M19" i="108"/>
  <c r="M85" i="108"/>
  <c r="F85" i="108"/>
  <c r="H85" i="108"/>
  <c r="F19" i="108"/>
  <c r="C19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K85" i="107"/>
  <c r="F19" i="107"/>
  <c r="M85" i="107"/>
  <c r="C85" i="107"/>
  <c r="K19" i="107"/>
  <c r="H19" i="107"/>
  <c r="H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H19" i="106"/>
  <c r="F19" i="106"/>
  <c r="K85" i="106"/>
  <c r="M85" i="106"/>
  <c r="H85" i="106"/>
  <c r="C85" i="106"/>
  <c r="C19" i="106"/>
  <c r="K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7" i="46"/>
  <c r="M19" i="47"/>
  <c r="H19" i="47"/>
  <c r="C19" i="47"/>
  <c r="C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F85" i="105"/>
  <c r="H19" i="105"/>
  <c r="K85" i="105"/>
  <c r="C19" i="105"/>
  <c r="H85" i="105"/>
  <c r="F19" i="105"/>
  <c r="K19" i="105"/>
  <c r="M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F19" i="104"/>
  <c r="M19" i="104"/>
  <c r="C19" i="104"/>
  <c r="K85" i="104"/>
  <c r="C85" i="104"/>
  <c r="F85" i="104"/>
  <c r="K19" i="104"/>
  <c r="H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H85" i="103"/>
  <c r="K19" i="89"/>
  <c r="F19" i="103"/>
  <c r="H19" i="103"/>
  <c r="K19" i="103"/>
  <c r="M85" i="103"/>
  <c r="C85" i="103"/>
  <c r="K85" i="103"/>
  <c r="M19" i="103"/>
  <c r="C19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M85" i="102"/>
  <c r="C85" i="102"/>
  <c r="K85" i="102"/>
  <c r="H19" i="102"/>
  <c r="F19" i="102"/>
  <c r="C19" i="102"/>
  <c r="F85" i="102"/>
  <c r="K19" i="102"/>
  <c r="M19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F85" i="101"/>
  <c r="H19" i="100"/>
  <c r="H19" i="99"/>
  <c r="K85" i="99"/>
  <c r="M19" i="100"/>
  <c r="H19" i="101"/>
  <c r="H85" i="101"/>
  <c r="F19" i="100"/>
  <c r="K85" i="101"/>
  <c r="C85" i="99"/>
  <c r="H85" i="99"/>
  <c r="C19" i="100"/>
  <c r="C19" i="101"/>
  <c r="F85" i="99"/>
  <c r="K19" i="101"/>
  <c r="K19" i="99"/>
  <c r="C85" i="101"/>
  <c r="F19" i="99"/>
  <c r="F19" i="101"/>
  <c r="H85" i="100"/>
  <c r="K85" i="100"/>
  <c r="M19" i="101"/>
  <c r="F85" i="100"/>
  <c r="C85" i="100"/>
  <c r="M85" i="101"/>
  <c r="M19" i="99"/>
  <c r="C19" i="99"/>
  <c r="K19" i="100"/>
  <c r="M85" i="100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6" i="101" l="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C19" i="98"/>
  <c r="M19" i="98"/>
  <c r="H85" i="97"/>
  <c r="C85" i="97"/>
  <c r="F19" i="98"/>
  <c r="C85" i="98"/>
  <c r="K85" i="98"/>
  <c r="F85" i="97"/>
  <c r="H85" i="98"/>
  <c r="F19" i="97"/>
  <c r="K25" i="88"/>
  <c r="M85" i="97"/>
  <c r="C19" i="97"/>
  <c r="K85" i="97"/>
  <c r="H19" i="98"/>
  <c r="F85" i="98"/>
  <c r="M19" i="97"/>
  <c r="M85" i="98"/>
  <c r="K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H84" i="96"/>
  <c r="F84" i="96"/>
  <c r="M84" i="96"/>
  <c r="M19" i="96"/>
  <c r="K84" i="96"/>
  <c r="H19" i="96"/>
  <c r="K19" i="96"/>
  <c r="C19" i="96"/>
  <c r="C84" i="96"/>
  <c r="F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C19" i="95"/>
  <c r="M85" i="95"/>
  <c r="F85" i="95"/>
  <c r="C85" i="95"/>
  <c r="K19" i="95"/>
  <c r="F19" i="95"/>
  <c r="K85" i="95"/>
  <c r="M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H19" i="94"/>
  <c r="M19" i="94"/>
  <c r="F19" i="94"/>
  <c r="K85" i="94"/>
  <c r="F85" i="94"/>
  <c r="K19" i="94"/>
  <c r="C19" i="94"/>
  <c r="C85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9" i="93"/>
  <c r="F19" i="93"/>
  <c r="F85" i="93"/>
  <c r="C85" i="93"/>
  <c r="M85" i="93"/>
  <c r="H85" i="93"/>
  <c r="H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85" i="92"/>
  <c r="C85" i="91"/>
  <c r="K85" i="92"/>
  <c r="C19" i="91"/>
  <c r="K19" i="92"/>
  <c r="C85" i="92"/>
  <c r="F85" i="91"/>
  <c r="C19" i="92"/>
  <c r="F85" i="92"/>
  <c r="F19" i="91"/>
  <c r="H19" i="91"/>
  <c r="M19" i="92"/>
  <c r="F19" i="47"/>
  <c r="M19" i="91"/>
  <c r="H19" i="92"/>
  <c r="F19" i="92"/>
  <c r="H85" i="92"/>
  <c r="K85" i="91"/>
  <c r="K19" i="91"/>
  <c r="M85" i="91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M19" i="90"/>
  <c r="F19" i="90"/>
  <c r="M85" i="90"/>
  <c r="H19" i="90"/>
  <c r="C19" i="90"/>
  <c r="C85" i="90"/>
  <c r="K19" i="90"/>
  <c r="F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85" i="89"/>
  <c r="M19" i="89"/>
  <c r="M85" i="89"/>
  <c r="H19" i="89"/>
  <c r="F85" i="89"/>
  <c r="K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C19" i="87"/>
  <c r="M85" i="87"/>
  <c r="K19" i="87"/>
  <c r="H19" i="87"/>
  <c r="H101" i="88"/>
  <c r="C101" i="88"/>
  <c r="F25" i="88"/>
  <c r="K101" i="88"/>
  <c r="F101" i="88"/>
  <c r="M101" i="88"/>
  <c r="H85" i="87"/>
  <c r="F19" i="87"/>
  <c r="K85" i="87"/>
  <c r="F85" i="87"/>
  <c r="M19" i="87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19" i="86"/>
  <c r="H19" i="86"/>
  <c r="F85" i="86"/>
  <c r="F19" i="86"/>
  <c r="M85" i="86"/>
  <c r="K85" i="86"/>
  <c r="C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19" i="85"/>
  <c r="K19" i="85"/>
  <c r="H85" i="85"/>
  <c r="F85" i="85"/>
  <c r="C85" i="85"/>
  <c r="F19" i="85"/>
  <c r="K85" i="85"/>
  <c r="M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F85" i="83"/>
  <c r="H25" i="84"/>
  <c r="C85" i="83"/>
  <c r="F110" i="84"/>
  <c r="K19" i="83"/>
  <c r="H110" i="84"/>
  <c r="M19" i="83"/>
  <c r="C25" i="84"/>
  <c r="M85" i="83"/>
  <c r="C19" i="83"/>
  <c r="H19" i="83"/>
  <c r="F19" i="83"/>
  <c r="K110" i="84"/>
  <c r="H85" i="83"/>
  <c r="M25" i="84"/>
  <c r="M110" i="84"/>
  <c r="C110" i="84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F60" i="82"/>
  <c r="H19" i="82"/>
  <c r="C60" i="82"/>
  <c r="M19" i="82"/>
  <c r="K60" i="82"/>
  <c r="C19" i="82"/>
  <c r="F19" i="82"/>
  <c r="C18" i="74"/>
  <c r="H60" i="82"/>
  <c r="H18" i="74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M96" i="31"/>
  <c r="K78" i="75"/>
  <c r="F96" i="31"/>
  <c r="C78" i="75"/>
  <c r="M78" i="75"/>
  <c r="F78" i="75"/>
  <c r="H96" i="31"/>
  <c r="K96" i="31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19" i="64"/>
  <c r="H85" i="64"/>
  <c r="K19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30" i="81"/>
  <c r="M110" i="81"/>
  <c r="C110" i="81"/>
  <c r="H30" i="81"/>
  <c r="K110" i="81"/>
  <c r="H11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85" i="80"/>
  <c r="K85" i="80"/>
  <c r="C19" i="80"/>
  <c r="C85" i="80"/>
  <c r="H19" i="80"/>
  <c r="F19" i="80"/>
  <c r="M19" i="80"/>
  <c r="K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K19" i="79"/>
  <c r="M65" i="79"/>
  <c r="C19" i="79"/>
  <c r="F65" i="79"/>
  <c r="H65" i="79"/>
  <c r="H19" i="79"/>
  <c r="F19" i="79"/>
  <c r="M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19" i="78"/>
  <c r="C19" i="78"/>
  <c r="K19" i="78"/>
  <c r="C85" i="78"/>
  <c r="K85" i="78"/>
  <c r="F85" i="78"/>
  <c r="M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C89" i="77"/>
  <c r="F19" i="77"/>
  <c r="C19" i="77"/>
  <c r="F89" i="77"/>
  <c r="M19" i="77"/>
  <c r="M89" i="77"/>
  <c r="K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F19" i="76"/>
  <c r="H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M93" i="68"/>
  <c r="C93" i="68"/>
  <c r="K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33" i="25"/>
  <c r="M833" i="25"/>
  <c r="K833" i="25"/>
  <c r="F833" i="25"/>
  <c r="C833" i="25"/>
  <c r="O364" i="38" l="1"/>
  <c r="Z364" i="38"/>
  <c r="N363" i="38"/>
  <c r="F832" i="25"/>
  <c r="K832" i="25"/>
  <c r="P363" i="38"/>
  <c r="O363" i="38" l="1"/>
  <c r="Z363" i="38"/>
  <c r="M569" i="25"/>
  <c r="Q1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51" i="38" s="1"/>
  <c r="X751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6" i="53"/>
  <c r="F19" i="45"/>
  <c r="M108" i="45"/>
  <c r="K55" i="50"/>
  <c r="H19" i="71"/>
  <c r="M19" i="68"/>
  <c r="M100" i="34"/>
  <c r="F51" i="54"/>
  <c r="H67" i="60"/>
  <c r="C85" i="64"/>
  <c r="C75" i="41"/>
  <c r="K108" i="45"/>
  <c r="M90" i="72"/>
  <c r="H86" i="53"/>
  <c r="K451" i="17"/>
  <c r="H19" i="34"/>
  <c r="H19" i="66"/>
  <c r="H51" i="54"/>
  <c r="K77" i="70"/>
  <c r="H72" i="59"/>
  <c r="M23" i="57"/>
  <c r="C19" i="70"/>
  <c r="F19" i="50"/>
  <c r="K19" i="54"/>
  <c r="F19" i="64"/>
  <c r="M23" i="17"/>
  <c r="C19" i="3"/>
  <c r="C19" i="45"/>
  <c r="K100" i="34"/>
  <c r="H213" i="57"/>
  <c r="M30" i="40"/>
  <c r="M19" i="54"/>
  <c r="K19" i="69"/>
  <c r="C19" i="63"/>
  <c r="C23" i="17"/>
  <c r="C77" i="70"/>
  <c r="M19" i="41"/>
  <c r="F156" i="49"/>
  <c r="H55" i="50"/>
  <c r="K60" i="51"/>
  <c r="K19" i="50"/>
  <c r="K65" i="63"/>
  <c r="C19" i="53"/>
  <c r="M72" i="59"/>
  <c r="H108" i="45"/>
  <c r="F19" i="41"/>
  <c r="M86" i="53"/>
  <c r="K19" i="34"/>
  <c r="F65" i="71"/>
  <c r="C19" i="52"/>
  <c r="H19" i="59"/>
  <c r="F19" i="69"/>
  <c r="H19" i="69"/>
  <c r="K119" i="7"/>
  <c r="H38" i="58"/>
  <c r="C19" i="59"/>
  <c r="M19" i="66"/>
  <c r="F213" i="57"/>
  <c r="K19" i="73"/>
  <c r="K213" i="57"/>
  <c r="C67" i="60"/>
  <c r="F38" i="58"/>
  <c r="M213" i="57"/>
  <c r="F19" i="52"/>
  <c r="H19" i="72"/>
  <c r="H19" i="53"/>
  <c r="K81" i="61"/>
  <c r="M19" i="55"/>
  <c r="M119" i="7"/>
  <c r="C25" i="31"/>
  <c r="K67" i="60"/>
  <c r="F19" i="53"/>
  <c r="M38" i="58"/>
  <c r="H19" i="41"/>
  <c r="H23" i="17"/>
  <c r="F94" i="52"/>
  <c r="K23" i="57"/>
  <c r="M65" i="71"/>
  <c r="M19" i="45"/>
  <c r="F28" i="43"/>
  <c r="F23" i="17"/>
  <c r="M77" i="70"/>
  <c r="H19" i="63"/>
  <c r="C63" i="66"/>
  <c r="F19" i="71"/>
  <c r="C86" i="53"/>
  <c r="M19" i="53"/>
  <c r="M19" i="61"/>
  <c r="M19" i="72"/>
  <c r="K19" i="70"/>
  <c r="C19" i="73"/>
  <c r="M19" i="59"/>
  <c r="C119" i="7"/>
  <c r="F119" i="7"/>
  <c r="C451" i="17"/>
  <c r="F72" i="59"/>
  <c r="H100" i="34"/>
  <c r="C199" i="58"/>
  <c r="F30" i="49"/>
  <c r="C19" i="34"/>
  <c r="H19" i="61"/>
  <c r="H451" i="17"/>
  <c r="K19" i="62"/>
  <c r="M19" i="3"/>
  <c r="C94" i="52"/>
  <c r="C51" i="54"/>
  <c r="F19" i="34"/>
  <c r="F25" i="31"/>
  <c r="H77" i="70"/>
  <c r="C55" i="50"/>
  <c r="H19" i="60"/>
  <c r="F65" i="63"/>
  <c r="F75" i="41"/>
  <c r="H19" i="75"/>
  <c r="C19" i="72"/>
  <c r="F19" i="73"/>
  <c r="F90" i="72"/>
  <c r="K19" i="68"/>
  <c r="M19" i="50"/>
  <c r="M75" i="41"/>
  <c r="F19" i="68"/>
  <c r="F85" i="64"/>
  <c r="K65" i="71"/>
  <c r="M63" i="66"/>
  <c r="K63" i="66"/>
  <c r="K75" i="41"/>
  <c r="C108" i="45"/>
  <c r="C23" i="57"/>
  <c r="F19" i="75"/>
  <c r="K19" i="52"/>
  <c r="F23" i="57"/>
  <c r="F18" i="74"/>
  <c r="F19" i="63"/>
  <c r="F19" i="72"/>
  <c r="K94" i="52"/>
  <c r="F19" i="3"/>
  <c r="F451" i="17"/>
  <c r="C108" i="25"/>
  <c r="C65" i="63"/>
  <c r="C19" i="55"/>
  <c r="F77" i="70"/>
  <c r="M19" i="60"/>
  <c r="H65" i="71"/>
  <c r="M19" i="69"/>
  <c r="F67" i="60"/>
  <c r="F19" i="59"/>
  <c r="H199" i="58"/>
  <c r="C19" i="66"/>
  <c r="H156" i="49"/>
  <c r="K19" i="61"/>
  <c r="F19" i="55"/>
  <c r="C30" i="49"/>
  <c r="F60" i="51"/>
  <c r="C38" i="58"/>
  <c r="H19" i="50"/>
  <c r="C65" i="71"/>
  <c r="C19" i="64"/>
  <c r="H19" i="73"/>
  <c r="F86" i="53"/>
  <c r="F19" i="54"/>
  <c r="K19" i="75"/>
  <c r="K90" i="72"/>
  <c r="M19" i="34"/>
  <c r="F19" i="70"/>
  <c r="H19" i="55"/>
  <c r="K19" i="63"/>
  <c r="C156" i="49"/>
  <c r="F108" i="45"/>
  <c r="H19" i="54"/>
  <c r="M451" i="17"/>
  <c r="K156" i="49"/>
  <c r="H90" i="72"/>
  <c r="K19" i="66"/>
  <c r="K30" i="40"/>
  <c r="H19" i="62"/>
  <c r="F63" i="66"/>
  <c r="H81" i="61"/>
  <c r="M156" i="49"/>
  <c r="K19" i="59"/>
  <c r="M51" i="54"/>
  <c r="K19" i="41"/>
  <c r="M94" i="52"/>
  <c r="F55" i="50"/>
  <c r="M19" i="70"/>
  <c r="C213" i="57"/>
  <c r="H19" i="68"/>
  <c r="K51" i="54"/>
  <c r="M19" i="73"/>
  <c r="F30" i="40"/>
  <c r="C19" i="54"/>
  <c r="H94" i="52"/>
  <c r="M30" i="49"/>
  <c r="C19" i="50"/>
  <c r="F81" i="61"/>
  <c r="H30" i="40"/>
  <c r="H25" i="31"/>
  <c r="C19" i="60"/>
  <c r="C19" i="69"/>
  <c r="F19" i="61"/>
  <c r="C90" i="72"/>
  <c r="C19" i="41"/>
  <c r="C19" i="61"/>
  <c r="K25" i="31"/>
  <c r="M67" i="60"/>
  <c r="M19" i="75"/>
  <c r="C19" i="62"/>
  <c r="F100" i="34"/>
  <c r="C72" i="59"/>
  <c r="H19" i="3"/>
  <c r="M19" i="52"/>
  <c r="M25" i="31"/>
  <c r="M199" i="58"/>
  <c r="C30" i="40"/>
  <c r="H19" i="70"/>
  <c r="H65" i="63"/>
  <c r="C100" i="34"/>
  <c r="C19" i="68"/>
  <c r="M19" i="71"/>
  <c r="M81" i="61"/>
  <c r="H75" i="41"/>
  <c r="M65" i="63"/>
  <c r="K18" i="74"/>
  <c r="F199" i="58"/>
  <c r="C19" i="75"/>
  <c r="K23" i="17"/>
  <c r="C19" i="71"/>
  <c r="F19" i="66"/>
  <c r="F19" i="60"/>
  <c r="K19" i="3"/>
  <c r="H108" i="25"/>
  <c r="M19" i="62"/>
  <c r="K19" i="72"/>
  <c r="K72" i="59"/>
  <c r="K19" i="55"/>
  <c r="M55" i="50"/>
  <c r="H19" i="52"/>
  <c r="K38" i="58"/>
  <c r="F108" i="25"/>
  <c r="K19" i="53"/>
  <c r="K19" i="60"/>
  <c r="C81" i="61"/>
  <c r="M60" i="51"/>
  <c r="M19" i="63"/>
  <c r="K199" i="58"/>
  <c r="H119" i="7"/>
  <c r="F19" i="62"/>
  <c r="H63" i="66"/>
  <c r="K19" i="71"/>
  <c r="V750" i="38" l="1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J86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0" i="38" l="1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5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31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K10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57" i="45" l="1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<sst xmlns="http://schemas.openxmlformats.org/spreadsheetml/2006/main" count="8403" uniqueCount="1319">
  <si>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</si>
  <si>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</si>
  <si>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</si>
  <si>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</si>
  <si>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</si>
  <si>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</si>
  <si>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</si>
  <si>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</si>
  <si>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</si>
  <si>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</si>
  <si>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</si>
  <si>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</si>
  <si>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</si>
  <si>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</si>
  <si>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</si>
  <si>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</si>
  <si>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</si>
  <si>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</si>
  <si>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</si>
  <si>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</si>
  <si>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</si>
  <si>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</si>
  <si>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</si>
  <si>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</si>
  <si>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</si>
  <si>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</si>
  <si>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</si>
  <si>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</si>
  <si>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</si>
  <si>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</si>
  <si>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</si>
  <si>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</si>
  <si>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</si>
  <si>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</si>
  <si>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</si>
  <si>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</si>
  <si>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</si>
  <si>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</si>
  <si>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</si>
  <si>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</si>
  <si>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</si>
  <si>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</si>
  <si>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</si>
  <si>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</si>
  <si>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</si>
  <si>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</si>
  <si>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</si>
  <si>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</si>
  <si>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</si>
  <si>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</si>
  <si>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</si>
  <si>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</si>
  <si>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</si>
  <si>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</si>
  <si>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</si>
  <si>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</si>
  <si>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</si>
  <si>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</si>
  <si>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</si>
  <si>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</si>
  <si>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</si>
  <si>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</si>
  <si>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</si>
  <si>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</si>
  <si>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</si>
  <si>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</si>
  <si>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</si>
  <si>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</si>
  <si>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</si>
  <si>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</si>
  <si>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</si>
  <si>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</si>
  <si>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</si>
  <si>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</si>
  <si>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</si>
  <si>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</si>
  <si>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</si>
  <si>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</si>
  <si>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</si>
  <si>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</si>
  <si>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</si>
  <si>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</si>
  <si>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</si>
  <si>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</si>
  <si>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</si>
  <si>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</si>
  <si>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</si>
  <si>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</si>
  <si>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</si>
  <si>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</si>
  <si>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</si>
  <si>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</si>
  <si>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</si>
  <si>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</si>
  <si>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</si>
  <si>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</si>
  <si>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</si>
  <si>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</si>
  <si>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</si>
  <si>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</si>
  <si>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</si>
  <si>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</si>
  <si>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</si>
  <si>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</si>
  <si>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</si>
  <si>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</si>
  <si>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</si>
  <si>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</si>
  <si>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</si>
  <si>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</si>
  <si>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</si>
  <si>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</si>
  <si>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</si>
  <si>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</si>
  <si>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</si>
  <si>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</si>
  <si>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</si>
  <si>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</si>
  <si>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</si>
  <si>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</si>
  <si>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</si>
  <si>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</si>
  <si>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</si>
  <si>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</si>
  <si>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</si>
  <si>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</si>
  <si>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</si>
  <si>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</si>
  <si>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</si>
  <si>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</si>
  <si>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</si>
  <si>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</si>
  <si>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</si>
  <si>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</si>
  <si>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</si>
  <si>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</si>
  <si>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</si>
  <si>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</si>
  <si>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</si>
  <si>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</si>
  <si>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</si>
  <si>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</si>
  <si>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</si>
  <si>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</si>
  <si>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</si>
  <si>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</si>
  <si>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</si>
  <si>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</si>
  <si>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</si>
  <si>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</si>
  <si>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</si>
  <si>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</si>
  <si>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</si>
  <si>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</si>
  <si>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</si>
  <si>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</si>
  <si>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</si>
  <si>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</si>
  <si>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</si>
  <si>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</si>
  <si>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</si>
  <si>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</si>
  <si>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</si>
  <si>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</si>
  <si>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</si>
  <si>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</si>
  <si>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</si>
  <si>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</si>
  <si>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</si>
  <si>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</si>
  <si>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</si>
  <si>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</si>
  <si>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</si>
  <si>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</si>
  <si>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</si>
  <si>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</si>
  <si>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</si>
  <si>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</si>
  <si>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</si>
  <si>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</si>
  <si>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</si>
  <si>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</si>
  <si>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</si>
  <si>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</si>
  <si>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</si>
  <si>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</si>
  <si>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</si>
  <si>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</si>
  <si>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</si>
  <si>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</si>
  <si>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</si>
  <si>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</si>
  <si>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</si>
  <si>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</si>
  <si>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</si>
  <si>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</si>
  <si>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</si>
  <si>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</si>
  <si>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</si>
  <si>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</si>
  <si>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</si>
  <si>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</si>
  <si>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</si>
  <si>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</si>
  <si>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</si>
  <si>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</si>
  <si>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</si>
  <si>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</si>
  <si>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</si>
  <si>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</si>
  <si>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</si>
  <si>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</si>
  <si>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</si>
  <si>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</si>
  <si>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</si>
  <si>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</si>
  <si>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</si>
  <si>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</si>
  <si>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</si>
  <si>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</si>
  <si>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</si>
  <si>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</si>
  <si>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</si>
  <si>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</si>
  <si>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</si>
  <si>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</si>
  <si>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</si>
  <si>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</si>
  <si>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</si>
  <si>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</si>
  <si>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</si>
  <si>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</si>
  <si>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</si>
  <si>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</si>
  <si>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</si>
  <si>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</si>
  <si>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</si>
  <si>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</si>
  <si>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</si>
  <si>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</si>
  <si>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</si>
  <si>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</si>
  <si>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</si>
  <si>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</si>
  <si>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</si>
  <si>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</si>
  <si>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</si>
  <si>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</si>
  <si>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</si>
  <si>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</si>
  <si>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</si>
  <si>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</si>
  <si>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</si>
  <si>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</si>
  <si>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</si>
  <si>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</si>
  <si>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</si>
  <si>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</si>
  <si>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</si>
  <si>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</si>
  <si>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</si>
  <si>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</si>
  <si>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</si>
  <si>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</si>
  <si>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</si>
  <si>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</si>
  <si>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</si>
  <si>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</si>
  <si>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</si>
  <si>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</si>
  <si>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</si>
  <si>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</si>
  <si>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</si>
  <si>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</si>
  <si>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</si>
  <si>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</si>
  <si>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</si>
  <si>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</si>
  <si>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</si>
  <si>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</si>
  <si>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</si>
  <si>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</si>
  <si>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</si>
  <si>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</si>
  <si>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</si>
  <si>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</si>
  <si>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</si>
  <si>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</si>
  <si>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</si>
  <si>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</si>
  <si>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</si>
  <si>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</si>
  <si>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</si>
  <si>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</si>
  <si>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</si>
  <si>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</si>
  <si>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</si>
  <si>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</si>
  <si>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</si>
  <si>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</si>
  <si>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</si>
  <si>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</si>
  <si>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</si>
  <si>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</si>
  <si>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</si>
  <si>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</si>
  <si>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</si>
  <si>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</si>
  <si>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</si>
  <si>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</si>
  <si>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</si>
  <si>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</si>
  <si>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</si>
  <si>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</si>
  <si>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</si>
  <si>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</si>
  <si>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</si>
  <si>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</si>
  <si>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</si>
  <si>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</si>
  <si>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</si>
  <si>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</si>
  <si>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</si>
  <si>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</si>
  <si>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</si>
  <si>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</si>
  <si>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</si>
  <si>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</si>
  <si>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</si>
  <si>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</si>
  <si>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</si>
  <si>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</si>
  <si>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</si>
  <si>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</si>
  <si>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</si>
  <si>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</si>
  <si>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</si>
  <si>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</si>
  <si>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</si>
  <si>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</si>
  <si>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</si>
  <si>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</si>
  <si>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</si>
  <si>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</si>
  <si>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</si>
  <si>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</si>
  <si>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</si>
  <si>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</si>
  <si>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</si>
  <si>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</si>
  <si>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</si>
  <si>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</si>
  <si>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</si>
  <si>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</si>
  <si>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</si>
  <si>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</si>
  <si>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</si>
  <si>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</si>
  <si>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</si>
  <si>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</si>
  <si>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</si>
  <si>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</si>
  <si>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</si>
  <si>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</si>
  <si>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</si>
  <si>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</si>
  <si>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</si>
  <si>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</si>
  <si>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</si>
  <si>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</si>
  <si>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</si>
  <si>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</si>
  <si>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</si>
  <si>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</si>
  <si>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</si>
  <si>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</si>
  <si>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</si>
  <si>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</si>
  <si>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</si>
  <si>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</si>
  <si>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</si>
  <si>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</si>
  <si>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</si>
  <si>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</si>
  <si>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</si>
  <si>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</si>
  <si>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</si>
  <si>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</si>
  <si>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</si>
  <si>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</si>
  <si>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</si>
  <si>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</si>
  <si>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</si>
  <si>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</si>
  <si>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</si>
  <si>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</si>
  <si>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</si>
  <si>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</si>
  <si>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</si>
  <si>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</si>
  <si>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</si>
  <si>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</si>
  <si>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</si>
  <si>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</si>
  <si>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</si>
  <si>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</si>
  <si>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</si>
  <si>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</si>
  <si>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</si>
  <si>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</si>
  <si>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</si>
  <si>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</si>
  <si>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</si>
  <si>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</si>
  <si>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</si>
  <si>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</si>
  <si>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</si>
  <si>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</si>
  <si>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</si>
  <si>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</si>
  <si>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</si>
  <si>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</si>
  <si>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</si>
  <si>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</si>
  <si>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</si>
  <si>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</si>
  <si>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</si>
  <si>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</si>
  <si>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</si>
  <si>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</si>
  <si>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</si>
  <si>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</si>
  <si>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</si>
  <si>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</si>
  <si>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</si>
  <si>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</si>
  <si>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</si>
  <si>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</si>
  <si>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</si>
  <si>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</si>
  <si>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</si>
  <si>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</si>
  <si>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</si>
  <si>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</si>
  <si>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</si>
  <si>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</si>
  <si>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</si>
  <si>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</si>
  <si>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</si>
  <si>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</si>
  <si>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</si>
  <si>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</si>
  <si>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</si>
  <si>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</si>
  <si>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</si>
  <si>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</si>
  <si>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</si>
  <si>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</si>
  <si>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</si>
  <si>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</si>
  <si>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</si>
  <si>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</si>
  <si>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</si>
  <si>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</si>
  <si>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</si>
  <si>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</si>
  <si>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</si>
  <si>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</si>
  <si>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</si>
  <si>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</si>
  <si>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</si>
  <si>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</si>
  <si>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</si>
  <si>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</si>
  <si>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</si>
  <si>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</si>
  <si>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</si>
  <si>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</si>
  <si>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</si>
  <si>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</si>
  <si>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</si>
  <si>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</si>
  <si>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</si>
  <si>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</si>
  <si>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</si>
  <si>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</si>
  <si>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</si>
  <si>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</si>
  <si>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</si>
  <si>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</si>
  <si>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</si>
  <si>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</si>
  <si>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</si>
  <si>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</si>
  <si>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</si>
  <si>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</si>
  <si>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</si>
  <si>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</si>
  <si>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</si>
  <si>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</si>
  <si>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</si>
  <si>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</si>
  <si>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</si>
  <si>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</si>
  <si>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</si>
  <si>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</si>
  <si>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</si>
  <si>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</si>
  <si>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</si>
  <si>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</si>
  <si>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</si>
  <si>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</si>
  <si>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</si>
  <si>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</si>
  <si>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</si>
  <si>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</si>
  <si>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</si>
  <si>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</si>
  <si>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</si>
  <si>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</si>
  <si>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</si>
  <si>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</si>
  <si>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</si>
  <si>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</si>
  <si>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</si>
  <si>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</si>
  <si>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</si>
  <si>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</si>
  <si>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</si>
  <si>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</si>
  <si>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</si>
  <si>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</si>
  <si>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</si>
  <si>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</si>
  <si>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</si>
  <si>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</si>
  <si>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</si>
  <si>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</si>
  <si>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</si>
  <si>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</si>
  <si>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</si>
  <si>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</si>
  <si>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</si>
  <si>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</si>
  <si>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</si>
  <si>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</si>
  <si>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</si>
  <si>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</si>
  <si>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</si>
  <si>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</si>
  <si>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</si>
  <si>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</si>
  <si>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</si>
  <si>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</si>
  <si>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</si>
  <si>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</si>
  <si>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</si>
  <si>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</si>
  <si>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</si>
  <si>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</si>
  <si>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</si>
  <si>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</si>
  <si>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</si>
  <si>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</si>
  <si>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</si>
  <si>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</si>
  <si>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</si>
  <si>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</si>
  <si>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</si>
  <si>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</si>
  <si>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</si>
  <si>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</si>
  <si>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</si>
  <si>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</si>
  <si>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</si>
  <si>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</si>
  <si>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</si>
  <si>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</si>
  <si>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</si>
  <si>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</si>
  <si>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</si>
  <si>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</si>
  <si>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</si>
  <si>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</si>
  <si>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</si>
  <si>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</si>
  <si>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</si>
  <si>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</si>
  <si>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</si>
  <si>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</si>
  <si>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</si>
  <si>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</si>
  <si>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</si>
  <si>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</si>
  <si>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</si>
  <si>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</si>
  <si>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</si>
  <si>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</si>
  <si>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</si>
  <si>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</si>
  <si>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</si>
  <si>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</si>
  <si>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</si>
  <si>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</si>
  <si>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</si>
  <si>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</si>
  <si>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</si>
  <si>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</si>
  <si>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</si>
  <si>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</si>
  <si>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</si>
  <si>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</si>
  <si>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</si>
  <si>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</si>
  <si>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</si>
  <si>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</si>
  <si>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</si>
  <si>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</si>
  <si>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</si>
  <si>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</si>
  <si>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</si>
  <si>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</si>
  <si>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</si>
  <si>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</si>
  <si>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</si>
  <si>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</si>
  <si>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</si>
  <si>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</si>
  <si>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</si>
  <si>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</si>
  <si>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</si>
  <si>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</si>
  <si>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</si>
  <si>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</si>
  <si>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</si>
  <si>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</si>
  <si>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</si>
  <si>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</si>
  <si>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</si>
  <si>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</si>
  <si>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</si>
  <si>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</si>
  <si>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</si>
  <si>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</si>
  <si>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</si>
  <si>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</si>
  <si>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</si>
  <si>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</si>
  <si>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</si>
  <si>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</si>
  <si>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</si>
  <si>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</si>
  <si>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</si>
  <si>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</si>
  <si>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</si>
  <si>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</si>
  <si>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</si>
  <si>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</si>
  <si>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</si>
  <si>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</si>
  <si>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</si>
  <si>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</si>
  <si>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</si>
  <si>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</si>
  <si>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</si>
  <si>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</si>
  <si>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</si>
  <si>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</si>
  <si>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</si>
  <si>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</si>
  <si>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</si>
  <si>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</si>
  <si>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</si>
  <si>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</si>
  <si>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</si>
  <si>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</si>
  <si>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</si>
  <si>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</si>
  <si>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</si>
  <si>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</si>
  <si>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</si>
  <si>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</si>
  <si>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</si>
  <si>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</si>
  <si>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</si>
  <si>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</si>
  <si>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</si>
  <si>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</si>
  <si>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</si>
  <si>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</si>
  <si>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</si>
  <si>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</si>
  <si>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</si>
  <si>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</si>
  <si>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</si>
  <si>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</si>
  <si>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</si>
  <si>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</si>
  <si>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</si>
  <si>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</si>
  <si>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</si>
  <si>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</si>
  <si>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</si>
  <si>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</si>
  <si>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</si>
  <si>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</si>
  <si>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</si>
  <si>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</si>
  <si>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</si>
  <si>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</si>
  <si>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</si>
  <si>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</si>
  <si>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</si>
  <si>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</si>
  <si>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</si>
  <si>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</si>
  <si>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</si>
  <si>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</si>
  <si>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</si>
  <si>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</si>
  <si>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</si>
  <si>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</si>
  <si>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</si>
  <si>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</si>
  <si>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</si>
  <si>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</si>
  <si>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</si>
  <si>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</si>
  <si>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</si>
  <si>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</si>
  <si>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</si>
  <si>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</si>
  <si>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</si>
  <si>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</si>
  <si>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</si>
  <si>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</si>
  <si>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</si>
  <si>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</si>
  <si>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</si>
  <si>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</si>
  <si>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</si>
  <si>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</si>
  <si>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</si>
  <si>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</si>
  <si>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</si>
  <si>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</si>
  <si>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</si>
  <si>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</si>
  <si>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</si>
  <si>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</si>
  <si>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</si>
  <si>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</si>
  <si>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</si>
  <si>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</si>
  <si>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</si>
  <si>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</si>
  <si>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</si>
  <si>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</si>
  <si>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</si>
  <si>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</si>
  <si>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</si>
  <si>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</si>
  <si>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</si>
  <si>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</si>
  <si>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</si>
  <si>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</si>
  <si>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</si>
  <si>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</si>
  <si>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</si>
  <si>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</si>
  <si>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</si>
  <si>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</si>
  <si>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</si>
  <si>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</si>
  <si>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</si>
  <si>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</si>
  <si>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</si>
  <si>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</si>
  <si>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</si>
  <si>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</si>
  <si>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</si>
  <si>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</si>
  <si>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</si>
  <si>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</si>
  <si>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</si>
  <si>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</si>
  <si>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</si>
  <si>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</si>
  <si>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</si>
  <si>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</si>
  <si>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</si>
  <si>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</si>
  <si>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</si>
  <si>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</si>
  <si>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</si>
  <si>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</si>
  <si>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</si>
  <si>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</si>
  <si>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</si>
  <si>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</si>
  <si>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</si>
  <si>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</si>
  <si>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</si>
  <si>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</si>
  <si>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</si>
  <si>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</si>
  <si>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</si>
  <si>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</si>
  <si>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</si>
  <si>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</si>
  <si>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</si>
  <si>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</si>
  <si>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</si>
  <si>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</si>
  <si>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</si>
  <si>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</si>
  <si>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</si>
  <si>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</si>
  <si>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</si>
  <si>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</si>
  <si>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</si>
  <si>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</si>
  <si>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</si>
  <si>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</si>
  <si>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</si>
  <si>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</si>
  <si>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</si>
  <si>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</si>
  <si>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</si>
  <si>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</si>
  <si>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</si>
  <si>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</si>
  <si>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</si>
  <si>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</si>
  <si>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</si>
  <si>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</si>
  <si>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</si>
  <si>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</si>
  <si>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</si>
  <si>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</si>
  <si>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</si>
  <si>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</si>
  <si>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</si>
  <si>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</si>
  <si>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</si>
  <si>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</si>
  <si>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</si>
  <si>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</si>
  <si>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</si>
  <si>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</si>
  <si>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</si>
  <si>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</si>
  <si>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</si>
  <si>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</si>
  <si>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</si>
  <si>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</si>
  <si>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</si>
  <si>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</si>
  <si>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</si>
  <si>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</si>
  <si>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</si>
  <si>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</si>
  <si>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</si>
  <si>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</si>
  <si>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</si>
  <si>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</si>
  <si>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</si>
  <si>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</si>
  <si>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</si>
  <si>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</si>
  <si>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</si>
  <si>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</si>
  <si>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</si>
  <si>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</si>
  <si>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</si>
  <si>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</si>
  <si>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</si>
  <si>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</si>
  <si>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</si>
  <si>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</si>
  <si>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</si>
  <si>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</si>
  <si>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</si>
  <si>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</si>
  <si>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</si>
  <si>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</si>
  <si>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</si>
  <si>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</si>
  <si>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</si>
  <si>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</si>
  <si>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</si>
  <si>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</si>
  <si>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</si>
  <si>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</si>
  <si>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</si>
  <si>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</si>
  <si>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</si>
  <si>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</si>
  <si>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</si>
  <si>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</si>
  <si>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</si>
  <si>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</si>
  <si>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</si>
  <si>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</si>
  <si>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</si>
  <si>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</si>
  <si>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</si>
  <si>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</si>
  <si>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</si>
  <si>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</si>
  <si>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</si>
  <si>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</si>
  <si>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</si>
  <si>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</si>
  <si>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</si>
  <si>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</si>
  <si>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</si>
  <si>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</si>
  <si>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</si>
  <si>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</si>
  <si>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</si>
  <si>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</si>
  <si>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</si>
  <si>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</si>
  <si>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</si>
  <si>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</si>
  <si>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</si>
  <si>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</si>
  <si>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</si>
  <si>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</si>
  <si>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</si>
  <si>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</si>
  <si>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</si>
  <si>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</si>
  <si>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</si>
  <si>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</si>
  <si>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</si>
  <si>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</si>
  <si>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</si>
  <si>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</si>
  <si>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</si>
  <si>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</si>
  <si>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</si>
  <si>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</si>
  <si>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</si>
  <si>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</si>
  <si>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</si>
  <si>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</si>
  <si>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</si>
  <si>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</si>
  <si>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</si>
  <si>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</si>
  <si>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</si>
  <si>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</si>
  <si>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</si>
  <si>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</si>
  <si>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</si>
  <si>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</si>
  <si>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</si>
  <si>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</si>
  <si>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</si>
  <si>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</si>
  <si>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</si>
  <si>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</si>
  <si>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</si>
  <si>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</si>
  <si>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</si>
  <si>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</si>
  <si>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</si>
  <si>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</si>
  <si>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</si>
  <si>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</si>
  <si>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</si>
  <si>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</si>
  <si>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</si>
  <si>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</si>
  <si>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</si>
  <si>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</si>
  <si>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</si>
  <si>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</si>
  <si>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</si>
  <si>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</si>
  <si>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</si>
  <si>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</si>
  <si>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</si>
  <si>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</si>
  <si>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</si>
  <si>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</si>
  <si>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</si>
  <si>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</si>
  <si>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</si>
  <si>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</si>
  <si>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</si>
  <si>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</si>
  <si>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</si>
  <si>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</si>
  <si>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</si>
  <si>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</si>
  <si>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</si>
  <si>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</si>
  <si>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</si>
  <si>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</si>
  <si>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</si>
  <si>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</si>
  <si>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</si>
  <si>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</si>
  <si>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</si>
  <si>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</si>
  <si>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</si>
  <si>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</si>
  <si>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</si>
  <si>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</si>
  <si>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</si>
  <si>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</si>
  <si>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</si>
  <si>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</si>
  <si>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</si>
  <si>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</si>
  <si>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</si>
  <si>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</si>
  <si>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</si>
  <si>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</si>
  <si>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</si>
  <si>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</si>
  <si>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</si>
  <si>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</si>
  <si>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</si>
  <si>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</si>
  <si>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</si>
  <si>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</si>
  <si>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</si>
  <si>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</si>
  <si>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</si>
  <si>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</si>
  <si>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</si>
  <si>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</si>
  <si>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</si>
  <si>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</si>
  <si>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</si>
  <si>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</si>
  <si>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</si>
  <si>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</si>
  <si>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</si>
  <si>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</si>
  <si>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</si>
  <si>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</si>
  <si>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</si>
  <si>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</si>
  <si>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</si>
  <si>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</si>
  <si>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</si>
  <si>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</si>
  <si>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</si>
  <si>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</si>
  <si>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</si>
  <si>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</si>
  <si>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</si>
  <si>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</si>
  <si>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</si>
  <si>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</si>
  <si>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</si>
  <si>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</si>
  <si>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</si>
  <si>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</si>
  <si>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</si>
  <si>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</si>
  <si>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</si>
  <si>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</si>
  <si>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</si>
  <si>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</si>
  <si>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</si>
  <si>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</si>
  <si>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</si>
  <si>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</si>
  <si>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</si>
  <si>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</si>
  <si>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</si>
  <si>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</si>
  <si>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</si>
  <si>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</si>
  <si>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</si>
  <si>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</si>
  <si>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</si>
  <si>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</si>
  <si>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</si>
  <si>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</si>
  <si>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</si>
  <si>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</si>
  <si>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</si>
  <si>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</si>
  <si>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</si>
  <si>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</si>
  <si>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</si>
  <si>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</si>
  <si>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</si>
  <si>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</si>
  <si>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</si>
  <si>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</si>
  <si>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</si>
  <si>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</si>
  <si>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</si>
  <si>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</si>
  <si>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</si>
  <si>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</si>
  <si>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</si>
  <si>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</si>
  <si>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</si>
  <si>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</si>
  <si>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</si>
  <si>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</si>
  <si>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</si>
  <si>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</si>
  <si>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</si>
  <si>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</si>
  <si>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</si>
  <si>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</si>
  <si>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</si>
  <si>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</si>
  <si>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</si>
  <si>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</si>
  <si>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</si>
  <si>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</si>
  <si>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</si>
  <si>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</si>
  <si>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</si>
  <si>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</si>
  <si>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</si>
  <si>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</si>
  <si>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</si>
  <si>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</si>
  <si>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</si>
  <si>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</si>
  <si>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</si>
  <si>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</si>
  <si>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</si>
  <si>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</si>
  <si>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</si>
  <si>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</si>
  <si>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</si>
  <si>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</si>
  <si>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</si>
  <si>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</si>
  <si>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</si>
  <si>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</si>
  <si>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</si>
  <si>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</si>
  <si>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</si>
  <si>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</si>
  <si>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</si>
  <si>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</si>
  <si>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</si>
  <si>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</si>
  <si>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</si>
  <si>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</si>
  <si>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</si>
  <si>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</si>
  <si>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</si>
  <si>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</si>
  <si>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</si>
  <si>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</si>
  <si>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</si>
  <si>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</si>
  <si>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</si>
  <si>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</si>
  <si>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</si>
  <si>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</si>
  <si>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</si>
  <si>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</si>
  <si>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</si>
  <si>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</si>
  <si>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</si>
  <si>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</si>
  <si>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</si>
  <si>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</si>
  <si>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</si>
  <si>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</si>
  <si>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</si>
  <si>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</si>
  <si>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</si>
  <si>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</si>
  <si>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</si>
  <si>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</si>
  <si>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</si>
  <si>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</si>
  <si>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</si>
  <si>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</si>
  <si>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</si>
  <si>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</si>
  <si>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</si>
  <si>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</si>
  <si>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</si>
  <si>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</si>
  <si>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</si>
  <si>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</si>
  <si>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</si>
  <si>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</si>
  <si>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</si>
  <si>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</si>
  <si>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</si>
  <si>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</si>
  <si>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</si>
  <si>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</si>
  <si>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</si>
  <si>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</si>
  <si>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</si>
  <si>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</si>
  <si>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</si>
  <si>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</si>
  <si>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</si>
  <si>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</si>
  <si>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</si>
  <si>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</si>
  <si>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</si>
  <si>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</si>
  <si>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</si>
  <si>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</si>
  <si>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</si>
  <si>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</si>
  <si>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</si>
  <si>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</si>
  <si>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</si>
  <si>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</si>
  <si>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</si>
  <si>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</si>
  <si>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</si>
  <si>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</si>
  <si>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</si>
  <si>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</si>
  <si>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</si>
  <si>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</si>
  <si>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</si>
  <si>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</si>
  <si>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</si>
  <si>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</si>
  <si>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</si>
  <si>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</si>
  <si>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</si>
  <si>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</si>
  <si>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</si>
  <si>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</si>
  <si>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</si>
  <si>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</si>
  <si>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</si>
  <si>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</si>
  <si>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</si>
  <si>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</si>
  <si>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</si>
  <si>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</si>
  <si>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</si>
  <si>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</si>
  <si>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</si>
  <si>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</si>
  <si>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</si>
  <si>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</si>
  <si>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</si>
  <si>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</si>
  <si>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</si>
  <si>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</si>
  <si>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</si>
  <si>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</si>
  <si>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</si>
  <si>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</si>
  <si>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</si>
  <si>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</si>
  <si>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</si>
  <si>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</si>
  <si>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</si>
  <si>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</si>
  <si>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</si>
  <si>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</si>
  <si>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</si>
  <si>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</si>
  <si>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</si>
  <si>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</si>
  <si>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</si>
  <si>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</si>
  <si>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</si>
  <si>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</si>
  <si>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</si>
  <si>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</si>
  <si>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</si>
  <si>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</si>
  <si>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</si>
  <si>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</si>
  <si>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</si>
  <si>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</si>
  <si>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</si>
  <si>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</si>
  <si>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</si>
  <si>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</si>
  <si>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</si>
  <si>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</si>
  <si>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</si>
  <si>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</si>
  <si>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</si>
  <si>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</si>
  <si>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</si>
  <si>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</si>
  <si>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</si>
  <si>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</si>
  <si>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</si>
  <si>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</si>
  <si>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</si>
  <si>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</si>
  <si>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</si>
  <si>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</si>
  <si>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</si>
  <si>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</si>
  <si>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</si>
  <si>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</si>
  <si>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</si>
  <si>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</si>
  <si>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</si>
  <si>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</si>
  <si>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</si>
  <si>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</si>
  <si>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</si>
  <si>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</si>
  <si>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50 @     175.55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</si>
</sst>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1"/>
      <tableStyleElement type="headerRow" dxfId="321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35560"/>
        <c:axId val="393236344"/>
      </c:scatterChart>
      <c:valAx>
        <c:axId val="3932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36344"/>
        <c:crosses val="autoZero"/>
        <c:crossBetween val="midCat"/>
      </c:valAx>
      <c:valAx>
        <c:axId val="3932363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35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1448"/>
        <c:axId val="497061056"/>
      </c:scatterChart>
      <c:valAx>
        <c:axId val="497061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056"/>
        <c:crosses val="autoZero"/>
        <c:crossBetween val="midCat"/>
      </c:valAx>
      <c:valAx>
        <c:axId val="4970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4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1840"/>
        <c:axId val="497055568"/>
      </c:scatterChart>
      <c:valAx>
        <c:axId val="49706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5568"/>
        <c:crosses val="autoZero"/>
        <c:crossBetween val="midCat"/>
      </c:valAx>
      <c:valAx>
        <c:axId val="4970555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2232"/>
        <c:axId val="497057920"/>
      </c:scatterChart>
      <c:valAx>
        <c:axId val="49706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7920"/>
        <c:crosses val="autoZero"/>
        <c:crossBetween val="midCat"/>
      </c:valAx>
      <c:valAx>
        <c:axId val="497057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0664"/>
        <c:axId val="497059488"/>
      </c:scatterChart>
      <c:valAx>
        <c:axId val="49706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9488"/>
        <c:crosses val="autoZero"/>
        <c:crossBetween val="midCat"/>
      </c:valAx>
      <c:valAx>
        <c:axId val="49705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59880"/>
        <c:axId val="497060272"/>
      </c:scatterChart>
      <c:valAx>
        <c:axId val="49705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0272"/>
        <c:crosses val="autoZero"/>
        <c:crossBetween val="midCat"/>
      </c:valAx>
      <c:valAx>
        <c:axId val="4970602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56352"/>
        <c:axId val="497057528"/>
      </c:scatterChart>
      <c:valAx>
        <c:axId val="49705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7528"/>
        <c:crosses val="autoZero"/>
        <c:crossBetween val="midCat"/>
      </c:valAx>
      <c:valAx>
        <c:axId val="497057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63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58312"/>
        <c:axId val="497825864"/>
      </c:scatterChart>
      <c:valAx>
        <c:axId val="49705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25864"/>
        <c:crosses val="autoZero"/>
        <c:crossBetween val="midCat"/>
      </c:valAx>
      <c:valAx>
        <c:axId val="49782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28608"/>
        <c:axId val="497829000"/>
      </c:lineChart>
      <c:dateAx>
        <c:axId val="49782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29000"/>
        <c:crosses val="autoZero"/>
        <c:auto val="1"/>
        <c:lblOffset val="100"/>
        <c:baseTimeUnit val="days"/>
      </c:dateAx>
      <c:valAx>
        <c:axId val="49782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2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23904"/>
        <c:axId val="500020752"/>
      </c:lineChart>
      <c:dateAx>
        <c:axId val="49782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0752"/>
        <c:crosses val="autoZero"/>
        <c:auto val="1"/>
        <c:lblOffset val="100"/>
        <c:baseTimeUnit val="days"/>
      </c:dateAx>
      <c:valAx>
        <c:axId val="500020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2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027024"/>
        <c:axId val="500023496"/>
      </c:lineChart>
      <c:dateAx>
        <c:axId val="500027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3496"/>
        <c:crosses val="autoZero"/>
        <c:auto val="1"/>
        <c:lblOffset val="100"/>
        <c:baseTimeUnit val="days"/>
      </c:dateAx>
      <c:valAx>
        <c:axId val="50002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021536"/>
        <c:axId val="500027416"/>
      </c:lineChart>
      <c:dateAx>
        <c:axId val="500021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7416"/>
        <c:crosses val="autoZero"/>
        <c:auto val="1"/>
        <c:lblOffset val="100"/>
        <c:baseTimeUnit val="days"/>
      </c:dateAx>
      <c:valAx>
        <c:axId val="50002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5064"/>
        <c:axId val="500023888"/>
      </c:lineChart>
      <c:dateAx>
        <c:axId val="500025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3888"/>
        <c:crosses val="autoZero"/>
        <c:auto val="1"/>
        <c:lblOffset val="100"/>
        <c:baseTimeUnit val="days"/>
      </c:dateAx>
      <c:valAx>
        <c:axId val="5000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4280"/>
        <c:axId val="500025456"/>
      </c:lineChart>
      <c:dateAx>
        <c:axId val="500024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5456"/>
        <c:crosses val="autoZero"/>
        <c:auto val="1"/>
        <c:lblOffset val="100"/>
        <c:baseTimeUnit val="days"/>
      </c:dateAx>
      <c:valAx>
        <c:axId val="5000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11288"/>
        <c:axId val="502308152"/>
      </c:lineChart>
      <c:dateAx>
        <c:axId val="502311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8152"/>
        <c:crosses val="autoZero"/>
        <c:auto val="1"/>
        <c:lblOffset val="100"/>
        <c:baseTimeUnit val="days"/>
      </c:dateAx>
      <c:valAx>
        <c:axId val="50230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03840"/>
        <c:axId val="502310896"/>
      </c:lineChart>
      <c:dateAx>
        <c:axId val="50230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0896"/>
        <c:crosses val="autoZero"/>
        <c:auto val="1"/>
        <c:lblOffset val="100"/>
        <c:baseTimeUnit val="days"/>
      </c:dateAx>
      <c:valAx>
        <c:axId val="502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4624"/>
        <c:axId val="502309328"/>
      </c:lineChart>
      <c:dateAx>
        <c:axId val="50230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9328"/>
        <c:crosses val="autoZero"/>
        <c:auto val="1"/>
        <c:lblOffset val="100"/>
        <c:baseTimeUnit val="days"/>
      </c:dateAx>
      <c:valAx>
        <c:axId val="50230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6976"/>
        <c:axId val="502308936"/>
      </c:lineChart>
      <c:dateAx>
        <c:axId val="502306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8936"/>
        <c:crosses val="autoZero"/>
        <c:auto val="1"/>
        <c:lblOffset val="100"/>
        <c:baseTimeUnit val="days"/>
      </c:dateAx>
      <c:valAx>
        <c:axId val="50230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5800"/>
        <c:axId val="502306192"/>
      </c:lineChart>
      <c:dateAx>
        <c:axId val="502305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6192"/>
        <c:crosses val="autoZero"/>
        <c:auto val="1"/>
        <c:lblOffset val="100"/>
        <c:baseTimeUnit val="days"/>
      </c:dateAx>
      <c:valAx>
        <c:axId val="5023061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5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7368"/>
        <c:axId val="502310112"/>
      </c:lineChart>
      <c:dateAx>
        <c:axId val="50230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0112"/>
        <c:crosses val="autoZero"/>
        <c:auto val="1"/>
        <c:lblOffset val="100"/>
        <c:baseTimeUnit val="days"/>
      </c:dateAx>
      <c:valAx>
        <c:axId val="5023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37520"/>
        <c:axId val="513238304"/>
      </c:lineChart>
      <c:dateAx>
        <c:axId val="513237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38304"/>
        <c:crosses val="autoZero"/>
        <c:auto val="1"/>
        <c:lblOffset val="100"/>
        <c:baseTimeUnit val="days"/>
      </c:dateAx>
      <c:valAx>
        <c:axId val="513238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3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41832"/>
        <c:axId val="513236736"/>
      </c:lineChart>
      <c:dateAx>
        <c:axId val="51324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36736"/>
        <c:crosses val="autoZero"/>
        <c:auto val="1"/>
        <c:lblOffset val="100"/>
        <c:baseTimeUnit val="days"/>
      </c:dateAx>
      <c:valAx>
        <c:axId val="5132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4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36344"/>
        <c:axId val="513242616"/>
      </c:lineChart>
      <c:dateAx>
        <c:axId val="513236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42616"/>
        <c:crosses val="autoZero"/>
        <c:auto val="1"/>
        <c:lblOffset val="100"/>
        <c:baseTimeUnit val="days"/>
      </c:dateAx>
      <c:valAx>
        <c:axId val="51324261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363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35952"/>
        <c:axId val="513243008"/>
      </c:lineChart>
      <c:dateAx>
        <c:axId val="513235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43008"/>
        <c:crosses val="autoZero"/>
        <c:auto val="1"/>
        <c:lblOffset val="100"/>
        <c:baseTimeUnit val="days"/>
      </c:dateAx>
      <c:valAx>
        <c:axId val="51324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359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240656"/>
        <c:axId val="513241048"/>
      </c:lineChart>
      <c:dateAx>
        <c:axId val="513240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41048"/>
        <c:crosses val="autoZero"/>
        <c:auto val="1"/>
        <c:lblOffset val="100"/>
        <c:baseTimeUnit val="days"/>
      </c:dateAx>
      <c:valAx>
        <c:axId val="51324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4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04232"/>
        <c:axId val="497825080"/>
      </c:lineChart>
      <c:dateAx>
        <c:axId val="502304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25080"/>
        <c:crosses val="autoZero"/>
        <c:auto val="1"/>
        <c:lblOffset val="100"/>
        <c:baseTimeUnit val="days"/>
      </c:dateAx>
      <c:valAx>
        <c:axId val="49782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04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89856"/>
        <c:axId val="515085936"/>
      </c:lineChart>
      <c:dateAx>
        <c:axId val="515089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5936"/>
        <c:crosses val="autoZero"/>
        <c:auto val="1"/>
        <c:lblOffset val="100"/>
        <c:baseTimeUnit val="days"/>
      </c:dateAx>
      <c:valAx>
        <c:axId val="51508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86328"/>
        <c:axId val="515086720"/>
      </c:lineChart>
      <c:dateAx>
        <c:axId val="515086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6720"/>
        <c:crosses val="autoZero"/>
        <c:auto val="1"/>
        <c:lblOffset val="100"/>
        <c:baseTimeUnit val="days"/>
      </c:dateAx>
      <c:valAx>
        <c:axId val="5150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85544"/>
        <c:axId val="515090248"/>
      </c:lineChart>
      <c:dateAx>
        <c:axId val="515085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90248"/>
        <c:crosses val="autoZero"/>
        <c:auto val="1"/>
        <c:lblOffset val="100"/>
        <c:baseTimeUnit val="days"/>
      </c:dateAx>
      <c:valAx>
        <c:axId val="51509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5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89072"/>
        <c:axId val="515084760"/>
      </c:lineChart>
      <c:dateAx>
        <c:axId val="515089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4760"/>
        <c:crosses val="autoZero"/>
        <c:auto val="1"/>
        <c:lblOffset val="100"/>
        <c:baseTimeUnit val="days"/>
      </c:dateAx>
      <c:valAx>
        <c:axId val="51508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84368"/>
        <c:axId val="515088680"/>
      </c:lineChart>
      <c:dateAx>
        <c:axId val="515084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8680"/>
        <c:crosses val="autoZero"/>
        <c:auto val="1"/>
        <c:lblOffset val="100"/>
        <c:baseTimeUnit val="days"/>
      </c:dateAx>
      <c:valAx>
        <c:axId val="51508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90640"/>
        <c:axId val="515089464"/>
      </c:lineChart>
      <c:dateAx>
        <c:axId val="51509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9464"/>
        <c:crosses val="autoZero"/>
        <c:auto val="1"/>
        <c:lblOffset val="100"/>
        <c:baseTimeUnit val="days"/>
      </c:dateAx>
      <c:valAx>
        <c:axId val="51508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9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85152"/>
        <c:axId val="514925256"/>
      </c:lineChart>
      <c:dateAx>
        <c:axId val="51508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5256"/>
        <c:crosses val="autoZero"/>
        <c:auto val="1"/>
        <c:lblOffset val="100"/>
        <c:baseTimeUnit val="days"/>
      </c:dateAx>
      <c:valAx>
        <c:axId val="51492525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8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21728"/>
        <c:axId val="514923296"/>
      </c:lineChart>
      <c:dateAx>
        <c:axId val="514921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3296"/>
        <c:crosses val="autoZero"/>
        <c:auto val="1"/>
        <c:lblOffset val="100"/>
        <c:baseTimeUnit val="days"/>
      </c:dateAx>
      <c:valAx>
        <c:axId val="5149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27608"/>
        <c:axId val="514924080"/>
      </c:lineChart>
      <c:dateAx>
        <c:axId val="51492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4080"/>
        <c:crosses val="autoZero"/>
        <c:auto val="1"/>
        <c:lblOffset val="100"/>
        <c:baseTimeUnit val="days"/>
      </c:dateAx>
      <c:valAx>
        <c:axId val="514924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28000"/>
        <c:axId val="514920552"/>
      </c:lineChart>
      <c:dateAx>
        <c:axId val="514928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0552"/>
        <c:crosses val="autoZero"/>
        <c:auto val="1"/>
        <c:lblOffset val="100"/>
        <c:baseTimeUnit val="days"/>
      </c:dateAx>
      <c:valAx>
        <c:axId val="51492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20944"/>
        <c:axId val="514924472"/>
      </c:lineChart>
      <c:dateAx>
        <c:axId val="514920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4472"/>
        <c:crosses val="autoZero"/>
        <c:auto val="1"/>
        <c:lblOffset val="100"/>
        <c:baseTimeUnit val="days"/>
      </c:dateAx>
      <c:valAx>
        <c:axId val="51492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2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89384"/>
        <c:axId val="527493304"/>
      </c:lineChart>
      <c:dateAx>
        <c:axId val="527489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3304"/>
        <c:crosses val="autoZero"/>
        <c:auto val="1"/>
        <c:lblOffset val="100"/>
        <c:baseTimeUnit val="days"/>
      </c:dateAx>
      <c:valAx>
        <c:axId val="527493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89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93696"/>
        <c:axId val="527494088"/>
      </c:lineChart>
      <c:dateAx>
        <c:axId val="527493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4088"/>
        <c:crosses val="autoZero"/>
        <c:auto val="1"/>
        <c:lblOffset val="100"/>
        <c:baseTimeUnit val="days"/>
      </c:dateAx>
      <c:valAx>
        <c:axId val="52749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490168"/>
        <c:axId val="527494480"/>
      </c:lineChart>
      <c:dateAx>
        <c:axId val="527490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4480"/>
        <c:crosses val="autoZero"/>
        <c:auto val="1"/>
        <c:lblOffset val="100"/>
        <c:baseTimeUnit val="days"/>
      </c:dateAx>
      <c:valAx>
        <c:axId val="5274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490560"/>
        <c:axId val="527490952"/>
      </c:lineChart>
      <c:dateAx>
        <c:axId val="52749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0952"/>
        <c:crosses val="autoZero"/>
        <c:auto val="1"/>
        <c:lblOffset val="100"/>
        <c:baseTimeUnit val="days"/>
      </c:dateAx>
      <c:valAx>
        <c:axId val="52749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9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65368"/>
        <c:axId val="514566152"/>
      </c:lineChart>
      <c:dateAx>
        <c:axId val="514565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6152"/>
        <c:crosses val="autoZero"/>
        <c:auto val="1"/>
        <c:lblOffset val="100"/>
        <c:baseTimeUnit val="days"/>
      </c:dateAx>
      <c:valAx>
        <c:axId val="51456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5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67720"/>
        <c:axId val="514560664"/>
      </c:lineChart>
      <c:dateAx>
        <c:axId val="514567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0664"/>
        <c:crosses val="autoZero"/>
        <c:auto val="1"/>
        <c:lblOffset val="100"/>
        <c:baseTimeUnit val="days"/>
      </c:dateAx>
      <c:valAx>
        <c:axId val="51456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67328"/>
        <c:axId val="514556352"/>
      </c:scatterChart>
      <c:valAx>
        <c:axId val="51456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6352"/>
        <c:crosses val="autoZero"/>
        <c:crossBetween val="midCat"/>
      </c:valAx>
      <c:valAx>
        <c:axId val="514556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63016"/>
        <c:axId val="514564976"/>
      </c:scatterChart>
      <c:valAx>
        <c:axId val="51456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4976"/>
        <c:crosses val="autoZero"/>
        <c:crossBetween val="midCat"/>
      </c:valAx>
      <c:valAx>
        <c:axId val="51456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61448"/>
        <c:axId val="514561840"/>
      </c:lineChart>
      <c:catAx>
        <c:axId val="514561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1840"/>
        <c:crosses val="autoZero"/>
        <c:auto val="1"/>
        <c:lblAlgn val="ctr"/>
        <c:lblOffset val="100"/>
        <c:noMultiLvlLbl val="0"/>
      </c:catAx>
      <c:valAx>
        <c:axId val="5145618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64192"/>
        <c:axId val="514570072"/>
      </c:lineChart>
      <c:dateAx>
        <c:axId val="51456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70072"/>
        <c:crosses val="autoZero"/>
        <c:auto val="1"/>
        <c:lblOffset val="100"/>
        <c:baseTimeUnit val="days"/>
      </c:dateAx>
      <c:valAx>
        <c:axId val="514570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68504"/>
        <c:axId val="514571248"/>
      </c:lineChart>
      <c:dateAx>
        <c:axId val="51456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71248"/>
        <c:crosses val="autoZero"/>
        <c:auto val="1"/>
        <c:lblOffset val="100"/>
        <c:baseTimeUnit val="days"/>
      </c:dateAx>
      <c:valAx>
        <c:axId val="5145712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6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12280"/>
        <c:axId val="528602088"/>
      </c:lineChart>
      <c:dateAx>
        <c:axId val="528612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2088"/>
        <c:crosses val="autoZero"/>
        <c:auto val="1"/>
        <c:lblOffset val="100"/>
        <c:baseTimeUnit val="days"/>
      </c:dateAx>
      <c:valAx>
        <c:axId val="528602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1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08752"/>
        <c:axId val="528601696"/>
      </c:lineChart>
      <c:dateAx>
        <c:axId val="52860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1696"/>
        <c:crosses val="autoZero"/>
        <c:auto val="1"/>
        <c:lblOffset val="100"/>
        <c:baseTimeUnit val="days"/>
      </c:dateAx>
      <c:valAx>
        <c:axId val="52860169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09928"/>
        <c:axId val="528605224"/>
      </c:lineChart>
      <c:dateAx>
        <c:axId val="528609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5224"/>
        <c:crosses val="autoZero"/>
        <c:auto val="1"/>
        <c:lblOffset val="100"/>
        <c:baseTimeUnit val="days"/>
      </c:dateAx>
      <c:valAx>
        <c:axId val="52860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02480"/>
        <c:axId val="528609536"/>
      </c:lineChart>
      <c:dateAx>
        <c:axId val="528602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9536"/>
        <c:crosses val="autoZero"/>
        <c:auto val="1"/>
        <c:lblOffset val="100"/>
        <c:baseTimeUnit val="days"/>
      </c:dateAx>
      <c:valAx>
        <c:axId val="528609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10712"/>
        <c:axId val="528604440"/>
      </c:lineChart>
      <c:catAx>
        <c:axId val="528610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04440"/>
        <c:crosses val="autoZero"/>
        <c:auto val="1"/>
        <c:lblAlgn val="ctr"/>
        <c:lblOffset val="100"/>
        <c:noMultiLvlLbl val="0"/>
      </c:catAx>
      <c:valAx>
        <c:axId val="528604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1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15808"/>
        <c:axId val="528614240"/>
      </c:lineChart>
      <c:catAx>
        <c:axId val="528615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14240"/>
        <c:crosses val="autoZero"/>
        <c:auto val="1"/>
        <c:lblAlgn val="ctr"/>
        <c:lblOffset val="100"/>
        <c:noMultiLvlLbl val="0"/>
      </c:catAx>
      <c:valAx>
        <c:axId val="528614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440880"/>
        <c:axId val="528435784"/>
      </c:lineChart>
      <c:dateAx>
        <c:axId val="528440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5784"/>
        <c:crosses val="autoZero"/>
        <c:auto val="1"/>
        <c:lblOffset val="100"/>
        <c:baseTimeUnit val="days"/>
      </c:dateAx>
      <c:valAx>
        <c:axId val="52843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438136"/>
        <c:axId val="528437744"/>
      </c:lineChart>
      <c:dateAx>
        <c:axId val="528438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7744"/>
        <c:crosses val="autoZero"/>
        <c:auto val="1"/>
        <c:lblOffset val="100"/>
        <c:baseTimeUnit val="days"/>
      </c:dateAx>
      <c:valAx>
        <c:axId val="52843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436568"/>
        <c:axId val="528436176"/>
      </c:lineChart>
      <c:dateAx>
        <c:axId val="52843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6176"/>
        <c:crosses val="autoZero"/>
        <c:auto val="1"/>
        <c:lblOffset val="100"/>
        <c:baseTimeUnit val="days"/>
      </c:dateAx>
      <c:valAx>
        <c:axId val="5284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40096"/>
        <c:axId val="528436960"/>
      </c:lineChart>
      <c:dateAx>
        <c:axId val="528440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6960"/>
        <c:crosses val="autoZero"/>
        <c:auto val="1"/>
        <c:lblOffset val="100"/>
        <c:baseTimeUnit val="days"/>
      </c:dateAx>
      <c:valAx>
        <c:axId val="52843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38920"/>
        <c:axId val="528429904"/>
      </c:lineChart>
      <c:dateAx>
        <c:axId val="52843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29904"/>
        <c:crosses val="autoZero"/>
        <c:auto val="1"/>
        <c:lblOffset val="100"/>
        <c:baseTimeUnit val="days"/>
      </c:dateAx>
      <c:valAx>
        <c:axId val="5284299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31080"/>
        <c:axId val="528439704"/>
      </c:lineChart>
      <c:dateAx>
        <c:axId val="52843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9704"/>
        <c:crosses val="autoZero"/>
        <c:auto val="1"/>
        <c:lblOffset val="100"/>
        <c:baseTimeUnit val="days"/>
      </c:dateAx>
      <c:valAx>
        <c:axId val="528439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41272"/>
        <c:axId val="528434216"/>
      </c:lineChart>
      <c:dateAx>
        <c:axId val="52844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4216"/>
        <c:crosses val="autoZero"/>
        <c:auto val="1"/>
        <c:lblOffset val="100"/>
        <c:baseTimeUnit val="days"/>
      </c:dateAx>
      <c:valAx>
        <c:axId val="5284342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29120"/>
        <c:axId val="528435392"/>
      </c:lineChart>
      <c:dateAx>
        <c:axId val="528429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5392"/>
        <c:crosses val="autoZero"/>
        <c:auto val="1"/>
        <c:lblOffset val="100"/>
        <c:baseTimeUnit val="days"/>
      </c:dateAx>
      <c:valAx>
        <c:axId val="52843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2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42448"/>
        <c:axId val="528444800"/>
      </c:lineChart>
      <c:catAx>
        <c:axId val="528442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4800"/>
        <c:crosses val="autoZero"/>
        <c:auto val="1"/>
        <c:lblAlgn val="ctr"/>
        <c:lblOffset val="100"/>
        <c:noMultiLvlLbl val="0"/>
      </c:catAx>
      <c:valAx>
        <c:axId val="528444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97232"/>
        <c:axId val="596296056"/>
      </c:lineChart>
      <c:dateAx>
        <c:axId val="59629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6056"/>
        <c:crosses val="autoZero"/>
        <c:auto val="1"/>
        <c:lblOffset val="100"/>
        <c:baseTimeUnit val="days"/>
      </c:dateAx>
      <c:valAx>
        <c:axId val="596296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09" dataDxfId="3208">
  <autoFilter ref="O15:W26"/>
  <tableColumns count="9">
    <tableColumn id="1" name="Date" dataDxfId="3207"/>
    <tableColumn id="2" name="Quarter" dataDxfId="3206"/>
    <tableColumn id="3" name="Time" dataDxfId="3205"/>
    <tableColumn id="4" name="EPS estimate" dataDxfId="3204"/>
    <tableColumn id="5" name="EPS Actual" dataDxfId="3203"/>
    <tableColumn id="6" name="Sales Estiamte (B)" dataDxfId="3202"/>
    <tableColumn id="7" name="Sales Actual (B)" dataDxfId="3201"/>
    <tableColumn id="8" name="Guidance" dataDxfId="3200"/>
    <tableColumn id="9" name="Reaction" dataDxfId="319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80" activePane="bottomLeft" state="frozen"/>
      <selection pane="bottomLeft" activeCell="O94" sqref="O9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20.52</v>
      </c>
      <c r="G2" s="78">
        <v>5.8288350000000211</v>
      </c>
      <c r="H2">
        <v>2000</v>
      </c>
      <c r="I2" s="2">
        <v>41040</v>
      </c>
      <c r="J2" s="2">
        <v>11657.670000000042</v>
      </c>
      <c r="K2" s="2">
        <v>29382.329999999958</v>
      </c>
      <c r="L2" s="736">
        <v>2.5204290394221016</v>
      </c>
      <c r="M2" s="2">
        <v>43997.901000001584</v>
      </c>
      <c r="N2">
        <v>800</v>
      </c>
      <c r="O2" t="s">
        <v>1304</v>
      </c>
      <c r="P2" s="736">
        <v>9.7465886939571162E-3</v>
      </c>
      <c r="Q2" s="736">
        <v>2.81E-2</v>
      </c>
      <c r="R2" s="2">
        <v>32.571428571428569</v>
      </c>
      <c r="S2" s="866">
        <v>43353</v>
      </c>
      <c r="T2" s="48"/>
      <c r="X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17.52</v>
      </c>
      <c r="G3" s="78">
        <v>23.605426666666663</v>
      </c>
      <c r="H3">
        <v>1500</v>
      </c>
      <c r="I3" s="2">
        <v>26280</v>
      </c>
      <c r="J3" s="2">
        <v>35408.139999999992</v>
      </c>
      <c r="K3" s="2">
        <v>-9128.1399999999921</v>
      </c>
      <c r="L3" s="736">
        <v>-0.25779778322159808</v>
      </c>
      <c r="M3" s="2">
        <v>-9053.1199999999917</v>
      </c>
      <c r="N3">
        <v>1000</v>
      </c>
      <c r="O3" s="29" t="s">
        <v>1270</v>
      </c>
      <c r="P3" s="736">
        <v>5.2511415525114159E-2</v>
      </c>
      <c r="Q3" s="736">
        <v>-8.5000000000000006E-3</v>
      </c>
      <c r="R3" s="2">
        <v>8.5463414634146346</v>
      </c>
      <c r="S3" s="866">
        <v>43366</v>
      </c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32.25</v>
      </c>
      <c r="G4" s="78">
        <v>28.354550000000007</v>
      </c>
      <c r="H4">
        <v>800</v>
      </c>
      <c r="I4" s="2">
        <v>25800</v>
      </c>
      <c r="J4" s="2">
        <v>22683.640000000007</v>
      </c>
      <c r="K4" s="2">
        <v>3116.3599999999933</v>
      </c>
      <c r="L4" s="736">
        <v>0.13738359452010321</v>
      </c>
      <c r="M4" s="2">
        <v>3116.3599999999933</v>
      </c>
      <c r="N4">
        <v>600</v>
      </c>
      <c r="O4" t="s">
        <v>1303</v>
      </c>
      <c r="P4" s="736">
        <v>6.2015503875968991E-2</v>
      </c>
      <c r="Q4" s="736">
        <v>1.5800000000000002E-2</v>
      </c>
      <c r="R4" s="2">
        <v>9.293948126801153</v>
      </c>
      <c r="S4" s="866">
        <v>43353</v>
      </c>
      <c r="U4" s="48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54.239899999999999</v>
      </c>
      <c r="G5" s="78">
        <v>57.671025</v>
      </c>
      <c r="H5">
        <v>400</v>
      </c>
      <c r="I5" s="2">
        <v>21695.96</v>
      </c>
      <c r="J5" s="2">
        <v>23068.41</v>
      </c>
      <c r="K5" s="2">
        <v>-1372.4500000000007</v>
      </c>
      <c r="L5" s="736">
        <v>-5.9494780958028778E-2</v>
      </c>
      <c r="M5" s="2">
        <v>-1372.4500000000007</v>
      </c>
      <c r="N5">
        <v>300</v>
      </c>
      <c r="O5" t="s">
        <v>1309</v>
      </c>
      <c r="P5" s="736">
        <v>4.6091530404738949E-2</v>
      </c>
      <c r="Q5" s="736">
        <v>7.7999999999999996E-3</v>
      </c>
      <c r="R5" s="2">
        <v>14.31131926121372</v>
      </c>
      <c r="S5" s="866">
        <v>43366</v>
      </c>
      <c r="T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1"/>
      <c r="B6" s="51"/>
      <c r="C6" s="51"/>
      <c r="D6" s="788"/>
      <c r="E6" s="22" t="s">
        <v>1121</v>
      </c>
      <c r="F6" s="2">
        <v>48.61</v>
      </c>
      <c r="G6" s="78">
        <v>49.790174999999998</v>
      </c>
      <c r="H6">
        <v>400</v>
      </c>
      <c r="I6" s="2">
        <v>19444</v>
      </c>
      <c r="J6" s="2">
        <v>19916.07</v>
      </c>
      <c r="K6" s="2">
        <v>-472.06999999999971</v>
      </c>
      <c r="L6" s="736">
        <v>-2.3702969511555212E-2</v>
      </c>
      <c r="M6" s="2">
        <v>-472.06999999999971</v>
      </c>
      <c r="N6">
        <v>300</v>
      </c>
      <c r="O6"/>
      <c r="P6" s="736">
        <v>3.6206541863814029E-2</v>
      </c>
      <c r="Q6" s="736">
        <v>2.7900000000000001E-2</v>
      </c>
      <c r="R6" s="2"/>
      <c r="U6" s="48"/>
    </row>
    <row r="7" spans="1:41" ht="21.95" customHeight="1" x14ac:dyDescent="0.25">
      <c r="A7" s="50"/>
      <c r="B7" s="51"/>
      <c r="C7" s="51"/>
      <c r="D7" s="788"/>
      <c r="E7" s="22" t="s">
        <v>1251</v>
      </c>
      <c r="F7" s="2">
        <v>42.61</v>
      </c>
      <c r="G7" s="78">
        <v>50.534999999999997</v>
      </c>
      <c r="H7">
        <v>400</v>
      </c>
      <c r="I7" s="2">
        <v>17044</v>
      </c>
      <c r="J7" s="2">
        <v>20214</v>
      </c>
      <c r="K7" s="2">
        <v>-3170</v>
      </c>
      <c r="L7" s="736">
        <v>-0.15682200455130102</v>
      </c>
      <c r="M7" s="2">
        <v>-3170</v>
      </c>
      <c r="N7">
        <v>100</v>
      </c>
      <c r="O7" t="s">
        <v>1302</v>
      </c>
      <c r="P7" s="736">
        <v>4.0366111241492607E-2</v>
      </c>
      <c r="Q7" s="736">
        <v>1.5699999999999999E-2</v>
      </c>
      <c r="R7" s="2">
        <v>10.692597239648682</v>
      </c>
      <c r="S7" s="866">
        <v>43331</v>
      </c>
    </row>
    <row r="8" spans="1:41" ht="21.95" customHeight="1" x14ac:dyDescent="0.25">
      <c r="A8" s="50"/>
      <c r="B8" s="50"/>
      <c r="C8" s="51"/>
      <c r="E8" s="22" t="s">
        <v>223</v>
      </c>
      <c r="F8" s="2">
        <v>32.89</v>
      </c>
      <c r="G8" s="78">
        <v>18.361599999999918</v>
      </c>
      <c r="H8">
        <v>500</v>
      </c>
      <c r="I8" s="2">
        <v>16445</v>
      </c>
      <c r="J8" s="2">
        <v>9180.7999999999593</v>
      </c>
      <c r="K8" s="2">
        <v>7264.2000000000407</v>
      </c>
      <c r="L8" s="736">
        <v>0.79123823631928314</v>
      </c>
      <c r="M8" s="2">
        <v>8716.4600000000391</v>
      </c>
      <c r="N8">
        <v>100</v>
      </c>
      <c r="O8" t="s">
        <v>1263</v>
      </c>
      <c r="P8" s="736">
        <v>3.040437823046519E-3</v>
      </c>
      <c r="Q8" s="736">
        <v>6.1000000000000004E-3</v>
      </c>
      <c r="R8" s="2">
        <v>23.492857142857144</v>
      </c>
      <c r="S8" s="866">
        <v>43319</v>
      </c>
    </row>
    <row r="9" spans="1:41" ht="21.95" customHeight="1" x14ac:dyDescent="0.25">
      <c r="A9" s="50"/>
      <c r="B9" s="50"/>
      <c r="C9" s="50"/>
      <c r="D9" s="788"/>
      <c r="E9" s="22" t="s">
        <v>195</v>
      </c>
      <c r="F9" s="2">
        <v>26.919899999999998</v>
      </c>
      <c r="G9" s="78">
        <v>21.315783333333229</v>
      </c>
      <c r="H9">
        <v>600</v>
      </c>
      <c r="I9" s="2">
        <v>16151.939999999999</v>
      </c>
      <c r="J9" s="2">
        <v>12789.469999999937</v>
      </c>
      <c r="K9" s="2">
        <v>3362.4700000000848</v>
      </c>
      <c r="L9" s="736">
        <v>0.26290925268991427</v>
      </c>
      <c r="M9" s="2">
        <v>5110.4400000000787</v>
      </c>
      <c r="N9" s="29">
        <v>43388</v>
      </c>
      <c r="O9" t="s">
        <v>1293</v>
      </c>
      <c r="P9" s="736">
        <v>2.0802454689653381E-2</v>
      </c>
      <c r="Q9" s="736">
        <v>6.7000000000000002E-3</v>
      </c>
      <c r="R9" s="2">
        <v>12.973445783132528</v>
      </c>
      <c r="S9" s="866">
        <v>43358</v>
      </c>
      <c r="U9" s="48"/>
    </row>
    <row r="10" spans="1:41" ht="21.95" customHeight="1" x14ac:dyDescent="0.25">
      <c r="A10" s="50"/>
      <c r="B10" s="50"/>
      <c r="C10" s="51"/>
      <c r="D10" s="788"/>
      <c r="E10" s="22" t="s">
        <v>1193</v>
      </c>
      <c r="F10" s="2">
        <v>2246.6601000000001</v>
      </c>
      <c r="G10" s="78">
        <v>2593.9666666666667</v>
      </c>
      <c r="H10">
        <v>6</v>
      </c>
      <c r="I10" s="2">
        <v>13479.9606</v>
      </c>
      <c r="J10" s="2">
        <v>15563.8</v>
      </c>
      <c r="K10" s="2">
        <v>-2083.8393999999989</v>
      </c>
      <c r="L10" s="736">
        <v>-0.13389014251018388</v>
      </c>
      <c r="M10" s="2">
        <v>-2083.8393999999989</v>
      </c>
      <c r="N10">
        <v>4</v>
      </c>
      <c r="O10" t="s">
        <v>1259</v>
      </c>
      <c r="P10" s="736">
        <v>0</v>
      </c>
      <c r="Q10" s="736">
        <v>-1.15E-2</v>
      </c>
      <c r="R10" s="2">
        <v>11.580722164948455</v>
      </c>
      <c r="S10" s="866">
        <v>43331</v>
      </c>
      <c r="T10" s="48"/>
      <c r="V10" s="48"/>
      <c r="W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171</v>
      </c>
      <c r="F11" s="2">
        <v>43.1</v>
      </c>
      <c r="G11" s="78">
        <v>46.707033333333342</v>
      </c>
      <c r="H11">
        <v>300</v>
      </c>
      <c r="I11" s="2">
        <v>12930</v>
      </c>
      <c r="J11" s="2">
        <v>14012.110000000002</v>
      </c>
      <c r="K11" s="2">
        <v>-1082.1100000000006</v>
      </c>
      <c r="L11" s="736">
        <v>-7.7226770272286041E-2</v>
      </c>
      <c r="M11" s="2">
        <v>-1032.1600000000008</v>
      </c>
      <c r="N11">
        <v>200</v>
      </c>
      <c r="O11" t="s">
        <v>1301</v>
      </c>
      <c r="P11" s="736">
        <v>4.5475638051044084E-2</v>
      </c>
      <c r="Q11" s="736">
        <v>5.7999999999999996E-3</v>
      </c>
      <c r="R11" s="2">
        <v>14.271523178807948</v>
      </c>
      <c r="S11" s="866">
        <v>43320</v>
      </c>
      <c r="U11" s="48"/>
      <c r="V11" s="48"/>
    </row>
    <row r="12" spans="1:41" ht="21.95" customHeight="1" x14ac:dyDescent="0.25">
      <c r="A12" s="50"/>
      <c r="B12" s="50"/>
      <c r="C12" s="51"/>
      <c r="D12" s="788"/>
      <c r="E12" s="22" t="s">
        <v>943</v>
      </c>
      <c r="F12" s="2">
        <v>35.869900000000001</v>
      </c>
      <c r="G12" s="78">
        <v>42.703371428571437</v>
      </c>
      <c r="H12">
        <v>350</v>
      </c>
      <c r="I12" s="2">
        <v>12554.465</v>
      </c>
      <c r="J12" s="2">
        <v>14946.180000000002</v>
      </c>
      <c r="K12" s="2">
        <v>-2391.7150000000001</v>
      </c>
      <c r="L12" s="736">
        <v>-0.16002182497467593</v>
      </c>
      <c r="M12" s="2">
        <v>-2391.7150000000001</v>
      </c>
      <c r="N12">
        <v>350</v>
      </c>
      <c r="O12" t="s">
        <v>1271</v>
      </c>
      <c r="P12" s="736">
        <v>9.7574846877186705E-3</v>
      </c>
      <c r="Q12" s="736">
        <v>5.3E-3</v>
      </c>
      <c r="R12" s="2">
        <v>17.286698795180722</v>
      </c>
      <c r="S12" s="866">
        <v>43331</v>
      </c>
      <c r="T12" s="48"/>
      <c r="U12" s="48"/>
    </row>
    <row r="13" spans="1:41" ht="21.95" customHeight="1" x14ac:dyDescent="0.25">
      <c r="A13" s="50"/>
      <c r="B13" s="50"/>
      <c r="C13" s="51"/>
      <c r="D13" s="788"/>
      <c r="E13" s="22" t="s">
        <v>271</v>
      </c>
      <c r="F13" s="2">
        <v>74.58</v>
      </c>
      <c r="G13" s="78">
        <v>61.488000000000007</v>
      </c>
      <c r="H13">
        <v>150</v>
      </c>
      <c r="I13" s="2">
        <v>11187</v>
      </c>
      <c r="J13" s="2">
        <v>9223.2000000000007</v>
      </c>
      <c r="K13" s="2">
        <v>1963.7999999999993</v>
      </c>
      <c r="L13" s="736">
        <v>0.2129195940671349</v>
      </c>
      <c r="M13" s="2">
        <v>2161.0099999999948</v>
      </c>
      <c r="N13" s="29">
        <v>43398</v>
      </c>
      <c r="O13" t="s">
        <v>1263</v>
      </c>
      <c r="P13" s="736">
        <v>2.6816840976133013E-2</v>
      </c>
      <c r="Q13" s="736">
        <v>1.9E-2</v>
      </c>
      <c r="R13" s="2">
        <v>10.692473118279571</v>
      </c>
      <c r="S13" s="866">
        <v>43324</v>
      </c>
      <c r="W13" s="48"/>
      <c r="X13"/>
      <c r="Y13" s="2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923</v>
      </c>
      <c r="F14" s="2">
        <v>169.57990000000001</v>
      </c>
      <c r="G14" s="78">
        <v>191.64816666666667</v>
      </c>
      <c r="H14">
        <v>60</v>
      </c>
      <c r="I14" s="2">
        <v>10174.794</v>
      </c>
      <c r="J14" s="2">
        <v>11498.89</v>
      </c>
      <c r="K14" s="2">
        <v>-1324.0959999999995</v>
      </c>
      <c r="L14" s="736">
        <v>-0.11514989707702218</v>
      </c>
      <c r="M14" s="2">
        <v>-1324.0959999999995</v>
      </c>
      <c r="N14">
        <v>60</v>
      </c>
      <c r="O14" t="s">
        <v>1284</v>
      </c>
      <c r="P14" s="736">
        <v>1.1322096545640137E-2</v>
      </c>
      <c r="Q14" s="736">
        <v>4.3E-3</v>
      </c>
      <c r="R14" s="2">
        <v>19.672842227378194</v>
      </c>
      <c r="S14" s="866">
        <v>43358</v>
      </c>
      <c r="T14" s="48"/>
      <c r="V14" s="48"/>
    </row>
    <row r="15" spans="1:41" ht="21.95" customHeight="1" x14ac:dyDescent="0.25">
      <c r="A15" s="50"/>
      <c r="B15" s="50"/>
      <c r="C15" s="51"/>
      <c r="D15" s="788"/>
      <c r="E15" s="22" t="s">
        <v>807</v>
      </c>
      <c r="F15" s="2">
        <v>93.119900000000001</v>
      </c>
      <c r="G15" s="78">
        <v>92.237000000000009</v>
      </c>
      <c r="H15">
        <v>100</v>
      </c>
      <c r="I15" s="2">
        <v>9311.99</v>
      </c>
      <c r="J15" s="2">
        <v>9223.7000000000007</v>
      </c>
      <c r="K15" s="2">
        <v>88.289999999999054</v>
      </c>
      <c r="L15" s="736">
        <v>9.572080618406845E-3</v>
      </c>
      <c r="M15" s="2">
        <v>88.289999999999054</v>
      </c>
      <c r="N15" s="29">
        <v>43390</v>
      </c>
      <c r="O15" t="s">
        <v>1098</v>
      </c>
      <c r="P15" s="736">
        <v>7.3024133402205121E-3</v>
      </c>
      <c r="Q15" s="736">
        <v>2.5100000000000001E-2</v>
      </c>
      <c r="R15" s="2">
        <v>19.604189473684212</v>
      </c>
      <c r="U15" s="48"/>
      <c r="V15" s="48"/>
    </row>
    <row r="16" spans="1:41" ht="21.95" customHeight="1" x14ac:dyDescent="0.25">
      <c r="A16" s="50"/>
      <c r="B16" s="51"/>
      <c r="C16" s="51"/>
      <c r="D16" s="788"/>
      <c r="E16" s="22" t="s">
        <v>1205</v>
      </c>
      <c r="F16" s="2">
        <v>88.479900000000001</v>
      </c>
      <c r="G16" s="78">
        <v>81.195599999999999</v>
      </c>
      <c r="H16">
        <v>100</v>
      </c>
      <c r="I16" s="2">
        <v>8847.99</v>
      </c>
      <c r="J16" s="2">
        <v>8119.5599999999995</v>
      </c>
      <c r="K16" s="2">
        <v>728.42999999999938</v>
      </c>
      <c r="L16" s="736">
        <v>8.9712989373808449E-2</v>
      </c>
      <c r="M16" s="2">
        <v>728.42999999999938</v>
      </c>
      <c r="N16">
        <v>50</v>
      </c>
      <c r="O16" t="s">
        <v>1263</v>
      </c>
      <c r="P16" s="736">
        <v>1.7179042923873105E-2</v>
      </c>
      <c r="Q16" s="736">
        <v>1.34E-2</v>
      </c>
      <c r="R16" s="2">
        <v>13.633266563944529</v>
      </c>
      <c r="S16" s="866">
        <v>43359</v>
      </c>
      <c r="T16" s="48"/>
      <c r="U16" s="48"/>
    </row>
    <row r="17" spans="1:41" ht="21.95" customHeight="1" x14ac:dyDescent="0.25">
      <c r="A17" s="51"/>
      <c r="B17" s="50"/>
      <c r="C17" s="51"/>
      <c r="D17" s="788"/>
      <c r="E17" s="22" t="s">
        <v>939</v>
      </c>
      <c r="F17" s="78">
        <v>174.32</v>
      </c>
      <c r="G17" s="78">
        <v>152.88680000000025</v>
      </c>
      <c r="H17">
        <v>50</v>
      </c>
      <c r="I17" s="2">
        <v>8716</v>
      </c>
      <c r="J17" s="2">
        <v>7644.3400000000129</v>
      </c>
      <c r="K17" s="2">
        <v>1071.6599999999889</v>
      </c>
      <c r="L17" s="736">
        <v>0.14018999678193086</v>
      </c>
      <c r="M17" s="2">
        <v>1071.6599999999889</v>
      </c>
      <c r="N17" s="29">
        <v>43409</v>
      </c>
      <c r="O17"/>
      <c r="P17" s="736">
        <v>7.3428178063331805E-3</v>
      </c>
      <c r="Q17" s="736">
        <v>2.7799999999999998E-2</v>
      </c>
      <c r="R17" s="2">
        <v>19.68</v>
      </c>
      <c r="T17" s="48"/>
    </row>
    <row r="18" spans="1:41" ht="21.95" customHeight="1" x14ac:dyDescent="0.25">
      <c r="A18" s="50"/>
      <c r="B18" s="50"/>
      <c r="C18" s="51"/>
      <c r="D18" s="788"/>
      <c r="E18" s="22" t="s">
        <v>324</v>
      </c>
      <c r="F18" s="2">
        <v>21.38</v>
      </c>
      <c r="G18" s="78">
        <v>18.958225000000002</v>
      </c>
      <c r="H18">
        <v>400</v>
      </c>
      <c r="I18" s="2">
        <v>8552</v>
      </c>
      <c r="J18" s="2">
        <v>7583.2900000000009</v>
      </c>
      <c r="K18" s="2">
        <v>968.70999999999913</v>
      </c>
      <c r="L18" s="736">
        <v>0.12774270798030915</v>
      </c>
      <c r="M18" s="2">
        <v>1253.6800000000039</v>
      </c>
      <c r="N18">
        <v>200</v>
      </c>
      <c r="O18" t="s">
        <v>1252</v>
      </c>
      <c r="P18" s="736">
        <v>0</v>
      </c>
      <c r="Q18" s="736">
        <v>4.5499999999999999E-2</v>
      </c>
      <c r="R18" s="2">
        <v>8.7265306122448969</v>
      </c>
      <c r="S18" s="866">
        <v>43345</v>
      </c>
      <c r="T18" s="48"/>
      <c r="V18" s="48"/>
    </row>
    <row r="19" spans="1:41" ht="21.95" customHeight="1" x14ac:dyDescent="0.25">
      <c r="A19" s="51"/>
      <c r="B19" s="51"/>
      <c r="C19" s="51"/>
      <c r="D19" s="788"/>
      <c r="E19" s="22" t="s">
        <v>52</v>
      </c>
      <c r="F19" s="78">
        <v>51.63</v>
      </c>
      <c r="G19" s="78">
        <v>48.23446666666667</v>
      </c>
      <c r="H19">
        <v>150</v>
      </c>
      <c r="I19" s="2">
        <v>7744.5</v>
      </c>
      <c r="J19" s="2">
        <v>7235.17</v>
      </c>
      <c r="K19" s="2">
        <v>509.32999999999993</v>
      </c>
      <c r="L19" s="736">
        <v>7.0396410865259537E-2</v>
      </c>
      <c r="M19" s="2">
        <v>1566.0699999999979</v>
      </c>
      <c r="N19">
        <v>150</v>
      </c>
      <c r="O19" t="s">
        <v>1239</v>
      </c>
      <c r="P19" s="736">
        <v>3.6877784233972491E-2</v>
      </c>
      <c r="Q19" s="736">
        <v>1.9E-3</v>
      </c>
      <c r="R19" s="2">
        <v>10.53673469387755</v>
      </c>
      <c r="S19" s="866">
        <v>43323</v>
      </c>
      <c r="U19" s="48"/>
    </row>
    <row r="20" spans="1:41" ht="21.95" customHeight="1" x14ac:dyDescent="0.25">
      <c r="A20" s="51"/>
      <c r="B20" s="51"/>
      <c r="C20" s="51"/>
      <c r="D20" s="788"/>
      <c r="E20" s="22" t="s">
        <v>897</v>
      </c>
      <c r="F20" s="2">
        <v>122.77</v>
      </c>
      <c r="G20" s="78">
        <v>113.30683333333324</v>
      </c>
      <c r="H20">
        <v>60</v>
      </c>
      <c r="I20" s="2">
        <v>7366.2</v>
      </c>
      <c r="J20" s="2">
        <v>6798.4099999999944</v>
      </c>
      <c r="K20" s="2">
        <v>567.7900000000036</v>
      </c>
      <c r="L20" s="736">
        <v>8.3518057898833042E-2</v>
      </c>
      <c r="M20" s="2">
        <v>567.7900000000036</v>
      </c>
      <c r="N20">
        <v>20</v>
      </c>
      <c r="O20" t="s">
        <v>1179</v>
      </c>
      <c r="P20" s="736">
        <v>4.2355624338193372E-3</v>
      </c>
      <c r="Q20" s="736">
        <v>2.7900000000000001E-2</v>
      </c>
      <c r="R20" s="2">
        <v>14.242459396751741</v>
      </c>
      <c r="S20" s="866">
        <v>43324</v>
      </c>
      <c r="T20" s="48"/>
      <c r="V20" s="48"/>
      <c r="W20" s="48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34.619900000000001</v>
      </c>
      <c r="G21" s="78">
        <v>30.636200000000009</v>
      </c>
      <c r="H21">
        <v>200</v>
      </c>
      <c r="I21" s="2">
        <v>6923.9800000000005</v>
      </c>
      <c r="J21" s="2">
        <v>6127.2400000000016</v>
      </c>
      <c r="K21" s="2">
        <v>796.73999999999887</v>
      </c>
      <c r="L21" s="736">
        <v>0.13003244527715546</v>
      </c>
      <c r="M21" s="2">
        <v>796.73999999999887</v>
      </c>
      <c r="N21">
        <v>100</v>
      </c>
      <c r="O21" t="s">
        <v>1210</v>
      </c>
      <c r="P21" s="736">
        <v>2.1952691948850227E-2</v>
      </c>
      <c r="Q21" s="736">
        <v>2.8199999999999999E-2</v>
      </c>
      <c r="R21" s="2">
        <v>13.84796</v>
      </c>
      <c r="S21" s="866">
        <v>43366</v>
      </c>
      <c r="U21" s="48"/>
      <c r="X21" s="48"/>
    </row>
    <row r="22" spans="1:41" ht="21.95" customHeight="1" x14ac:dyDescent="0.25">
      <c r="A22" s="51"/>
      <c r="B22" s="51"/>
      <c r="C22" s="51"/>
      <c r="D22" s="788"/>
      <c r="E22" s="22" t="s">
        <v>803</v>
      </c>
      <c r="F22" s="2">
        <v>22.94</v>
      </c>
      <c r="G22" s="78">
        <v>30.899533333333309</v>
      </c>
      <c r="H22">
        <v>300</v>
      </c>
      <c r="I22" s="2">
        <v>6882</v>
      </c>
      <c r="J22" s="2">
        <v>9269.8599999999933</v>
      </c>
      <c r="K22" s="2">
        <v>-2387.8599999999933</v>
      </c>
      <c r="L22" s="736">
        <v>-0.25759396582041089</v>
      </c>
      <c r="M22" s="2">
        <v>-2387.8599999999933</v>
      </c>
      <c r="N22">
        <v>300</v>
      </c>
      <c r="O22" t="s">
        <v>1192</v>
      </c>
      <c r="P22" s="736">
        <v>4.5335658238884045E-2</v>
      </c>
      <c r="Q22" s="736">
        <v>-9.1000000000000004E-3</v>
      </c>
      <c r="R22" s="2">
        <v>13.494117647058825</v>
      </c>
      <c r="S22" s="866">
        <v>43324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173</v>
      </c>
      <c r="F23" s="2">
        <v>52.11</v>
      </c>
      <c r="G23" s="78">
        <v>45.319000000000038</v>
      </c>
      <c r="H23">
        <v>120</v>
      </c>
      <c r="I23" s="2">
        <v>6253.2</v>
      </c>
      <c r="J23" s="2">
        <v>5438.2800000000043</v>
      </c>
      <c r="K23" s="2">
        <v>814.91999999999371</v>
      </c>
      <c r="L23" s="736">
        <v>0.14984884926851774</v>
      </c>
      <c r="M23" s="2">
        <v>2419.4999999999955</v>
      </c>
      <c r="N23">
        <v>120</v>
      </c>
      <c r="O23" t="s">
        <v>1260</v>
      </c>
      <c r="P23" s="736">
        <v>3.3007100364613316E-2</v>
      </c>
      <c r="Q23" s="736">
        <v>1.2999999999999999E-2</v>
      </c>
      <c r="R23" s="2">
        <v>11.528761061946904</v>
      </c>
    </row>
    <row r="24" spans="1:41" ht="21.95" customHeight="1" x14ac:dyDescent="0.25">
      <c r="A24" s="50"/>
      <c r="B24" s="50"/>
      <c r="C24" s="51"/>
      <c r="D24" s="788"/>
      <c r="E24" s="22" t="s">
        <v>14</v>
      </c>
      <c r="F24" s="78">
        <v>60.059899999999999</v>
      </c>
      <c r="G24" s="78">
        <v>48.463200000000001</v>
      </c>
      <c r="H24">
        <v>100</v>
      </c>
      <c r="I24" s="2">
        <v>6005.99</v>
      </c>
      <c r="J24" s="2">
        <v>4846.32</v>
      </c>
      <c r="K24" s="2">
        <v>1159.67</v>
      </c>
      <c r="L24" s="736">
        <v>0.23928877994024328</v>
      </c>
      <c r="M24" s="2">
        <v>1159.67</v>
      </c>
      <c r="N24" s="29">
        <v>43397</v>
      </c>
      <c r="O24" t="s">
        <v>1210</v>
      </c>
      <c r="P24" s="736">
        <v>4.6620124242631102E-2</v>
      </c>
      <c r="Q24" s="736">
        <v>-1.7299999999999999E-2</v>
      </c>
      <c r="R24" s="2">
        <v>15.071493099121705</v>
      </c>
      <c r="S24" s="866">
        <v>43319</v>
      </c>
      <c r="T24" s="48"/>
      <c r="V24" s="48"/>
      <c r="W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0"/>
      <c r="D25" s="788"/>
      <c r="E25" s="22" t="s">
        <v>1305</v>
      </c>
      <c r="F25" s="2">
        <v>59.66</v>
      </c>
      <c r="G25" s="78">
        <v>63.5</v>
      </c>
      <c r="H25">
        <v>100</v>
      </c>
      <c r="I25" s="2">
        <v>5966</v>
      </c>
      <c r="J25" s="2">
        <v>6350</v>
      </c>
      <c r="K25" s="2">
        <v>-384</v>
      </c>
      <c r="L25" s="736">
        <v>-6.0472440944881946E-2</v>
      </c>
      <c r="M25" s="2">
        <v>-384</v>
      </c>
      <c r="N25" s="29">
        <v>43409</v>
      </c>
      <c r="O25" t="s">
        <v>1179</v>
      </c>
      <c r="P25" s="736">
        <v>2.6818638954073083E-2</v>
      </c>
      <c r="Q25" s="736">
        <v>1.15E-2</v>
      </c>
      <c r="R25" s="2">
        <v>14.341346153846153</v>
      </c>
      <c r="S25" s="866">
        <v>43324</v>
      </c>
      <c r="U25" s="48"/>
      <c r="V25" s="48"/>
    </row>
    <row r="26" spans="1:41" ht="21.95" customHeight="1" x14ac:dyDescent="0.25">
      <c r="A26" s="50"/>
      <c r="B26" s="50"/>
      <c r="C26" s="51"/>
      <c r="D26" s="788"/>
      <c r="E26" s="22" t="s">
        <v>1312</v>
      </c>
      <c r="F26" s="2">
        <v>37.869900000000001</v>
      </c>
      <c r="G26" s="78">
        <v>35.479999999999997</v>
      </c>
      <c r="H26">
        <v>150</v>
      </c>
      <c r="I26" s="2">
        <v>5680.4850000000006</v>
      </c>
      <c r="J26" s="2">
        <v>5321.9999999999991</v>
      </c>
      <c r="K26" s="2">
        <v>358.48500000000149</v>
      </c>
      <c r="L26" s="736">
        <v>6.7359075535513097E-2</v>
      </c>
      <c r="M26" s="2">
        <v>358.48500000000149</v>
      </c>
      <c r="N26" s="29">
        <v>43413</v>
      </c>
      <c r="O26"/>
      <c r="P26" s="736">
        <v>0</v>
      </c>
      <c r="Q26" s="736">
        <v>8.0500000000000002E-2</v>
      </c>
      <c r="R26" s="2"/>
      <c r="V26" s="48"/>
      <c r="W26" s="48"/>
    </row>
    <row r="27" spans="1:41" ht="21.95" customHeight="1" x14ac:dyDescent="0.25">
      <c r="A27" s="50"/>
      <c r="B27" s="50"/>
      <c r="C27" s="51"/>
      <c r="D27" s="788"/>
      <c r="E27" s="22" t="s">
        <v>1316</v>
      </c>
      <c r="F27" s="78">
        <v>221</v>
      </c>
      <c r="G27" s="78">
        <v>219</v>
      </c>
      <c r="H27">
        <v>25</v>
      </c>
      <c r="I27" s="2">
        <v>5525</v>
      </c>
      <c r="J27" s="2">
        <v>5475</v>
      </c>
      <c r="K27" s="2">
        <v>50</v>
      </c>
      <c r="L27" s="736">
        <v>9.1324200913242004E-3</v>
      </c>
      <c r="M27" s="2">
        <v>50</v>
      </c>
      <c r="N27" s="29">
        <v>43416</v>
      </c>
      <c r="O27"/>
      <c r="P27" s="736">
        <v>0</v>
      </c>
      <c r="Q27" s="736">
        <v>1.6500000000000001E-2</v>
      </c>
      <c r="R27" s="2"/>
      <c r="T27" s="48"/>
      <c r="U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1"/>
      <c r="B28" s="51"/>
      <c r="C28" s="51"/>
      <c r="D28" s="788"/>
      <c r="E28" s="22" t="s">
        <v>1310</v>
      </c>
      <c r="F28" s="2">
        <v>53.76</v>
      </c>
      <c r="G28" s="78">
        <v>54.6</v>
      </c>
      <c r="H28">
        <v>100</v>
      </c>
      <c r="I28" s="2">
        <v>5376</v>
      </c>
      <c r="J28" s="2">
        <v>5460</v>
      </c>
      <c r="K28" s="2">
        <v>-84</v>
      </c>
      <c r="L28" s="736">
        <v>-1.5384615384615446E-2</v>
      </c>
      <c r="M28" s="2">
        <v>-84</v>
      </c>
      <c r="N28" s="29">
        <v>43413</v>
      </c>
      <c r="O28"/>
      <c r="P28" s="736">
        <v>0</v>
      </c>
      <c r="Q28" s="736">
        <v>2.8E-3</v>
      </c>
      <c r="R28" s="2"/>
      <c r="T28" s="48"/>
    </row>
    <row r="29" spans="1:41" ht="21.95" customHeight="1" x14ac:dyDescent="0.25">
      <c r="A29" s="50"/>
      <c r="B29" s="50"/>
      <c r="C29" s="51"/>
      <c r="D29" s="788"/>
      <c r="E29" s="22" t="s">
        <v>32</v>
      </c>
      <c r="F29" s="2">
        <v>52.049900000000001</v>
      </c>
      <c r="G29" s="78">
        <v>35.34790000000001</v>
      </c>
      <c r="H29">
        <v>100</v>
      </c>
      <c r="I29" s="2">
        <v>5204.99</v>
      </c>
      <c r="J29" s="2">
        <v>3534.7900000000009</v>
      </c>
      <c r="K29" s="2">
        <v>1670.1999999999989</v>
      </c>
      <c r="L29" s="736">
        <v>0.47250331702873399</v>
      </c>
      <c r="M29" s="2">
        <v>2868.669999999996</v>
      </c>
      <c r="N29" s="29">
        <v>43413</v>
      </c>
      <c r="O29" t="s">
        <v>1308</v>
      </c>
      <c r="P29" s="736">
        <v>2.3439045992403443E-2</v>
      </c>
      <c r="Q29" s="736">
        <v>1.11E-2</v>
      </c>
      <c r="R29" s="2">
        <v>9.420796380090497</v>
      </c>
      <c r="T29" s="48"/>
      <c r="W29" s="48"/>
      <c r="Y29" s="48"/>
    </row>
    <row r="30" spans="1:41" ht="21.95" customHeight="1" x14ac:dyDescent="0.25">
      <c r="A30" s="51"/>
      <c r="B30" s="51"/>
      <c r="C30" s="51"/>
      <c r="D30" s="788"/>
      <c r="E30" s="22" t="s">
        <v>1315</v>
      </c>
      <c r="F30" s="2">
        <v>16.96</v>
      </c>
      <c r="G30" s="78">
        <v>16.8</v>
      </c>
      <c r="H30">
        <v>300</v>
      </c>
      <c r="I30" s="2">
        <v>5088</v>
      </c>
      <c r="J30" s="2">
        <v>5040</v>
      </c>
      <c r="K30" s="2">
        <v>48</v>
      </c>
      <c r="L30" s="736">
        <v>9.5238095238095316E-3</v>
      </c>
      <c r="M30" s="2">
        <v>48</v>
      </c>
      <c r="N30" s="29">
        <v>43416</v>
      </c>
      <c r="O30"/>
      <c r="P30" s="736">
        <v>0</v>
      </c>
      <c r="Q30" s="736">
        <v>4.1000000000000003E-3</v>
      </c>
      <c r="R30" s="2"/>
      <c r="T30" s="48"/>
      <c r="V30" s="48"/>
      <c r="W30" s="48"/>
    </row>
    <row r="31" spans="1:41" ht="21.95" customHeight="1" x14ac:dyDescent="0.25">
      <c r="A31" s="50"/>
      <c r="B31" s="50"/>
      <c r="C31" s="51"/>
      <c r="D31" s="788"/>
      <c r="E31" s="22" t="s">
        <v>901</v>
      </c>
      <c r="F31" s="2">
        <v>73.299899999999994</v>
      </c>
      <c r="G31" s="78">
        <v>64.77500000000002</v>
      </c>
      <c r="H31">
        <v>60</v>
      </c>
      <c r="I31" s="2">
        <v>4397.9939999999997</v>
      </c>
      <c r="J31" s="2">
        <v>3886.5000000000014</v>
      </c>
      <c r="K31" s="2">
        <v>511.49399999999787</v>
      </c>
      <c r="L31" s="736">
        <v>0.13160787340795016</v>
      </c>
      <c r="M31" s="2">
        <v>511.49399999999787</v>
      </c>
      <c r="N31">
        <v>60</v>
      </c>
      <c r="O31" t="s">
        <v>1273</v>
      </c>
      <c r="P31" s="736">
        <v>1.3096880077599016E-2</v>
      </c>
      <c r="Q31" s="736">
        <v>1.12E-2</v>
      </c>
      <c r="R31" s="2">
        <v>20.647859154929577</v>
      </c>
      <c r="U31" s="48"/>
    </row>
    <row r="32" spans="1:41" ht="21.95" customHeight="1" x14ac:dyDescent="0.25">
      <c r="A32" s="50"/>
      <c r="B32" s="50"/>
      <c r="C32" s="51"/>
      <c r="D32" s="788"/>
      <c r="E32" s="22" t="s">
        <v>828</v>
      </c>
      <c r="F32" s="2">
        <v>98.309899999999999</v>
      </c>
      <c r="G32" s="78">
        <v>71.708499999999987</v>
      </c>
      <c r="H32">
        <v>40</v>
      </c>
      <c r="I32" s="2">
        <v>3932.3959999999997</v>
      </c>
      <c r="J32" s="2">
        <v>2868.3399999999992</v>
      </c>
      <c r="K32" s="2">
        <v>1064.0559999999996</v>
      </c>
      <c r="L32" s="736">
        <v>0.37096578508823941</v>
      </c>
      <c r="M32" s="2">
        <v>1064.0559999999996</v>
      </c>
      <c r="N32" s="29">
        <v>43398</v>
      </c>
      <c r="O32" t="s">
        <v>1236</v>
      </c>
      <c r="P32" s="736">
        <v>2.3191967441732724E-2</v>
      </c>
      <c r="Q32" s="736">
        <v>5.1000000000000004E-3</v>
      </c>
      <c r="R32" s="2">
        <v>20.653340336134455</v>
      </c>
      <c r="T32" s="48"/>
      <c r="U32" s="48"/>
      <c r="V32" s="48"/>
    </row>
    <row r="33" spans="1:41" ht="21.95" customHeight="1" x14ac:dyDescent="0.25">
      <c r="A33" s="50"/>
      <c r="B33" s="50"/>
      <c r="C33" s="50"/>
      <c r="D33" s="788"/>
      <c r="E33" s="22" t="s">
        <v>714</v>
      </c>
      <c r="F33" s="2">
        <v>73.5</v>
      </c>
      <c r="G33" s="78">
        <v>33.01080000000016</v>
      </c>
      <c r="H33">
        <v>50</v>
      </c>
      <c r="I33" s="2">
        <v>3675</v>
      </c>
      <c r="J33" s="2">
        <v>1650.5400000000079</v>
      </c>
      <c r="K33" s="2">
        <v>2024.4599999999919</v>
      </c>
      <c r="L33" s="736">
        <v>1.2265440401323096</v>
      </c>
      <c r="M33" s="2">
        <v>2024.4599999999919</v>
      </c>
      <c r="N33">
        <v>50</v>
      </c>
      <c r="O33" t="s">
        <v>1307</v>
      </c>
      <c r="P33" s="736">
        <v>2.1768707482993199E-2</v>
      </c>
      <c r="Q33" s="736">
        <v>3.6700000000000003E-2</v>
      </c>
      <c r="R33" s="2">
        <v>12.301255230125523</v>
      </c>
      <c r="S33" s="866">
        <v>43317</v>
      </c>
      <c r="U33" s="48"/>
      <c r="X33" s="2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88"/>
      <c r="E34" s="22" t="s">
        <v>760</v>
      </c>
      <c r="F34" s="2">
        <v>12.319900000000001</v>
      </c>
      <c r="G34" s="78">
        <v>14.048600000000015</v>
      </c>
      <c r="H34">
        <v>200</v>
      </c>
      <c r="I34" s="2">
        <v>2463.98</v>
      </c>
      <c r="J34" s="2">
        <v>2809.720000000003</v>
      </c>
      <c r="K34" s="2">
        <v>-345.74000000000296</v>
      </c>
      <c r="L34" s="736">
        <v>-0.12305140725766356</v>
      </c>
      <c r="M34" s="2">
        <v>-345.74000000000296</v>
      </c>
      <c r="N34" s="29">
        <v>43397</v>
      </c>
      <c r="O34" t="s">
        <v>1259</v>
      </c>
      <c r="P34" s="736">
        <v>3.8961355205805237E-2</v>
      </c>
      <c r="Q34" s="736">
        <v>-3.15E-2</v>
      </c>
      <c r="R34" s="2">
        <v>12.968315789473685</v>
      </c>
      <c r="S34" s="866">
        <v>43337</v>
      </c>
    </row>
    <row r="35" spans="1:41" ht="21.95" customHeight="1" x14ac:dyDescent="0.25">
      <c r="A35" s="50"/>
      <c r="B35" s="50"/>
      <c r="C35" s="51"/>
      <c r="D35" s="788"/>
      <c r="E35" s="22" t="s">
        <v>62</v>
      </c>
      <c r="F35" s="2">
        <v>349.37</v>
      </c>
      <c r="G35" s="78">
        <v>349.37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1659.3600000000079</v>
      </c>
      <c r="N35">
        <v>0</v>
      </c>
      <c r="O35"/>
      <c r="P35" s="736">
        <v>0</v>
      </c>
      <c r="Q35" s="736">
        <v>1.2999999999999999E-3</v>
      </c>
      <c r="R35" s="2"/>
      <c r="T35" s="48"/>
    </row>
    <row r="36" spans="1:41" ht="21.95" customHeight="1" x14ac:dyDescent="0.25">
      <c r="A36" s="50"/>
      <c r="B36" s="50"/>
      <c r="C36" s="51"/>
      <c r="D36" s="788"/>
      <c r="E36" s="22" t="s">
        <v>202</v>
      </c>
      <c r="F36" s="2">
        <v>37.11</v>
      </c>
      <c r="G36" s="78">
        <v>37.11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555.54</v>
      </c>
      <c r="N36">
        <v>0</v>
      </c>
      <c r="O36"/>
      <c r="P36" s="736">
        <v>0</v>
      </c>
      <c r="Q36" s="736">
        <v>2.1899999999999999E-2</v>
      </c>
      <c r="R36" s="2"/>
      <c r="T36" s="48"/>
      <c r="U36" s="48"/>
    </row>
    <row r="37" spans="1:41" ht="21.95" customHeight="1" x14ac:dyDescent="0.25">
      <c r="A37" s="50"/>
      <c r="B37" s="50"/>
      <c r="C37" s="51"/>
      <c r="D37" s="788"/>
      <c r="E37" s="22" t="s">
        <v>211</v>
      </c>
      <c r="F37" s="2">
        <v>65.89</v>
      </c>
      <c r="G37" s="78">
        <v>65.89</v>
      </c>
      <c r="H37">
        <v>0</v>
      </c>
      <c r="I37" s="2">
        <v>0</v>
      </c>
      <c r="J37" s="2">
        <v>0</v>
      </c>
      <c r="K37" s="2">
        <v>973.83000000000175</v>
      </c>
      <c r="L37" s="736">
        <v>0</v>
      </c>
      <c r="M37" s="2">
        <v>2131.6999999999971</v>
      </c>
      <c r="N37">
        <v>0</v>
      </c>
      <c r="O37" t="s">
        <v>1192</v>
      </c>
      <c r="P37" s="736">
        <v>2.2461678555167702E-2</v>
      </c>
      <c r="Q37" s="736">
        <v>-1.52E-2</v>
      </c>
      <c r="R37" s="2">
        <v>16.4725</v>
      </c>
      <c r="T37" s="345"/>
      <c r="U37" s="345"/>
    </row>
    <row r="38" spans="1:41" ht="21.95" customHeight="1" x14ac:dyDescent="0.25">
      <c r="A38" s="50"/>
      <c r="B38" s="50"/>
      <c r="C38" s="51"/>
      <c r="D38" s="788"/>
      <c r="E38" s="22" t="s">
        <v>201</v>
      </c>
      <c r="F38" s="2">
        <v>220.42</v>
      </c>
      <c r="G38" s="78">
        <v>220.42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363.09999999999945</v>
      </c>
      <c r="N38">
        <v>0</v>
      </c>
      <c r="O38"/>
      <c r="P38" s="736">
        <v>0</v>
      </c>
      <c r="Q38" s="736">
        <v>3.0999999999999999E-3</v>
      </c>
      <c r="R38" s="2"/>
      <c r="T38" s="48"/>
      <c r="V38" s="48"/>
    </row>
    <row r="39" spans="1:41" ht="21.95" customHeight="1" x14ac:dyDescent="0.25">
      <c r="A39" s="50"/>
      <c r="B39" s="51"/>
      <c r="C39" s="51"/>
      <c r="E39" s="22" t="s">
        <v>222</v>
      </c>
      <c r="F39" s="2">
        <v>108.01</v>
      </c>
      <c r="G39" s="78">
        <v>108.01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231.53999999999996</v>
      </c>
      <c r="N39">
        <v>0</v>
      </c>
      <c r="O39"/>
      <c r="P39" s="736">
        <v>1.6199999999999999E-2</v>
      </c>
      <c r="Q39" s="736">
        <v>3.7000000000000002E-3</v>
      </c>
      <c r="R39" s="2"/>
    </row>
    <row r="40" spans="1:41" ht="21.95" customHeight="1" x14ac:dyDescent="0.25">
      <c r="A40" s="51"/>
      <c r="B40" s="51"/>
      <c r="C40" s="51"/>
      <c r="D40" s="788"/>
      <c r="E40" s="22" t="s">
        <v>262</v>
      </c>
      <c r="F40" s="2">
        <v>109.52</v>
      </c>
      <c r="G40" s="78">
        <v>109.52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1857.7799999999988</v>
      </c>
      <c r="N40">
        <v>0</v>
      </c>
      <c r="O40"/>
      <c r="P40" s="736">
        <v>1.49E-2</v>
      </c>
      <c r="Q40" s="736">
        <v>-6.9999999999999999E-4</v>
      </c>
      <c r="R40" s="2"/>
      <c r="T40" s="48"/>
      <c r="U40" s="48"/>
      <c r="V40" s="48"/>
    </row>
    <row r="41" spans="1:41" ht="21.95" customHeight="1" x14ac:dyDescent="0.25">
      <c r="A41" s="50"/>
      <c r="B41" s="50"/>
      <c r="C41" s="51"/>
      <c r="D41" s="788"/>
      <c r="E41" s="22" t="s">
        <v>23</v>
      </c>
      <c r="F41" s="2">
        <v>44.76</v>
      </c>
      <c r="G41" s="78">
        <v>44.76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171.89999999999964</v>
      </c>
      <c r="N41">
        <v>0</v>
      </c>
      <c r="O41"/>
      <c r="P41" s="736">
        <v>0</v>
      </c>
      <c r="Q41" s="736">
        <v>1.9199999999999998E-2</v>
      </c>
      <c r="R41" s="2"/>
      <c r="U41" s="48"/>
      <c r="V41" s="48"/>
    </row>
    <row r="42" spans="1:41" ht="21.95" customHeight="1" x14ac:dyDescent="0.25">
      <c r="A42" s="51"/>
      <c r="B42" s="51"/>
      <c r="C42" s="51"/>
      <c r="D42" s="788"/>
      <c r="E42" s="22" t="s">
        <v>263</v>
      </c>
      <c r="F42" s="2">
        <v>45.67</v>
      </c>
      <c r="G42" s="78">
        <v>45.67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98.449999999999818</v>
      </c>
      <c r="N42">
        <v>0</v>
      </c>
      <c r="O42"/>
      <c r="P42" s="736">
        <v>1.11E-2</v>
      </c>
      <c r="Q42" s="736">
        <v>-2.2000000000000001E-3</v>
      </c>
      <c r="R42" s="2"/>
      <c r="T42" s="48"/>
      <c r="V42" s="48"/>
      <c r="W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1"/>
      <c r="C43" s="51"/>
      <c r="D43" s="788"/>
      <c r="E43" s="22" t="s">
        <v>321</v>
      </c>
      <c r="F43" s="2">
        <v>15.45</v>
      </c>
      <c r="G43" s="78">
        <v>15.45</v>
      </c>
      <c r="H43">
        <v>0</v>
      </c>
      <c r="I43" s="2">
        <v>0</v>
      </c>
      <c r="J43" s="2">
        <v>0</v>
      </c>
      <c r="K43" s="2">
        <v>-1184.9399999999987</v>
      </c>
      <c r="L43" s="736">
        <v>0</v>
      </c>
      <c r="M43" s="2">
        <v>98.479999999995925</v>
      </c>
      <c r="N43">
        <v>0</v>
      </c>
      <c r="O43" t="s">
        <v>1211</v>
      </c>
      <c r="P43" s="736">
        <v>0</v>
      </c>
      <c r="Q43" s="736">
        <v>1.5800000000000002E-2</v>
      </c>
      <c r="R43" s="2">
        <v>48.28125</v>
      </c>
      <c r="T43" s="48"/>
      <c r="X43" s="48"/>
    </row>
    <row r="44" spans="1:41" ht="21.95" customHeight="1" x14ac:dyDescent="0.25">
      <c r="A44" s="50"/>
      <c r="B44" s="50"/>
      <c r="C44" s="51"/>
      <c r="D44" s="788"/>
      <c r="E44" s="22" t="s">
        <v>36</v>
      </c>
      <c r="F44" s="2">
        <v>62.09</v>
      </c>
      <c r="G44" s="78">
        <v>62.09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117.73999999999978</v>
      </c>
      <c r="N44">
        <v>0</v>
      </c>
      <c r="O44"/>
      <c r="P44" s="736">
        <v>0</v>
      </c>
      <c r="Q44" s="736">
        <v>-2.9999999999999997E-4</v>
      </c>
      <c r="R44" s="2"/>
      <c r="T44" s="48"/>
      <c r="V44" s="48"/>
    </row>
    <row r="45" spans="1:41" ht="21.95" customHeight="1" x14ac:dyDescent="0.25">
      <c r="A45" s="50"/>
      <c r="B45" s="51"/>
      <c r="C45" s="51"/>
      <c r="D45" s="788"/>
      <c r="E45" s="22" t="s">
        <v>309</v>
      </c>
      <c r="F45" s="2">
        <v>45.71</v>
      </c>
      <c r="G45" s="78">
        <v>45.71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264.92000000000007</v>
      </c>
      <c r="N45">
        <v>0</v>
      </c>
      <c r="O45"/>
      <c r="P45" s="736">
        <v>3.4200000000000001E-2</v>
      </c>
      <c r="Q45" s="736">
        <v>6.0000000000000001E-3</v>
      </c>
      <c r="R45" s="2"/>
    </row>
    <row r="46" spans="1:41" ht="21.95" customHeight="1" x14ac:dyDescent="0.25">
      <c r="A46" s="51"/>
      <c r="B46" s="50"/>
      <c r="C46" s="51"/>
      <c r="D46" s="788"/>
      <c r="E46" s="22" t="s">
        <v>295</v>
      </c>
      <c r="F46" s="78">
        <v>61.62</v>
      </c>
      <c r="G46" s="78">
        <v>61.62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910.79999999999927</v>
      </c>
      <c r="N46">
        <v>0</v>
      </c>
      <c r="O46"/>
      <c r="P46" s="736">
        <v>2.87E-2</v>
      </c>
      <c r="Q46" s="736">
        <v>-2E-3</v>
      </c>
      <c r="R46" s="2"/>
      <c r="T46" s="48"/>
    </row>
    <row r="47" spans="1:41" ht="21.95" customHeight="1" x14ac:dyDescent="0.25">
      <c r="A47" s="50"/>
      <c r="B47" s="50"/>
      <c r="C47" s="51"/>
      <c r="D47" s="788"/>
      <c r="E47" s="22" t="s">
        <v>673</v>
      </c>
      <c r="F47" s="2">
        <v>28.58</v>
      </c>
      <c r="G47" s="78">
        <v>28.58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557.94000000000005</v>
      </c>
      <c r="N47">
        <v>0</v>
      </c>
      <c r="O47"/>
      <c r="P47" s="736">
        <v>4.0599999999999997E-2</v>
      </c>
      <c r="Q47" s="736">
        <v>0</v>
      </c>
      <c r="R47" s="2"/>
      <c r="W47" s="48"/>
    </row>
    <row r="48" spans="1:41" ht="21.95" customHeight="1" x14ac:dyDescent="0.25">
      <c r="A48" s="50"/>
      <c r="B48" s="51"/>
      <c r="C48" s="51"/>
      <c r="D48" s="788"/>
      <c r="E48" s="22" t="s">
        <v>244</v>
      </c>
      <c r="F48" s="2">
        <v>72.510000000000005</v>
      </c>
      <c r="G48" s="78">
        <v>72.510000000000005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329.74000000000069</v>
      </c>
      <c r="N48">
        <v>0</v>
      </c>
      <c r="O48"/>
      <c r="P48" s="736">
        <v>0</v>
      </c>
      <c r="Q48" s="736">
        <v>4.4999999999999997E-3</v>
      </c>
      <c r="R48" s="2"/>
    </row>
    <row r="49" spans="1:41" ht="21.95" customHeight="1" x14ac:dyDescent="0.25">
      <c r="A49" s="50"/>
      <c r="B49" s="50"/>
      <c r="C49" s="51"/>
      <c r="D49" s="788"/>
      <c r="E49" s="22" t="s">
        <v>652</v>
      </c>
      <c r="F49" s="2">
        <v>21.54</v>
      </c>
      <c r="G49" s="78">
        <v>21.54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309.26000000000022</v>
      </c>
      <c r="N49">
        <v>0</v>
      </c>
      <c r="O49"/>
      <c r="P49" s="736">
        <v>8.8000000000000005E-3</v>
      </c>
      <c r="Q49" s="736">
        <v>4.7300000000000002E-2</v>
      </c>
      <c r="R49" s="2"/>
      <c r="T49" s="48"/>
      <c r="U49" s="48"/>
    </row>
    <row r="50" spans="1:41" ht="21.95" customHeight="1" x14ac:dyDescent="0.25">
      <c r="A50" s="51"/>
      <c r="B50" s="51"/>
      <c r="C50" s="51"/>
      <c r="D50" s="788"/>
      <c r="E50" s="22" t="s">
        <v>715</v>
      </c>
      <c r="F50" s="78">
        <v>268.47000000000003</v>
      </c>
      <c r="G50" s="78">
        <v>268.47000000000003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843.18000000000029</v>
      </c>
      <c r="N50">
        <v>0</v>
      </c>
      <c r="O50"/>
      <c r="P50" s="736">
        <v>2.8E-3</v>
      </c>
      <c r="Q50" s="736">
        <v>1.7500000000000002E-2</v>
      </c>
      <c r="R50" s="2"/>
    </row>
    <row r="51" spans="1:41" ht="21.95" customHeight="1" x14ac:dyDescent="0.25">
      <c r="A51" s="50"/>
      <c r="B51" s="51"/>
      <c r="C51" s="51"/>
      <c r="D51" s="788"/>
      <c r="E51" s="22" t="s">
        <v>1021</v>
      </c>
      <c r="F51" s="2">
        <v>53.92</v>
      </c>
      <c r="G51" s="78">
        <v>53.92</v>
      </c>
      <c r="H51">
        <v>0</v>
      </c>
      <c r="I51" s="2">
        <v>0</v>
      </c>
      <c r="J51" s="2">
        <v>0</v>
      </c>
      <c r="K51" s="2">
        <v>458.44000000000051</v>
      </c>
      <c r="L51" s="736">
        <v>0</v>
      </c>
      <c r="M51" s="2">
        <v>458.44000000000051</v>
      </c>
      <c r="N51">
        <v>0</v>
      </c>
      <c r="O51"/>
      <c r="P51" s="736">
        <v>2.7818991097922848E-2</v>
      </c>
      <c r="Q51" s="736">
        <v>-1.2999999999999999E-3</v>
      </c>
      <c r="R51" s="2"/>
      <c r="T51" s="48"/>
    </row>
    <row r="52" spans="1:41" ht="21.95" customHeight="1" x14ac:dyDescent="0.25">
      <c r="A52" s="50"/>
      <c r="B52" s="50"/>
      <c r="C52" s="51"/>
      <c r="D52" s="788"/>
      <c r="E52" s="22" t="s">
        <v>196</v>
      </c>
      <c r="F52" s="2">
        <v>9.27</v>
      </c>
      <c r="G52" s="78">
        <v>9.27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495.20999999999913</v>
      </c>
      <c r="N52">
        <v>0</v>
      </c>
      <c r="O52"/>
      <c r="P52" s="736">
        <v>5.1499999999999997E-2</v>
      </c>
      <c r="Q52" s="736">
        <v>5.1999999999999998E-3</v>
      </c>
      <c r="R52" s="2"/>
      <c r="T52" s="48"/>
    </row>
    <row r="53" spans="1:41" ht="21.95" customHeight="1" x14ac:dyDescent="0.25">
      <c r="A53" s="50"/>
      <c r="B53" s="50"/>
      <c r="C53" s="51"/>
      <c r="D53" s="788"/>
      <c r="E53" s="22" t="s">
        <v>266</v>
      </c>
      <c r="F53" s="2">
        <v>138.16</v>
      </c>
      <c r="G53" s="78">
        <v>138.16</v>
      </c>
      <c r="H53">
        <v>0</v>
      </c>
      <c r="I53" s="2">
        <v>0</v>
      </c>
      <c r="J53" s="2">
        <v>0</v>
      </c>
      <c r="K53" s="2">
        <v>765.82999999999993</v>
      </c>
      <c r="L53" s="736">
        <v>0</v>
      </c>
      <c r="M53" s="2">
        <v>920.60999999999967</v>
      </c>
      <c r="N53">
        <v>0</v>
      </c>
      <c r="O53"/>
      <c r="P53" s="736">
        <v>2.5700000000000001E-2</v>
      </c>
      <c r="Q53" s="736">
        <v>5.7999999999999996E-3</v>
      </c>
      <c r="R53" s="2">
        <v>17.014778325123153</v>
      </c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674</v>
      </c>
      <c r="F54" s="2">
        <v>278.33</v>
      </c>
      <c r="G54" s="78">
        <v>278.33</v>
      </c>
      <c r="H54">
        <v>0</v>
      </c>
      <c r="I54" s="2">
        <v>0</v>
      </c>
      <c r="J54" s="2">
        <v>0</v>
      </c>
      <c r="K54" s="2">
        <v>4854.3499999999767</v>
      </c>
      <c r="L54" s="736">
        <v>0</v>
      </c>
      <c r="M54" s="2">
        <v>5079.1199999999772</v>
      </c>
      <c r="N54">
        <v>0</v>
      </c>
      <c r="O54" t="s">
        <v>1139</v>
      </c>
      <c r="P54" s="736">
        <v>0</v>
      </c>
      <c r="Q54" s="736">
        <v>3.6799999999999999E-2</v>
      </c>
      <c r="R54" s="2">
        <v>28.424223856209149</v>
      </c>
      <c r="S54" s="866">
        <v>43324</v>
      </c>
      <c r="T54" s="48"/>
    </row>
    <row r="55" spans="1:41" ht="21.95" customHeight="1" x14ac:dyDescent="0.25">
      <c r="A55" s="50"/>
      <c r="B55" s="50"/>
      <c r="C55" s="51"/>
      <c r="D55" s="788"/>
      <c r="E55" s="22" t="s">
        <v>659</v>
      </c>
      <c r="F55" s="2">
        <v>169.33</v>
      </c>
      <c r="G55" s="78">
        <v>169.33</v>
      </c>
      <c r="H55">
        <v>0</v>
      </c>
      <c r="I55" s="2">
        <v>0</v>
      </c>
      <c r="J55" s="2">
        <v>0</v>
      </c>
      <c r="K55" s="2">
        <v>2714.0600000000013</v>
      </c>
      <c r="L55" s="736">
        <v>0</v>
      </c>
      <c r="M55" s="2">
        <v>2714.0600000000013</v>
      </c>
      <c r="N55">
        <v>0</v>
      </c>
      <c r="O55"/>
      <c r="P55" s="736">
        <v>2.8E-3</v>
      </c>
      <c r="Q55" s="736">
        <v>6.7999999999999996E-3</v>
      </c>
      <c r="R55" s="2">
        <v>25.310911808669658</v>
      </c>
      <c r="T55" s="48"/>
      <c r="V55" s="48"/>
    </row>
    <row r="56" spans="1:41" ht="21.95" customHeight="1" x14ac:dyDescent="0.25">
      <c r="A56" s="51"/>
      <c r="B56" s="152"/>
      <c r="C56" s="325"/>
      <c r="D56" s="788"/>
      <c r="E56" s="22" t="s">
        <v>938</v>
      </c>
      <c r="F56" s="78">
        <v>93.12</v>
      </c>
      <c r="G56" s="78">
        <v>93.12</v>
      </c>
      <c r="H56">
        <v>0</v>
      </c>
      <c r="I56" s="2">
        <v>0</v>
      </c>
      <c r="J56" s="2">
        <v>0</v>
      </c>
      <c r="K56" s="2">
        <v>500.88000000000011</v>
      </c>
      <c r="L56" s="736">
        <v>0</v>
      </c>
      <c r="M56" s="2">
        <v>500.88000000000011</v>
      </c>
      <c r="N56">
        <v>0</v>
      </c>
      <c r="O56"/>
      <c r="P56" s="736">
        <v>6.8728522336769758E-3</v>
      </c>
      <c r="Q56" s="736">
        <v>1.0800000000000001E-2</v>
      </c>
      <c r="R56" s="2">
        <v>12.61788617886179</v>
      </c>
      <c r="T56" s="48"/>
      <c r="V56" s="48"/>
      <c r="X56" s="73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 s="2"/>
      <c r="AN56"/>
      <c r="AO56"/>
    </row>
    <row r="57" spans="1:41" ht="21.95" customHeight="1" x14ac:dyDescent="0.25">
      <c r="A57" s="60"/>
      <c r="B57" s="61"/>
      <c r="C57" s="60"/>
      <c r="D57" s="788"/>
      <c r="E57" s="22" t="s">
        <v>661</v>
      </c>
      <c r="F57" s="2">
        <v>233.81</v>
      </c>
      <c r="G57" s="78">
        <v>233.81</v>
      </c>
      <c r="H57">
        <v>0</v>
      </c>
      <c r="I57" s="2">
        <v>0</v>
      </c>
      <c r="J57" s="2">
        <v>0</v>
      </c>
      <c r="K57" s="2">
        <v>1411.7400000000016</v>
      </c>
      <c r="L57" s="736">
        <v>0</v>
      </c>
      <c r="M57" s="2">
        <v>1554.7700000000018</v>
      </c>
      <c r="N57">
        <v>0</v>
      </c>
      <c r="O57"/>
      <c r="P57" s="736">
        <v>2.1384885163166674E-3</v>
      </c>
      <c r="Q57" s="736">
        <v>7.7000000000000002E-3</v>
      </c>
      <c r="R57" s="2">
        <v>34.083090379008745</v>
      </c>
      <c r="U57" s="48"/>
      <c r="V57" s="48"/>
    </row>
    <row r="58" spans="1:41" ht="21.95" customHeight="1" x14ac:dyDescent="0.25">
      <c r="A58" s="50"/>
      <c r="B58" s="51"/>
      <c r="C58" s="51"/>
      <c r="D58" s="788"/>
      <c r="E58" s="22" t="s">
        <v>17</v>
      </c>
      <c r="F58" s="2">
        <v>0</v>
      </c>
      <c r="G58" s="78">
        <v>0</v>
      </c>
      <c r="H58">
        <v>0</v>
      </c>
      <c r="I58" s="2">
        <v>0</v>
      </c>
      <c r="J58" s="2">
        <v>0</v>
      </c>
      <c r="K58" s="2">
        <v>-20818.210000000079</v>
      </c>
      <c r="L58" s="736"/>
      <c r="M58" s="2">
        <v>-20818.210000000079</v>
      </c>
      <c r="N58">
        <v>0</v>
      </c>
      <c r="O58"/>
      <c r="P58" s="736">
        <v>0</v>
      </c>
      <c r="Q58" s="736">
        <v>0</v>
      </c>
      <c r="R58" s="2"/>
    </row>
    <row r="59" spans="1:41" ht="21.95" customHeight="1" x14ac:dyDescent="0.25">
      <c r="A59" s="50"/>
      <c r="B59" s="51"/>
      <c r="C59" s="51"/>
      <c r="D59" s="788"/>
      <c r="E59" s="22" t="s">
        <v>303</v>
      </c>
      <c r="F59" s="2">
        <v>170.39</v>
      </c>
      <c r="G59" s="78">
        <v>170.39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720.56000000000131</v>
      </c>
      <c r="N59">
        <v>0</v>
      </c>
      <c r="O59"/>
      <c r="P59" s="736">
        <v>0</v>
      </c>
      <c r="Q59" s="736">
        <v>4.7000000000000002E-3</v>
      </c>
      <c r="R59" s="2"/>
      <c r="T59" s="48"/>
      <c r="U59" s="48"/>
      <c r="V59" s="48"/>
    </row>
    <row r="60" spans="1:41" ht="21.95" customHeight="1" x14ac:dyDescent="0.25">
      <c r="A60" s="50"/>
      <c r="B60" s="50"/>
      <c r="C60" s="51"/>
      <c r="D60" s="788"/>
      <c r="E60" s="22" t="s">
        <v>671</v>
      </c>
      <c r="F60" s="2"/>
      <c r="G60" s="78">
        <v>0</v>
      </c>
      <c r="H60">
        <v>0</v>
      </c>
      <c r="I60" s="2">
        <v>0</v>
      </c>
      <c r="J60" s="2">
        <v>0</v>
      </c>
      <c r="K60" s="2">
        <v>0</v>
      </c>
      <c r="L60" s="736"/>
      <c r="M60" s="2">
        <v>329.55999999999949</v>
      </c>
      <c r="N60">
        <v>0</v>
      </c>
      <c r="O60"/>
      <c r="P60" s="736">
        <v>1.78E-2</v>
      </c>
      <c r="Q60" s="736">
        <v>5.7000000000000002E-3</v>
      </c>
      <c r="R60" s="2"/>
      <c r="T60" s="48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U61" s="48"/>
      <c r="V61" s="48"/>
      <c r="W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 s="2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1272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78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U63" s="48"/>
      <c r="V63" s="48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U64" s="48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  <c r="U65" s="48"/>
    </row>
    <row r="66" spans="1:41" ht="21.95" customHeight="1" x14ac:dyDescent="0.25">
      <c r="A66" s="50"/>
      <c r="B66" s="50"/>
      <c r="C66" s="50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V66" s="48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78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1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1190</v>
      </c>
      <c r="P68" s="736">
        <v>0</v>
      </c>
      <c r="Q68" s="736">
        <v>-2.5000000000000001E-3</v>
      </c>
      <c r="R68" s="2">
        <v>20.788249694002449</v>
      </c>
      <c r="T68" s="48"/>
      <c r="U68" s="48"/>
      <c r="V68" s="48"/>
    </row>
    <row r="69" spans="1:41" ht="21.95" customHeight="1" x14ac:dyDescent="0.25">
      <c r="A69" s="50"/>
      <c r="B69" s="51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V69" s="48"/>
      <c r="W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U70" s="48"/>
      <c r="V70" s="48"/>
      <c r="X70" s="850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V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U73" s="48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</row>
    <row r="75" spans="1:41" ht="21.95" customHeight="1" x14ac:dyDescent="0.25">
      <c r="A75" s="51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U75" s="48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78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U76" s="48"/>
      <c r="W76" s="48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V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1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W78" s="4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1177</v>
      </c>
      <c r="P79" s="736">
        <v>4.0899999999999999E-2</v>
      </c>
      <c r="Q79" s="736">
        <v>9.9000000000000008E-3</v>
      </c>
      <c r="R79" s="2"/>
      <c r="U79" s="48"/>
      <c r="V79" s="48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V80" s="48"/>
      <c r="X80" s="48"/>
    </row>
    <row r="81" spans="1:41" ht="21.95" customHeight="1" x14ac:dyDescent="0.25">
      <c r="A81" s="50"/>
      <c r="B81" s="51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V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1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U82" s="48"/>
    </row>
    <row r="83" spans="1:41" ht="21.95" customHeight="1" x14ac:dyDescent="0.25">
      <c r="A83" s="152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</row>
    <row r="84" spans="1:41" ht="21.95" customHeight="1" x14ac:dyDescent="0.25">
      <c r="A84" s="50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V84" s="48"/>
    </row>
    <row r="85" spans="1:41" ht="21.95" customHeight="1" x14ac:dyDescent="0.25">
      <c r="A85" s="51"/>
      <c r="B85" s="51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V85" s="48"/>
      <c r="X85"/>
      <c r="Y85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X86"/>
      <c r="Y86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152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U87" s="48"/>
      <c r="X87"/>
      <c r="Y87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1176</v>
      </c>
      <c r="P88" s="736">
        <v>2.7495042961004624E-2</v>
      </c>
      <c r="Q88" s="736">
        <v>3.3999999999999998E-3</v>
      </c>
      <c r="R88" s="2">
        <v>11.710526315789474</v>
      </c>
      <c r="T88" s="48"/>
    </row>
    <row r="89" spans="1:41" ht="21.95" customHeight="1" x14ac:dyDescent="0.25">
      <c r="A89" s="51"/>
      <c r="B89" s="152"/>
      <c r="C89" s="325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W89" s="48"/>
      <c r="X89"/>
      <c r="Y89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198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197" priority="659">
      <formula>$H2=0</formula>
    </cfRule>
  </conditionalFormatting>
  <conditionalFormatting sqref="K105:K200">
    <cfRule type="expression" dxfId="3196" priority="660">
      <formula>$J105=0</formula>
    </cfRule>
  </conditionalFormatting>
  <conditionalFormatting sqref="K105:K458">
    <cfRule type="expression" dxfId="3195" priority="701">
      <formula>$J105&lt;0</formula>
    </cfRule>
  </conditionalFormatting>
  <conditionalFormatting sqref="E59">
    <cfRule type="expression" dxfId="3194" priority="630">
      <formula>$H59=0</formula>
    </cfRule>
  </conditionalFormatting>
  <conditionalFormatting sqref="E5">
    <cfRule type="expression" dxfId="3193" priority="608">
      <formula>$H5=0</formula>
    </cfRule>
  </conditionalFormatting>
  <conditionalFormatting sqref="E60">
    <cfRule type="expression" dxfId="3192" priority="586">
      <formula>$H60=0</formula>
    </cfRule>
  </conditionalFormatting>
  <conditionalFormatting sqref="E62">
    <cfRule type="expression" dxfId="3191" priority="575">
      <formula>$H62=0</formula>
    </cfRule>
  </conditionalFormatting>
  <conditionalFormatting sqref="E61">
    <cfRule type="expression" dxfId="3190" priority="564">
      <formula>$H61=0</formula>
    </cfRule>
  </conditionalFormatting>
  <conditionalFormatting sqref="E8">
    <cfRule type="expression" dxfId="3189" priority="549">
      <formula>$H8=0</formula>
    </cfRule>
  </conditionalFormatting>
  <conditionalFormatting sqref="E63">
    <cfRule type="expression" dxfId="3188" priority="539">
      <formula>$H63=0</formula>
    </cfRule>
  </conditionalFormatting>
  <conditionalFormatting sqref="E20">
    <cfRule type="expression" dxfId="3187" priority="529">
      <formula>$H20=0</formula>
    </cfRule>
  </conditionalFormatting>
  <conditionalFormatting sqref="E64">
    <cfRule type="expression" dxfId="3186" priority="520">
      <formula>$H64=0</formula>
    </cfRule>
  </conditionalFormatting>
  <conditionalFormatting sqref="E65">
    <cfRule type="expression" dxfId="3185" priority="513">
      <formula>$H65=0</formula>
    </cfRule>
  </conditionalFormatting>
  <conditionalFormatting sqref="E11">
    <cfRule type="expression" dxfId="3184" priority="504">
      <formula>$H11=0</formula>
    </cfRule>
  </conditionalFormatting>
  <conditionalFormatting sqref="E9">
    <cfRule type="expression" dxfId="3183" priority="497">
      <formula>$H9=0</formula>
    </cfRule>
  </conditionalFormatting>
  <conditionalFormatting sqref="E66">
    <cfRule type="expression" dxfId="3182" priority="488">
      <formula>$H66=0</formula>
    </cfRule>
  </conditionalFormatting>
  <conditionalFormatting sqref="E10">
    <cfRule type="expression" dxfId="3181" priority="479">
      <formula>$H10=0</formula>
    </cfRule>
  </conditionalFormatting>
  <conditionalFormatting sqref="E26:E28 E30 E45:E49 E36:E43">
    <cfRule type="expression" dxfId="3180" priority="475">
      <formula>$H26=0</formula>
    </cfRule>
  </conditionalFormatting>
  <conditionalFormatting sqref="E29">
    <cfRule type="expression" dxfId="3179" priority="474">
      <formula>$H29=0</formula>
    </cfRule>
  </conditionalFormatting>
  <conditionalFormatting sqref="E31">
    <cfRule type="expression" dxfId="3178" priority="473">
      <formula>$H31=0</formula>
    </cfRule>
  </conditionalFormatting>
  <conditionalFormatting sqref="E32">
    <cfRule type="expression" dxfId="3177" priority="472">
      <formula>$H32=0</formula>
    </cfRule>
  </conditionalFormatting>
  <conditionalFormatting sqref="E44">
    <cfRule type="expression" dxfId="3176" priority="471">
      <formula>$H44=0</formula>
    </cfRule>
  </conditionalFormatting>
  <conditionalFormatting sqref="E35">
    <cfRule type="expression" dxfId="3175" priority="470">
      <formula>$H35=0</formula>
    </cfRule>
  </conditionalFormatting>
  <conditionalFormatting sqref="E33">
    <cfRule type="expression" dxfId="3174" priority="469">
      <formula>$H33=0</formula>
    </cfRule>
  </conditionalFormatting>
  <conditionalFormatting sqref="E34">
    <cfRule type="expression" dxfId="3173" priority="468">
      <formula>$H34=0</formula>
    </cfRule>
  </conditionalFormatting>
  <conditionalFormatting sqref="E67">
    <cfRule type="expression" dxfId="3172" priority="464">
      <formula>$H67=0</formula>
    </cfRule>
  </conditionalFormatting>
  <conditionalFormatting sqref="E69:E70">
    <cfRule type="expression" dxfId="3171" priority="457">
      <formula>$H69=0</formula>
    </cfRule>
  </conditionalFormatting>
  <conditionalFormatting sqref="E68">
    <cfRule type="expression" dxfId="3170" priority="450">
      <formula>$H68=0</formula>
    </cfRule>
  </conditionalFormatting>
  <conditionalFormatting sqref="E69:E70">
    <cfRule type="expression" dxfId="3169" priority="442">
      <formula>$H69=0</formula>
    </cfRule>
  </conditionalFormatting>
  <conditionalFormatting sqref="E71">
    <cfRule type="expression" dxfId="3168" priority="435">
      <formula>$H71=0</formula>
    </cfRule>
  </conditionalFormatting>
  <conditionalFormatting sqref="E72">
    <cfRule type="expression" dxfId="3167" priority="412">
      <formula>$H72=0</formula>
    </cfRule>
  </conditionalFormatting>
  <conditionalFormatting sqref="E72">
    <cfRule type="expression" dxfId="3166" priority="404">
      <formula>$H72=0</formula>
    </cfRule>
  </conditionalFormatting>
  <conditionalFormatting sqref="E74">
    <cfRule type="expression" dxfId="3165" priority="397">
      <formula>$H74=0</formula>
    </cfRule>
  </conditionalFormatting>
  <conditionalFormatting sqref="E73">
    <cfRule type="expression" dxfId="3164" priority="390">
      <formula>$H73=0</formula>
    </cfRule>
  </conditionalFormatting>
  <conditionalFormatting sqref="E75">
    <cfRule type="expression" dxfId="3163" priority="373">
      <formula>$H75=0</formula>
    </cfRule>
  </conditionalFormatting>
  <conditionalFormatting sqref="E7">
    <cfRule type="expression" dxfId="3162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61" priority="349">
      <formula>$H76=0</formula>
    </cfRule>
  </conditionalFormatting>
  <conditionalFormatting sqref="E77">
    <cfRule type="expression" dxfId="3160" priority="336">
      <formula>$H77=0</formula>
    </cfRule>
  </conditionalFormatting>
  <conditionalFormatting sqref="E78">
    <cfRule type="expression" dxfId="3159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58" priority="310">
      <formula>$H79=0</formula>
    </cfRule>
  </conditionalFormatting>
  <conditionalFormatting sqref="E80">
    <cfRule type="expression" dxfId="3157" priority="300">
      <formula>$H80=0</formula>
    </cfRule>
  </conditionalFormatting>
  <conditionalFormatting sqref="E81">
    <cfRule type="expression" dxfId="3156" priority="290">
      <formula>$H81=0</formula>
    </cfRule>
  </conditionalFormatting>
  <conditionalFormatting sqref="E82">
    <cfRule type="expression" dxfId="3155" priority="280">
      <formula>$H82=0</formula>
    </cfRule>
  </conditionalFormatting>
  <conditionalFormatting sqref="E83">
    <cfRule type="expression" dxfId="3154" priority="270">
      <formula>$H83=0</formula>
    </cfRule>
  </conditionalFormatting>
  <conditionalFormatting sqref="E84">
    <cfRule type="expression" dxfId="3153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52" priority="249">
      <formula>$H85=0</formula>
    </cfRule>
  </conditionalFormatting>
  <conditionalFormatting sqref="R105:R1048576">
    <cfRule type="expression" dxfId="3151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50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49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48" priority="214">
      <formula>K3&gt;0</formula>
    </cfRule>
    <cfRule type="expression" dxfId="3147" priority="215">
      <formula>K3&lt;0</formula>
    </cfRule>
  </conditionalFormatting>
  <conditionalFormatting sqref="K2 K4 K6 K8 K10 K12 K14 K16 K18 K20 K22 K24 K26 K28 K30">
    <cfRule type="expression" dxfId="3146" priority="212">
      <formula>K2&gt;0</formula>
    </cfRule>
    <cfRule type="expression" dxfId="3145" priority="213">
      <formula>K2&lt;0</formula>
    </cfRule>
  </conditionalFormatting>
  <conditionalFormatting sqref="K23 K25 K27 K29">
    <cfRule type="expression" dxfId="3144" priority="210">
      <formula>K23&gt;0</formula>
    </cfRule>
    <cfRule type="expression" dxfId="3143" priority="211">
      <formula>K23&lt;0</formula>
    </cfRule>
  </conditionalFormatting>
  <conditionalFormatting sqref="K31 K33 K40 K35 K42 K37:K38">
    <cfRule type="expression" dxfId="3142" priority="208">
      <formula>K31&gt;0</formula>
    </cfRule>
    <cfRule type="expression" dxfId="3141" priority="209">
      <formula>K31&lt;0</formula>
    </cfRule>
  </conditionalFormatting>
  <conditionalFormatting sqref="K32 K39 K34 K41 K36 K43">
    <cfRule type="expression" dxfId="3140" priority="206">
      <formula>K32&gt;0</formula>
    </cfRule>
    <cfRule type="expression" dxfId="3139" priority="207">
      <formula>K32&lt;0</formula>
    </cfRule>
  </conditionalFormatting>
  <conditionalFormatting sqref="K45 K47 K49 K51 K53">
    <cfRule type="expression" dxfId="3138" priority="204">
      <formula>K45&gt;0</formula>
    </cfRule>
    <cfRule type="expression" dxfId="3137" priority="205">
      <formula>K45&lt;0</formula>
    </cfRule>
  </conditionalFormatting>
  <conditionalFormatting sqref="K46 K48 K50 K52">
    <cfRule type="expression" dxfId="3136" priority="202">
      <formula>K46&gt;0</formula>
    </cfRule>
    <cfRule type="expression" dxfId="3135" priority="203">
      <formula>K46&lt;0</formula>
    </cfRule>
  </conditionalFormatting>
  <conditionalFormatting sqref="K54 K56 K58 K60">
    <cfRule type="expression" dxfId="3134" priority="200">
      <formula>K54&gt;0</formula>
    </cfRule>
    <cfRule type="expression" dxfId="3133" priority="201">
      <formula>K54&lt;0</formula>
    </cfRule>
  </conditionalFormatting>
  <conditionalFormatting sqref="K55 K57 K59">
    <cfRule type="expression" dxfId="3132" priority="198">
      <formula>K55&gt;0</formula>
    </cfRule>
    <cfRule type="expression" dxfId="3131" priority="199">
      <formula>K55&lt;0</formula>
    </cfRule>
  </conditionalFormatting>
  <conditionalFormatting sqref="K68 K70 K72 K74">
    <cfRule type="expression" dxfId="3130" priority="196">
      <formula>K68&gt;0</formula>
    </cfRule>
    <cfRule type="expression" dxfId="3129" priority="197">
      <formula>K68&lt;0</formula>
    </cfRule>
  </conditionalFormatting>
  <conditionalFormatting sqref="K69 K71 K73">
    <cfRule type="expression" dxfId="3128" priority="194">
      <formula>K69&gt;0</formula>
    </cfRule>
    <cfRule type="expression" dxfId="3127" priority="195">
      <formula>K69&lt;0</formula>
    </cfRule>
  </conditionalFormatting>
  <conditionalFormatting sqref="K75 K77 K79 K81 K83">
    <cfRule type="expression" dxfId="3126" priority="192">
      <formula>K75&gt;0</formula>
    </cfRule>
    <cfRule type="expression" dxfId="3125" priority="193">
      <formula>K75&lt;0</formula>
    </cfRule>
  </conditionalFormatting>
  <conditionalFormatting sqref="K76 K78 K80 K82">
    <cfRule type="expression" dxfId="3124" priority="190">
      <formula>K76&gt;0</formula>
    </cfRule>
    <cfRule type="expression" dxfId="3123" priority="191">
      <formula>K76&lt;0</formula>
    </cfRule>
  </conditionalFormatting>
  <conditionalFormatting sqref="K82 K84 K88">
    <cfRule type="expression" dxfId="3122" priority="188">
      <formula>K82&gt;0</formula>
    </cfRule>
    <cfRule type="expression" dxfId="3121" priority="189">
      <formula>K82&lt;0</formula>
    </cfRule>
  </conditionalFormatting>
  <conditionalFormatting sqref="K83 K85">
    <cfRule type="expression" dxfId="3120" priority="186">
      <formula>K83&gt;0</formula>
    </cfRule>
    <cfRule type="expression" dxfId="3119" priority="187">
      <formula>K83&lt;0</formula>
    </cfRule>
  </conditionalFormatting>
  <conditionalFormatting sqref="M105:M200">
    <cfRule type="expression" dxfId="3118" priority="184">
      <formula>$J105=0</formula>
    </cfRule>
  </conditionalFormatting>
  <conditionalFormatting sqref="M105:M458">
    <cfRule type="expression" dxfId="3117" priority="185">
      <formula>$J105&lt;0</formula>
    </cfRule>
  </conditionalFormatting>
  <conditionalFormatting sqref="M3 M5 M7 M9 M11 M13 M15 M17 M19 M21">
    <cfRule type="expression" dxfId="3116" priority="182">
      <formula>M3&gt;0</formula>
    </cfRule>
    <cfRule type="expression" dxfId="3115" priority="183">
      <formula>M3&lt;0</formula>
    </cfRule>
  </conditionalFormatting>
  <conditionalFormatting sqref="M2 M4 M6 M8 M10 M12 M14 M16 M18 M20 M22 M24 M26 M28 M30">
    <cfRule type="expression" dxfId="3114" priority="180">
      <formula>M2&gt;0</formula>
    </cfRule>
    <cfRule type="expression" dxfId="3113" priority="181">
      <formula>M2&lt;0</formula>
    </cfRule>
  </conditionalFormatting>
  <conditionalFormatting sqref="M23 M25 M27 M29">
    <cfRule type="expression" dxfId="3112" priority="178">
      <formula>M23&gt;0</formula>
    </cfRule>
    <cfRule type="expression" dxfId="3111" priority="179">
      <formula>M23&lt;0</formula>
    </cfRule>
  </conditionalFormatting>
  <conditionalFormatting sqref="M31 M33 M40 M35 M42 M37:M38">
    <cfRule type="expression" dxfId="3110" priority="176">
      <formula>M31&gt;0</formula>
    </cfRule>
    <cfRule type="expression" dxfId="3109" priority="177">
      <formula>M31&lt;0</formula>
    </cfRule>
  </conditionalFormatting>
  <conditionalFormatting sqref="M32 M39 M34 M41 M36 M43">
    <cfRule type="expression" dxfId="3108" priority="174">
      <formula>M32&gt;0</formula>
    </cfRule>
    <cfRule type="expression" dxfId="3107" priority="175">
      <formula>M32&lt;0</formula>
    </cfRule>
  </conditionalFormatting>
  <conditionalFormatting sqref="M45 M47 M49 M51 M53">
    <cfRule type="expression" dxfId="3106" priority="172">
      <formula>M45&gt;0</formula>
    </cfRule>
    <cfRule type="expression" dxfId="3105" priority="173">
      <formula>M45&lt;0</formula>
    </cfRule>
  </conditionalFormatting>
  <conditionalFormatting sqref="M46 M48 M50 M52">
    <cfRule type="expression" dxfId="3104" priority="170">
      <formula>M46&gt;0</formula>
    </cfRule>
    <cfRule type="expression" dxfId="3103" priority="171">
      <formula>M46&lt;0</formula>
    </cfRule>
  </conditionalFormatting>
  <conditionalFormatting sqref="M54 M56 M58 M60">
    <cfRule type="expression" dxfId="3102" priority="168">
      <formula>M54&gt;0</formula>
    </cfRule>
    <cfRule type="expression" dxfId="3101" priority="169">
      <formula>M54&lt;0</formula>
    </cfRule>
  </conditionalFormatting>
  <conditionalFormatting sqref="M55 M57 M59 M61">
    <cfRule type="expression" dxfId="3100" priority="166">
      <formula>M55&gt;0</formula>
    </cfRule>
    <cfRule type="expression" dxfId="3099" priority="167">
      <formula>M55&lt;0</formula>
    </cfRule>
  </conditionalFormatting>
  <conditionalFormatting sqref="M68 M70 M72 M74">
    <cfRule type="expression" dxfId="3098" priority="164">
      <formula>M68&gt;0</formula>
    </cfRule>
    <cfRule type="expression" dxfId="3097" priority="165">
      <formula>M68&lt;0</formula>
    </cfRule>
  </conditionalFormatting>
  <conditionalFormatting sqref="M67 M69 M71 M73">
    <cfRule type="expression" dxfId="3096" priority="162">
      <formula>M67&gt;0</formula>
    </cfRule>
    <cfRule type="expression" dxfId="3095" priority="163">
      <formula>M67&lt;0</formula>
    </cfRule>
  </conditionalFormatting>
  <conditionalFormatting sqref="M75 M77 M79 M81 M83">
    <cfRule type="expression" dxfId="3094" priority="160">
      <formula>M75&gt;0</formula>
    </cfRule>
    <cfRule type="expression" dxfId="3093" priority="161">
      <formula>M75&lt;0</formula>
    </cfRule>
  </conditionalFormatting>
  <conditionalFormatting sqref="M76 M78 M80 M82">
    <cfRule type="expression" dxfId="3092" priority="158">
      <formula>M76&gt;0</formula>
    </cfRule>
    <cfRule type="expression" dxfId="3091" priority="159">
      <formula>M76&lt;0</formula>
    </cfRule>
  </conditionalFormatting>
  <conditionalFormatting sqref="M82 M84 M88">
    <cfRule type="expression" dxfId="3090" priority="156">
      <formula>M82&gt;0</formula>
    </cfRule>
    <cfRule type="expression" dxfId="3089" priority="157">
      <formula>M82&lt;0</formula>
    </cfRule>
  </conditionalFormatting>
  <conditionalFormatting sqref="M83 M85">
    <cfRule type="expression" dxfId="3088" priority="154">
      <formula>M83&gt;0</formula>
    </cfRule>
    <cfRule type="expression" dxfId="3087" priority="155">
      <formula>M83&lt;0</formula>
    </cfRule>
  </conditionalFormatting>
  <conditionalFormatting sqref="L105:L200">
    <cfRule type="expression" dxfId="3086" priority="152">
      <formula>$J105=0</formula>
    </cfRule>
  </conditionalFormatting>
  <conditionalFormatting sqref="L105:L458">
    <cfRule type="expression" dxfId="3085" priority="153">
      <formula>$J105&lt;0</formula>
    </cfRule>
  </conditionalFormatting>
  <conditionalFormatting sqref="L3 L5 L7 L9 L11 L13 L15 L17 L19 L21">
    <cfRule type="expression" dxfId="3084" priority="150">
      <formula>L3&gt;0</formula>
    </cfRule>
    <cfRule type="expression" dxfId="3083" priority="151">
      <formula>L3&lt;0</formula>
    </cfRule>
  </conditionalFormatting>
  <conditionalFormatting sqref="L2 L4 L6 L8 L10 L12 L14 L16 L18 L20 L22 L24 L26 L28 L30">
    <cfRule type="expression" dxfId="3082" priority="148">
      <formula>L2&gt;0</formula>
    </cfRule>
    <cfRule type="expression" dxfId="3081" priority="149">
      <formula>L2&lt;0</formula>
    </cfRule>
  </conditionalFormatting>
  <conditionalFormatting sqref="L23 L25 L27 L29">
    <cfRule type="expression" dxfId="3080" priority="146">
      <formula>L23&gt;0</formula>
    </cfRule>
    <cfRule type="expression" dxfId="3079" priority="147">
      <formula>L23&lt;0</formula>
    </cfRule>
  </conditionalFormatting>
  <conditionalFormatting sqref="L31 L33 L40 L35 L42 L37:L38">
    <cfRule type="expression" dxfId="3078" priority="144">
      <formula>L31&gt;0</formula>
    </cfRule>
    <cfRule type="expression" dxfId="3077" priority="145">
      <formula>L31&lt;0</formula>
    </cfRule>
  </conditionalFormatting>
  <conditionalFormatting sqref="L32 L39 L34 L41 L36 L43">
    <cfRule type="expression" dxfId="3076" priority="142">
      <formula>L32&gt;0</formula>
    </cfRule>
    <cfRule type="expression" dxfId="3075" priority="143">
      <formula>L32&lt;0</formula>
    </cfRule>
  </conditionalFormatting>
  <conditionalFormatting sqref="L45 L47 L49 L51 L53">
    <cfRule type="expression" dxfId="3074" priority="140">
      <formula>L45&gt;0</formula>
    </cfRule>
    <cfRule type="expression" dxfId="3073" priority="141">
      <formula>L45&lt;0</formula>
    </cfRule>
  </conditionalFormatting>
  <conditionalFormatting sqref="L46 L48 L50 L52">
    <cfRule type="expression" dxfId="3072" priority="138">
      <formula>L46&gt;0</formula>
    </cfRule>
    <cfRule type="expression" dxfId="3071" priority="139">
      <formula>L46&lt;0</formula>
    </cfRule>
  </conditionalFormatting>
  <conditionalFormatting sqref="L54 L56 L58 L60 L62">
    <cfRule type="expression" dxfId="3070" priority="136">
      <formula>L54&gt;0</formula>
    </cfRule>
    <cfRule type="expression" dxfId="3069" priority="137">
      <formula>L54&lt;0</formula>
    </cfRule>
  </conditionalFormatting>
  <conditionalFormatting sqref="L55 L57 L59 L61">
    <cfRule type="expression" dxfId="3068" priority="134">
      <formula>L55&gt;0</formula>
    </cfRule>
    <cfRule type="expression" dxfId="3067" priority="135">
      <formula>L55&lt;0</formula>
    </cfRule>
  </conditionalFormatting>
  <conditionalFormatting sqref="L66 L68 L70 L72 L74">
    <cfRule type="expression" dxfId="3066" priority="132">
      <formula>L66&gt;0</formula>
    </cfRule>
    <cfRule type="expression" dxfId="3065" priority="133">
      <formula>L66&lt;0</formula>
    </cfRule>
  </conditionalFormatting>
  <conditionalFormatting sqref="L58:L79">
    <cfRule type="expression" dxfId="3064" priority="130">
      <formula>L58&gt;0</formula>
    </cfRule>
    <cfRule type="expression" dxfId="3063" priority="131">
      <formula>L58&lt;0</formula>
    </cfRule>
  </conditionalFormatting>
  <conditionalFormatting sqref="L75 L77 L79 L81 L83">
    <cfRule type="expression" dxfId="3062" priority="128">
      <formula>L75&gt;0</formula>
    </cfRule>
    <cfRule type="expression" dxfId="3061" priority="129">
      <formula>L75&lt;0</formula>
    </cfRule>
  </conditionalFormatting>
  <conditionalFormatting sqref="L76 L78 L80 L82">
    <cfRule type="expression" dxfId="3060" priority="126">
      <formula>L76&gt;0</formula>
    </cfRule>
    <cfRule type="expression" dxfId="3059" priority="127">
      <formula>L76&lt;0</formula>
    </cfRule>
  </conditionalFormatting>
  <conditionalFormatting sqref="L82 L84 L88">
    <cfRule type="expression" dxfId="3058" priority="124">
      <formula>L82&gt;0</formula>
    </cfRule>
    <cfRule type="expression" dxfId="3057" priority="125">
      <formula>L82&lt;0</formula>
    </cfRule>
  </conditionalFormatting>
  <conditionalFormatting sqref="L83 L85">
    <cfRule type="expression" dxfId="3056" priority="122">
      <formula>L83&gt;0</formula>
    </cfRule>
    <cfRule type="expression" dxfId="3055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54" priority="119">
      <formula>M44&gt;0</formula>
    </cfRule>
    <cfRule type="expression" dxfId="3053" priority="120">
      <formula>M44&lt;0</formula>
    </cfRule>
  </conditionalFormatting>
  <conditionalFormatting sqref="M62:M66">
    <cfRule type="expression" dxfId="3052" priority="117">
      <formula>M62&gt;0</formula>
    </cfRule>
    <cfRule type="expression" dxfId="3051" priority="118">
      <formula>M62&lt;0</formula>
    </cfRule>
  </conditionalFormatting>
  <conditionalFormatting sqref="E86">
    <cfRule type="expression" dxfId="3050" priority="116">
      <formula>$H86=0</formula>
    </cfRule>
  </conditionalFormatting>
  <conditionalFormatting sqref="K86">
    <cfRule type="expression" dxfId="3049" priority="114">
      <formula>K86&gt;0</formula>
    </cfRule>
    <cfRule type="expression" dxfId="3048" priority="115">
      <formula>K86&lt;0</formula>
    </cfRule>
  </conditionalFormatting>
  <conditionalFormatting sqref="M86">
    <cfRule type="expression" dxfId="3047" priority="112">
      <formula>M86&gt;0</formula>
    </cfRule>
    <cfRule type="expression" dxfId="3046" priority="113">
      <formula>M86&lt;0</formula>
    </cfRule>
  </conditionalFormatting>
  <conditionalFormatting sqref="L86">
    <cfRule type="expression" dxfId="3045" priority="110">
      <formula>L86&gt;0</formula>
    </cfRule>
    <cfRule type="expression" dxfId="3044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43" priority="104">
      <formula>K61&gt;0</formula>
    </cfRule>
    <cfRule type="expression" dxfId="3042" priority="105">
      <formula>K61&lt;0</formula>
    </cfRule>
  </conditionalFormatting>
  <conditionalFormatting sqref="K44">
    <cfRule type="expression" dxfId="3041" priority="102">
      <formula>K44&gt;0</formula>
    </cfRule>
    <cfRule type="expression" dxfId="3040" priority="103">
      <formula>K44&lt;0</formula>
    </cfRule>
  </conditionalFormatting>
  <conditionalFormatting sqref="E87">
    <cfRule type="expression" dxfId="3039" priority="101">
      <formula>$H87=0</formula>
    </cfRule>
  </conditionalFormatting>
  <conditionalFormatting sqref="K87">
    <cfRule type="expression" dxfId="3038" priority="99">
      <formula>K87&gt;0</formula>
    </cfRule>
    <cfRule type="expression" dxfId="3037" priority="100">
      <formula>K87&lt;0</formula>
    </cfRule>
  </conditionalFormatting>
  <conditionalFormatting sqref="M87">
    <cfRule type="expression" dxfId="3036" priority="97">
      <formula>M87&gt;0</formula>
    </cfRule>
    <cfRule type="expression" dxfId="3035" priority="98">
      <formula>M87&lt;0</formula>
    </cfRule>
  </conditionalFormatting>
  <conditionalFormatting sqref="L87">
    <cfRule type="expression" dxfId="3034" priority="95">
      <formula>L87&gt;0</formula>
    </cfRule>
    <cfRule type="expression" dxfId="3033" priority="96">
      <formula>L87&lt;0</formula>
    </cfRule>
  </conditionalFormatting>
  <conditionalFormatting sqref="E88">
    <cfRule type="expression" dxfId="3032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31" priority="82">
      <formula>$H89=0</formula>
    </cfRule>
  </conditionalFormatting>
  <conditionalFormatting sqref="E90">
    <cfRule type="expression" dxfId="3030" priority="81">
      <formula>$H90=0</formula>
    </cfRule>
  </conditionalFormatting>
  <conditionalFormatting sqref="E91">
    <cfRule type="expression" dxfId="3029" priority="80">
      <formula>$H91=0</formula>
    </cfRule>
  </conditionalFormatting>
  <conditionalFormatting sqref="K89">
    <cfRule type="expression" dxfId="3028" priority="78">
      <formula>K89&gt;0</formula>
    </cfRule>
    <cfRule type="expression" dxfId="3027" priority="79">
      <formula>K89&lt;0</formula>
    </cfRule>
  </conditionalFormatting>
  <conditionalFormatting sqref="K90">
    <cfRule type="expression" dxfId="3026" priority="76">
      <formula>K90&gt;0</formula>
    </cfRule>
    <cfRule type="expression" dxfId="3025" priority="77">
      <formula>K90&lt;0</formula>
    </cfRule>
  </conditionalFormatting>
  <conditionalFormatting sqref="K89 K91">
    <cfRule type="expression" dxfId="3024" priority="74">
      <formula>K89&gt;0</formula>
    </cfRule>
    <cfRule type="expression" dxfId="3023" priority="75">
      <formula>K89&lt;0</formula>
    </cfRule>
  </conditionalFormatting>
  <conditionalFormatting sqref="M89">
    <cfRule type="expression" dxfId="3022" priority="72">
      <formula>M89&gt;0</formula>
    </cfRule>
    <cfRule type="expression" dxfId="3021" priority="73">
      <formula>M89&lt;0</formula>
    </cfRule>
  </conditionalFormatting>
  <conditionalFormatting sqref="M90">
    <cfRule type="expression" dxfId="3020" priority="70">
      <formula>M90&gt;0</formula>
    </cfRule>
    <cfRule type="expression" dxfId="3019" priority="71">
      <formula>M90&lt;0</formula>
    </cfRule>
  </conditionalFormatting>
  <conditionalFormatting sqref="M89 M91">
    <cfRule type="expression" dxfId="3018" priority="68">
      <formula>M89&gt;0</formula>
    </cfRule>
    <cfRule type="expression" dxfId="3017" priority="69">
      <formula>M89&lt;0</formula>
    </cfRule>
  </conditionalFormatting>
  <conditionalFormatting sqref="L89">
    <cfRule type="expression" dxfId="3016" priority="66">
      <formula>L89&gt;0</formula>
    </cfRule>
    <cfRule type="expression" dxfId="3015" priority="67">
      <formula>L89&lt;0</formula>
    </cfRule>
  </conditionalFormatting>
  <conditionalFormatting sqref="L90">
    <cfRule type="expression" dxfId="3014" priority="64">
      <formula>L90&gt;0</formula>
    </cfRule>
    <cfRule type="expression" dxfId="3013" priority="65">
      <formula>L90&lt;0</formula>
    </cfRule>
  </conditionalFormatting>
  <conditionalFormatting sqref="L89 L91">
    <cfRule type="expression" dxfId="3012" priority="62">
      <formula>L89&gt;0</formula>
    </cfRule>
    <cfRule type="expression" dxfId="3011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10" priority="60">
      <formula>$H92=0</formula>
    </cfRule>
  </conditionalFormatting>
  <conditionalFormatting sqref="K92">
    <cfRule type="expression" dxfId="3009" priority="58">
      <formula>K92&gt;0</formula>
    </cfRule>
    <cfRule type="expression" dxfId="3008" priority="59">
      <formula>K92&lt;0</formula>
    </cfRule>
  </conditionalFormatting>
  <conditionalFormatting sqref="M92">
    <cfRule type="expression" dxfId="3007" priority="56">
      <formula>M92&gt;0</formula>
    </cfRule>
    <cfRule type="expression" dxfId="3006" priority="57">
      <formula>M92&lt;0</formula>
    </cfRule>
  </conditionalFormatting>
  <conditionalFormatting sqref="L92">
    <cfRule type="expression" dxfId="3005" priority="54">
      <formula>L92&gt;0</formula>
    </cfRule>
    <cfRule type="expression" dxfId="3004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03" priority="51">
      <formula>$H93=0</formula>
    </cfRule>
  </conditionalFormatting>
  <conditionalFormatting sqref="K93">
    <cfRule type="expression" dxfId="3002" priority="49">
      <formula>K93&gt;0</formula>
    </cfRule>
    <cfRule type="expression" dxfId="3001" priority="50">
      <formula>K93&lt;0</formula>
    </cfRule>
  </conditionalFormatting>
  <conditionalFormatting sqref="M93">
    <cfRule type="expression" dxfId="3000" priority="47">
      <formula>M93&gt;0</formula>
    </cfRule>
    <cfRule type="expression" dxfId="2999" priority="48">
      <formula>M93&lt;0</formula>
    </cfRule>
  </conditionalFormatting>
  <conditionalFormatting sqref="L93">
    <cfRule type="expression" dxfId="2998" priority="45">
      <formula>L93&gt;0</formula>
    </cfRule>
    <cfRule type="expression" dxfId="2997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2996" priority="41">
      <formula>$H92=0</formula>
    </cfRule>
  </conditionalFormatting>
  <conditionalFormatting sqref="E93">
    <cfRule type="expression" dxfId="2995" priority="40">
      <formula>$H93=0</formula>
    </cfRule>
  </conditionalFormatting>
  <conditionalFormatting sqref="E94">
    <cfRule type="expression" dxfId="2994" priority="39">
      <formula>$H94=0</formula>
    </cfRule>
  </conditionalFormatting>
  <conditionalFormatting sqref="K92">
    <cfRule type="expression" dxfId="2993" priority="37">
      <formula>K92&gt;0</formula>
    </cfRule>
    <cfRule type="expression" dxfId="2992" priority="38">
      <formula>K92&lt;0</formula>
    </cfRule>
  </conditionalFormatting>
  <conditionalFormatting sqref="K93">
    <cfRule type="expression" dxfId="2991" priority="35">
      <formula>K93&gt;0</formula>
    </cfRule>
    <cfRule type="expression" dxfId="2990" priority="36">
      <formula>K93&lt;0</formula>
    </cfRule>
  </conditionalFormatting>
  <conditionalFormatting sqref="K92 K94">
    <cfRule type="expression" dxfId="2989" priority="33">
      <formula>K92&gt;0</formula>
    </cfRule>
    <cfRule type="expression" dxfId="2988" priority="34">
      <formula>K92&lt;0</formula>
    </cfRule>
  </conditionalFormatting>
  <conditionalFormatting sqref="M92">
    <cfRule type="expression" dxfId="2987" priority="31">
      <formula>M92&gt;0</formula>
    </cfRule>
    <cfRule type="expression" dxfId="2986" priority="32">
      <formula>M92&lt;0</formula>
    </cfRule>
  </conditionalFormatting>
  <conditionalFormatting sqref="M93">
    <cfRule type="expression" dxfId="2985" priority="29">
      <formula>M93&gt;0</formula>
    </cfRule>
    <cfRule type="expression" dxfId="2984" priority="30">
      <formula>M93&lt;0</formula>
    </cfRule>
  </conditionalFormatting>
  <conditionalFormatting sqref="M92 M94">
    <cfRule type="expression" dxfId="2983" priority="27">
      <formula>M92&gt;0</formula>
    </cfRule>
    <cfRule type="expression" dxfId="2982" priority="28">
      <formula>M92&lt;0</formula>
    </cfRule>
  </conditionalFormatting>
  <conditionalFormatting sqref="L92">
    <cfRule type="expression" dxfId="2981" priority="25">
      <formula>L92&gt;0</formula>
    </cfRule>
    <cfRule type="expression" dxfId="2980" priority="26">
      <formula>L92&lt;0</formula>
    </cfRule>
  </conditionalFormatting>
  <conditionalFormatting sqref="L93">
    <cfRule type="expression" dxfId="2979" priority="23">
      <formula>L93&gt;0</formula>
    </cfRule>
    <cfRule type="expression" dxfId="2978" priority="24">
      <formula>L93&lt;0</formula>
    </cfRule>
  </conditionalFormatting>
  <conditionalFormatting sqref="L92 L94">
    <cfRule type="expression" dxfId="2977" priority="21">
      <formula>L92&gt;0</formula>
    </cfRule>
    <cfRule type="expression" dxfId="2976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75" priority="19">
      <formula>$H95=0</formula>
    </cfRule>
  </conditionalFormatting>
  <conditionalFormatting sqref="K95">
    <cfRule type="expression" dxfId="2974" priority="17">
      <formula>K95&gt;0</formula>
    </cfRule>
    <cfRule type="expression" dxfId="2973" priority="18">
      <formula>K95&lt;0</formula>
    </cfRule>
  </conditionalFormatting>
  <conditionalFormatting sqref="M95">
    <cfRule type="expression" dxfId="2972" priority="15">
      <formula>M95&gt;0</formula>
    </cfRule>
    <cfRule type="expression" dxfId="2971" priority="16">
      <formula>M95&lt;0</formula>
    </cfRule>
  </conditionalFormatting>
  <conditionalFormatting sqref="L95">
    <cfRule type="expression" dxfId="2970" priority="13">
      <formula>L95&gt;0</formula>
    </cfRule>
    <cfRule type="expression" dxfId="2969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68" priority="10">
      <formula>$H96=0</formula>
    </cfRule>
  </conditionalFormatting>
  <conditionalFormatting sqref="K96">
    <cfRule type="expression" dxfId="2967" priority="8">
      <formula>K96&gt;0</formula>
    </cfRule>
    <cfRule type="expression" dxfId="2966" priority="9">
      <formula>K96&lt;0</formula>
    </cfRule>
  </conditionalFormatting>
  <conditionalFormatting sqref="M96">
    <cfRule type="expression" dxfId="2965" priority="6">
      <formula>M96&gt;0</formula>
    </cfRule>
    <cfRule type="expression" dxfId="2964" priority="7">
      <formula>M96&lt;0</formula>
    </cfRule>
  </conditionalFormatting>
  <conditionalFormatting sqref="L96">
    <cfRule type="expression" dxfId="2963" priority="4">
      <formula>L96&gt;0</formula>
    </cfRule>
    <cfRule type="expression" dxfId="2962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5" location="BIIB!A1" display="BIIB"/>
    <hyperlink ref="E36" location="MYL!A1" display="MYL"/>
    <hyperlink ref="E37" location="SIG!A1" display="SIG"/>
    <hyperlink ref="E16" location="ABC!A1" display="ABC"/>
    <hyperlink ref="E10" location="NVR!A1" display="NVR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43" location="AOBC!A1" display="AOBC"/>
    <hyperlink ref="E44" location="LUV!A1" display="LUV"/>
    <hyperlink ref="E45" location="CCE!A1" display="CCE"/>
    <hyperlink ref="E46" location="BMY!A1" display="BMY"/>
    <hyperlink ref="E25" location="DWDP!A1" display="DWDP"/>
    <hyperlink ref="E47" location="GPS!A1" display="GPS"/>
    <hyperlink ref="E48" location="AKAM!A1" display="AKAM"/>
    <hyperlink ref="E49" location="ARNC!A1" display="ARNC"/>
    <hyperlink ref="E6" location="IEMG!A1" display="IEMG"/>
    <hyperlink ref="E13" location="CVS!A1" display="CVS"/>
    <hyperlink ref="E50" location="ADBE!A1" display="ADBE"/>
    <hyperlink ref="E27" location="FDX!A1" display="FDX"/>
    <hyperlink ref="E30" location="PPC!A1" display="PPC"/>
    <hyperlink ref="E28" location="XLB!A1" display="XLB"/>
    <hyperlink ref="E26" location="TCEHY!A1" display="TCEHY"/>
    <hyperlink ref="E2" location="MRO!A1" display="MRO"/>
    <hyperlink ref="E34" location="GE!A1" display="GE"/>
    <hyperlink ref="E12" location="XRAY!A1" display="XRAY"/>
    <hyperlink ref="E51" location="XLP!A1" display="XLP"/>
    <hyperlink ref="E9" location="KR!A1" display="KR"/>
    <hyperlink ref="E52" location="F!A1" display="F"/>
    <hyperlink ref="E53" location="JNJ!A1" display="JNJ"/>
    <hyperlink ref="E54" location="ULTA!A1" display="ULTA"/>
    <hyperlink ref="E15" location="FRC!A1" display="FRC"/>
    <hyperlink ref="E55" location="AAP!A1" display="AAP"/>
    <hyperlink ref="E21" location="CMCSA!A1" display="CMCSA"/>
    <hyperlink ref="E56" location="XEC!A1" display="XEC"/>
    <hyperlink ref="E7" location="WRK!A1" display="WRK"/>
    <hyperlink ref="E24" location="MO!A1" display="MO"/>
    <hyperlink ref="E4" location="T!A1" display="T"/>
    <hyperlink ref="E57" location="COST!A1" display="COST"/>
    <hyperlink ref="E58" location="CPN!A1" display="CPN"/>
    <hyperlink ref="E59" location="EW!A1" display="EW"/>
    <hyperlink ref="E60" location="TJX!A1" display="TJX"/>
    <hyperlink ref="E17" location="QQQ!A1" display="QQQ"/>
    <hyperlink ref="E33" location="WBA!A1" display="WBA"/>
    <hyperlink ref="E61" location="AZO!A1" display="AZO"/>
    <hyperlink ref="E62" location="FL!A1" display="FL"/>
    <hyperlink ref="E14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31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2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3" location="WFC!A1" display="WFC"/>
    <hyperlink ref="E78" location="AA!A1" display="AA"/>
    <hyperlink ref="E79" location="CF!A1" display="CF"/>
    <hyperlink ref="E80" location="TGT!A1" display="TGT"/>
    <hyperlink ref="E3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9" location="CAH!A1" display="CAH"/>
    <hyperlink ref="E29" location="DAL!A1" display="DAL"/>
    <hyperlink ref="E18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1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2"/>
  <sheetViews>
    <sheetView tabSelected="1" topLeftCell="F1" zoomScaleNormal="100" workbookViewId="0">
      <pane ySplit="1" topLeftCell="A740" activePane="bottomLeft" state="frozen"/>
      <selection pane="bottomLeft" activeCell="R748" sqref="R74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99150.599999999977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</sheetData>
  <conditionalFormatting sqref="L75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100299.88926666821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99150.609266668282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99150.599999999977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9.2666683049174026E-3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61" priority="7">
      <formula>#REF!&gt;0</formula>
    </cfRule>
    <cfRule type="expression" dxfId="296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59" priority="58">
      <formula>F19&gt;0</formula>
    </cfRule>
    <cfRule type="expression" dxfId="29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57" priority="47">
      <formula>H25&gt;0</formula>
    </cfRule>
    <cfRule type="expression" dxfId="2956" priority="48">
      <formula>H25&lt;0</formula>
    </cfRule>
  </conditionalFormatting>
  <conditionalFormatting sqref="M39">
    <cfRule type="expression" dxfId="2955" priority="45">
      <formula>M39&gt;0</formula>
    </cfRule>
    <cfRule type="expression" dxfId="2954" priority="46">
      <formula>M39&lt;0</formula>
    </cfRule>
  </conditionalFormatting>
  <conditionalFormatting sqref="F61:F67">
    <cfRule type="expression" dxfId="2953" priority="43">
      <formula>F61&gt;0</formula>
    </cfRule>
    <cfRule type="expression" dxfId="2952" priority="44">
      <formula>F61&lt;0</formula>
    </cfRule>
  </conditionalFormatting>
  <conditionalFormatting sqref="H61:H67">
    <cfRule type="expression" dxfId="2951" priority="41">
      <formula>H61&gt;0</formula>
    </cfRule>
    <cfRule type="expression" dxfId="2950" priority="42">
      <formula>H61&lt;0</formula>
    </cfRule>
  </conditionalFormatting>
  <conditionalFormatting sqref="F21:F24">
    <cfRule type="expression" dxfId="2949" priority="39">
      <formula>F21&gt;0</formula>
    </cfRule>
    <cfRule type="expression" dxfId="2948" priority="40">
      <formula>F21&lt;0</formula>
    </cfRule>
  </conditionalFormatting>
  <conditionalFormatting sqref="H21:H24">
    <cfRule type="expression" dxfId="2947" priority="37">
      <formula>H21&gt;0</formula>
    </cfRule>
    <cfRule type="expression" dxfId="2946" priority="38">
      <formula>H21&lt;0</formula>
    </cfRule>
  </conditionalFormatting>
  <conditionalFormatting sqref="I25:I28">
    <cfRule type="expression" dxfId="2945" priority="31">
      <formula>I25&gt;0</formula>
    </cfRule>
    <cfRule type="expression" dxfId="2944" priority="32">
      <formula>I25&lt;0</formula>
    </cfRule>
  </conditionalFormatting>
  <conditionalFormatting sqref="I21:I24">
    <cfRule type="expression" dxfId="2943" priority="29">
      <formula>I21&gt;0</formula>
    </cfRule>
    <cfRule type="expression" dxfId="2942" priority="30">
      <formula>I21&lt;0</formula>
    </cfRule>
  </conditionalFormatting>
  <conditionalFormatting sqref="H29">
    <cfRule type="expression" dxfId="2941" priority="27">
      <formula>H29&gt;0</formula>
    </cfRule>
    <cfRule type="expression" dxfId="2940" priority="28">
      <formula>H29&lt;0</formula>
    </cfRule>
  </conditionalFormatting>
  <conditionalFormatting sqref="H30">
    <cfRule type="expression" dxfId="2939" priority="25">
      <formula>H30&gt;0</formula>
    </cfRule>
    <cfRule type="expression" dxfId="2938" priority="26">
      <formula>H30&lt;0</formula>
    </cfRule>
  </conditionalFormatting>
  <conditionalFormatting sqref="H31">
    <cfRule type="expression" dxfId="2937" priority="23">
      <formula>H31&gt;0</formula>
    </cfRule>
    <cfRule type="expression" dxfId="2936" priority="24">
      <formula>H31&lt;0</formula>
    </cfRule>
  </conditionalFormatting>
  <conditionalFormatting sqref="Q7">
    <cfRule type="expression" dxfId="2935" priority="21">
      <formula>Q7&gt;0</formula>
    </cfRule>
    <cfRule type="expression" dxfId="2934" priority="22">
      <formula>Q7&lt;0</formula>
    </cfRule>
  </conditionalFormatting>
  <conditionalFormatting sqref="Q8">
    <cfRule type="expression" dxfId="2933" priority="19">
      <formula>Q8&gt;0</formula>
    </cfRule>
    <cfRule type="expression" dxfId="2932" priority="20">
      <formula>Q8&lt;0</formula>
    </cfRule>
  </conditionalFormatting>
  <conditionalFormatting sqref="F73:F82">
    <cfRule type="expression" dxfId="2931" priority="17">
      <formula>F73&gt;0</formula>
    </cfRule>
    <cfRule type="expression" dxfId="2930" priority="18">
      <formula>F73&lt;0</formula>
    </cfRule>
  </conditionalFormatting>
  <conditionalFormatting sqref="H73:H76">
    <cfRule type="expression" dxfId="2929" priority="15">
      <formula>H73&gt;0</formula>
    </cfRule>
    <cfRule type="expression" dxfId="2928" priority="16">
      <formula>H73&lt;0</formula>
    </cfRule>
  </conditionalFormatting>
  <conditionalFormatting sqref="F69:F72">
    <cfRule type="expression" dxfId="2927" priority="13">
      <formula>F69&gt;0</formula>
    </cfRule>
    <cfRule type="expression" dxfId="2926" priority="14">
      <formula>F69&lt;0</formula>
    </cfRule>
  </conditionalFormatting>
  <conditionalFormatting sqref="H69:H72">
    <cfRule type="expression" dxfId="2925" priority="11">
      <formula>H69&gt;0</formula>
    </cfRule>
    <cfRule type="expression" dxfId="2924" priority="12">
      <formula>H69&lt;0</formula>
    </cfRule>
  </conditionalFormatting>
  <conditionalFormatting sqref="I73:I76">
    <cfRule type="expression" dxfId="2923" priority="9">
      <formula>I73&gt;0</formula>
    </cfRule>
    <cfRule type="expression" dxfId="2922" priority="10">
      <formula>I73&lt;0</formula>
    </cfRule>
  </conditionalFormatting>
  <conditionalFormatting sqref="I69:I72">
    <cfRule type="expression" dxfId="2921" priority="7">
      <formula>I69&gt;0</formula>
    </cfRule>
    <cfRule type="expression" dxfId="2920" priority="8">
      <formula>I69&lt;0</formula>
    </cfRule>
  </conditionalFormatting>
  <conditionalFormatting sqref="H77">
    <cfRule type="expression" dxfId="2919" priority="5">
      <formula>H77&gt;0</formula>
    </cfRule>
    <cfRule type="expression" dxfId="2918" priority="6">
      <formula>H77&lt;0</formula>
    </cfRule>
  </conditionalFormatting>
  <conditionalFormatting sqref="H78">
    <cfRule type="expression" dxfId="2917" priority="3">
      <formula>H78&gt;0</formula>
    </cfRule>
    <cfRule type="expression" dxfId="2916" priority="4">
      <formula>H78&lt;0</formula>
    </cfRule>
  </conditionalFormatting>
  <conditionalFormatting sqref="H79">
    <cfRule type="expression" dxfId="2915" priority="1">
      <formula>H79&gt;0</formula>
    </cfRule>
    <cfRule type="expression" dxfId="29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13" priority="29">
      <formula>N19&gt;0</formula>
    </cfRule>
    <cfRule type="expression" dxfId="291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11" priority="23">
      <formula>F22&gt;0</formula>
    </cfRule>
    <cfRule type="expression" dxfId="2910" priority="24">
      <formula>F22&lt;0</formula>
    </cfRule>
  </conditionalFormatting>
  <conditionalFormatting sqref="H22:H31">
    <cfRule type="expression" dxfId="2909" priority="21">
      <formula>H22&gt;0</formula>
    </cfRule>
    <cfRule type="expression" dxfId="2908" priority="22">
      <formula>H22&lt;0</formula>
    </cfRule>
  </conditionalFormatting>
  <conditionalFormatting sqref="I21:J31">
    <cfRule type="expression" dxfId="2907" priority="19">
      <formula>I21&gt;0</formula>
    </cfRule>
    <cfRule type="expression" dxfId="2906" priority="20">
      <formula>I21&lt;0</formula>
    </cfRule>
  </conditionalFormatting>
  <conditionalFormatting sqref="Q8">
    <cfRule type="expression" dxfId="2905" priority="11">
      <formula>Q8&gt;0</formula>
    </cfRule>
    <cfRule type="expression" dxfId="2904" priority="12">
      <formula>Q8&lt;0</formula>
    </cfRule>
  </conditionalFormatting>
  <conditionalFormatting sqref="Q7">
    <cfRule type="expression" dxfId="2903" priority="13">
      <formula>Q7&gt;0</formula>
    </cfRule>
    <cfRule type="expression" dxfId="2902" priority="14">
      <formula>Q7&lt;0</formula>
    </cfRule>
  </conditionalFormatting>
  <conditionalFormatting sqref="F56:F66">
    <cfRule type="expression" dxfId="2901" priority="9">
      <formula>F56&gt;0</formula>
    </cfRule>
    <cfRule type="expression" dxfId="2900" priority="10">
      <formula>F56&lt;0</formula>
    </cfRule>
  </conditionalFormatting>
  <conditionalFormatting sqref="H56:H66">
    <cfRule type="expression" dxfId="2899" priority="7">
      <formula>H56&gt;0</formula>
    </cfRule>
    <cfRule type="expression" dxfId="2898" priority="8">
      <formula>H56&lt;0</formula>
    </cfRule>
  </conditionalFormatting>
  <conditionalFormatting sqref="I56:I66">
    <cfRule type="expression" dxfId="2897" priority="5">
      <formula>I56&gt;0</formula>
    </cfRule>
    <cfRule type="expression" dxfId="2896" priority="6">
      <formula>I56&lt;0</formula>
    </cfRule>
  </conditionalFormatting>
  <conditionalFormatting sqref="F21">
    <cfRule type="expression" dxfId="2895" priority="3">
      <formula>F21&gt;0</formula>
    </cfRule>
    <cfRule type="expression" dxfId="2894" priority="4">
      <formula>F21&lt;0</formula>
    </cfRule>
  </conditionalFormatting>
  <conditionalFormatting sqref="H21">
    <cfRule type="expression" dxfId="2893" priority="1">
      <formula>H21&gt;0</formula>
    </cfRule>
    <cfRule type="expression" dxfId="289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891" priority="64">
      <formula>N23&gt;0</formula>
    </cfRule>
    <cfRule type="expression" dxfId="289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89" priority="58">
      <formula>F79&gt;0</formula>
    </cfRule>
    <cfRule type="expression" dxfId="2888" priority="59">
      <formula>F79&lt;0</formula>
    </cfRule>
  </conditionalFormatting>
  <conditionalFormatting sqref="H79:H97 H101:H118">
    <cfRule type="expression" dxfId="2887" priority="56">
      <formula>H79&gt;0</formula>
    </cfRule>
    <cfRule type="expression" dxfId="2886" priority="57">
      <formula>H79&lt;0</formula>
    </cfRule>
  </conditionalFormatting>
  <conditionalFormatting sqref="I75:I97 I100:I118">
    <cfRule type="expression" dxfId="2885" priority="54">
      <formula>I75&gt;0</formula>
    </cfRule>
    <cfRule type="expression" dxfId="2884" priority="55">
      <formula>I75&lt;0</formula>
    </cfRule>
  </conditionalFormatting>
  <conditionalFormatting sqref="Q7">
    <cfRule type="expression" dxfId="2883" priority="52">
      <formula>Q7&gt;0</formula>
    </cfRule>
    <cfRule type="expression" dxfId="2882" priority="53">
      <formula>Q7&lt;0</formula>
    </cfRule>
  </conditionalFormatting>
  <conditionalFormatting sqref="Q8">
    <cfRule type="expression" dxfId="2881" priority="50">
      <formula>Q8&gt;0</formula>
    </cfRule>
    <cfRule type="expression" dxfId="2880" priority="51">
      <formula>Q8&lt;0</formula>
    </cfRule>
  </conditionalFormatting>
  <conditionalFormatting sqref="F75:F78">
    <cfRule type="expression" dxfId="2879" priority="48">
      <formula>F75&gt;0</formula>
    </cfRule>
    <cfRule type="expression" dxfId="2878" priority="49">
      <formula>F75&lt;0</formula>
    </cfRule>
  </conditionalFormatting>
  <conditionalFormatting sqref="H75:H78">
    <cfRule type="expression" dxfId="2877" priority="46">
      <formula>H75&gt;0</formula>
    </cfRule>
    <cfRule type="expression" dxfId="2876" priority="47">
      <formula>H75&lt;0</formula>
    </cfRule>
  </conditionalFormatting>
  <conditionalFormatting sqref="F100:F114">
    <cfRule type="expression" dxfId="2875" priority="40">
      <formula>F100&gt;0</formula>
    </cfRule>
    <cfRule type="expression" dxfId="2874" priority="41">
      <formula>F100&lt;0</formula>
    </cfRule>
  </conditionalFormatting>
  <conditionalFormatting sqref="H100:H114">
    <cfRule type="expression" dxfId="2873" priority="38">
      <formula>H100&gt;0</formula>
    </cfRule>
    <cfRule type="expression" dxfId="2872" priority="39">
      <formula>H100&lt;0</formula>
    </cfRule>
  </conditionalFormatting>
  <conditionalFormatting sqref="F29:F67">
    <cfRule type="expression" dxfId="2871" priority="36">
      <formula>F29&gt;0</formula>
    </cfRule>
    <cfRule type="expression" dxfId="2870" priority="37">
      <formula>F29&lt;0</formula>
    </cfRule>
  </conditionalFormatting>
  <conditionalFormatting sqref="H29:H63">
    <cfRule type="expression" dxfId="2869" priority="34">
      <formula>H29&gt;0</formula>
    </cfRule>
    <cfRule type="expression" dxfId="2868" priority="35">
      <formula>H29&lt;0</formula>
    </cfRule>
  </conditionalFormatting>
  <conditionalFormatting sqref="J38:J68">
    <cfRule type="expression" dxfId="2867" priority="32">
      <formula>J38&gt;0</formula>
    </cfRule>
    <cfRule type="expression" dxfId="2866" priority="33">
      <formula>J38&lt;0</formula>
    </cfRule>
  </conditionalFormatting>
  <conditionalFormatting sqref="J43">
    <cfRule type="expression" dxfId="2865" priority="30">
      <formula>J43&gt;0</formula>
    </cfRule>
    <cfRule type="expression" dxfId="2864" priority="31">
      <formula>J43&lt;0</formula>
    </cfRule>
  </conditionalFormatting>
  <conditionalFormatting sqref="Q9">
    <cfRule type="expression" dxfId="2863" priority="24">
      <formula>Q9&gt;0</formula>
    </cfRule>
    <cfRule type="expression" dxfId="2862" priority="25">
      <formula>Q9&lt;0</formula>
    </cfRule>
  </conditionalFormatting>
  <conditionalFormatting sqref="R4">
    <cfRule type="expression" dxfId="2861" priority="26">
      <formula>R4&gt;0</formula>
    </cfRule>
    <cfRule type="expression" dxfId="286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59" priority="21">
      <formula>F120&gt;0</formula>
    </cfRule>
    <cfRule type="expression" dxfId="2858" priority="22">
      <formula>F120&lt;0</formula>
    </cfRule>
  </conditionalFormatting>
  <conditionalFormatting sqref="H120:H160">
    <cfRule type="expression" dxfId="2857" priority="19">
      <formula>H120&gt;0</formula>
    </cfRule>
    <cfRule type="expression" dxfId="2856" priority="20">
      <formula>H120&lt;0</formula>
    </cfRule>
  </conditionalFormatting>
  <conditionalFormatting sqref="J129:J160">
    <cfRule type="expression" dxfId="2855" priority="17">
      <formula>J129&gt;0</formula>
    </cfRule>
    <cfRule type="expression" dxfId="2854" priority="18">
      <formula>J129&lt;0</formula>
    </cfRule>
  </conditionalFormatting>
  <conditionalFormatting sqref="J134">
    <cfRule type="expression" dxfId="2853" priority="15">
      <formula>J134&gt;0</formula>
    </cfRule>
    <cfRule type="expression" dxfId="2852" priority="16">
      <formula>J134&lt;0</formula>
    </cfRule>
  </conditionalFormatting>
  <conditionalFormatting sqref="J31:J40">
    <cfRule type="expression" dxfId="2851" priority="13">
      <formula>J31&gt;0</formula>
    </cfRule>
    <cfRule type="expression" dxfId="2850" priority="14">
      <formula>J31&lt;0</formula>
    </cfRule>
  </conditionalFormatting>
  <conditionalFormatting sqref="J36:J37">
    <cfRule type="expression" dxfId="2849" priority="11">
      <formula>J36&gt;0</formula>
    </cfRule>
    <cfRule type="expression" dxfId="2848" priority="12">
      <formula>J36&lt;0</formula>
    </cfRule>
  </conditionalFormatting>
  <conditionalFormatting sqref="Q10">
    <cfRule type="expression" dxfId="2847" priority="9">
      <formula>Q10&gt;0</formula>
    </cfRule>
    <cfRule type="expression" dxfId="2846" priority="10">
      <formula>Q10&lt;0</formula>
    </cfRule>
  </conditionalFormatting>
  <conditionalFormatting sqref="K38:K55 K57:K68">
    <cfRule type="expression" dxfId="2845" priority="7">
      <formula>K38&gt;0</formula>
    </cfRule>
    <cfRule type="expression" dxfId="2844" priority="8">
      <formula>K38&lt;0</formula>
    </cfRule>
  </conditionalFormatting>
  <conditionalFormatting sqref="K43">
    <cfRule type="expression" dxfId="2843" priority="5">
      <formula>K43&gt;0</formula>
    </cfRule>
    <cfRule type="expression" dxfId="2842" priority="6">
      <formula>K43&lt;0</formula>
    </cfRule>
  </conditionalFormatting>
  <conditionalFormatting sqref="K31:K40">
    <cfRule type="expression" dxfId="2841" priority="3">
      <formula>K31&gt;0</formula>
    </cfRule>
    <cfRule type="expression" dxfId="2840" priority="4">
      <formula>K31&lt;0</formula>
    </cfRule>
  </conditionalFormatting>
  <conditionalFormatting sqref="K36:K37">
    <cfRule type="expression" dxfId="2839" priority="1">
      <formula>K36&gt;0</formula>
    </cfRule>
    <cfRule type="expression" dxfId="283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72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88.479900000000001</v>
      </c>
      <c r="R4" s="495">
        <v>1.34E-2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8847.99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728.42999999999938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728.42999999999938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8.9712989373808366E-2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1.7179042923873105E-2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13.633266563944529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97.327890000000011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96.44309100000001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95.558292000000009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94.673493000000008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93.788694000000007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92.903895000000006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92.019096000000005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91.134297000000004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90.249498000000003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89.364699000000002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88.479900000000001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87.595101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86.710301999999999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85.825502999999998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84.940703999999997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84.055904999999996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83.171105999999995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82.286307000000008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81.401508000000007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80.516709000000006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79.631910000000005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7" priority="31">
      <formula>F47&gt;0</formula>
    </cfRule>
    <cfRule type="expression" dxfId="2836" priority="32">
      <formula>F47&lt;0</formula>
    </cfRule>
  </conditionalFormatting>
  <conditionalFormatting sqref="Q7">
    <cfRule type="expression" dxfId="2835" priority="29">
      <formula>Q7&gt;0</formula>
    </cfRule>
    <cfRule type="expression" dxfId="2834" priority="30">
      <formula>Q7&lt;0</formula>
    </cfRule>
  </conditionalFormatting>
  <conditionalFormatting sqref="Q8">
    <cfRule type="expression" dxfId="2833" priority="27">
      <formula>Q8&gt;0</formula>
    </cfRule>
    <cfRule type="expression" dxfId="2832" priority="28">
      <formula>Q8&lt;0</formula>
    </cfRule>
  </conditionalFormatting>
  <conditionalFormatting sqref="F33:F46">
    <cfRule type="expression" dxfId="2831" priority="25">
      <formula>F33&gt;0</formula>
    </cfRule>
    <cfRule type="expression" dxfId="2830" priority="26">
      <formula>F33&lt;0</formula>
    </cfRule>
  </conditionalFormatting>
  <conditionalFormatting sqref="H33:H46">
    <cfRule type="expression" dxfId="2829" priority="23">
      <formula>H33&gt;0</formula>
    </cfRule>
    <cfRule type="expression" dxfId="2828" priority="24">
      <formula>H33&lt;0</formula>
    </cfRule>
  </conditionalFormatting>
  <conditionalFormatting sqref="Q10">
    <cfRule type="expression" dxfId="2827" priority="21">
      <formula>Q10&gt;0</formula>
    </cfRule>
    <cfRule type="expression" dxfId="2826" priority="22">
      <formula>Q10&lt;0</formula>
    </cfRule>
  </conditionalFormatting>
  <conditionalFormatting sqref="J25:J38">
    <cfRule type="expression" dxfId="2825" priority="19">
      <formula>J25&gt;0</formula>
    </cfRule>
    <cfRule type="expression" dxfId="2824" priority="20">
      <formula>J25&lt;0</formula>
    </cfRule>
  </conditionalFormatting>
  <conditionalFormatting sqref="K38">
    <cfRule type="expression" dxfId="2823" priority="17">
      <formula>K38&gt;0</formula>
    </cfRule>
    <cfRule type="expression" dxfId="2822" priority="18">
      <formula>K38&lt;0</formula>
    </cfRule>
  </conditionalFormatting>
  <conditionalFormatting sqref="L25:L38">
    <cfRule type="expression" dxfId="2821" priority="15">
      <formula>L25&gt;0</formula>
    </cfRule>
    <cfRule type="expression" dxfId="2820" priority="16">
      <formula>L25&lt;0</formula>
    </cfRule>
  </conditionalFormatting>
  <conditionalFormatting sqref="F89:F110">
    <cfRule type="expression" dxfId="2819" priority="13">
      <formula>F89&gt;0</formula>
    </cfRule>
    <cfRule type="expression" dxfId="2818" priority="14">
      <formula>F89&lt;0</formula>
    </cfRule>
  </conditionalFormatting>
  <conditionalFormatting sqref="H89:H110">
    <cfRule type="expression" dxfId="2817" priority="11">
      <formula>H89&gt;0</formula>
    </cfRule>
    <cfRule type="expression" dxfId="2816" priority="12">
      <formula>H89&lt;0</formula>
    </cfRule>
  </conditionalFormatting>
  <conditionalFormatting sqref="J89:J102">
    <cfRule type="expression" dxfId="2815" priority="9">
      <formula>J89&gt;0</formula>
    </cfRule>
    <cfRule type="expression" dxfId="2814" priority="10">
      <formula>J89&lt;0</formula>
    </cfRule>
  </conditionalFormatting>
  <conditionalFormatting sqref="K89:K102">
    <cfRule type="expression" dxfId="2813" priority="7">
      <formula>K89&gt;0</formula>
    </cfRule>
    <cfRule type="expression" dxfId="2812" priority="8">
      <formula>K89&lt;0</formula>
    </cfRule>
  </conditionalFormatting>
  <conditionalFormatting sqref="L89:L102">
    <cfRule type="expression" dxfId="2811" priority="5">
      <formula>L89&gt;0</formula>
    </cfRule>
    <cfRule type="expression" dxfId="2810" priority="6">
      <formula>L89&lt;0</formula>
    </cfRule>
  </conditionalFormatting>
  <conditionalFormatting sqref="F25:F32">
    <cfRule type="expression" dxfId="2809" priority="3">
      <formula>F25&gt;0</formula>
    </cfRule>
    <cfRule type="expression" dxfId="2808" priority="4">
      <formula>F25&lt;0</formula>
    </cfRule>
  </conditionalFormatting>
  <conditionalFormatting sqref="H25:H32">
    <cfRule type="expression" dxfId="2807" priority="1">
      <formula>H25&gt;0</formula>
    </cfRule>
    <cfRule type="expression" dxfId="28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1257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1289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2246.6601000000001</v>
      </c>
      <c r="R4" s="495">
        <v>-1.15E-2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13479.9606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-2083.8393999999989</v>
      </c>
      <c r="R7">
        <v>4</v>
      </c>
      <c r="T7" s="1">
        <v>43333</v>
      </c>
      <c r="U7" t="s">
        <v>1261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-2083.8393999999989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-0.13389014251018383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1259</v>
      </c>
    </row>
    <row r="13" spans="1:21" x14ac:dyDescent="0.25">
      <c r="H13" s="70"/>
      <c r="O13" s="11" t="s">
        <v>952</v>
      </c>
      <c r="Q13" s="2">
        <f>Q4/194</f>
        <v>11.580722164948455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2471.3261100000004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2448.8595090000003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2426.3929080000003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2403.9263070000002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2381.4597060000001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2358.993105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2336.5265039999999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2314.0599030000003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2291.5933020000002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2269.1267010000001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2246.6601000000001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2224.193499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2201.7268979999999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2179.2602969999998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2156.7936960000002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2134.3270950000001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2111.860494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2089.3938930000004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2066.9272920000003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2044.4606910000002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2021.9940900000001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5" priority="31">
      <formula>F47&gt;0</formula>
    </cfRule>
    <cfRule type="expression" dxfId="2804" priority="32">
      <formula>F47&lt;0</formula>
    </cfRule>
  </conditionalFormatting>
  <conditionalFormatting sqref="Q7">
    <cfRule type="expression" dxfId="2803" priority="29">
      <formula>Q7&gt;0</formula>
    </cfRule>
    <cfRule type="expression" dxfId="2802" priority="30">
      <formula>Q7&lt;0</formula>
    </cfRule>
  </conditionalFormatting>
  <conditionalFormatting sqref="Q8">
    <cfRule type="expression" dxfId="2801" priority="27">
      <formula>Q8&gt;0</formula>
    </cfRule>
    <cfRule type="expression" dxfId="2800" priority="28">
      <formula>Q8&lt;0</formula>
    </cfRule>
  </conditionalFormatting>
  <conditionalFormatting sqref="F31:F46">
    <cfRule type="expression" dxfId="2799" priority="25">
      <formula>F31&gt;0</formula>
    </cfRule>
    <cfRule type="expression" dxfId="2798" priority="26">
      <formula>F31&lt;0</formula>
    </cfRule>
  </conditionalFormatting>
  <conditionalFormatting sqref="H31:H46">
    <cfRule type="expression" dxfId="2797" priority="23">
      <formula>H31&gt;0</formula>
    </cfRule>
    <cfRule type="expression" dxfId="2796" priority="24">
      <formula>H31&lt;0</formula>
    </cfRule>
  </conditionalFormatting>
  <conditionalFormatting sqref="Q10">
    <cfRule type="expression" dxfId="2795" priority="21">
      <formula>Q10&gt;0</formula>
    </cfRule>
    <cfRule type="expression" dxfId="2794" priority="22">
      <formula>Q10&lt;0</formula>
    </cfRule>
  </conditionalFormatting>
  <conditionalFormatting sqref="J25:J38">
    <cfRule type="expression" dxfId="2793" priority="19">
      <formula>J25&gt;0</formula>
    </cfRule>
    <cfRule type="expression" dxfId="2792" priority="20">
      <formula>J25&lt;0</formula>
    </cfRule>
  </conditionalFormatting>
  <conditionalFormatting sqref="K38">
    <cfRule type="expression" dxfId="2791" priority="17">
      <formula>K38&gt;0</formula>
    </cfRule>
    <cfRule type="expression" dxfId="2790" priority="18">
      <formula>K38&lt;0</formula>
    </cfRule>
  </conditionalFormatting>
  <conditionalFormatting sqref="L25:L38">
    <cfRule type="expression" dxfId="2789" priority="15">
      <formula>L25&gt;0</formula>
    </cfRule>
    <cfRule type="expression" dxfId="2788" priority="16">
      <formula>L25&lt;0</formula>
    </cfRule>
  </conditionalFormatting>
  <conditionalFormatting sqref="F89:F110">
    <cfRule type="expression" dxfId="2787" priority="13">
      <formula>F89&gt;0</formula>
    </cfRule>
    <cfRule type="expression" dxfId="2786" priority="14">
      <formula>F89&lt;0</formula>
    </cfRule>
  </conditionalFormatting>
  <conditionalFormatting sqref="H89:H110">
    <cfRule type="expression" dxfId="2785" priority="11">
      <formula>H89&gt;0</formula>
    </cfRule>
    <cfRule type="expression" dxfId="2784" priority="12">
      <formula>H89&lt;0</formula>
    </cfRule>
  </conditionalFormatting>
  <conditionalFormatting sqref="J89:J102">
    <cfRule type="expression" dxfId="2783" priority="9">
      <formula>J89&gt;0</formula>
    </cfRule>
    <cfRule type="expression" dxfId="2782" priority="10">
      <formula>J89&lt;0</formula>
    </cfRule>
  </conditionalFormatting>
  <conditionalFormatting sqref="K89:K102">
    <cfRule type="expression" dxfId="2781" priority="7">
      <formula>K89&gt;0</formula>
    </cfRule>
    <cfRule type="expression" dxfId="2780" priority="8">
      <formula>K89&lt;0</formula>
    </cfRule>
  </conditionalFormatting>
  <conditionalFormatting sqref="L89:L102">
    <cfRule type="expression" dxfId="2779" priority="5">
      <formula>L89&gt;0</formula>
    </cfRule>
    <cfRule type="expression" dxfId="2778" priority="6">
      <formula>L89&lt;0</formula>
    </cfRule>
  </conditionalFormatting>
  <conditionalFormatting sqref="F25:F30">
    <cfRule type="expression" dxfId="2777" priority="3">
      <formula>F25&gt;0</formula>
    </cfRule>
    <cfRule type="expression" dxfId="2776" priority="4">
      <formula>F25&lt;0</formula>
    </cfRule>
  </conditionalFormatting>
  <conditionalFormatting sqref="H25:H30">
    <cfRule type="expression" dxfId="2775" priority="1">
      <formula>H25&gt;0</formula>
    </cfRule>
    <cfRule type="expression" dxfId="27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73" priority="35">
      <formula>N19&gt;0</formula>
    </cfRule>
    <cfRule type="expression" dxfId="27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71" priority="21">
      <formula>F25&gt;0</formula>
    </cfRule>
    <cfRule type="expression" dxfId="2770" priority="22">
      <formula>F25&lt;0</formula>
    </cfRule>
  </conditionalFormatting>
  <conditionalFormatting sqref="H25:H47">
    <cfRule type="expression" dxfId="2769" priority="19">
      <formula>H25&gt;0</formula>
    </cfRule>
    <cfRule type="expression" dxfId="2768" priority="20">
      <formula>H25&lt;0</formula>
    </cfRule>
  </conditionalFormatting>
  <conditionalFormatting sqref="I25:I27">
    <cfRule type="expression" dxfId="2767" priority="15">
      <formula>I25&gt;0</formula>
    </cfRule>
    <cfRule type="expression" dxfId="2766" priority="16">
      <formula>I25&lt;0</formula>
    </cfRule>
  </conditionalFormatting>
  <conditionalFormatting sqref="Q7">
    <cfRule type="expression" dxfId="2765" priority="5">
      <formula>Q7&gt;0</formula>
    </cfRule>
    <cfRule type="expression" dxfId="2764" priority="6">
      <formula>Q7&lt;0</formula>
    </cfRule>
  </conditionalFormatting>
  <conditionalFormatting sqref="Q8">
    <cfRule type="expression" dxfId="2763" priority="3">
      <formula>Q8&gt;0</formula>
    </cfRule>
    <cfRule type="expression" dxfId="27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61" priority="9">
      <formula>F36&gt;0</formula>
    </cfRule>
    <cfRule type="expression" dxfId="2760" priority="10">
      <formula>F36&lt;0</formula>
    </cfRule>
  </conditionalFormatting>
  <conditionalFormatting sqref="F25:F35">
    <cfRule type="expression" dxfId="2759" priority="7">
      <formula>F25&gt;0</formula>
    </cfRule>
    <cfRule type="expression" dxfId="2758" priority="8">
      <formula>F25&lt;0</formula>
    </cfRule>
  </conditionalFormatting>
  <conditionalFormatting sqref="H25:H35">
    <cfRule type="expression" dxfId="2757" priority="5">
      <formula>H25&gt;0</formula>
    </cfRule>
    <cfRule type="expression" dxfId="2756" priority="6">
      <formula>H25&lt;0</formula>
    </cfRule>
  </conditionalFormatting>
  <conditionalFormatting sqref="Q7">
    <cfRule type="expression" dxfId="2755" priority="3">
      <formula>Q7&gt;0</formula>
    </cfRule>
    <cfRule type="expression" dxfId="2754" priority="4">
      <formula>Q7&lt;0</formula>
    </cfRule>
  </conditionalFormatting>
  <conditionalFormatting sqref="Q8">
    <cfRule type="expression" dxfId="2753" priority="1">
      <formula>Q8&gt;0</formula>
    </cfRule>
    <cfRule type="expression" dxfId="27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51" priority="37">
      <formula>F25&gt;0</formula>
    </cfRule>
    <cfRule type="expression" dxfId="2750" priority="38">
      <formula>F25&lt;0</formula>
    </cfRule>
  </conditionalFormatting>
  <conditionalFormatting sqref="Q7">
    <cfRule type="expression" dxfId="2749" priority="35">
      <formula>Q7&gt;0</formula>
    </cfRule>
    <cfRule type="expression" dxfId="2748" priority="36">
      <formula>Q7&lt;0</formula>
    </cfRule>
  </conditionalFormatting>
  <conditionalFormatting sqref="Q8">
    <cfRule type="expression" dxfId="2747" priority="33">
      <formula>Q8&gt;0</formula>
    </cfRule>
    <cfRule type="expression" dxfId="2746" priority="34">
      <formula>Q8&lt;0</formula>
    </cfRule>
  </conditionalFormatting>
  <conditionalFormatting sqref="F44:F46">
    <cfRule type="expression" dxfId="2745" priority="31">
      <formula>F44&gt;0</formula>
    </cfRule>
    <cfRule type="expression" dxfId="2744" priority="32">
      <formula>F44&lt;0</formula>
    </cfRule>
  </conditionalFormatting>
  <conditionalFormatting sqref="H44:H46">
    <cfRule type="expression" dxfId="2743" priority="29">
      <formula>H44&gt;0</formula>
    </cfRule>
    <cfRule type="expression" dxfId="2742" priority="30">
      <formula>H44&lt;0</formula>
    </cfRule>
  </conditionalFormatting>
  <conditionalFormatting sqref="F89:F110">
    <cfRule type="expression" dxfId="2741" priority="27">
      <formula>F89&gt;0</formula>
    </cfRule>
    <cfRule type="expression" dxfId="2740" priority="28">
      <formula>F89&lt;0</formula>
    </cfRule>
  </conditionalFormatting>
  <conditionalFormatting sqref="H89:H110">
    <cfRule type="expression" dxfId="2739" priority="25">
      <formula>H89&gt;0</formula>
    </cfRule>
    <cfRule type="expression" dxfId="2738" priority="26">
      <formula>H89&lt;0</formula>
    </cfRule>
  </conditionalFormatting>
  <conditionalFormatting sqref="Q10">
    <cfRule type="expression" dxfId="2737" priority="23">
      <formula>Q10&gt;0</formula>
    </cfRule>
    <cfRule type="expression" dxfId="2736" priority="24">
      <formula>Q10&lt;0</formula>
    </cfRule>
  </conditionalFormatting>
  <conditionalFormatting sqref="J25:J38">
    <cfRule type="expression" dxfId="2735" priority="21">
      <formula>J25&gt;0</formula>
    </cfRule>
    <cfRule type="expression" dxfId="2734" priority="22">
      <formula>J25&lt;0</formula>
    </cfRule>
  </conditionalFormatting>
  <conditionalFormatting sqref="K25:K38">
    <cfRule type="expression" dxfId="2733" priority="19">
      <formula>K25&gt;0</formula>
    </cfRule>
    <cfRule type="expression" dxfId="2732" priority="20">
      <formula>K25&lt;0</formula>
    </cfRule>
  </conditionalFormatting>
  <conditionalFormatting sqref="L25:L38">
    <cfRule type="expression" dxfId="2731" priority="17">
      <formula>L25&gt;0</formula>
    </cfRule>
    <cfRule type="expression" dxfId="2730" priority="18">
      <formula>L25&lt;0</formula>
    </cfRule>
  </conditionalFormatting>
  <conditionalFormatting sqref="J40">
    <cfRule type="expression" dxfId="2729" priority="15">
      <formula>J40&gt;0</formula>
    </cfRule>
    <cfRule type="expression" dxfId="2728" priority="16">
      <formula>J40&lt;0</formula>
    </cfRule>
  </conditionalFormatting>
  <conditionalFormatting sqref="L39">
    <cfRule type="expression" dxfId="2727" priority="11">
      <formula>L39&gt;0</formula>
    </cfRule>
    <cfRule type="expression" dxfId="2726" priority="12">
      <formula>L39&lt;0</formula>
    </cfRule>
  </conditionalFormatting>
  <conditionalFormatting sqref="F39">
    <cfRule type="expression" dxfId="2725" priority="9">
      <formula>F39&gt;0</formula>
    </cfRule>
    <cfRule type="expression" dxfId="2724" priority="10">
      <formula>F39&lt;0</formula>
    </cfRule>
  </conditionalFormatting>
  <conditionalFormatting sqref="H39">
    <cfRule type="expression" dxfId="2723" priority="7">
      <formula>H39&gt;0</formula>
    </cfRule>
    <cfRule type="expression" dxfId="2722" priority="8">
      <formula>H39&lt;0</formula>
    </cfRule>
  </conditionalFormatting>
  <conditionalFormatting sqref="J41">
    <cfRule type="expression" dxfId="2721" priority="5">
      <formula>J41&gt;0</formula>
    </cfRule>
    <cfRule type="expression" dxfId="2720" priority="6">
      <formula>J41&lt;0</formula>
    </cfRule>
  </conditionalFormatting>
  <conditionalFormatting sqref="J43">
    <cfRule type="expression" dxfId="2719" priority="3">
      <formula>J43&gt;0</formula>
    </cfRule>
    <cfRule type="expression" dxfId="2718" priority="4">
      <formula>J43&lt;0</formula>
    </cfRule>
  </conditionalFormatting>
  <conditionalFormatting sqref="J44">
    <cfRule type="expression" dxfId="2717" priority="1">
      <formula>J44&gt;0</formula>
    </cfRule>
    <cfRule type="expression" dxfId="27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15" priority="31">
      <formula>F29&gt;0</formula>
    </cfRule>
    <cfRule type="expression" dxfId="2714" priority="32">
      <formula>F29&lt;0</formula>
    </cfRule>
  </conditionalFormatting>
  <conditionalFormatting sqref="F29 F31:F35">
    <cfRule type="expression" dxfId="2713" priority="33">
      <formula>F29&gt;0</formula>
    </cfRule>
    <cfRule type="expression" dxfId="2712" priority="34">
      <formula>F29&lt;0</formula>
    </cfRule>
  </conditionalFormatting>
  <conditionalFormatting sqref="H29 H31:H35">
    <cfRule type="expression" dxfId="2711" priority="29">
      <formula>H29&gt;0</formula>
    </cfRule>
    <cfRule type="expression" dxfId="2710" priority="30">
      <formula>H29&lt;0</formula>
    </cfRule>
  </conditionalFormatting>
  <conditionalFormatting sqref="F21:F28">
    <cfRule type="expression" dxfId="2709" priority="27">
      <formula>F21&gt;0</formula>
    </cfRule>
    <cfRule type="expression" dxfId="2708" priority="28">
      <formula>F21&lt;0</formula>
    </cfRule>
  </conditionalFormatting>
  <conditionalFormatting sqref="H21:H28">
    <cfRule type="expression" dxfId="2707" priority="25">
      <formula>H21&gt;0</formula>
    </cfRule>
    <cfRule type="expression" dxfId="2706" priority="26">
      <formula>H21&lt;0</formula>
    </cfRule>
  </conditionalFormatting>
  <conditionalFormatting sqref="Q8">
    <cfRule type="expression" dxfId="2705" priority="21">
      <formula>Q8&gt;0</formula>
    </cfRule>
    <cfRule type="expression" dxfId="2704" priority="22">
      <formula>Q8&lt;0</formula>
    </cfRule>
  </conditionalFormatting>
  <conditionalFormatting sqref="Q7">
    <cfRule type="expression" dxfId="2703" priority="23">
      <formula>Q7&gt;0</formula>
    </cfRule>
    <cfRule type="expression" dxfId="2702" priority="24">
      <formula>Q7&lt;0</formula>
    </cfRule>
  </conditionalFormatting>
  <conditionalFormatting sqref="F30">
    <cfRule type="expression" dxfId="2701" priority="19">
      <formula>F30&gt;0</formula>
    </cfRule>
    <cfRule type="expression" dxfId="2700" priority="20">
      <formula>F30&lt;0</formula>
    </cfRule>
  </conditionalFormatting>
  <conditionalFormatting sqref="H30">
    <cfRule type="expression" dxfId="2699" priority="17">
      <formula>H30&gt;0</formula>
    </cfRule>
    <cfRule type="expression" dxfId="2698" priority="18">
      <formula>H30&lt;0</formula>
    </cfRule>
  </conditionalFormatting>
  <conditionalFormatting sqref="F68 F70:F74">
    <cfRule type="expression" dxfId="2697" priority="13">
      <formula>F68&gt;0</formula>
    </cfRule>
    <cfRule type="expression" dxfId="2696" priority="14">
      <formula>F68&lt;0</formula>
    </cfRule>
  </conditionalFormatting>
  <conditionalFormatting sqref="F68 F70:F74">
    <cfRule type="expression" dxfId="2695" priority="15">
      <formula>F68&gt;0</formula>
    </cfRule>
    <cfRule type="expression" dxfId="2694" priority="16">
      <formula>F68&lt;0</formula>
    </cfRule>
  </conditionalFormatting>
  <conditionalFormatting sqref="H68 H70:H74">
    <cfRule type="expression" dxfId="2693" priority="11">
      <formula>H68&gt;0</formula>
    </cfRule>
    <cfRule type="expression" dxfId="2692" priority="12">
      <formula>H68&lt;0</formula>
    </cfRule>
  </conditionalFormatting>
  <conditionalFormatting sqref="F60:F67">
    <cfRule type="expression" dxfId="2691" priority="9">
      <formula>F60&gt;0</formula>
    </cfRule>
    <cfRule type="expression" dxfId="2690" priority="10">
      <formula>F60&lt;0</formula>
    </cfRule>
  </conditionalFormatting>
  <conditionalFormatting sqref="H60:H67">
    <cfRule type="expression" dxfId="2689" priority="7">
      <formula>H60&gt;0</formula>
    </cfRule>
    <cfRule type="expression" dxfId="2688" priority="8">
      <formula>H60&lt;0</formula>
    </cfRule>
  </conditionalFormatting>
  <conditionalFormatting sqref="F69">
    <cfRule type="expression" dxfId="2687" priority="5">
      <formula>F69&gt;0</formula>
    </cfRule>
    <cfRule type="expression" dxfId="2686" priority="6">
      <formula>F69&lt;0</formula>
    </cfRule>
  </conditionalFormatting>
  <conditionalFormatting sqref="H69">
    <cfRule type="expression" dxfId="2685" priority="3">
      <formula>H69&gt;0</formula>
    </cfRule>
    <cfRule type="expression" dxfId="2684" priority="4">
      <formula>H69&lt;0</formula>
    </cfRule>
  </conditionalFormatting>
  <conditionalFormatting sqref="Q10">
    <cfRule type="expression" dxfId="2683" priority="1">
      <formula>Q10&gt;0</formula>
    </cfRule>
    <cfRule type="expression" dxfId="26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81" priority="11">
      <formula>F33&gt;0</formula>
    </cfRule>
    <cfRule type="expression" dxfId="2680" priority="12">
      <formula>F33&lt;0</formula>
    </cfRule>
  </conditionalFormatting>
  <conditionalFormatting sqref="Q7">
    <cfRule type="expression" dxfId="2679" priority="9">
      <formula>Q7&gt;0</formula>
    </cfRule>
    <cfRule type="expression" dxfId="2678" priority="10">
      <formula>Q7&lt;0</formula>
    </cfRule>
  </conditionalFormatting>
  <conditionalFormatting sqref="Q8">
    <cfRule type="expression" dxfId="2677" priority="7">
      <formula>Q8&gt;0</formula>
    </cfRule>
    <cfRule type="expression" dxfId="2676" priority="8">
      <formula>Q8&lt;0</formula>
    </cfRule>
  </conditionalFormatting>
  <conditionalFormatting sqref="F25:F32">
    <cfRule type="expression" dxfId="2675" priority="5">
      <formula>F25&gt;0</formula>
    </cfRule>
    <cfRule type="expression" dxfId="2674" priority="6">
      <formula>F25&lt;0</formula>
    </cfRule>
  </conditionalFormatting>
  <conditionalFormatting sqref="H25:H32">
    <cfRule type="expression" dxfId="2673" priority="3">
      <formula>H25&gt;0</formula>
    </cfRule>
    <cfRule type="expression" dxfId="2672" priority="4">
      <formula>H25&lt;0</formula>
    </cfRule>
  </conditionalFormatting>
  <conditionalFormatting sqref="Q10">
    <cfRule type="expression" dxfId="2671" priority="1">
      <formula>Q10&gt;0</formula>
    </cfRule>
    <cfRule type="expression" dxfId="26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69" priority="75">
      <formula>F32&gt;0</formula>
    </cfRule>
    <cfRule type="expression" dxfId="2668" priority="76">
      <formula>F32&lt;0</formula>
    </cfRule>
  </conditionalFormatting>
  <conditionalFormatting sqref="Q7">
    <cfRule type="expression" dxfId="2667" priority="73">
      <formula>Q7&gt;0</formula>
    </cfRule>
    <cfRule type="expression" dxfId="2666" priority="74">
      <formula>Q7&lt;0</formula>
    </cfRule>
  </conditionalFormatting>
  <conditionalFormatting sqref="Q8">
    <cfRule type="expression" dxfId="2665" priority="71">
      <formula>Q8&gt;0</formula>
    </cfRule>
    <cfRule type="expression" dxfId="266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63" priority="63">
      <formula>M58&gt;0</formula>
    </cfRule>
    <cfRule type="expression" dxfId="2662" priority="64">
      <formula>M58&lt;0</formula>
    </cfRule>
  </conditionalFormatting>
  <conditionalFormatting sqref="Q10">
    <cfRule type="expression" dxfId="2661" priority="61">
      <formula>Q10&gt;0</formula>
    </cfRule>
    <cfRule type="expression" dxfId="2660" priority="62">
      <formula>Q10&lt;0</formula>
    </cfRule>
  </conditionalFormatting>
  <conditionalFormatting sqref="F29:F31">
    <cfRule type="expression" dxfId="2659" priority="59">
      <formula>F29&gt;0</formula>
    </cfRule>
    <cfRule type="expression" dxfId="2658" priority="60">
      <formula>F29&lt;0</formula>
    </cfRule>
  </conditionalFormatting>
  <conditionalFormatting sqref="H29:H31">
    <cfRule type="expression" dxfId="2657" priority="57">
      <formula>H29&gt;0</formula>
    </cfRule>
    <cfRule type="expression" dxfId="2656" priority="58">
      <formula>H29&lt;0</formula>
    </cfRule>
  </conditionalFormatting>
  <conditionalFormatting sqref="F83:F94">
    <cfRule type="expression" dxfId="2655" priority="55">
      <formula>F83&gt;0</formula>
    </cfRule>
    <cfRule type="expression" dxfId="2654" priority="56">
      <formula>F83&lt;0</formula>
    </cfRule>
  </conditionalFormatting>
  <conditionalFormatting sqref="H83:H94">
    <cfRule type="expression" dxfId="2653" priority="53">
      <formula>H83&gt;0</formula>
    </cfRule>
    <cfRule type="expression" dxfId="2652" priority="54">
      <formula>H83&lt;0</formula>
    </cfRule>
  </conditionalFormatting>
  <conditionalFormatting sqref="J41">
    <cfRule type="expression" dxfId="2651" priority="51">
      <formula>J41&gt;0</formula>
    </cfRule>
    <cfRule type="expression" dxfId="2650" priority="52">
      <formula>J41&lt;0</formula>
    </cfRule>
  </conditionalFormatting>
  <conditionalFormatting sqref="J39:J47">
    <cfRule type="expression" dxfId="2649" priority="49">
      <formula>J39&gt;0</formula>
    </cfRule>
    <cfRule type="expression" dxfId="2648" priority="50">
      <formula>J39&lt;0</formula>
    </cfRule>
  </conditionalFormatting>
  <conditionalFormatting sqref="F48:F51 H48:H51">
    <cfRule type="expression" dxfId="2647" priority="47">
      <formula>F48&gt;0</formula>
    </cfRule>
    <cfRule type="expression" dxfId="2646" priority="48">
      <formula>F48&lt;0</formula>
    </cfRule>
  </conditionalFormatting>
  <conditionalFormatting sqref="J48:J57">
    <cfRule type="expression" dxfId="2645" priority="45">
      <formula>J48&gt;0</formula>
    </cfRule>
    <cfRule type="expression" dxfId="2644" priority="46">
      <formula>J48&lt;0</formula>
    </cfRule>
  </conditionalFormatting>
  <conditionalFormatting sqref="K45:K52">
    <cfRule type="expression" dxfId="2643" priority="43">
      <formula>K45&gt;0</formula>
    </cfRule>
    <cfRule type="expression" dxfId="2642" priority="44">
      <formula>K45&lt;0</formula>
    </cfRule>
  </conditionalFormatting>
  <conditionalFormatting sqref="K45:K52">
    <cfRule type="expression" dxfId="2641" priority="41">
      <formula>K45&gt;0</formula>
    </cfRule>
    <cfRule type="expression" dxfId="2640" priority="42">
      <formula>K45&lt;0</formula>
    </cfRule>
  </conditionalFormatting>
  <conditionalFormatting sqref="F102:F118 H102:H118 H120:H128 F120:F128">
    <cfRule type="expression" dxfId="2639" priority="37">
      <formula>F102&gt;0</formula>
    </cfRule>
    <cfRule type="expression" dxfId="2638" priority="38">
      <formula>F102&lt;0</formula>
    </cfRule>
  </conditionalFormatting>
  <conditionalFormatting sqref="F96:F101">
    <cfRule type="expression" dxfId="2637" priority="35">
      <formula>F96&gt;0</formula>
    </cfRule>
    <cfRule type="expression" dxfId="2636" priority="36">
      <formula>F96&lt;0</formula>
    </cfRule>
  </conditionalFormatting>
  <conditionalFormatting sqref="H96:H101">
    <cfRule type="expression" dxfId="2635" priority="33">
      <formula>H96&gt;0</formula>
    </cfRule>
    <cfRule type="expression" dxfId="2634" priority="34">
      <formula>H96&lt;0</formula>
    </cfRule>
  </conditionalFormatting>
  <conditionalFormatting sqref="J112">
    <cfRule type="expression" dxfId="2633" priority="31">
      <formula>J112&gt;0</formula>
    </cfRule>
    <cfRule type="expression" dxfId="2632" priority="32">
      <formula>J112&lt;0</formula>
    </cfRule>
  </conditionalFormatting>
  <conditionalFormatting sqref="J110:J118 J120">
    <cfRule type="expression" dxfId="2631" priority="29">
      <formula>J110&gt;0</formula>
    </cfRule>
    <cfRule type="expression" dxfId="2630" priority="30">
      <formula>J110&lt;0</formula>
    </cfRule>
  </conditionalFormatting>
  <conditionalFormatting sqref="F119 H119">
    <cfRule type="expression" dxfId="2629" priority="27">
      <formula>F119&gt;0</formula>
    </cfRule>
    <cfRule type="expression" dxfId="2628" priority="28">
      <formula>F119&lt;0</formula>
    </cfRule>
  </conditionalFormatting>
  <conditionalFormatting sqref="J119">
    <cfRule type="expression" dxfId="2627" priority="25">
      <formula>J119&gt;0</formula>
    </cfRule>
    <cfRule type="expression" dxfId="2626" priority="26">
      <formula>J119&lt;0</formula>
    </cfRule>
  </conditionalFormatting>
  <conditionalFormatting sqref="K112:K123">
    <cfRule type="expression" dxfId="2625" priority="23">
      <formula>K112&gt;0</formula>
    </cfRule>
    <cfRule type="expression" dxfId="2624" priority="24">
      <formula>K112&lt;0</formula>
    </cfRule>
  </conditionalFormatting>
  <conditionalFormatting sqref="K110:K123">
    <cfRule type="expression" dxfId="2623" priority="21">
      <formula>K110&gt;0</formula>
    </cfRule>
    <cfRule type="expression" dxfId="2622" priority="22">
      <formula>K110&lt;0</formula>
    </cfRule>
  </conditionalFormatting>
  <conditionalFormatting sqref="J121">
    <cfRule type="expression" dxfId="2621" priority="19">
      <formula>J121&gt;0</formula>
    </cfRule>
    <cfRule type="expression" dxfId="2620" priority="20">
      <formula>J121&lt;0</formula>
    </cfRule>
  </conditionalFormatting>
  <conditionalFormatting sqref="F25:F28">
    <cfRule type="expression" dxfId="2619" priority="17">
      <formula>F25&gt;0</formula>
    </cfRule>
    <cfRule type="expression" dxfId="2618" priority="18">
      <formula>F25&lt;0</formula>
    </cfRule>
  </conditionalFormatting>
  <conditionalFormatting sqref="H25:H28">
    <cfRule type="expression" dxfId="2617" priority="15">
      <formula>H25&gt;0</formula>
    </cfRule>
    <cfRule type="expression" dxfId="2616" priority="16">
      <formula>H25&lt;0</formula>
    </cfRule>
  </conditionalFormatting>
  <conditionalFormatting sqref="J27:J29">
    <cfRule type="expression" dxfId="2615" priority="13">
      <formula>J27&gt;0</formula>
    </cfRule>
    <cfRule type="expression" dxfId="2614" priority="14">
      <formula>J27&lt;0</formula>
    </cfRule>
  </conditionalFormatting>
  <conditionalFormatting sqref="J30:J31">
    <cfRule type="expression" dxfId="2613" priority="11">
      <formula>J30&gt;0</formula>
    </cfRule>
    <cfRule type="expression" dxfId="2612" priority="12">
      <formula>J30&lt;0</formula>
    </cfRule>
  </conditionalFormatting>
  <conditionalFormatting sqref="J33">
    <cfRule type="expression" dxfId="2611" priority="9">
      <formula>J33&gt;0</formula>
    </cfRule>
    <cfRule type="expression" dxfId="2610" priority="10">
      <formula>J33&lt;0</formula>
    </cfRule>
  </conditionalFormatting>
  <conditionalFormatting sqref="J34">
    <cfRule type="expression" dxfId="2609" priority="7">
      <formula>J34&gt;0</formula>
    </cfRule>
    <cfRule type="expression" dxfId="2608" priority="8">
      <formula>J34&lt;0</formula>
    </cfRule>
  </conditionalFormatting>
  <conditionalFormatting sqref="J35:J43">
    <cfRule type="expression" dxfId="2607" priority="5">
      <formula>J35&gt;0</formula>
    </cfRule>
    <cfRule type="expression" dxfId="260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05" priority="1">
      <formula>Q9&gt;0</formula>
    </cfRule>
    <cfRule type="expression" dxfId="260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03" priority="15">
      <formula>F39&gt;0</formula>
    </cfRule>
    <cfRule type="expression" dxfId="2602" priority="16">
      <formula>F39&lt;0</formula>
    </cfRule>
  </conditionalFormatting>
  <conditionalFormatting sqref="Q7">
    <cfRule type="expression" dxfId="2601" priority="13">
      <formula>Q7&gt;0</formula>
    </cfRule>
    <cfRule type="expression" dxfId="2600" priority="14">
      <formula>Q7&lt;0</formula>
    </cfRule>
  </conditionalFormatting>
  <conditionalFormatting sqref="Q8">
    <cfRule type="expression" dxfId="2599" priority="11">
      <formula>Q8&gt;0</formula>
    </cfRule>
    <cfRule type="expression" dxfId="2598" priority="12">
      <formula>Q8&lt;0</formula>
    </cfRule>
  </conditionalFormatting>
  <conditionalFormatting sqref="F25:F38">
    <cfRule type="expression" dxfId="2597" priority="9">
      <formula>F25&gt;0</formula>
    </cfRule>
    <cfRule type="expression" dxfId="2596" priority="10">
      <formula>F25&lt;0</formula>
    </cfRule>
  </conditionalFormatting>
  <conditionalFormatting sqref="H25:H38">
    <cfRule type="expression" dxfId="2595" priority="7">
      <formula>H25&gt;0</formula>
    </cfRule>
    <cfRule type="expression" dxfId="2594" priority="8">
      <formula>H25&lt;0</formula>
    </cfRule>
  </conditionalFormatting>
  <conditionalFormatting sqref="M55">
    <cfRule type="expression" dxfId="2593" priority="3">
      <formula>M55&gt;0</formula>
    </cfRule>
    <cfRule type="expression" dxfId="2592" priority="4">
      <formula>M55&lt;0</formula>
    </cfRule>
  </conditionalFormatting>
  <conditionalFormatting sqref="Q10">
    <cfRule type="expression" dxfId="2591" priority="1">
      <formula>Q10&gt;0</formula>
    </cfRule>
    <cfRule type="expression" dxfId="25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89" priority="27">
      <formula>F27&gt;0</formula>
    </cfRule>
    <cfRule type="expression" dxfId="2588" priority="28">
      <formula>F27&lt;0</formula>
    </cfRule>
  </conditionalFormatting>
  <conditionalFormatting sqref="Q8">
    <cfRule type="expression" dxfId="2587" priority="15">
      <formula>Q8&gt;0</formula>
    </cfRule>
    <cfRule type="expression" dxfId="2586" priority="16">
      <formula>Q8&lt;0</formula>
    </cfRule>
  </conditionalFormatting>
  <conditionalFormatting sqref="Q7">
    <cfRule type="expression" dxfId="2585" priority="17">
      <formula>Q7&gt;0</formula>
    </cfRule>
    <cfRule type="expression" dxfId="2584" priority="18">
      <formula>Q7&lt;0</formula>
    </cfRule>
  </conditionalFormatting>
  <conditionalFormatting sqref="F37:F38">
    <cfRule type="expression" dxfId="2583" priority="13">
      <formula>F37&gt;0</formula>
    </cfRule>
    <cfRule type="expression" dxfId="2582" priority="14">
      <formula>F37&lt;0</formula>
    </cfRule>
  </conditionalFormatting>
  <conditionalFormatting sqref="H37:H38">
    <cfRule type="expression" dxfId="2581" priority="11">
      <formula>H37&gt;0</formula>
    </cfRule>
    <cfRule type="expression" dxfId="2580" priority="12">
      <formula>H37&lt;0</formula>
    </cfRule>
  </conditionalFormatting>
  <conditionalFormatting sqref="F23:F26 H23:H26">
    <cfRule type="expression" dxfId="2579" priority="9">
      <formula>F23&gt;0</formula>
    </cfRule>
    <cfRule type="expression" dxfId="2578" priority="10">
      <formula>F23&lt;0</formula>
    </cfRule>
  </conditionalFormatting>
  <conditionalFormatting sqref="Q10">
    <cfRule type="expression" dxfId="2577" priority="3">
      <formula>Q10&gt;0</formula>
    </cfRule>
    <cfRule type="expression" dxfId="2576" priority="4">
      <formula>Q10&lt;0</formula>
    </cfRule>
  </conditionalFormatting>
  <conditionalFormatting sqref="F22 H22">
    <cfRule type="expression" dxfId="2575" priority="1">
      <formula>F22&gt;0</formula>
    </cfRule>
    <cfRule type="expression" dxfId="2574" priority="2">
      <formula>F22&lt;0</formula>
    </cfRule>
  </conditionalFormatting>
  <conditionalFormatting sqref="M41">
    <cfRule type="expression" dxfId="2573" priority="5">
      <formula>M41&gt;0</formula>
    </cfRule>
    <cfRule type="expression" dxfId="25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71" priority="29">
      <formula>F25&gt;0</formula>
    </cfRule>
    <cfRule type="expression" dxfId="2570" priority="30">
      <formula>F25&lt;0</formula>
    </cfRule>
  </conditionalFormatting>
  <conditionalFormatting sqref="Q7">
    <cfRule type="expression" dxfId="2569" priority="27">
      <formula>Q7&gt;0</formula>
    </cfRule>
    <cfRule type="expression" dxfId="2568" priority="28">
      <formula>Q7&lt;0</formula>
    </cfRule>
  </conditionalFormatting>
  <conditionalFormatting sqref="Q8">
    <cfRule type="expression" dxfId="2567" priority="25">
      <formula>Q8&gt;0</formula>
    </cfRule>
    <cfRule type="expression" dxfId="2566" priority="26">
      <formula>Q8&lt;0</formula>
    </cfRule>
  </conditionalFormatting>
  <conditionalFormatting sqref="Q10">
    <cfRule type="expression" dxfId="2565" priority="13">
      <formula>Q10&gt;0</formula>
    </cfRule>
    <cfRule type="expression" dxfId="2564" priority="14">
      <formula>Q10&lt;0</formula>
    </cfRule>
  </conditionalFormatting>
  <conditionalFormatting sqref="M46">
    <cfRule type="expression" dxfId="2563" priority="11">
      <formula>M46&gt;0</formula>
    </cfRule>
    <cfRule type="expression" dxfId="2562" priority="12">
      <formula>M46&lt;0</formula>
    </cfRule>
  </conditionalFormatting>
  <conditionalFormatting sqref="F80:F88 H80:H88">
    <cfRule type="expression" dxfId="2561" priority="9">
      <formula>F80&gt;0</formula>
    </cfRule>
    <cfRule type="expression" dxfId="2560" priority="10">
      <formula>F80&lt;0</formula>
    </cfRule>
  </conditionalFormatting>
  <conditionalFormatting sqref="F75:F79">
    <cfRule type="expression" dxfId="2559" priority="7">
      <formula>F75&gt;0</formula>
    </cfRule>
    <cfRule type="expression" dxfId="2558" priority="8">
      <formula>F75&lt;0</formula>
    </cfRule>
  </conditionalFormatting>
  <conditionalFormatting sqref="H75:H79">
    <cfRule type="expression" dxfId="2557" priority="5">
      <formula>H75&gt;0</formula>
    </cfRule>
    <cfRule type="expression" dxfId="2556" priority="6">
      <formula>H75&lt;0</formula>
    </cfRule>
  </conditionalFormatting>
  <conditionalFormatting sqref="F71:F74">
    <cfRule type="expression" dxfId="2555" priority="3">
      <formula>F71&gt;0</formula>
    </cfRule>
    <cfRule type="expression" dxfId="2554" priority="4">
      <formula>F71&lt;0</formula>
    </cfRule>
  </conditionalFormatting>
  <conditionalFormatting sqref="H71:H74">
    <cfRule type="expression" dxfId="2553" priority="1">
      <formula>H71&gt;0</formula>
    </cfRule>
    <cfRule type="expression" dxfId="25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59.66</v>
      </c>
      <c r="R4" s="495">
        <v>1.15E-2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5966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-384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-384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-6.047244094488189E-2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2.6818638954073083E-2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14.341346153846153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65.626000000000005</v>
      </c>
    </row>
    <row r="20" spans="1:21" x14ac:dyDescent="0.25">
      <c r="O20" s="81">
        <v>1.0900000000000001</v>
      </c>
      <c r="P20" s="81">
        <f t="shared" ref="P20:P39" si="1">O20*$Q$4</f>
        <v>65.029399999999995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64.4328</v>
      </c>
    </row>
    <row r="22" spans="1:21" x14ac:dyDescent="0.25">
      <c r="O22" s="81">
        <v>1.07</v>
      </c>
      <c r="P22" s="81">
        <f t="shared" si="1"/>
        <v>63.836199999999998</v>
      </c>
    </row>
    <row r="23" spans="1:21" x14ac:dyDescent="0.25">
      <c r="O23" s="81">
        <v>1.06</v>
      </c>
      <c r="P23" s="81">
        <f t="shared" si="1"/>
        <v>63.239600000000003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62.643000000000001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62.046399999999998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61.449799999999996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60.853200000000001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60.256599999999999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59.66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59.063399999999994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58.466799999999992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57.870199999999997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57.273599999999995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56.676999999999992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56.08039999999999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55.483800000000002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54.8872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54.290599999999998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53.693999999999996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51" priority="35">
      <formula>Q7&gt;0</formula>
    </cfRule>
    <cfRule type="expression" dxfId="2550" priority="36">
      <formula>Q7&lt;0</formula>
    </cfRule>
  </conditionalFormatting>
  <conditionalFormatting sqref="Q8">
    <cfRule type="expression" dxfId="2549" priority="33">
      <formula>Q8&gt;0</formula>
    </cfRule>
    <cfRule type="expression" dxfId="2548" priority="34">
      <formula>Q8&lt;0</formula>
    </cfRule>
  </conditionalFormatting>
  <conditionalFormatting sqref="F34:F54 F58:F63">
    <cfRule type="expression" dxfId="2547" priority="31">
      <formula>F34&gt;0</formula>
    </cfRule>
    <cfRule type="expression" dxfId="2546" priority="32">
      <formula>F34&lt;0</formula>
    </cfRule>
  </conditionalFormatting>
  <conditionalFormatting sqref="H34:H54 H58:H63">
    <cfRule type="expression" dxfId="2545" priority="29">
      <formula>H34&gt;0</formula>
    </cfRule>
    <cfRule type="expression" dxfId="2544" priority="30">
      <formula>H34&lt;0</formula>
    </cfRule>
  </conditionalFormatting>
  <conditionalFormatting sqref="Q10">
    <cfRule type="expression" dxfId="2543" priority="27">
      <formula>Q10&gt;0</formula>
    </cfRule>
    <cfRule type="expression" dxfId="2542" priority="28">
      <formula>Q10&lt;0</formula>
    </cfRule>
  </conditionalFormatting>
  <conditionalFormatting sqref="J25:J38">
    <cfRule type="expression" dxfId="2541" priority="25">
      <formula>J25&gt;0</formula>
    </cfRule>
    <cfRule type="expression" dxfId="2540" priority="26">
      <formula>J25&lt;0</formula>
    </cfRule>
  </conditionalFormatting>
  <conditionalFormatting sqref="K25:K35 K37:K38">
    <cfRule type="expression" dxfId="2539" priority="23">
      <formula>K25&gt;0</formula>
    </cfRule>
    <cfRule type="expression" dxfId="2538" priority="24">
      <formula>K25&lt;0</formula>
    </cfRule>
  </conditionalFormatting>
  <conditionalFormatting sqref="F89:F110">
    <cfRule type="expression" dxfId="2537" priority="19">
      <formula>F89&gt;0</formula>
    </cfRule>
    <cfRule type="expression" dxfId="2536" priority="20">
      <formula>F89&lt;0</formula>
    </cfRule>
  </conditionalFormatting>
  <conditionalFormatting sqref="H89:H110">
    <cfRule type="expression" dxfId="2535" priority="17">
      <formula>H89&gt;0</formula>
    </cfRule>
    <cfRule type="expression" dxfId="2534" priority="18">
      <formula>H89&lt;0</formula>
    </cfRule>
  </conditionalFormatting>
  <conditionalFormatting sqref="J89:J102">
    <cfRule type="expression" dxfId="2533" priority="15">
      <formula>J89&gt;0</formula>
    </cfRule>
    <cfRule type="expression" dxfId="2532" priority="16">
      <formula>J89&lt;0</formula>
    </cfRule>
  </conditionalFormatting>
  <conditionalFormatting sqref="K89:K102">
    <cfRule type="expression" dxfId="2531" priority="13">
      <formula>K89&gt;0</formula>
    </cfRule>
    <cfRule type="expression" dxfId="2530" priority="14">
      <formula>K89&lt;0</formula>
    </cfRule>
  </conditionalFormatting>
  <conditionalFormatting sqref="L89:L102">
    <cfRule type="expression" dxfId="2529" priority="11">
      <formula>L89&gt;0</formula>
    </cfRule>
    <cfRule type="expression" dxfId="2528" priority="12">
      <formula>L89&lt;0</formula>
    </cfRule>
  </conditionalFormatting>
  <conditionalFormatting sqref="F25:F33">
    <cfRule type="expression" dxfId="2527" priority="9">
      <formula>F25&gt;0</formula>
    </cfRule>
    <cfRule type="expression" dxfId="2526" priority="10">
      <formula>F25&lt;0</formula>
    </cfRule>
  </conditionalFormatting>
  <conditionalFormatting sqref="H25:H33">
    <cfRule type="expression" dxfId="2525" priority="7">
      <formula>H25&gt;0</formula>
    </cfRule>
    <cfRule type="expression" dxfId="2524" priority="8">
      <formula>H25&lt;0</formula>
    </cfRule>
  </conditionalFormatting>
  <conditionalFormatting sqref="J54">
    <cfRule type="expression" dxfId="2523" priority="5">
      <formula>J54&gt;0</formula>
    </cfRule>
    <cfRule type="expression" dxfId="2522" priority="6">
      <formula>J54&lt;0</formula>
    </cfRule>
  </conditionalFormatting>
  <conditionalFormatting sqref="F55:F57">
    <cfRule type="expression" dxfId="2521" priority="3">
      <formula>F55&gt;0</formula>
    </cfRule>
    <cfRule type="expression" dxfId="2520" priority="4">
      <formula>F55&lt;0</formula>
    </cfRule>
  </conditionalFormatting>
  <conditionalFormatting sqref="H55:H57">
    <cfRule type="expression" dxfId="2519" priority="1">
      <formula>H55&gt;0</formula>
    </cfRule>
    <cfRule type="expression" dxfId="251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17" priority="21">
      <formula>F47&gt;0</formula>
    </cfRule>
    <cfRule type="expression" dxfId="2516" priority="22">
      <formula>F47&lt;0</formula>
    </cfRule>
  </conditionalFormatting>
  <conditionalFormatting sqref="Q7">
    <cfRule type="expression" dxfId="2515" priority="19">
      <formula>Q7&gt;0</formula>
    </cfRule>
    <cfRule type="expression" dxfId="2514" priority="20">
      <formula>Q7&lt;0</formula>
    </cfRule>
  </conditionalFormatting>
  <conditionalFormatting sqref="Q8">
    <cfRule type="expression" dxfId="2513" priority="17">
      <formula>Q8&gt;0</formula>
    </cfRule>
    <cfRule type="expression" dxfId="2512" priority="18">
      <formula>Q8&lt;0</formula>
    </cfRule>
  </conditionalFormatting>
  <conditionalFormatting sqref="F25:F46">
    <cfRule type="expression" dxfId="2511" priority="15">
      <formula>F25&gt;0</formula>
    </cfRule>
    <cfRule type="expression" dxfId="2510" priority="16">
      <formula>F25&lt;0</formula>
    </cfRule>
  </conditionalFormatting>
  <conditionalFormatting sqref="H25:H46">
    <cfRule type="expression" dxfId="2509" priority="13">
      <formula>H25&gt;0</formula>
    </cfRule>
    <cfRule type="expression" dxfId="2508" priority="14">
      <formula>H25&lt;0</formula>
    </cfRule>
  </conditionalFormatting>
  <conditionalFormatting sqref="F89:F110">
    <cfRule type="expression" dxfId="2507" priority="11">
      <formula>F89&gt;0</formula>
    </cfRule>
    <cfRule type="expression" dxfId="2506" priority="12">
      <formula>F89&lt;0</formula>
    </cfRule>
  </conditionalFormatting>
  <conditionalFormatting sqref="H89:H110">
    <cfRule type="expression" dxfId="2505" priority="9">
      <formula>H89&gt;0</formula>
    </cfRule>
    <cfRule type="expression" dxfId="2504" priority="10">
      <formula>H89&lt;0</formula>
    </cfRule>
  </conditionalFormatting>
  <conditionalFormatting sqref="Q10">
    <cfRule type="expression" dxfId="2503" priority="7">
      <formula>Q10&gt;0</formula>
    </cfRule>
    <cfRule type="expression" dxfId="2502" priority="8">
      <formula>Q10&lt;0</formula>
    </cfRule>
  </conditionalFormatting>
  <conditionalFormatting sqref="J25:J38">
    <cfRule type="expression" dxfId="2501" priority="5">
      <formula>J25&gt;0</formula>
    </cfRule>
    <cfRule type="expression" dxfId="2500" priority="6">
      <formula>J25&lt;0</formula>
    </cfRule>
  </conditionalFormatting>
  <conditionalFormatting sqref="K25:K38">
    <cfRule type="expression" dxfId="2499" priority="3">
      <formula>K25&gt;0</formula>
    </cfRule>
    <cfRule type="expression" dxfId="2498" priority="4">
      <formula>K25&lt;0</formula>
    </cfRule>
  </conditionalFormatting>
  <conditionalFormatting sqref="L25:L38">
    <cfRule type="expression" dxfId="2497" priority="1">
      <formula>L25&gt;0</formula>
    </cfRule>
    <cfRule type="expression" dxfId="24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495" priority="23">
      <formula>F34&gt;0</formula>
    </cfRule>
    <cfRule type="expression" dxfId="2494" priority="24">
      <formula>F34&lt;0</formula>
    </cfRule>
  </conditionalFormatting>
  <conditionalFormatting sqref="Q7">
    <cfRule type="expression" dxfId="2493" priority="21">
      <formula>Q7&gt;0</formula>
    </cfRule>
    <cfRule type="expression" dxfId="2492" priority="22">
      <formula>Q7&lt;0</formula>
    </cfRule>
  </conditionalFormatting>
  <conditionalFormatting sqref="Q8">
    <cfRule type="expression" dxfId="2491" priority="19">
      <formula>Q8&gt;0</formula>
    </cfRule>
    <cfRule type="expression" dxfId="2490" priority="20">
      <formula>Q8&lt;0</formula>
    </cfRule>
  </conditionalFormatting>
  <conditionalFormatting sqref="F25:F33">
    <cfRule type="expression" dxfId="2489" priority="17">
      <formula>F25&gt;0</formula>
    </cfRule>
    <cfRule type="expression" dxfId="2488" priority="18">
      <formula>F25&lt;0</formula>
    </cfRule>
  </conditionalFormatting>
  <conditionalFormatting sqref="H25:H33">
    <cfRule type="expression" dxfId="2487" priority="15">
      <formula>H25&gt;0</formula>
    </cfRule>
    <cfRule type="expression" dxfId="2486" priority="16">
      <formula>H25&lt;0</formula>
    </cfRule>
  </conditionalFormatting>
  <conditionalFormatting sqref="M46">
    <cfRule type="expression" dxfId="2485" priority="13">
      <formula>M46&gt;0</formula>
    </cfRule>
    <cfRule type="expression" dxfId="2484" priority="14">
      <formula>M46&lt;0</formula>
    </cfRule>
  </conditionalFormatting>
  <conditionalFormatting sqref="F79:F87 H79:H87">
    <cfRule type="expression" dxfId="2483" priority="11">
      <formula>F79&gt;0</formula>
    </cfRule>
    <cfRule type="expression" dxfId="2482" priority="12">
      <formula>F79&lt;0</formula>
    </cfRule>
  </conditionalFormatting>
  <conditionalFormatting sqref="F70:F78">
    <cfRule type="expression" dxfId="2481" priority="9">
      <formula>F70&gt;0</formula>
    </cfRule>
    <cfRule type="expression" dxfId="2480" priority="10">
      <formula>F70&lt;0</formula>
    </cfRule>
  </conditionalFormatting>
  <conditionalFormatting sqref="H70:H78">
    <cfRule type="expression" dxfId="2479" priority="7">
      <formula>H70&gt;0</formula>
    </cfRule>
    <cfRule type="expression" dxfId="2478" priority="8">
      <formula>H70&lt;0</formula>
    </cfRule>
  </conditionalFormatting>
  <conditionalFormatting sqref="J27:K27 J30:K30 J33:K33 J36:K36 J39:K39 J42:K42">
    <cfRule type="expression" dxfId="2477" priority="5">
      <formula>J27&gt;0</formula>
    </cfRule>
    <cfRule type="expression" dxfId="2476" priority="6">
      <formula>J27&lt;0</formula>
    </cfRule>
  </conditionalFormatting>
  <conditionalFormatting sqref="J28:K29 J31:K32 J34:K35 J37:K38 J40:K41">
    <cfRule type="expression" dxfId="2475" priority="3">
      <formula>J28&gt;0</formula>
    </cfRule>
    <cfRule type="expression" dxfId="2474" priority="4">
      <formula>J28&lt;0</formula>
    </cfRule>
  </conditionalFormatting>
  <conditionalFormatting sqref="L27:L42">
    <cfRule type="expression" dxfId="2473" priority="1">
      <formula>L27&gt;0</formula>
    </cfRule>
    <cfRule type="expression" dxfId="24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71" priority="9">
      <formula>F57&gt;0</formula>
    </cfRule>
    <cfRule type="expression" dxfId="2470" priority="10">
      <formula>F57&lt;0</formula>
    </cfRule>
  </conditionalFormatting>
  <conditionalFormatting sqref="Q7">
    <cfRule type="expression" dxfId="2469" priority="7">
      <formula>Q7&gt;0</formula>
    </cfRule>
    <cfRule type="expression" dxfId="2468" priority="8">
      <formula>Q7&lt;0</formula>
    </cfRule>
  </conditionalFormatting>
  <conditionalFormatting sqref="Q8">
    <cfRule type="expression" dxfId="2467" priority="5">
      <formula>Q8&gt;0</formula>
    </cfRule>
    <cfRule type="expression" dxfId="2466" priority="6">
      <formula>Q8&lt;0</formula>
    </cfRule>
  </conditionalFormatting>
  <conditionalFormatting sqref="F25:F56">
    <cfRule type="expression" dxfId="2465" priority="3">
      <formula>F25&gt;0</formula>
    </cfRule>
    <cfRule type="expression" dxfId="2464" priority="4">
      <formula>F25&lt;0</formula>
    </cfRule>
  </conditionalFormatting>
  <conditionalFormatting sqref="H25:H56">
    <cfRule type="expression" dxfId="2463" priority="1">
      <formula>H25&gt;0</formula>
    </cfRule>
    <cfRule type="expression" dxfId="24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48.61</v>
      </c>
      <c r="R4" s="495">
        <v>2.7900000000000001E-2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19444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-472.06999999999971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-2.3702969511555226E-2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3.6206541863814029E-2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53.471000000000004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52.984900000000003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52.498800000000003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52.012700000000002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51.526600000000002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51.040500000000002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50.554400000000001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50.068300000000001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49.5822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49.0961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48.61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48.123899999999999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47.637799999999999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47.151699999999998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46.665599999999998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46.179499999999997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45.693399999999997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45.207300000000004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44.721200000000003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44.235100000000003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43.749000000000002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61" priority="35">
      <formula>F54&gt;0</formula>
    </cfRule>
    <cfRule type="expression" dxfId="2460" priority="36">
      <formula>F54&lt;0</formula>
    </cfRule>
  </conditionalFormatting>
  <conditionalFormatting sqref="Q7">
    <cfRule type="expression" dxfId="2459" priority="33">
      <formula>Q7&gt;0</formula>
    </cfRule>
    <cfRule type="expression" dxfId="2458" priority="34">
      <formula>Q7&lt;0</formula>
    </cfRule>
  </conditionalFormatting>
  <conditionalFormatting sqref="Q8">
    <cfRule type="expression" dxfId="2457" priority="31">
      <formula>Q8&gt;0</formula>
    </cfRule>
    <cfRule type="expression" dxfId="2456" priority="32">
      <formula>Q8&lt;0</formula>
    </cfRule>
  </conditionalFormatting>
  <conditionalFormatting sqref="F30:F53">
    <cfRule type="expression" dxfId="2455" priority="29">
      <formula>F30&gt;0</formula>
    </cfRule>
    <cfRule type="expression" dxfId="2454" priority="30">
      <formula>F30&lt;0</formula>
    </cfRule>
  </conditionalFormatting>
  <conditionalFormatting sqref="H30:H53">
    <cfRule type="expression" dxfId="2453" priority="27">
      <formula>H30&gt;0</formula>
    </cfRule>
    <cfRule type="expression" dxfId="2452" priority="28">
      <formula>H30&lt;0</formula>
    </cfRule>
  </conditionalFormatting>
  <conditionalFormatting sqref="Q10">
    <cfRule type="expression" dxfId="2451" priority="25">
      <formula>Q10&gt;0</formula>
    </cfRule>
    <cfRule type="expression" dxfId="2450" priority="26">
      <formula>Q10&lt;0</formula>
    </cfRule>
  </conditionalFormatting>
  <conditionalFormatting sqref="J27:J35">
    <cfRule type="expression" dxfId="2449" priority="23">
      <formula>J27&gt;0</formula>
    </cfRule>
    <cfRule type="expression" dxfId="2448" priority="24">
      <formula>J27&lt;0</formula>
    </cfRule>
  </conditionalFormatting>
  <conditionalFormatting sqref="K27:K38">
    <cfRule type="expression" dxfId="2447" priority="21">
      <formula>K27&gt;0</formula>
    </cfRule>
    <cfRule type="expression" dxfId="2446" priority="22">
      <formula>K27&lt;0</formula>
    </cfRule>
  </conditionalFormatting>
  <conditionalFormatting sqref="L27:L38">
    <cfRule type="expression" dxfId="2445" priority="19">
      <formula>L27&gt;0</formula>
    </cfRule>
    <cfRule type="expression" dxfId="2444" priority="20">
      <formula>L27&lt;0</formula>
    </cfRule>
  </conditionalFormatting>
  <conditionalFormatting sqref="F89:F110">
    <cfRule type="expression" dxfId="2443" priority="17">
      <formula>F89&gt;0</formula>
    </cfRule>
    <cfRule type="expression" dxfId="2442" priority="18">
      <formula>F89&lt;0</formula>
    </cfRule>
  </conditionalFormatting>
  <conditionalFormatting sqref="H89:H110">
    <cfRule type="expression" dxfId="2441" priority="15">
      <formula>H89&gt;0</formula>
    </cfRule>
    <cfRule type="expression" dxfId="2440" priority="16">
      <formula>H89&lt;0</formula>
    </cfRule>
  </conditionalFormatting>
  <conditionalFormatting sqref="J89:J102">
    <cfRule type="expression" dxfId="2439" priority="13">
      <formula>J89&gt;0</formula>
    </cfRule>
    <cfRule type="expression" dxfId="2438" priority="14">
      <formula>J89&lt;0</formula>
    </cfRule>
  </conditionalFormatting>
  <conditionalFormatting sqref="K89:K102">
    <cfRule type="expression" dxfId="2437" priority="11">
      <formula>K89&gt;0</formula>
    </cfRule>
    <cfRule type="expression" dxfId="2436" priority="12">
      <formula>K89&lt;0</formula>
    </cfRule>
  </conditionalFormatting>
  <conditionalFormatting sqref="L89:L102">
    <cfRule type="expression" dxfId="2435" priority="9">
      <formula>L89&gt;0</formula>
    </cfRule>
    <cfRule type="expression" dxfId="2434" priority="10">
      <formula>L89&lt;0</formula>
    </cfRule>
  </conditionalFormatting>
  <conditionalFormatting sqref="F29">
    <cfRule type="expression" dxfId="2433" priority="7">
      <formula>F29&gt;0</formula>
    </cfRule>
    <cfRule type="expression" dxfId="2432" priority="8">
      <formula>F29&lt;0</formula>
    </cfRule>
  </conditionalFormatting>
  <conditionalFormatting sqref="H29">
    <cfRule type="expression" dxfId="2431" priority="5">
      <formula>H29&gt;0</formula>
    </cfRule>
    <cfRule type="expression" dxfId="2430" priority="6">
      <formula>H29&lt;0</formula>
    </cfRule>
  </conditionalFormatting>
  <conditionalFormatting sqref="F25:F28 H25:H28">
    <cfRule type="expression" dxfId="2429" priority="1">
      <formula>F25&gt;0</formula>
    </cfRule>
    <cfRule type="expression" dxfId="242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1240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74.58</v>
      </c>
      <c r="R4" s="475">
        <v>1.9E-2</v>
      </c>
      <c r="T4" s="156" t="s">
        <v>1247</v>
      </c>
      <c r="U4" s="1" t="s">
        <v>1248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11187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2161.0099999999948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1963.7999999999993</v>
      </c>
      <c r="U8" s="475" t="s">
        <v>1245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0.21291959406713495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2.6816840976133013E-2</v>
      </c>
      <c r="R11">
        <v>0.5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Q4/(6.87+7.08)*2</f>
        <v>10.692473118279571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82.038000000000011</v>
      </c>
    </row>
    <row r="22" spans="1:16" x14ac:dyDescent="0.25">
      <c r="O22" s="81">
        <v>1.0900000000000001</v>
      </c>
      <c r="P22" s="81">
        <f t="shared" ref="P22:P41" si="1">O22*$Q$4</f>
        <v>81.292200000000008</v>
      </c>
    </row>
    <row r="23" spans="1:16" x14ac:dyDescent="0.25">
      <c r="O23" s="81">
        <v>1.08</v>
      </c>
      <c r="P23" s="81">
        <f t="shared" si="1"/>
        <v>80.546400000000006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79.800600000000003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79.0548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78.308999999999997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77.563199999999995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76.817400000000006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76.071600000000004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75.325800000000001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74.58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73.834199999999996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73.088399999999993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72.34259999999999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71.596800000000002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70.850999999999999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70.105199999999996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69.359400000000008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68.613600000000005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67.867800000000003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67.122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27" priority="23">
      <formula>F57&gt;0</formula>
    </cfRule>
    <cfRule type="expression" dxfId="2426" priority="24">
      <formula>F57&lt;0</formula>
    </cfRule>
  </conditionalFormatting>
  <conditionalFormatting sqref="Q7">
    <cfRule type="expression" dxfId="2425" priority="21">
      <formula>Q7&gt;0</formula>
    </cfRule>
    <cfRule type="expression" dxfId="2424" priority="22">
      <formula>Q7&lt;0</formula>
    </cfRule>
  </conditionalFormatting>
  <conditionalFormatting sqref="Q8">
    <cfRule type="expression" dxfId="2423" priority="19">
      <formula>Q8&gt;0</formula>
    </cfRule>
    <cfRule type="expression" dxfId="2422" priority="20">
      <formula>Q8&lt;0</formula>
    </cfRule>
  </conditionalFormatting>
  <conditionalFormatting sqref="M58">
    <cfRule type="expression" dxfId="2421" priority="13">
      <formula>M58&gt;0</formula>
    </cfRule>
    <cfRule type="expression" dxfId="2420" priority="14">
      <formula>M58&lt;0</formula>
    </cfRule>
  </conditionalFormatting>
  <conditionalFormatting sqref="F84:F115">
    <cfRule type="expression" dxfId="2419" priority="11">
      <formula>F84&gt;0</formula>
    </cfRule>
    <cfRule type="expression" dxfId="2418" priority="12">
      <formula>F84&lt;0</formula>
    </cfRule>
  </conditionalFormatting>
  <conditionalFormatting sqref="H84:H115">
    <cfRule type="expression" dxfId="2417" priority="9">
      <formula>H84&gt;0</formula>
    </cfRule>
    <cfRule type="expression" dxfId="2416" priority="10">
      <formula>H84&lt;0</formula>
    </cfRule>
  </conditionalFormatting>
  <conditionalFormatting sqref="F25:F56 H25:H56">
    <cfRule type="expression" dxfId="2415" priority="7">
      <formula>F25&gt;0</formula>
    </cfRule>
    <cfRule type="expression" dxfId="2414" priority="8">
      <formula>F25&lt;0</formula>
    </cfRule>
  </conditionalFormatting>
  <conditionalFormatting sqref="J28:J30 K25:K30 J31:K38">
    <cfRule type="expression" dxfId="2413" priority="3">
      <formula>J25&gt;0</formula>
    </cfRule>
    <cfRule type="expression" dxfId="2412" priority="4">
      <formula>J25&lt;0</formula>
    </cfRule>
  </conditionalFormatting>
  <conditionalFormatting sqref="K39:K40">
    <cfRule type="expression" dxfId="2411" priority="1">
      <formula>K39&gt;0</formula>
    </cfRule>
    <cfRule type="expression" dxfId="2410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9" priority="21">
      <formula>F47&gt;0</formula>
    </cfRule>
    <cfRule type="expression" dxfId="2408" priority="22">
      <formula>F47&lt;0</formula>
    </cfRule>
  </conditionalFormatting>
  <conditionalFormatting sqref="Q7">
    <cfRule type="expression" dxfId="2407" priority="19">
      <formula>Q7&gt;0</formula>
    </cfRule>
    <cfRule type="expression" dxfId="2406" priority="20">
      <formula>Q7&lt;0</formula>
    </cfRule>
  </conditionalFormatting>
  <conditionalFormatting sqref="Q8">
    <cfRule type="expression" dxfId="2405" priority="17">
      <formula>Q8&gt;0</formula>
    </cfRule>
    <cfRule type="expression" dxfId="2404" priority="18">
      <formula>Q8&lt;0</formula>
    </cfRule>
  </conditionalFormatting>
  <conditionalFormatting sqref="F25:F46">
    <cfRule type="expression" dxfId="2403" priority="15">
      <formula>F25&gt;0</formula>
    </cfRule>
    <cfRule type="expression" dxfId="2402" priority="16">
      <formula>F25&lt;0</formula>
    </cfRule>
  </conditionalFormatting>
  <conditionalFormatting sqref="H25:H46">
    <cfRule type="expression" dxfId="2401" priority="13">
      <formula>H25&gt;0</formula>
    </cfRule>
    <cfRule type="expression" dxfId="2400" priority="14">
      <formula>H25&lt;0</formula>
    </cfRule>
  </conditionalFormatting>
  <conditionalFormatting sqref="F89:F110">
    <cfRule type="expression" dxfId="2399" priority="11">
      <formula>F89&gt;0</formula>
    </cfRule>
    <cfRule type="expression" dxfId="2398" priority="12">
      <formula>F89&lt;0</formula>
    </cfRule>
  </conditionalFormatting>
  <conditionalFormatting sqref="H89:H110">
    <cfRule type="expression" dxfId="2397" priority="9">
      <formula>H89&gt;0</formula>
    </cfRule>
    <cfRule type="expression" dxfId="2396" priority="10">
      <formula>H89&lt;0</formula>
    </cfRule>
  </conditionalFormatting>
  <conditionalFormatting sqref="Q10">
    <cfRule type="expression" dxfId="2395" priority="7">
      <formula>Q10&gt;0</formula>
    </cfRule>
    <cfRule type="expression" dxfId="2394" priority="8">
      <formula>Q10&lt;0</formula>
    </cfRule>
  </conditionalFormatting>
  <conditionalFormatting sqref="J25:J38">
    <cfRule type="expression" dxfId="2393" priority="5">
      <formula>J25&gt;0</formula>
    </cfRule>
    <cfRule type="expression" dxfId="2392" priority="6">
      <formula>J25&lt;0</formula>
    </cfRule>
  </conditionalFormatting>
  <conditionalFormatting sqref="K25:K38">
    <cfRule type="expression" dxfId="2391" priority="3">
      <formula>K25&gt;0</formula>
    </cfRule>
    <cfRule type="expression" dxfId="2390" priority="4">
      <formula>K25&lt;0</formula>
    </cfRule>
  </conditionalFormatting>
  <conditionalFormatting sqref="L25:L38">
    <cfRule type="expression" dxfId="2389" priority="1">
      <formula>L25&gt;0</formula>
    </cfRule>
    <cfRule type="expression" dxfId="23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221</v>
      </c>
      <c r="R4" s="495">
        <v>1.6500000000000001E-2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9.1324200913242004E-3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243.10000000000002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240.89000000000001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238.68</v>
      </c>
    </row>
    <row r="20" spans="1:16" x14ac:dyDescent="0.25">
      <c r="O20" s="81">
        <v>1.07</v>
      </c>
      <c r="P20" s="81">
        <f t="shared" si="0"/>
        <v>236.47000000000003</v>
      </c>
    </row>
    <row r="21" spans="1:16" x14ac:dyDescent="0.25">
      <c r="O21" s="81">
        <v>1.06</v>
      </c>
      <c r="P21" s="81">
        <f t="shared" si="0"/>
        <v>234.26000000000002</v>
      </c>
    </row>
    <row r="22" spans="1:16" x14ac:dyDescent="0.25">
      <c r="O22" s="81">
        <v>1.05</v>
      </c>
      <c r="P22" s="81">
        <f t="shared" si="0"/>
        <v>232.05</v>
      </c>
    </row>
    <row r="23" spans="1:16" x14ac:dyDescent="0.25">
      <c r="O23" s="81">
        <v>1.04</v>
      </c>
      <c r="P23" s="81">
        <f t="shared" si="0"/>
        <v>229.84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227.63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225.42000000000002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223.21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218.79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216.57999999999998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214.37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212.16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209.95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207.73999999999998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205.53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203.32000000000002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201.11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198.9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7" priority="35">
      <formula>F47&gt;0</formula>
    </cfRule>
    <cfRule type="expression" dxfId="2386" priority="36">
      <formula>F47&lt;0</formula>
    </cfRule>
  </conditionalFormatting>
  <conditionalFormatting sqref="Q7">
    <cfRule type="expression" dxfId="2385" priority="33">
      <formula>Q7&gt;0</formula>
    </cfRule>
    <cfRule type="expression" dxfId="2384" priority="34">
      <formula>Q7&lt;0</formula>
    </cfRule>
  </conditionalFormatting>
  <conditionalFormatting sqref="Q8">
    <cfRule type="expression" dxfId="2383" priority="31">
      <formula>Q8&gt;0</formula>
    </cfRule>
    <cfRule type="expression" dxfId="2382" priority="32">
      <formula>Q8&lt;0</formula>
    </cfRule>
  </conditionalFormatting>
  <conditionalFormatting sqref="F30:F46">
    <cfRule type="expression" dxfId="2381" priority="29">
      <formula>F30&gt;0</formula>
    </cfRule>
    <cfRule type="expression" dxfId="2380" priority="30">
      <formula>F30&lt;0</formula>
    </cfRule>
  </conditionalFormatting>
  <conditionalFormatting sqref="H30:H46">
    <cfRule type="expression" dxfId="2379" priority="27">
      <formula>H30&gt;0</formula>
    </cfRule>
    <cfRule type="expression" dxfId="2378" priority="28">
      <formula>H30&lt;0</formula>
    </cfRule>
  </conditionalFormatting>
  <conditionalFormatting sqref="Q10">
    <cfRule type="expression" dxfId="2377" priority="25">
      <formula>Q10&gt;0</formula>
    </cfRule>
    <cfRule type="expression" dxfId="2376" priority="26">
      <formula>Q10&lt;0</formula>
    </cfRule>
  </conditionalFormatting>
  <conditionalFormatting sqref="J25:J38">
    <cfRule type="expression" dxfId="2375" priority="23">
      <formula>J25&gt;0</formula>
    </cfRule>
    <cfRule type="expression" dxfId="2374" priority="24">
      <formula>J25&lt;0</formula>
    </cfRule>
  </conditionalFormatting>
  <conditionalFormatting sqref="K25:K38">
    <cfRule type="expression" dxfId="2373" priority="21">
      <formula>K25&gt;0</formula>
    </cfRule>
    <cfRule type="expression" dxfId="2372" priority="22">
      <formula>K25&lt;0</formula>
    </cfRule>
  </conditionalFormatting>
  <conditionalFormatting sqref="L25 L38">
    <cfRule type="expression" dxfId="2371" priority="19">
      <formula>L25&gt;0</formula>
    </cfRule>
    <cfRule type="expression" dxfId="2370" priority="20">
      <formula>L25&lt;0</formula>
    </cfRule>
  </conditionalFormatting>
  <conditionalFormatting sqref="F89:F110">
    <cfRule type="expression" dxfId="2369" priority="17">
      <formula>F89&gt;0</formula>
    </cfRule>
    <cfRule type="expression" dxfId="2368" priority="18">
      <formula>F89&lt;0</formula>
    </cfRule>
  </conditionalFormatting>
  <conditionalFormatting sqref="H89:H110">
    <cfRule type="expression" dxfId="2367" priority="15">
      <formula>H89&gt;0</formula>
    </cfRule>
    <cfRule type="expression" dxfId="2366" priority="16">
      <formula>H89&lt;0</formula>
    </cfRule>
  </conditionalFormatting>
  <conditionalFormatting sqref="J89:J102">
    <cfRule type="expression" dxfId="2365" priority="13">
      <formula>J89&gt;0</formula>
    </cfRule>
    <cfRule type="expression" dxfId="2364" priority="14">
      <formula>J89&lt;0</formula>
    </cfRule>
  </conditionalFormatting>
  <conditionalFormatting sqref="K89:K102">
    <cfRule type="expression" dxfId="2363" priority="11">
      <formula>K89&gt;0</formula>
    </cfRule>
    <cfRule type="expression" dxfId="2362" priority="12">
      <formula>K89&lt;0</formula>
    </cfRule>
  </conditionalFormatting>
  <conditionalFormatting sqref="L89:L102">
    <cfRule type="expression" dxfId="2361" priority="9">
      <formula>L89&gt;0</formula>
    </cfRule>
    <cfRule type="expression" dxfId="2360" priority="10">
      <formula>L89&lt;0</formula>
    </cfRule>
  </conditionalFormatting>
  <conditionalFormatting sqref="F25 F29">
    <cfRule type="expression" dxfId="2359" priority="7">
      <formula>F25&gt;0</formula>
    </cfRule>
    <cfRule type="expression" dxfId="2358" priority="8">
      <formula>F25&lt;0</formula>
    </cfRule>
  </conditionalFormatting>
  <conditionalFormatting sqref="H29 H25:H27">
    <cfRule type="expression" dxfId="2357" priority="5">
      <formula>H25&gt;0</formula>
    </cfRule>
    <cfRule type="expression" dxfId="2356" priority="6">
      <formula>H25&lt;0</formula>
    </cfRule>
  </conditionalFormatting>
  <conditionalFormatting sqref="F26:F28">
    <cfRule type="expression" dxfId="2355" priority="3">
      <formula>F26&gt;0</formula>
    </cfRule>
    <cfRule type="expression" dxfId="2354" priority="4">
      <formula>F26&lt;0</formula>
    </cfRule>
  </conditionalFormatting>
  <conditionalFormatting sqref="H28">
    <cfRule type="expression" dxfId="2353" priority="1">
      <formula>H28&gt;0</formula>
    </cfRule>
    <cfRule type="expression" dxfId="235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16.96</v>
      </c>
      <c r="R4" s="495">
        <v>4.1000000000000003E-3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5088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9.5238095238095247E-3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18.656000000000002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18.486400000000003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18.316800000000001</v>
      </c>
    </row>
    <row r="20" spans="1:16" x14ac:dyDescent="0.25">
      <c r="O20" s="81">
        <v>1.07</v>
      </c>
      <c r="P20" s="81">
        <f t="shared" si="0"/>
        <v>18.147200000000002</v>
      </c>
    </row>
    <row r="21" spans="1:16" x14ac:dyDescent="0.25">
      <c r="O21" s="81">
        <v>1.06</v>
      </c>
      <c r="P21" s="81">
        <f t="shared" si="0"/>
        <v>17.977600000000002</v>
      </c>
    </row>
    <row r="22" spans="1:16" x14ac:dyDescent="0.25">
      <c r="O22" s="81">
        <v>1.05</v>
      </c>
      <c r="P22" s="81">
        <f t="shared" si="0"/>
        <v>17.808000000000003</v>
      </c>
    </row>
    <row r="23" spans="1:16" x14ac:dyDescent="0.25">
      <c r="O23" s="81">
        <v>1.04</v>
      </c>
      <c r="P23" s="81">
        <f t="shared" si="0"/>
        <v>17.638400000000001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17.468800000000002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17.299200000000003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17.1296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16.96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16.790400000000002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16.620799999999999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16.4512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16.281600000000001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16.111999999999998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15.942399999999999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15.772800000000002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15.603200000000001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15.433600000000002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15.264000000000001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1" priority="35">
      <formula>F47&gt;0</formula>
    </cfRule>
    <cfRule type="expression" dxfId="2350" priority="36">
      <formula>F47&lt;0</formula>
    </cfRule>
  </conditionalFormatting>
  <conditionalFormatting sqref="Q7">
    <cfRule type="expression" dxfId="2349" priority="33">
      <formula>Q7&gt;0</formula>
    </cfRule>
    <cfRule type="expression" dxfId="2348" priority="34">
      <formula>Q7&lt;0</formula>
    </cfRule>
  </conditionalFormatting>
  <conditionalFormatting sqref="Q8">
    <cfRule type="expression" dxfId="2347" priority="31">
      <formula>Q8&gt;0</formula>
    </cfRule>
    <cfRule type="expression" dxfId="2346" priority="32">
      <formula>Q8&lt;0</formula>
    </cfRule>
  </conditionalFormatting>
  <conditionalFormatting sqref="F30:F46">
    <cfRule type="expression" dxfId="2345" priority="29">
      <formula>F30&gt;0</formula>
    </cfRule>
    <cfRule type="expression" dxfId="2344" priority="30">
      <formula>F30&lt;0</formula>
    </cfRule>
  </conditionalFormatting>
  <conditionalFormatting sqref="H30:H46">
    <cfRule type="expression" dxfId="2343" priority="27">
      <formula>H30&gt;0</formula>
    </cfRule>
    <cfRule type="expression" dxfId="2342" priority="28">
      <formula>H30&lt;0</formula>
    </cfRule>
  </conditionalFormatting>
  <conditionalFormatting sqref="Q10">
    <cfRule type="expression" dxfId="2341" priority="25">
      <formula>Q10&gt;0</formula>
    </cfRule>
    <cfRule type="expression" dxfId="2340" priority="26">
      <formula>Q10&lt;0</formula>
    </cfRule>
  </conditionalFormatting>
  <conditionalFormatting sqref="J25:J38">
    <cfRule type="expression" dxfId="2339" priority="23">
      <formula>J25&gt;0</formula>
    </cfRule>
    <cfRule type="expression" dxfId="2338" priority="24">
      <formula>J25&lt;0</formula>
    </cfRule>
  </conditionalFormatting>
  <conditionalFormatting sqref="K25:K38">
    <cfRule type="expression" dxfId="2337" priority="21">
      <formula>K25&gt;0</formula>
    </cfRule>
    <cfRule type="expression" dxfId="2336" priority="22">
      <formula>K25&lt;0</formula>
    </cfRule>
  </conditionalFormatting>
  <conditionalFormatting sqref="L25 L38">
    <cfRule type="expression" dxfId="2335" priority="19">
      <formula>L25&gt;0</formula>
    </cfRule>
    <cfRule type="expression" dxfId="2334" priority="20">
      <formula>L25&lt;0</formula>
    </cfRule>
  </conditionalFormatting>
  <conditionalFormatting sqref="F89:F110">
    <cfRule type="expression" dxfId="2333" priority="17">
      <formula>F89&gt;0</formula>
    </cfRule>
    <cfRule type="expression" dxfId="2332" priority="18">
      <formula>F89&lt;0</formula>
    </cfRule>
  </conditionalFormatting>
  <conditionalFormatting sqref="H89:H110">
    <cfRule type="expression" dxfId="2331" priority="15">
      <formula>H89&gt;0</formula>
    </cfRule>
    <cfRule type="expression" dxfId="2330" priority="16">
      <formula>H89&lt;0</formula>
    </cfRule>
  </conditionalFormatting>
  <conditionalFormatting sqref="J89:J102">
    <cfRule type="expression" dxfId="2329" priority="13">
      <formula>J89&gt;0</formula>
    </cfRule>
    <cfRule type="expression" dxfId="2328" priority="14">
      <formula>J89&lt;0</formula>
    </cfRule>
  </conditionalFormatting>
  <conditionalFormatting sqref="K89:K102">
    <cfRule type="expression" dxfId="2327" priority="11">
      <formula>K89&gt;0</formula>
    </cfRule>
    <cfRule type="expression" dxfId="2326" priority="12">
      <formula>K89&lt;0</formula>
    </cfRule>
  </conditionalFormatting>
  <conditionalFormatting sqref="L89:L102">
    <cfRule type="expression" dxfId="2325" priority="9">
      <formula>L89&gt;0</formula>
    </cfRule>
    <cfRule type="expression" dxfId="2324" priority="10">
      <formula>L89&lt;0</formula>
    </cfRule>
  </conditionalFormatting>
  <conditionalFormatting sqref="F25 F29">
    <cfRule type="expression" dxfId="2323" priority="7">
      <formula>F25&gt;0</formula>
    </cfRule>
    <cfRule type="expression" dxfId="2322" priority="8">
      <formula>F25&lt;0</formula>
    </cfRule>
  </conditionalFormatting>
  <conditionalFormatting sqref="H29 H25:H27">
    <cfRule type="expression" dxfId="2321" priority="5">
      <formula>H25&gt;0</formula>
    </cfRule>
    <cfRule type="expression" dxfId="2320" priority="6">
      <formula>H25&lt;0</formula>
    </cfRule>
  </conditionalFormatting>
  <conditionalFormatting sqref="F26:F28">
    <cfRule type="expression" dxfId="2319" priority="3">
      <formula>F26&gt;0</formula>
    </cfRule>
    <cfRule type="expression" dxfId="2318" priority="4">
      <formula>F26&lt;0</formula>
    </cfRule>
  </conditionalFormatting>
  <conditionalFormatting sqref="H28">
    <cfRule type="expression" dxfId="2317" priority="1">
      <formula>H28&gt;0</formula>
    </cfRule>
    <cfRule type="expression" dxfId="23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1310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53.76</v>
      </c>
      <c r="R4" s="495">
        <v>2.8E-3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5376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-84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-1.5384615384615385E-2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59.136000000000003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58.598400000000005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58.0608</v>
      </c>
    </row>
    <row r="20" spans="1:16" x14ac:dyDescent="0.25">
      <c r="O20" s="81">
        <v>1.07</v>
      </c>
      <c r="P20" s="81">
        <f t="shared" si="0"/>
        <v>57.523200000000003</v>
      </c>
    </row>
    <row r="21" spans="1:16" x14ac:dyDescent="0.25">
      <c r="O21" s="81">
        <v>1.06</v>
      </c>
      <c r="P21" s="81">
        <f t="shared" si="0"/>
        <v>56.985599999999998</v>
      </c>
    </row>
    <row r="22" spans="1:16" x14ac:dyDescent="0.25">
      <c r="O22" s="81">
        <v>1.05</v>
      </c>
      <c r="P22" s="81">
        <f t="shared" si="0"/>
        <v>56.448</v>
      </c>
    </row>
    <row r="23" spans="1:16" x14ac:dyDescent="0.25">
      <c r="O23" s="81">
        <v>1.04</v>
      </c>
      <c r="P23" s="81">
        <f t="shared" si="0"/>
        <v>55.910400000000003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55.372799999999998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54.8352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54.297599999999996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53.76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53.2224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52.684799999999996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52.147199999999998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51.609599999999993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51.071999999999996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50.534399999999998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49.9968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49.459200000000003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48.921599999999998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48.384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5" priority="35">
      <formula>F47&gt;0</formula>
    </cfRule>
    <cfRule type="expression" dxfId="2314" priority="36">
      <formula>F47&lt;0</formula>
    </cfRule>
  </conditionalFormatting>
  <conditionalFormatting sqref="Q7">
    <cfRule type="expression" dxfId="2313" priority="33">
      <formula>Q7&gt;0</formula>
    </cfRule>
    <cfRule type="expression" dxfId="2312" priority="34">
      <formula>Q7&lt;0</formula>
    </cfRule>
  </conditionalFormatting>
  <conditionalFormatting sqref="Q8">
    <cfRule type="expression" dxfId="2311" priority="31">
      <formula>Q8&gt;0</formula>
    </cfRule>
    <cfRule type="expression" dxfId="2310" priority="32">
      <formula>Q8&lt;0</formula>
    </cfRule>
  </conditionalFormatting>
  <conditionalFormatting sqref="F30:F46">
    <cfRule type="expression" dxfId="2309" priority="29">
      <formula>F30&gt;0</formula>
    </cfRule>
    <cfRule type="expression" dxfId="2308" priority="30">
      <formula>F30&lt;0</formula>
    </cfRule>
  </conditionalFormatting>
  <conditionalFormatting sqref="H30:H46">
    <cfRule type="expression" dxfId="2307" priority="27">
      <formula>H30&gt;0</formula>
    </cfRule>
    <cfRule type="expression" dxfId="2306" priority="28">
      <formula>H30&lt;0</formula>
    </cfRule>
  </conditionalFormatting>
  <conditionalFormatting sqref="Q10">
    <cfRule type="expression" dxfId="2305" priority="25">
      <formula>Q10&gt;0</formula>
    </cfRule>
    <cfRule type="expression" dxfId="2304" priority="26">
      <formula>Q10&lt;0</formula>
    </cfRule>
  </conditionalFormatting>
  <conditionalFormatting sqref="J25:J38">
    <cfRule type="expression" dxfId="2303" priority="23">
      <formula>J25&gt;0</formula>
    </cfRule>
    <cfRule type="expression" dxfId="2302" priority="24">
      <formula>J25&lt;0</formula>
    </cfRule>
  </conditionalFormatting>
  <conditionalFormatting sqref="K25:K38">
    <cfRule type="expression" dxfId="2301" priority="21">
      <formula>K25&gt;0</formula>
    </cfRule>
    <cfRule type="expression" dxfId="2300" priority="22">
      <formula>K25&lt;0</formula>
    </cfRule>
  </conditionalFormatting>
  <conditionalFormatting sqref="L25 L38">
    <cfRule type="expression" dxfId="2299" priority="19">
      <formula>L25&gt;0</formula>
    </cfRule>
    <cfRule type="expression" dxfId="2298" priority="20">
      <formula>L25&lt;0</formula>
    </cfRule>
  </conditionalFormatting>
  <conditionalFormatting sqref="F89:F110">
    <cfRule type="expression" dxfId="2297" priority="17">
      <formula>F89&gt;0</formula>
    </cfRule>
    <cfRule type="expression" dxfId="2296" priority="18">
      <formula>F89&lt;0</formula>
    </cfRule>
  </conditionalFormatting>
  <conditionalFormatting sqref="H89:H110">
    <cfRule type="expression" dxfId="2295" priority="15">
      <formula>H89&gt;0</formula>
    </cfRule>
    <cfRule type="expression" dxfId="2294" priority="16">
      <formula>H89&lt;0</formula>
    </cfRule>
  </conditionalFormatting>
  <conditionalFormatting sqref="J89:J102">
    <cfRule type="expression" dxfId="2293" priority="13">
      <formula>J89&gt;0</formula>
    </cfRule>
    <cfRule type="expression" dxfId="2292" priority="14">
      <formula>J89&lt;0</formula>
    </cfRule>
  </conditionalFormatting>
  <conditionalFormatting sqref="K89:K102">
    <cfRule type="expression" dxfId="2291" priority="11">
      <formula>K89&gt;0</formula>
    </cfRule>
    <cfRule type="expression" dxfId="2290" priority="12">
      <formula>K89&lt;0</formula>
    </cfRule>
  </conditionalFormatting>
  <conditionalFormatting sqref="L89:L102">
    <cfRule type="expression" dxfId="2289" priority="9">
      <formula>L89&gt;0</formula>
    </cfRule>
    <cfRule type="expression" dxfId="2288" priority="10">
      <formula>L89&lt;0</formula>
    </cfRule>
  </conditionalFormatting>
  <conditionalFormatting sqref="F29 F25:F26">
    <cfRule type="expression" dxfId="2287" priority="7">
      <formula>F25&gt;0</formula>
    </cfRule>
    <cfRule type="expression" dxfId="2286" priority="8">
      <formula>F25&lt;0</formula>
    </cfRule>
  </conditionalFormatting>
  <conditionalFormatting sqref="H29 H25:H27">
    <cfRule type="expression" dxfId="2285" priority="5">
      <formula>H25&gt;0</formula>
    </cfRule>
    <cfRule type="expression" dxfId="2284" priority="6">
      <formula>H25&lt;0</formula>
    </cfRule>
  </conditionalFormatting>
  <conditionalFormatting sqref="F27:F28">
    <cfRule type="expression" dxfId="2283" priority="3">
      <formula>F27&gt;0</formula>
    </cfRule>
    <cfRule type="expression" dxfId="2282" priority="4">
      <formula>F27&lt;0</formula>
    </cfRule>
  </conditionalFormatting>
  <conditionalFormatting sqref="H28">
    <cfRule type="expression" dxfId="2281" priority="1">
      <formula>H28&gt;0</formula>
    </cfRule>
    <cfRule type="expression" dxfId="2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35.479999999999997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37.869900000000001</v>
      </c>
      <c r="R4" s="495">
        <v>8.0500000000000002E-2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5680.4850000000006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5321.9999999999991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358.48500000000149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358.48500000000149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6.7359075535513263E-2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41.656890000000004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5321.9999999999991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41.278191000000007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40.899492000000002</v>
      </c>
    </row>
    <row r="20" spans="1:16" x14ac:dyDescent="0.25">
      <c r="O20" s="81">
        <v>1.07</v>
      </c>
      <c r="P20" s="81">
        <f t="shared" si="0"/>
        <v>40.520793000000005</v>
      </c>
    </row>
    <row r="21" spans="1:16" x14ac:dyDescent="0.25">
      <c r="O21" s="81">
        <v>1.06</v>
      </c>
      <c r="P21" s="81">
        <f t="shared" si="0"/>
        <v>40.142094</v>
      </c>
    </row>
    <row r="22" spans="1:16" x14ac:dyDescent="0.25">
      <c r="O22" s="81">
        <v>1.05</v>
      </c>
      <c r="P22" s="81">
        <f t="shared" si="0"/>
        <v>39.763395000000003</v>
      </c>
    </row>
    <row r="23" spans="1:16" x14ac:dyDescent="0.25">
      <c r="O23" s="81">
        <v>1.04</v>
      </c>
      <c r="P23" s="81">
        <f t="shared" si="0"/>
        <v>39.384696000000005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39.005997000000001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38.627298000000003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38.248598999999999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37.869900000000001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37.491201000000004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37.112501999999999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36.733803000000002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36.355103999999997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35.976405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35.597706000000002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35.219007000000005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34.840308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34.461609000000003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34.082910000000005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5:J38">
    <cfRule type="expression" dxfId="2267" priority="23">
      <formula>J25&gt;0</formula>
    </cfRule>
    <cfRule type="expression" dxfId="2266" priority="24">
      <formula>J25&lt;0</formula>
    </cfRule>
  </conditionalFormatting>
  <conditionalFormatting sqref="K25:K38">
    <cfRule type="expression" dxfId="2265" priority="21">
      <formula>K25&gt;0</formula>
    </cfRule>
    <cfRule type="expression" dxfId="2264" priority="22">
      <formula>K25&lt;0</formula>
    </cfRule>
  </conditionalFormatting>
  <conditionalFormatting sqref="L25 L38">
    <cfRule type="expression" dxfId="2263" priority="19">
      <formula>L25&gt;0</formula>
    </cfRule>
    <cfRule type="expression" dxfId="2262" priority="20">
      <formula>L25&lt;0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9 F25:F26">
    <cfRule type="expression" dxfId="2251" priority="7">
      <formula>F25&gt;0</formula>
    </cfRule>
    <cfRule type="expression" dxfId="2250" priority="8">
      <formula>F25&lt;0</formula>
    </cfRule>
  </conditionalFormatting>
  <conditionalFormatting sqref="H29 H25:H27">
    <cfRule type="expression" dxfId="2249" priority="5">
      <formula>H25&gt;0</formula>
    </cfRule>
    <cfRule type="expression" dxfId="2248" priority="6">
      <formula>H25&lt;0</formula>
    </cfRule>
  </conditionalFormatting>
  <conditionalFormatting sqref="F27:F28">
    <cfRule type="expression" dxfId="2247" priority="3">
      <formula>F27&gt;0</formula>
    </cfRule>
    <cfRule type="expression" dxfId="2246" priority="4">
      <formula>F27&lt;0</formula>
    </cfRule>
  </conditionalFormatting>
  <conditionalFormatting sqref="H28">
    <cfRule type="expression" dxfId="2245" priority="1">
      <formula>H28&gt;0</formula>
    </cfRule>
    <cfRule type="expression" dxfId="22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zoomScaleNormal="100" workbookViewId="0">
      <pane ySplit="1" topLeftCell="A280" activePane="bottomLeft" state="frozen"/>
      <selection pane="bottomLeft" activeCell="A301" sqref="A301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20.52</v>
      </c>
      <c r="R4" s="475">
        <v>2.81E-2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41040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43997.901000001584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29382.329999999958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2.5204290394221016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9.7465886939571162E-3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32.571428571428569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25.034399999999998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24.8292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24.623999999999999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24.418799999999997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24.2136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24.008399999999998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23.803199999999997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23.597999999999999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23.392799999999998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23.187599999999996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22.982400000000002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22.777200000000001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22.572000000000003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22.366800000000001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22.1616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21.956400000000002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21.751200000000001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21.545999999999999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21.340800000000002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21.1356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20.930399999999999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20.725200000000001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20.314799999999998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20.1096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19.904399999999999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19.699199999999998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19.494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19.288799999999998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19.083600000000001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18.878399999999999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18.673200000000001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18.468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18.262799999999999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18.057600000000001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17.852399999999999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17.647199999999998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17.442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1288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7" t="s">
        <v>1296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7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4" si="6">C97*D97+E97</f>
        <v>2068</v>
      </c>
      <c r="G97" s="29"/>
    </row>
    <row r="98" spans="1:13" x14ac:dyDescent="0.25">
      <c r="A98" s="877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77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78" t="s">
        <v>1314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78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78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78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78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43" priority="187">
      <formula>F112&gt;0</formula>
    </cfRule>
    <cfRule type="expression" dxfId="2242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41" priority="180">
      <formula>F310&gt;0</formula>
    </cfRule>
    <cfRule type="expression" dxfId="2240" priority="181">
      <formula>F310&lt;0</formula>
    </cfRule>
  </conditionalFormatting>
  <conditionalFormatting sqref="H310:H316">
    <cfRule type="expression" dxfId="2239" priority="176">
      <formula>H310&gt;0</formula>
    </cfRule>
    <cfRule type="expression" dxfId="2238" priority="177">
      <formula>H310&lt;0</formula>
    </cfRule>
  </conditionalFormatting>
  <conditionalFormatting sqref="Q8">
    <cfRule type="expression" dxfId="2237" priority="162">
      <formula>Q8&gt;0</formula>
    </cfRule>
    <cfRule type="expression" dxfId="2236" priority="163">
      <formula>Q8&lt;0</formula>
    </cfRule>
  </conditionalFormatting>
  <conditionalFormatting sqref="Q7">
    <cfRule type="expression" dxfId="2235" priority="164">
      <formula>Q7&gt;0</formula>
    </cfRule>
    <cfRule type="expression" dxfId="2234" priority="165">
      <formula>Q7&lt;0</formula>
    </cfRule>
  </conditionalFormatting>
  <conditionalFormatting sqref="F418:F424">
    <cfRule type="expression" dxfId="2233" priority="136">
      <formula>F418&gt;0</formula>
    </cfRule>
    <cfRule type="expression" dxfId="2232" priority="137">
      <formula>F418&lt;0</formula>
    </cfRule>
  </conditionalFormatting>
  <conditionalFormatting sqref="F343:F361 H343:H361">
    <cfRule type="expression" dxfId="2231" priority="158">
      <formula>F343&gt;0</formula>
    </cfRule>
    <cfRule type="expression" dxfId="2230" priority="159">
      <formula>F343&lt;0</formula>
    </cfRule>
  </conditionalFormatting>
  <conditionalFormatting sqref="F336:F342">
    <cfRule type="expression" dxfId="2229" priority="156">
      <formula>F336&gt;0</formula>
    </cfRule>
    <cfRule type="expression" dxfId="2228" priority="157">
      <formula>F336&lt;0</formula>
    </cfRule>
  </conditionalFormatting>
  <conditionalFormatting sqref="H336:H342">
    <cfRule type="expression" dxfId="2227" priority="154">
      <formula>H336&gt;0</formula>
    </cfRule>
    <cfRule type="expression" dxfId="2226" priority="155">
      <formula>H336&lt;0</formula>
    </cfRule>
  </conditionalFormatting>
  <conditionalFormatting sqref="F369:F387 H369:H387">
    <cfRule type="expression" dxfId="2225" priority="152">
      <formula>F369&gt;0</formula>
    </cfRule>
    <cfRule type="expression" dxfId="2224" priority="153">
      <formula>F369&lt;0</formula>
    </cfRule>
  </conditionalFormatting>
  <conditionalFormatting sqref="F362:F368">
    <cfRule type="expression" dxfId="2223" priority="150">
      <formula>F362&gt;0</formula>
    </cfRule>
    <cfRule type="expression" dxfId="2222" priority="151">
      <formula>F362&lt;0</formula>
    </cfRule>
  </conditionalFormatting>
  <conditionalFormatting sqref="H362:H368">
    <cfRule type="expression" dxfId="2221" priority="148">
      <formula>H362&gt;0</formula>
    </cfRule>
    <cfRule type="expression" dxfId="2220" priority="149">
      <formula>H362&lt;0</formula>
    </cfRule>
  </conditionalFormatting>
  <conditionalFormatting sqref="F395:F412 H395:H412">
    <cfRule type="expression" dxfId="2219" priority="146">
      <formula>F395&gt;0</formula>
    </cfRule>
    <cfRule type="expression" dxfId="2218" priority="147">
      <formula>F395&lt;0</formula>
    </cfRule>
  </conditionalFormatting>
  <conditionalFormatting sqref="F388:F394">
    <cfRule type="expression" dxfId="2217" priority="144">
      <formula>F388&gt;0</formula>
    </cfRule>
    <cfRule type="expression" dxfId="2216" priority="145">
      <formula>F388&lt;0</formula>
    </cfRule>
  </conditionalFormatting>
  <conditionalFormatting sqref="H388:H394">
    <cfRule type="expression" dxfId="2215" priority="142">
      <formula>H388&gt;0</formula>
    </cfRule>
    <cfRule type="expression" dxfId="2214" priority="143">
      <formula>H388&lt;0</formula>
    </cfRule>
  </conditionalFormatting>
  <conditionalFormatting sqref="F413:F417 H413:H417">
    <cfRule type="expression" dxfId="2213" priority="140">
      <formula>F413&gt;0</formula>
    </cfRule>
    <cfRule type="expression" dxfId="2212" priority="141">
      <formula>F413&lt;0</formula>
    </cfRule>
  </conditionalFormatting>
  <conditionalFormatting sqref="F425:F440 H425:H440">
    <cfRule type="expression" dxfId="2211" priority="138">
      <formula>F425&gt;0</formula>
    </cfRule>
    <cfRule type="expression" dxfId="2210" priority="139">
      <formula>F425&lt;0</formula>
    </cfRule>
  </conditionalFormatting>
  <conditionalFormatting sqref="H418:H424">
    <cfRule type="expression" dxfId="2209" priority="134">
      <formula>H418&gt;0</formula>
    </cfRule>
    <cfRule type="expression" dxfId="2208" priority="135">
      <formula>H418&lt;0</formula>
    </cfRule>
  </conditionalFormatting>
  <conditionalFormatting sqref="F441 H441">
    <cfRule type="expression" dxfId="2207" priority="132">
      <formula>F441&gt;0</formula>
    </cfRule>
    <cfRule type="expression" dxfId="2206" priority="133">
      <formula>F441&lt;0</formula>
    </cfRule>
  </conditionalFormatting>
  <conditionalFormatting sqref="F442:F446 H442:H446">
    <cfRule type="expression" dxfId="2205" priority="130">
      <formula>F442&gt;0</formula>
    </cfRule>
    <cfRule type="expression" dxfId="2204" priority="131">
      <formula>F442&lt;0</formula>
    </cfRule>
  </conditionalFormatting>
  <conditionalFormatting sqref="F454:F469 H454:H469">
    <cfRule type="expression" dxfId="2203" priority="128">
      <formula>F454&gt;0</formula>
    </cfRule>
    <cfRule type="expression" dxfId="2202" priority="129">
      <formula>F454&lt;0</formula>
    </cfRule>
  </conditionalFormatting>
  <conditionalFormatting sqref="F447:F453">
    <cfRule type="expression" dxfId="2201" priority="126">
      <formula>F447&gt;0</formula>
    </cfRule>
    <cfRule type="expression" dxfId="2200" priority="127">
      <formula>F447&lt;0</formula>
    </cfRule>
  </conditionalFormatting>
  <conditionalFormatting sqref="H447:H453">
    <cfRule type="expression" dxfId="2199" priority="124">
      <formula>H447&gt;0</formula>
    </cfRule>
    <cfRule type="expression" dxfId="2198" priority="125">
      <formula>H447&lt;0</formula>
    </cfRule>
  </conditionalFormatting>
  <conditionalFormatting sqref="F471:F476 H471:H476">
    <cfRule type="expression" dxfId="2197" priority="122">
      <formula>F471&gt;0</formula>
    </cfRule>
    <cfRule type="expression" dxfId="2196" priority="123">
      <formula>F471&lt;0</formula>
    </cfRule>
  </conditionalFormatting>
  <conditionalFormatting sqref="F477 H477">
    <cfRule type="expression" dxfId="2195" priority="120">
      <formula>F477&gt;0</formula>
    </cfRule>
    <cfRule type="expression" dxfId="2194" priority="121">
      <formula>F477&lt;0</formula>
    </cfRule>
  </conditionalFormatting>
  <conditionalFormatting sqref="F478:F482 H478:H482">
    <cfRule type="expression" dxfId="2193" priority="118">
      <formula>F478&gt;0</formula>
    </cfRule>
    <cfRule type="expression" dxfId="2192" priority="119">
      <formula>F478&lt;0</formula>
    </cfRule>
  </conditionalFormatting>
  <conditionalFormatting sqref="F490:F505 H490:H505">
    <cfRule type="expression" dxfId="2191" priority="116">
      <formula>F490&gt;0</formula>
    </cfRule>
    <cfRule type="expression" dxfId="2190" priority="117">
      <formula>F490&lt;0</formula>
    </cfRule>
  </conditionalFormatting>
  <conditionalFormatting sqref="F483:F489">
    <cfRule type="expression" dxfId="2189" priority="114">
      <formula>F483&gt;0</formula>
    </cfRule>
    <cfRule type="expression" dxfId="2188" priority="115">
      <formula>F483&lt;0</formula>
    </cfRule>
  </conditionalFormatting>
  <conditionalFormatting sqref="H483:H489">
    <cfRule type="expression" dxfId="2187" priority="112">
      <formula>H483&gt;0</formula>
    </cfRule>
    <cfRule type="expression" dxfId="2186" priority="113">
      <formula>H483&lt;0</formula>
    </cfRule>
  </conditionalFormatting>
  <conditionalFormatting sqref="F506:F511 H506:H511">
    <cfRule type="expression" dxfId="2185" priority="110">
      <formula>F506&gt;0</formula>
    </cfRule>
    <cfRule type="expression" dxfId="2184" priority="111">
      <formula>F506&lt;0</formula>
    </cfRule>
  </conditionalFormatting>
  <conditionalFormatting sqref="F512 H512">
    <cfRule type="expression" dxfId="2183" priority="108">
      <formula>F512&gt;0</formula>
    </cfRule>
    <cfRule type="expression" dxfId="2182" priority="109">
      <formula>F512&lt;0</formula>
    </cfRule>
  </conditionalFormatting>
  <conditionalFormatting sqref="F513:F517 H513:H517">
    <cfRule type="expression" dxfId="2181" priority="106">
      <formula>F513&gt;0</formula>
    </cfRule>
    <cfRule type="expression" dxfId="2180" priority="107">
      <formula>F513&lt;0</formula>
    </cfRule>
  </conditionalFormatting>
  <conditionalFormatting sqref="F525:F540 H525:H540">
    <cfRule type="expression" dxfId="2179" priority="104">
      <formula>F525&gt;0</formula>
    </cfRule>
    <cfRule type="expression" dxfId="2178" priority="105">
      <formula>F525&lt;0</formula>
    </cfRule>
  </conditionalFormatting>
  <conditionalFormatting sqref="F518:F524">
    <cfRule type="expression" dxfId="2177" priority="102">
      <formula>F518&gt;0</formula>
    </cfRule>
    <cfRule type="expression" dxfId="2176" priority="103">
      <formula>F518&lt;0</formula>
    </cfRule>
  </conditionalFormatting>
  <conditionalFormatting sqref="H518:H524">
    <cfRule type="expression" dxfId="2175" priority="100">
      <formula>H518&gt;0</formula>
    </cfRule>
    <cfRule type="expression" dxfId="2174" priority="101">
      <formula>H518&lt;0</formula>
    </cfRule>
  </conditionalFormatting>
  <conditionalFormatting sqref="M569">
    <cfRule type="expression" dxfId="2173" priority="98">
      <formula>M569&gt;0</formula>
    </cfRule>
    <cfRule type="expression" dxfId="2172" priority="99">
      <formula>M569&lt;0</formula>
    </cfRule>
  </conditionalFormatting>
  <conditionalFormatting sqref="F118:F129">
    <cfRule type="expression" dxfId="2171" priority="94">
      <formula>F118&gt;0</formula>
    </cfRule>
    <cfRule type="expression" dxfId="2170" priority="95">
      <formula>F118&lt;0</formula>
    </cfRule>
  </conditionalFormatting>
  <conditionalFormatting sqref="H118:H129">
    <cfRule type="expression" dxfId="2169" priority="92">
      <formula>H118&gt;0</formula>
    </cfRule>
    <cfRule type="expression" dxfId="2168" priority="93">
      <formula>H118&lt;0</formula>
    </cfRule>
  </conditionalFormatting>
  <conditionalFormatting sqref="F112:F117 H112:H117">
    <cfRule type="expression" dxfId="2167" priority="90">
      <formula>F112&gt;0</formula>
    </cfRule>
    <cfRule type="expression" dxfId="2166" priority="91">
      <formula>F112&lt;0</formula>
    </cfRule>
  </conditionalFormatting>
  <conditionalFormatting sqref="J114">
    <cfRule type="expression" dxfId="2165" priority="88">
      <formula>J114&gt;0</formula>
    </cfRule>
    <cfRule type="expression" dxfId="2164" priority="89">
      <formula>J114&lt;0</formula>
    </cfRule>
  </conditionalFormatting>
  <conditionalFormatting sqref="J115:J121">
    <cfRule type="expression" dxfId="2163" priority="86">
      <formula>J115&gt;0</formula>
    </cfRule>
    <cfRule type="expression" dxfId="2162" priority="87">
      <formula>J115&lt;0</formula>
    </cfRule>
  </conditionalFormatting>
  <conditionalFormatting sqref="L114:L196 L203 L205">
    <cfRule type="expression" dxfId="2161" priority="82">
      <formula>L114&gt;0</formula>
    </cfRule>
    <cfRule type="expression" dxfId="2160" priority="83">
      <formula>L114&lt;0</formula>
    </cfRule>
  </conditionalFormatting>
  <conditionalFormatting sqref="Q10">
    <cfRule type="expression" dxfId="2159" priority="80">
      <formula>Q10&gt;0</formula>
    </cfRule>
    <cfRule type="expression" dxfId="2158" priority="81">
      <formula>Q10&lt;0</formula>
    </cfRule>
  </conditionalFormatting>
  <conditionalFormatting sqref="H225:H227 F225:F227">
    <cfRule type="expression" dxfId="2157" priority="77">
      <formula>F225&gt;0</formula>
    </cfRule>
    <cfRule type="expression" dxfId="2156" priority="78">
      <formula>F225&lt;0</formula>
    </cfRule>
  </conditionalFormatting>
  <conditionalFormatting sqref="H221:H223 F221:F223">
    <cfRule type="expression" dxfId="2155" priority="75">
      <formula>F221&gt;0</formula>
    </cfRule>
    <cfRule type="expression" dxfId="2154" priority="76">
      <formula>F221&lt;0</formula>
    </cfRule>
  </conditionalFormatting>
  <conditionalFormatting sqref="H220 F220">
    <cfRule type="expression" dxfId="2153" priority="73">
      <formula>F220&gt;0</formula>
    </cfRule>
    <cfRule type="expression" dxfId="2152" priority="74">
      <formula>F220&lt;0</formula>
    </cfRule>
  </conditionalFormatting>
  <conditionalFormatting sqref="H224 F224">
    <cfRule type="expression" dxfId="2151" priority="71">
      <formula>F224&gt;0</formula>
    </cfRule>
    <cfRule type="expression" dxfId="2150" priority="72">
      <formula>F224&lt;0</formula>
    </cfRule>
  </conditionalFormatting>
  <conditionalFormatting sqref="H230:H233 F230:F233">
    <cfRule type="expression" dxfId="2149" priority="67">
      <formula>F230&gt;0</formula>
    </cfRule>
    <cfRule type="expression" dxfId="2148" priority="68">
      <formula>F230&lt;0</formula>
    </cfRule>
  </conditionalFormatting>
  <conditionalFormatting sqref="H228:H229 F228:F229">
    <cfRule type="expression" dxfId="2147" priority="65">
      <formula>F228&gt;0</formula>
    </cfRule>
    <cfRule type="expression" dxfId="2146" priority="66">
      <formula>F228&lt;0</formula>
    </cfRule>
  </conditionalFormatting>
  <conditionalFormatting sqref="H255 F255">
    <cfRule type="expression" dxfId="2145" priority="63">
      <formula>F255&gt;0</formula>
    </cfRule>
    <cfRule type="expression" dxfId="2144" priority="64">
      <formula>F255&lt;0</formula>
    </cfRule>
  </conditionalFormatting>
  <conditionalFormatting sqref="H236:H238 F236:F238">
    <cfRule type="expression" dxfId="2143" priority="61">
      <formula>F236&gt;0</formula>
    </cfRule>
    <cfRule type="expression" dxfId="2142" priority="62">
      <formula>F236&lt;0</formula>
    </cfRule>
  </conditionalFormatting>
  <conditionalFormatting sqref="H234:H235 F234:F235">
    <cfRule type="expression" dxfId="2141" priority="59">
      <formula>F234&gt;0</formula>
    </cfRule>
    <cfRule type="expression" dxfId="2140" priority="60">
      <formula>F234&lt;0</formula>
    </cfRule>
  </conditionalFormatting>
  <conditionalFormatting sqref="H248:H250 F248:F250">
    <cfRule type="expression" dxfId="2139" priority="57">
      <formula>F248&gt;0</formula>
    </cfRule>
    <cfRule type="expression" dxfId="2138" priority="58">
      <formula>F248&lt;0</formula>
    </cfRule>
  </conditionalFormatting>
  <conditionalFormatting sqref="H247 F247">
    <cfRule type="expression" dxfId="2137" priority="55">
      <formula>F247&gt;0</formula>
    </cfRule>
    <cfRule type="expression" dxfId="2136" priority="56">
      <formula>F247&lt;0</formula>
    </cfRule>
  </conditionalFormatting>
  <conditionalFormatting sqref="H244:H246 F244:F246">
    <cfRule type="expression" dxfId="2135" priority="53">
      <formula>F244&gt;0</formula>
    </cfRule>
    <cfRule type="expression" dxfId="2134" priority="54">
      <formula>F244&lt;0</formula>
    </cfRule>
  </conditionalFormatting>
  <conditionalFormatting sqref="H243 F243">
    <cfRule type="expression" dxfId="2133" priority="51">
      <formula>F243&gt;0</formula>
    </cfRule>
    <cfRule type="expression" dxfId="2132" priority="52">
      <formula>F243&lt;0</formula>
    </cfRule>
  </conditionalFormatting>
  <conditionalFormatting sqref="H240:H242 F240:F242">
    <cfRule type="expression" dxfId="2131" priority="49">
      <formula>F240&gt;0</formula>
    </cfRule>
    <cfRule type="expression" dxfId="2130" priority="50">
      <formula>F240&lt;0</formula>
    </cfRule>
  </conditionalFormatting>
  <conditionalFormatting sqref="H239 F239">
    <cfRule type="expression" dxfId="2129" priority="47">
      <formula>F239&gt;0</formula>
    </cfRule>
    <cfRule type="expression" dxfId="2128" priority="48">
      <formula>F239&lt;0</formula>
    </cfRule>
  </conditionalFormatting>
  <conditionalFormatting sqref="H252:H254 F252:F254">
    <cfRule type="expression" dxfId="2127" priority="45">
      <formula>F252&gt;0</formula>
    </cfRule>
    <cfRule type="expression" dxfId="2126" priority="46">
      <formula>F252&lt;0</formula>
    </cfRule>
  </conditionalFormatting>
  <conditionalFormatting sqref="H251 F251">
    <cfRule type="expression" dxfId="2125" priority="43">
      <formula>F251&gt;0</formula>
    </cfRule>
    <cfRule type="expression" dxfId="2124" priority="44">
      <formula>F251&lt;0</formula>
    </cfRule>
  </conditionalFormatting>
  <conditionalFormatting sqref="H259 F259">
    <cfRule type="expression" dxfId="2123" priority="39">
      <formula>F259&gt;0</formula>
    </cfRule>
    <cfRule type="expression" dxfId="2122" priority="40">
      <formula>F259&lt;0</formula>
    </cfRule>
  </conditionalFormatting>
  <conditionalFormatting sqref="H256:H258 F256:F258">
    <cfRule type="expression" dxfId="2121" priority="37">
      <formula>F256&gt;0</formula>
    </cfRule>
    <cfRule type="expression" dxfId="2120" priority="38">
      <formula>F256&lt;0</formula>
    </cfRule>
  </conditionalFormatting>
  <conditionalFormatting sqref="H270:H271 F270:F271">
    <cfRule type="expression" dxfId="2119" priority="35">
      <formula>F270&gt;0</formula>
    </cfRule>
    <cfRule type="expression" dxfId="2118" priority="36">
      <formula>F270&lt;0</formula>
    </cfRule>
  </conditionalFormatting>
  <conditionalFormatting sqref="H266:H269 F266:F269">
    <cfRule type="expression" dxfId="2117" priority="31">
      <formula>F266&gt;0</formula>
    </cfRule>
    <cfRule type="expression" dxfId="2116" priority="32">
      <formula>F266&lt;0</formula>
    </cfRule>
  </conditionalFormatting>
  <conditionalFormatting sqref="H264:H265 F264:F265">
    <cfRule type="expression" dxfId="2115" priority="29">
      <formula>F264&gt;0</formula>
    </cfRule>
    <cfRule type="expression" dxfId="2114" priority="30">
      <formula>F264&lt;0</formula>
    </cfRule>
  </conditionalFormatting>
  <conditionalFormatting sqref="H260:H263 F260:F263">
    <cfRule type="expression" dxfId="2113" priority="25">
      <formula>F260&gt;0</formula>
    </cfRule>
    <cfRule type="expression" dxfId="2112" priority="26">
      <formula>F260&lt;0</formula>
    </cfRule>
  </conditionalFormatting>
  <conditionalFormatting sqref="F279:F282 H279:H282">
    <cfRule type="expression" dxfId="2111" priority="23">
      <formula>F279&gt;0</formula>
    </cfRule>
    <cfRule type="expression" dxfId="2110" priority="24">
      <formula>F279&lt;0</formula>
    </cfRule>
  </conditionalFormatting>
  <conditionalFormatting sqref="F277:F278 H277:H278">
    <cfRule type="expression" dxfId="2109" priority="21">
      <formula>F277&gt;0</formula>
    </cfRule>
    <cfRule type="expression" dxfId="2108" priority="22">
      <formula>F277&lt;0</formula>
    </cfRule>
  </conditionalFormatting>
  <conditionalFormatting sqref="F283:F285 H283:H285 K283:K286">
    <cfRule type="expression" dxfId="2107" priority="15">
      <formula>F283&gt;0</formula>
    </cfRule>
    <cfRule type="expression" dxfId="2106" priority="16">
      <formula>F283&lt;0</formula>
    </cfRule>
  </conditionalFormatting>
  <conditionalFormatting sqref="H290:H292 F290:F292 K290:K293">
    <cfRule type="expression" dxfId="2105" priority="11">
      <formula>F290&gt;0</formula>
    </cfRule>
    <cfRule type="expression" dxfId="2104" priority="12">
      <formula>F290&lt;0</formula>
    </cfRule>
  </conditionalFormatting>
  <conditionalFormatting sqref="H293:H296 F293:F296 K294:K296">
    <cfRule type="expression" dxfId="2103" priority="9">
      <formula>F293&gt;0</formula>
    </cfRule>
    <cfRule type="expression" dxfId="2102" priority="10">
      <formula>F293&lt;0</formula>
    </cfRule>
  </conditionalFormatting>
  <conditionalFormatting sqref="H297:H298 F297:F298 K297:K298">
    <cfRule type="expression" dxfId="2101" priority="7">
      <formula>F297&gt;0</formula>
    </cfRule>
    <cfRule type="expression" dxfId="2100" priority="8">
      <formula>F297&lt;0</formula>
    </cfRule>
  </conditionalFormatting>
  <conditionalFormatting sqref="K304:K305 F304:F305 H304:H305">
    <cfRule type="expression" dxfId="2099" priority="5">
      <formula>F304&gt;0</formula>
    </cfRule>
    <cfRule type="expression" dxfId="2098" priority="6">
      <formula>F304&lt;0</formula>
    </cfRule>
  </conditionalFormatting>
  <conditionalFormatting sqref="K302:K303 F302:F303 H302:H303">
    <cfRule type="expression" dxfId="3" priority="3">
      <formula>F302&gt;0</formula>
    </cfRule>
    <cfRule type="expression" dxfId="2" priority="4">
      <formula>F302&lt;0</formula>
    </cfRule>
  </conditionalFormatting>
  <conditionalFormatting sqref="K301 F301 H301">
    <cfRule type="expression" dxfId="1" priority="1">
      <formula>F301&gt;0</formula>
    </cfRule>
    <cfRule type="expression" dxfId="0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290</v>
      </c>
      <c r="AJ2">
        <f>$Q$2*$Q$4</f>
        <v>2463.98</v>
      </c>
      <c r="AK2">
        <f ca="1">AJ2*EXP(-$X$2 * AI2/365.25)</f>
        <v>2463.98</v>
      </c>
      <c r="AM2" s="2">
        <f>Q10</f>
        <v>0</v>
      </c>
      <c r="AO2">
        <f ca="1" xml:space="preserve"> (SUM(AB:AB) - SUM(AE:AE) - SUM(AH:AH) - SUM(AK:AK))/SUM(AB:AB)</f>
        <v>2.0060924308799383E-2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12.319900000000001</v>
      </c>
      <c r="R4" s="495">
        <v>-3.15E-2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2463.98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-345.74000000000296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-345.74000000000296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-0.12305140725766361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3.8961355205805237E-2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12.968315789473685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1250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13.551890000000002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13.428691000000002</v>
      </c>
      <c r="W22" s="134"/>
    </row>
    <row r="23" spans="1:34" x14ac:dyDescent="0.25">
      <c r="O23" s="81">
        <v>1.08</v>
      </c>
      <c r="P23" s="81">
        <f t="shared" si="11"/>
        <v>13.305492000000001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13.182293000000001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13.059094000000002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12.935895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12.812696000000001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12.689497000000001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12.566298000000002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12.443099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12.319900000000001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12.196701000000001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12.073502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11.950303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11.827104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11.703905000000001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11.580705999999999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11.457507000000001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11.334308000000002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11.211109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11.087910000000001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097" priority="25">
      <formula>F62&gt;0</formula>
    </cfRule>
    <cfRule type="expression" dxfId="2096" priority="26">
      <formula>F62&lt;0</formula>
    </cfRule>
  </conditionalFormatting>
  <conditionalFormatting sqref="Q7">
    <cfRule type="expression" dxfId="2095" priority="23">
      <formula>Q7&gt;0</formula>
    </cfRule>
    <cfRule type="expression" dxfId="2094" priority="24">
      <formula>Q7&lt;0</formula>
    </cfRule>
  </conditionalFormatting>
  <conditionalFormatting sqref="Q8">
    <cfRule type="expression" dxfId="2093" priority="21">
      <formula>Q8&gt;0</formula>
    </cfRule>
    <cfRule type="expression" dxfId="2092" priority="22">
      <formula>Q8&lt;0</formula>
    </cfRule>
  </conditionalFormatting>
  <conditionalFormatting sqref="F25:F30 F34:F61">
    <cfRule type="expression" dxfId="2091" priority="19">
      <formula>F25&gt;0</formula>
    </cfRule>
    <cfRule type="expression" dxfId="2090" priority="20">
      <formula>F25&lt;0</formula>
    </cfRule>
  </conditionalFormatting>
  <conditionalFormatting sqref="H25:H30 H34:H61">
    <cfRule type="expression" dxfId="2089" priority="17">
      <formula>H25&gt;0</formula>
    </cfRule>
    <cfRule type="expression" dxfId="2088" priority="18">
      <formula>H25&lt;0</formula>
    </cfRule>
  </conditionalFormatting>
  <conditionalFormatting sqref="F89:F110">
    <cfRule type="expression" dxfId="2087" priority="15">
      <formula>F89&gt;0</formula>
    </cfRule>
    <cfRule type="expression" dxfId="2086" priority="16">
      <formula>F89&lt;0</formula>
    </cfRule>
  </conditionalFormatting>
  <conditionalFormatting sqref="H89:H110">
    <cfRule type="expression" dxfId="2085" priority="13">
      <formula>H89&gt;0</formula>
    </cfRule>
    <cfRule type="expression" dxfId="2084" priority="14">
      <formula>H89&lt;0</formula>
    </cfRule>
  </conditionalFormatting>
  <conditionalFormatting sqref="Q10">
    <cfRule type="expression" dxfId="2083" priority="11">
      <formula>Q10&gt;0</formula>
    </cfRule>
    <cfRule type="expression" dxfId="2082" priority="12">
      <formula>Q10&lt;0</formula>
    </cfRule>
  </conditionalFormatting>
  <conditionalFormatting sqref="J25:J38">
    <cfRule type="expression" dxfId="2081" priority="9">
      <formula>J25&gt;0</formula>
    </cfRule>
    <cfRule type="expression" dxfId="2080" priority="10">
      <formula>J25&lt;0</formula>
    </cfRule>
  </conditionalFormatting>
  <conditionalFormatting sqref="K25:K38">
    <cfRule type="expression" dxfId="2079" priority="7">
      <formula>K25&gt;0</formula>
    </cfRule>
    <cfRule type="expression" dxfId="2078" priority="8">
      <formula>K25&lt;0</formula>
    </cfRule>
  </conditionalFormatting>
  <conditionalFormatting sqref="L25:L38">
    <cfRule type="expression" dxfId="2077" priority="5">
      <formula>L25&gt;0</formula>
    </cfRule>
    <cfRule type="expression" dxfId="207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5" priority="3">
      <formula>F31&gt;0</formula>
    </cfRule>
    <cfRule type="expression" dxfId="2074" priority="4">
      <formula>F31&lt;0</formula>
    </cfRule>
  </conditionalFormatting>
  <conditionalFormatting sqref="H31:H33">
    <cfRule type="expression" dxfId="2073" priority="1">
      <formula>H31&gt;0</formula>
    </cfRule>
    <cfRule type="expression" dxfId="207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1298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35.869900000000001</v>
      </c>
      <c r="R4" s="495">
        <v>5.3E-3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12554.465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-2391.7150000000001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-2391.7150000000001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-0.16002182497467579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9.7574846877186705E-3</v>
      </c>
      <c r="R11">
        <v>8.7499999999999994E-2</v>
      </c>
    </row>
    <row r="12" spans="1:21" x14ac:dyDescent="0.25">
      <c r="H12" s="70"/>
      <c r="O12" s="11" t="s">
        <v>82</v>
      </c>
      <c r="Q12" s="1" t="s">
        <v>1271</v>
      </c>
    </row>
    <row r="13" spans="1:21" x14ac:dyDescent="0.25">
      <c r="H13" s="70"/>
      <c r="O13" s="11" t="s">
        <v>952</v>
      </c>
      <c r="Q13" s="2">
        <f>Q4/2.075</f>
        <v>17.286698795180722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39.456890000000001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39.098191000000007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38.739492000000006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38.380793000000004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38.022094000000003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37.663395000000001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37.304696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36.945997000000006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36.587298000000004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36.228599000000003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35.869900000000001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35.511201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35.152501999999998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34.793802999999997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34.435104000000003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34.076405000000001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33.717706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33.359007000000005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33.000308000000004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32.641609000000003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32.282910000000001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1" priority="35">
      <formula>F60&gt;0</formula>
    </cfRule>
    <cfRule type="expression" dxfId="2070" priority="36">
      <formula>F60&lt;0</formula>
    </cfRule>
  </conditionalFormatting>
  <conditionalFormatting sqref="Q7">
    <cfRule type="expression" dxfId="2069" priority="33">
      <formula>Q7&gt;0</formula>
    </cfRule>
    <cfRule type="expression" dxfId="2068" priority="34">
      <formula>Q7&lt;0</formula>
    </cfRule>
  </conditionalFormatting>
  <conditionalFormatting sqref="Q8">
    <cfRule type="expression" dxfId="2067" priority="31">
      <formula>Q8&gt;0</formula>
    </cfRule>
    <cfRule type="expression" dxfId="2066" priority="32">
      <formula>Q8&lt;0</formula>
    </cfRule>
  </conditionalFormatting>
  <conditionalFormatting sqref="F31:F49 F51:F59">
    <cfRule type="expression" dxfId="2065" priority="29">
      <formula>F31&gt;0</formula>
    </cfRule>
    <cfRule type="expression" dxfId="2064" priority="30">
      <formula>F31&lt;0</formula>
    </cfRule>
  </conditionalFormatting>
  <conditionalFormatting sqref="H31:H49 H51:H59">
    <cfRule type="expression" dxfId="2063" priority="27">
      <formula>H31&gt;0</formula>
    </cfRule>
    <cfRule type="expression" dxfId="2062" priority="28">
      <formula>H31&lt;0</formula>
    </cfRule>
  </conditionalFormatting>
  <conditionalFormatting sqref="Q10">
    <cfRule type="expression" dxfId="2061" priority="25">
      <formula>Q10&gt;0</formula>
    </cfRule>
    <cfRule type="expression" dxfId="2060" priority="26">
      <formula>Q10&lt;0</formula>
    </cfRule>
  </conditionalFormatting>
  <conditionalFormatting sqref="J25:J38">
    <cfRule type="expression" dxfId="2059" priority="23">
      <formula>J25&gt;0</formula>
    </cfRule>
    <cfRule type="expression" dxfId="2058" priority="24">
      <formula>J25&lt;0</formula>
    </cfRule>
  </conditionalFormatting>
  <conditionalFormatting sqref="K38">
    <cfRule type="expression" dxfId="2057" priority="21">
      <formula>K38&gt;0</formula>
    </cfRule>
    <cfRule type="expression" dxfId="2056" priority="22">
      <formula>K38&lt;0</formula>
    </cfRule>
  </conditionalFormatting>
  <conditionalFormatting sqref="L25:L38">
    <cfRule type="expression" dxfId="2055" priority="19">
      <formula>L25&gt;0</formula>
    </cfRule>
    <cfRule type="expression" dxfId="2054" priority="20">
      <formula>L25&lt;0</formula>
    </cfRule>
  </conditionalFormatting>
  <conditionalFormatting sqref="F89:F110">
    <cfRule type="expression" dxfId="2053" priority="17">
      <formula>F89&gt;0</formula>
    </cfRule>
    <cfRule type="expression" dxfId="2052" priority="18">
      <formula>F89&lt;0</formula>
    </cfRule>
  </conditionalFormatting>
  <conditionalFormatting sqref="H89:H110">
    <cfRule type="expression" dxfId="2051" priority="15">
      <formula>H89&gt;0</formula>
    </cfRule>
    <cfRule type="expression" dxfId="2050" priority="16">
      <formula>H89&lt;0</formula>
    </cfRule>
  </conditionalFormatting>
  <conditionalFormatting sqref="J89:J102">
    <cfRule type="expression" dxfId="2049" priority="13">
      <formula>J89&gt;0</formula>
    </cfRule>
    <cfRule type="expression" dxfId="2048" priority="14">
      <formula>J89&lt;0</formula>
    </cfRule>
  </conditionalFormatting>
  <conditionalFormatting sqref="K89:K102">
    <cfRule type="expression" dxfId="2047" priority="11">
      <formula>K89&gt;0</formula>
    </cfRule>
    <cfRule type="expression" dxfId="2046" priority="12">
      <formula>K89&lt;0</formula>
    </cfRule>
  </conditionalFormatting>
  <conditionalFormatting sqref="L89:L102">
    <cfRule type="expression" dxfId="2045" priority="9">
      <formula>L89&gt;0</formula>
    </cfRule>
    <cfRule type="expression" dxfId="2044" priority="10">
      <formula>L89&lt;0</formula>
    </cfRule>
  </conditionalFormatting>
  <conditionalFormatting sqref="F25:F30">
    <cfRule type="expression" dxfId="2043" priority="7">
      <formula>F25&gt;0</formula>
    </cfRule>
    <cfRule type="expression" dxfId="2042" priority="8">
      <formula>F25&lt;0</formula>
    </cfRule>
  </conditionalFormatting>
  <conditionalFormatting sqref="H25:H30">
    <cfRule type="expression" dxfId="2041" priority="5">
      <formula>H25&gt;0</formula>
    </cfRule>
    <cfRule type="expression" dxfId="2040" priority="6">
      <formula>H25&lt;0</formula>
    </cfRule>
  </conditionalFormatting>
  <conditionalFormatting sqref="F50">
    <cfRule type="expression" dxfId="2039" priority="3">
      <formula>F50&gt;0</formula>
    </cfRule>
    <cfRule type="expression" dxfId="2038" priority="4">
      <formula>F50&lt;0</formula>
    </cfRule>
  </conditionalFormatting>
  <conditionalFormatting sqref="H50">
    <cfRule type="expression" dxfId="2037" priority="1">
      <formula>H50&gt;0</formula>
    </cfRule>
    <cfRule type="expression" dxfId="203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5" priority="35">
      <formula>F47&gt;0</formula>
    </cfRule>
    <cfRule type="expression" dxfId="2034" priority="36">
      <formula>F47&lt;0</formula>
    </cfRule>
  </conditionalFormatting>
  <conditionalFormatting sqref="Q7">
    <cfRule type="expression" dxfId="2033" priority="33">
      <formula>Q7&gt;0</formula>
    </cfRule>
    <cfRule type="expression" dxfId="2032" priority="34">
      <formula>Q7&lt;0</formula>
    </cfRule>
  </conditionalFormatting>
  <conditionalFormatting sqref="Q8">
    <cfRule type="expression" dxfId="2031" priority="31">
      <formula>Q8&gt;0</formula>
    </cfRule>
    <cfRule type="expression" dxfId="2030" priority="32">
      <formula>Q8&lt;0</formula>
    </cfRule>
  </conditionalFormatting>
  <conditionalFormatting sqref="F30:F46">
    <cfRule type="expression" dxfId="2029" priority="29">
      <formula>F30&gt;0</formula>
    </cfRule>
    <cfRule type="expression" dxfId="2028" priority="30">
      <formula>F30&lt;0</formula>
    </cfRule>
  </conditionalFormatting>
  <conditionalFormatting sqref="H30:H46">
    <cfRule type="expression" dxfId="2027" priority="27">
      <formula>H30&gt;0</formula>
    </cfRule>
    <cfRule type="expression" dxfId="2026" priority="28">
      <formula>H30&lt;0</formula>
    </cfRule>
  </conditionalFormatting>
  <conditionalFormatting sqref="Q10">
    <cfRule type="expression" dxfId="2025" priority="25">
      <formula>Q10&gt;0</formula>
    </cfRule>
    <cfRule type="expression" dxfId="2024" priority="26">
      <formula>Q10&lt;0</formula>
    </cfRule>
  </conditionalFormatting>
  <conditionalFormatting sqref="J25:J38">
    <cfRule type="expression" dxfId="2023" priority="23">
      <formula>J25&gt;0</formula>
    </cfRule>
    <cfRule type="expression" dxfId="2022" priority="24">
      <formula>J25&lt;0</formula>
    </cfRule>
  </conditionalFormatting>
  <conditionalFormatting sqref="K25:K38">
    <cfRule type="expression" dxfId="2021" priority="21">
      <formula>K25&gt;0</formula>
    </cfRule>
    <cfRule type="expression" dxfId="2020" priority="22">
      <formula>K25&lt;0</formula>
    </cfRule>
  </conditionalFormatting>
  <conditionalFormatting sqref="L25 L38">
    <cfRule type="expression" dxfId="2019" priority="19">
      <formula>L25&gt;0</formula>
    </cfRule>
    <cfRule type="expression" dxfId="2018" priority="20">
      <formula>L25&lt;0</formula>
    </cfRule>
  </conditionalFormatting>
  <conditionalFormatting sqref="F89:F110">
    <cfRule type="expression" dxfId="2017" priority="17">
      <formula>F89&gt;0</formula>
    </cfRule>
    <cfRule type="expression" dxfId="2016" priority="18">
      <formula>F89&lt;0</formula>
    </cfRule>
  </conditionalFormatting>
  <conditionalFormatting sqref="H89:H110">
    <cfRule type="expression" dxfId="2015" priority="15">
      <formula>H89&gt;0</formula>
    </cfRule>
    <cfRule type="expression" dxfId="2014" priority="16">
      <formula>H89&lt;0</formula>
    </cfRule>
  </conditionalFormatting>
  <conditionalFormatting sqref="J89:J102">
    <cfRule type="expression" dxfId="2013" priority="13">
      <formula>J89&gt;0</formula>
    </cfRule>
    <cfRule type="expression" dxfId="2012" priority="14">
      <formula>J89&lt;0</formula>
    </cfRule>
  </conditionalFormatting>
  <conditionalFormatting sqref="K89:K102">
    <cfRule type="expression" dxfId="2011" priority="11">
      <formula>K89&gt;0</formula>
    </cfRule>
    <cfRule type="expression" dxfId="2010" priority="12">
      <formula>K89&lt;0</formula>
    </cfRule>
  </conditionalFormatting>
  <conditionalFormatting sqref="L89:L102">
    <cfRule type="expression" dxfId="2009" priority="9">
      <formula>L89&gt;0</formula>
    </cfRule>
    <cfRule type="expression" dxfId="2008" priority="10">
      <formula>L89&lt;0</formula>
    </cfRule>
  </conditionalFormatting>
  <conditionalFormatting sqref="F25 F29">
    <cfRule type="expression" dxfId="2007" priority="7">
      <formula>F25&gt;0</formula>
    </cfRule>
    <cfRule type="expression" dxfId="2006" priority="8">
      <formula>F25&lt;0</formula>
    </cfRule>
  </conditionalFormatting>
  <conditionalFormatting sqref="H29 H25:H27">
    <cfRule type="expression" dxfId="2005" priority="5">
      <formula>H25&gt;0</formula>
    </cfRule>
    <cfRule type="expression" dxfId="2004" priority="6">
      <formula>H25&lt;0</formula>
    </cfRule>
  </conditionalFormatting>
  <conditionalFormatting sqref="F26:F28">
    <cfRule type="expression" dxfId="2003" priority="3">
      <formula>F26&gt;0</formula>
    </cfRule>
    <cfRule type="expression" dxfId="2002" priority="4">
      <formula>F26&lt;0</formula>
    </cfRule>
  </conditionalFormatting>
  <conditionalFormatting sqref="H28">
    <cfRule type="expression" dxfId="2001" priority="1">
      <formula>H28&gt;0</formula>
    </cfRule>
    <cfRule type="expression" dxfId="200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26.919899999999998</v>
      </c>
      <c r="R4" s="222">
        <v>6.7000000000000002E-3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16151.939999999999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5110.4400000000787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3362.4700000000848</v>
      </c>
      <c r="T8" s="813" t="s">
        <v>1247</v>
      </c>
      <c r="U8" t="s">
        <v>1264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0.26290925268991611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2.0802454689653381E-2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1293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12.973445783132528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29.611889999999999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29.342691000000002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29.073492000000002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28.804293000000001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28.535094000000001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28.265895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27.996696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27.727497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27.458297999999999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27.189098999999999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26.919899999999998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26.650700999999998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26.381501999999998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26.112302999999997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25.843103999999997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25.573904999999996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25.304705999999996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25.035506999999999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24.766307999999999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24.497108999999998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24.227909999999998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78" t="s">
        <v>1317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78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78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1129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1114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1126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1127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1203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1229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1291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48">
        <v>43377</v>
      </c>
      <c r="U72" t="s">
        <v>1159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1105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1999" priority="121">
      <formula>F141&gt;0</formula>
    </cfRule>
    <cfRule type="expression" dxfId="1998" priority="122">
      <formula>F141&lt;0</formula>
    </cfRule>
  </conditionalFormatting>
  <conditionalFormatting sqref="F192:F205 F208:F252 F255:F256">
    <cfRule type="expression" dxfId="1997" priority="117">
      <formula>F192&gt;0</formula>
    </cfRule>
    <cfRule type="expression" dxfId="1996" priority="118">
      <formula>F192&lt;0</formula>
    </cfRule>
  </conditionalFormatting>
  <conditionalFormatting sqref="F192:F205 F208:F252 F255:F256">
    <cfRule type="expression" dxfId="1995" priority="119">
      <formula>F192&gt;0</formula>
    </cfRule>
    <cfRule type="expression" dxfId="1994" priority="120">
      <formula>F192&lt;0</formula>
    </cfRule>
  </conditionalFormatting>
  <conditionalFormatting sqref="H187:H205 H208:H252 H255:H256">
    <cfRule type="expression" dxfId="1993" priority="115">
      <formula>H187&gt;0</formula>
    </cfRule>
    <cfRule type="expression" dxfId="1992" priority="116">
      <formula>H187&lt;0</formula>
    </cfRule>
  </conditionalFormatting>
  <conditionalFormatting sqref="F183:F186">
    <cfRule type="expression" dxfId="1991" priority="109">
      <formula>F183&gt;0</formula>
    </cfRule>
    <cfRule type="expression" dxfId="1990" priority="110">
      <formula>F183&lt;0</formula>
    </cfRule>
  </conditionalFormatting>
  <conditionalFormatting sqref="H183:H186">
    <cfRule type="expression" dxfId="1989" priority="107">
      <formula>H183&gt;0</formula>
    </cfRule>
    <cfRule type="expression" dxfId="1988" priority="108">
      <formula>H183&lt;0</formula>
    </cfRule>
  </conditionalFormatting>
  <conditionalFormatting sqref="Q8">
    <cfRule type="expression" dxfId="1987" priority="103">
      <formula>Q8&gt;0</formula>
    </cfRule>
    <cfRule type="expression" dxfId="1986" priority="104">
      <formula>Q8&lt;0</formula>
    </cfRule>
  </conditionalFormatting>
  <conditionalFormatting sqref="Q7">
    <cfRule type="expression" dxfId="1985" priority="105">
      <formula>Q7&gt;0</formula>
    </cfRule>
    <cfRule type="expression" dxfId="1984" priority="106">
      <formula>Q7&lt;0</formula>
    </cfRule>
  </conditionalFormatting>
  <conditionalFormatting sqref="F206">
    <cfRule type="expression" dxfId="1983" priority="99">
      <formula>F206&gt;0</formula>
    </cfRule>
    <cfRule type="expression" dxfId="1982" priority="100">
      <formula>F206&lt;0</formula>
    </cfRule>
  </conditionalFormatting>
  <conditionalFormatting sqref="F206">
    <cfRule type="expression" dxfId="1981" priority="101">
      <formula>F206&gt;0</formula>
    </cfRule>
    <cfRule type="expression" dxfId="1980" priority="102">
      <formula>F206&lt;0</formula>
    </cfRule>
  </conditionalFormatting>
  <conditionalFormatting sqref="H206">
    <cfRule type="expression" dxfId="1979" priority="97">
      <formula>H206&gt;0</formula>
    </cfRule>
    <cfRule type="expression" dxfId="1978" priority="98">
      <formula>H206&lt;0</formula>
    </cfRule>
  </conditionalFormatting>
  <conditionalFormatting sqref="F207">
    <cfRule type="expression" dxfId="1977" priority="93">
      <formula>F207&gt;0</formula>
    </cfRule>
    <cfRule type="expression" dxfId="1976" priority="94">
      <formula>F207&lt;0</formula>
    </cfRule>
  </conditionalFormatting>
  <conditionalFormatting sqref="F207">
    <cfRule type="expression" dxfId="1975" priority="95">
      <formula>F207&gt;0</formula>
    </cfRule>
    <cfRule type="expression" dxfId="1974" priority="96">
      <formula>F207&lt;0</formula>
    </cfRule>
  </conditionalFormatting>
  <conditionalFormatting sqref="H207">
    <cfRule type="expression" dxfId="1973" priority="91">
      <formula>H207&gt;0</formula>
    </cfRule>
    <cfRule type="expression" dxfId="1972" priority="92">
      <formula>H207&lt;0</formula>
    </cfRule>
  </conditionalFormatting>
  <conditionalFormatting sqref="F253:F254">
    <cfRule type="expression" dxfId="1971" priority="87">
      <formula>F253&gt;0</formula>
    </cfRule>
    <cfRule type="expression" dxfId="1970" priority="88">
      <formula>F253&lt;0</formula>
    </cfRule>
  </conditionalFormatting>
  <conditionalFormatting sqref="F253:F254">
    <cfRule type="expression" dxfId="1969" priority="89">
      <formula>F253&gt;0</formula>
    </cfRule>
    <cfRule type="expression" dxfId="1968" priority="90">
      <formula>F253&lt;0</formula>
    </cfRule>
  </conditionalFormatting>
  <conditionalFormatting sqref="H253:H254">
    <cfRule type="expression" dxfId="1967" priority="85">
      <formula>H253&gt;0</formula>
    </cfRule>
    <cfRule type="expression" dxfId="1966" priority="86">
      <formula>H253&lt;0</formula>
    </cfRule>
  </conditionalFormatting>
  <conditionalFormatting sqref="F66:F81">
    <cfRule type="expression" dxfId="1965" priority="83">
      <formula>F66&gt;0</formula>
    </cfRule>
    <cfRule type="expression" dxfId="1964" priority="84">
      <formula>F66&lt;0</formula>
    </cfRule>
  </conditionalFormatting>
  <conditionalFormatting sqref="H66:H81">
    <cfRule type="expression" dxfId="1963" priority="81">
      <formula>H66&gt;0</formula>
    </cfRule>
    <cfRule type="expression" dxfId="1962" priority="82">
      <formula>H66&lt;0</formula>
    </cfRule>
  </conditionalFormatting>
  <conditionalFormatting sqref="Q10">
    <cfRule type="expression" dxfId="1961" priority="79">
      <formula>Q10&gt;0</formula>
    </cfRule>
    <cfRule type="expression" dxfId="1960" priority="80">
      <formula>Q10&lt;0</formula>
    </cfRule>
  </conditionalFormatting>
  <conditionalFormatting sqref="J76">
    <cfRule type="expression" dxfId="1959" priority="77">
      <formula>J76&gt;0</formula>
    </cfRule>
    <cfRule type="expression" dxfId="1958" priority="78">
      <formula>J76&lt;0</formula>
    </cfRule>
  </conditionalFormatting>
  <conditionalFormatting sqref="F83:F91">
    <cfRule type="expression" dxfId="1957" priority="71">
      <formula>F83&gt;0</formula>
    </cfRule>
    <cfRule type="expression" dxfId="1956" priority="72">
      <formula>F83&lt;0</formula>
    </cfRule>
  </conditionalFormatting>
  <conditionalFormatting sqref="H83:H91">
    <cfRule type="expression" dxfId="1955" priority="69">
      <formula>H83&gt;0</formula>
    </cfRule>
    <cfRule type="expression" dxfId="1954" priority="70">
      <formula>H83&lt;0</formula>
    </cfRule>
  </conditionalFormatting>
  <conditionalFormatting sqref="R4">
    <cfRule type="expression" dxfId="1953" priority="67">
      <formula>R4&gt;0</formula>
    </cfRule>
    <cfRule type="expression" dxfId="1952" priority="68">
      <formula>R4&lt;0</formula>
    </cfRule>
  </conditionalFormatting>
  <conditionalFormatting sqref="Q9">
    <cfRule type="expression" dxfId="1951" priority="65">
      <formula>Q9&gt;0</formula>
    </cfRule>
    <cfRule type="expression" dxfId="1950" priority="66">
      <formula>Q9&lt;0</formula>
    </cfRule>
  </conditionalFormatting>
  <conditionalFormatting sqref="F92:F115">
    <cfRule type="expression" dxfId="1949" priority="61">
      <formula>F92&gt;0</formula>
    </cfRule>
    <cfRule type="expression" dxfId="1948" priority="62">
      <formula>F92&lt;0</formula>
    </cfRule>
  </conditionalFormatting>
  <conditionalFormatting sqref="H92:H115">
    <cfRule type="expression" dxfId="1947" priority="59">
      <formula>H92&gt;0</formula>
    </cfRule>
    <cfRule type="expression" dxfId="1946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45" priority="55">
      <formula>F116&gt;0</formula>
    </cfRule>
    <cfRule type="expression" dxfId="1944" priority="56">
      <formula>F116&lt;0</formula>
    </cfRule>
  </conditionalFormatting>
  <conditionalFormatting sqref="H116:H140">
    <cfRule type="expression" dxfId="1943" priority="53">
      <formula>H116&gt;0</formula>
    </cfRule>
    <cfRule type="expression" dxfId="1942" priority="54">
      <formula>H116&lt;0</formula>
    </cfRule>
  </conditionalFormatting>
  <conditionalFormatting sqref="H150:H151 F150:F151">
    <cfRule type="expression" dxfId="1941" priority="35">
      <formula>F150&gt;0</formula>
    </cfRule>
    <cfRule type="expression" dxfId="1940" priority="36">
      <formula>F150&lt;0</formula>
    </cfRule>
  </conditionalFormatting>
  <conditionalFormatting sqref="H145:H149 F145:F149">
    <cfRule type="expression" dxfId="1939" priority="33">
      <formula>F145&gt;0</formula>
    </cfRule>
    <cfRule type="expression" dxfId="1938" priority="34">
      <formula>F145&lt;0</formula>
    </cfRule>
  </conditionalFormatting>
  <conditionalFormatting sqref="F82">
    <cfRule type="expression" dxfId="1937" priority="31">
      <formula>F82&gt;0</formula>
    </cfRule>
    <cfRule type="expression" dxfId="1936" priority="32">
      <formula>F82&lt;0</formula>
    </cfRule>
  </conditionalFormatting>
  <conditionalFormatting sqref="H82">
    <cfRule type="expression" dxfId="1935" priority="29">
      <formula>H82&gt;0</formula>
    </cfRule>
    <cfRule type="expression" dxfId="1934" priority="30">
      <formula>H82&lt;0</formula>
    </cfRule>
  </conditionalFormatting>
  <conditionalFormatting sqref="F173:F175 H173:H175">
    <cfRule type="expression" dxfId="1933" priority="27">
      <formula>F173&gt;0</formula>
    </cfRule>
    <cfRule type="expression" dxfId="1932" priority="28">
      <formula>F173&lt;0</formula>
    </cfRule>
  </conditionalFormatting>
  <conditionalFormatting sqref="F162:F166 H162:H166">
    <cfRule type="expression" dxfId="1931" priority="23">
      <formula>F162&gt;0</formula>
    </cfRule>
    <cfRule type="expression" dxfId="1930" priority="24">
      <formula>F162&lt;0</formula>
    </cfRule>
  </conditionalFormatting>
  <conditionalFormatting sqref="F159:F161 H159:H161">
    <cfRule type="expression" dxfId="1929" priority="19">
      <formula>F159&gt;0</formula>
    </cfRule>
    <cfRule type="expression" dxfId="1928" priority="20">
      <formula>F159&lt;0</formula>
    </cfRule>
  </conditionalFormatting>
  <conditionalFormatting sqref="F156:F158 H156:H158">
    <cfRule type="expression" dxfId="1927" priority="17">
      <formula>F156&gt;0</formula>
    </cfRule>
    <cfRule type="expression" dxfId="1926" priority="18">
      <formula>F156&lt;0</formula>
    </cfRule>
  </conditionalFormatting>
  <conditionalFormatting sqref="F155 H155">
    <cfRule type="expression" dxfId="1925" priority="15">
      <formula>F155&gt;0</formula>
    </cfRule>
    <cfRule type="expression" dxfId="1924" priority="16">
      <formula>F155&lt;0</formula>
    </cfRule>
  </conditionalFormatting>
  <conditionalFormatting sqref="F168:F170 H168:H170 K66:K170">
    <cfRule type="expression" dxfId="1923" priority="13">
      <formula>F66&gt;0</formula>
    </cfRule>
    <cfRule type="expression" dxfId="1922" priority="14">
      <formula>F66&lt;0</formula>
    </cfRule>
  </conditionalFormatting>
  <conditionalFormatting sqref="F167 H167">
    <cfRule type="expression" dxfId="1921" priority="11">
      <formula>F167&gt;0</formula>
    </cfRule>
    <cfRule type="expression" dxfId="1920" priority="12">
      <formula>F167&lt;0</formula>
    </cfRule>
  </conditionalFormatting>
  <conditionalFormatting sqref="F171:F172 H171:H172 K171:K172">
    <cfRule type="expression" dxfId="1919" priority="9">
      <formula>F171&gt;0</formula>
    </cfRule>
    <cfRule type="expression" dxfId="1918" priority="10">
      <formula>F171&lt;0</formula>
    </cfRule>
  </conditionalFormatting>
  <conditionalFormatting sqref="F178:F179 H178:H179 K178:K179">
    <cfRule type="expression" dxfId="1917" priority="5">
      <formula>F178&gt;0</formula>
    </cfRule>
    <cfRule type="expression" dxfId="1916" priority="6">
      <formula>F178&lt;0</formula>
    </cfRule>
  </conditionalFormatting>
  <conditionalFormatting sqref="F176:F177 H176:H177 K176:K177">
    <cfRule type="expression" dxfId="1915" priority="3">
      <formula>F176&gt;0</formula>
    </cfRule>
    <cfRule type="expression" dxfId="1914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3" priority="31">
      <formula>Q7&gt;0</formula>
    </cfRule>
    <cfRule type="expression" dxfId="1912" priority="32">
      <formula>Q7&lt;0</formula>
    </cfRule>
  </conditionalFormatting>
  <conditionalFormatting sqref="Q8">
    <cfRule type="expression" dxfId="1911" priority="29">
      <formula>Q8&gt;0</formula>
    </cfRule>
    <cfRule type="expression" dxfId="1910" priority="30">
      <formula>Q8&lt;0</formula>
    </cfRule>
  </conditionalFormatting>
  <conditionalFormatting sqref="F62:F65">
    <cfRule type="expression" dxfId="1909" priority="21">
      <formula>F62&gt;0</formula>
    </cfRule>
    <cfRule type="expression" dxfId="1908" priority="22">
      <formula>F62&lt;0</formula>
    </cfRule>
  </conditionalFormatting>
  <conditionalFormatting sqref="F66:F74 F78:F98 F102:F106">
    <cfRule type="expression" dxfId="1907" priority="17">
      <formula>F66&gt;0</formula>
    </cfRule>
    <cfRule type="expression" dxfId="1906" priority="18">
      <formula>F66&lt;0</formula>
    </cfRule>
  </conditionalFormatting>
  <conditionalFormatting sqref="F66:F74 F78:F98 F102:F106">
    <cfRule type="expression" dxfId="1905" priority="19">
      <formula>F66&gt;0</formula>
    </cfRule>
    <cfRule type="expression" dxfId="1904" priority="20">
      <formula>F66&lt;0</formula>
    </cfRule>
  </conditionalFormatting>
  <conditionalFormatting sqref="H62:H74 H78:H98 H102:H106">
    <cfRule type="expression" dxfId="1903" priority="15">
      <formula>H62&gt;0</formula>
    </cfRule>
    <cfRule type="expression" dxfId="1902" priority="16">
      <formula>H62&lt;0</formula>
    </cfRule>
  </conditionalFormatting>
  <conditionalFormatting sqref="F57:F61">
    <cfRule type="expression" dxfId="1901" priority="13">
      <formula>F57&gt;0</formula>
    </cfRule>
    <cfRule type="expression" dxfId="1900" priority="14">
      <formula>F57&lt;0</formula>
    </cfRule>
  </conditionalFormatting>
  <conditionalFormatting sqref="H57:H61">
    <cfRule type="expression" dxfId="1899" priority="11">
      <formula>H57&gt;0</formula>
    </cfRule>
    <cfRule type="expression" dxfId="1898" priority="12">
      <formula>H57&lt;0</formula>
    </cfRule>
  </conditionalFormatting>
  <conditionalFormatting sqref="F75:F77">
    <cfRule type="expression" dxfId="1897" priority="7">
      <formula>F75&gt;0</formula>
    </cfRule>
    <cfRule type="expression" dxfId="1896" priority="8">
      <formula>F75&lt;0</formula>
    </cfRule>
  </conditionalFormatting>
  <conditionalFormatting sqref="F75:F77">
    <cfRule type="expression" dxfId="1895" priority="9">
      <formula>F75&gt;0</formula>
    </cfRule>
    <cfRule type="expression" dxfId="1894" priority="10">
      <formula>F75&lt;0</formula>
    </cfRule>
  </conditionalFormatting>
  <conditionalFormatting sqref="H75:H77">
    <cfRule type="expression" dxfId="1893" priority="5">
      <formula>H75&gt;0</formula>
    </cfRule>
    <cfRule type="expression" dxfId="1892" priority="6">
      <formula>H75&lt;0</formula>
    </cfRule>
  </conditionalFormatting>
  <conditionalFormatting sqref="F22:F30">
    <cfRule type="expression" dxfId="1891" priority="3">
      <formula>F22&gt;0</formula>
    </cfRule>
    <cfRule type="expression" dxfId="1890" priority="4">
      <formula>F22&lt;0</formula>
    </cfRule>
  </conditionalFormatting>
  <conditionalFormatting sqref="F99:F101">
    <cfRule type="expression" dxfId="1889" priority="1">
      <formula>F99&gt;0</formula>
    </cfRule>
    <cfRule type="expression" dxfId="188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87" priority="25">
      <formula>F30&gt;0</formula>
    </cfRule>
    <cfRule type="expression" dxfId="1886" priority="26">
      <formula>F30&lt;0</formula>
    </cfRule>
  </conditionalFormatting>
  <conditionalFormatting sqref="Q7">
    <cfRule type="expression" dxfId="1885" priority="23">
      <formula>Q7&gt;0</formula>
    </cfRule>
    <cfRule type="expression" dxfId="1884" priority="24">
      <formula>Q7&lt;0</formula>
    </cfRule>
  </conditionalFormatting>
  <conditionalFormatting sqref="Q8">
    <cfRule type="expression" dxfId="1883" priority="21">
      <formula>Q8&gt;0</formula>
    </cfRule>
    <cfRule type="expression" dxfId="1882" priority="22">
      <formula>Q8&lt;0</formula>
    </cfRule>
  </conditionalFormatting>
  <conditionalFormatting sqref="M74">
    <cfRule type="expression" dxfId="1881" priority="15">
      <formula>M74&gt;0</formula>
    </cfRule>
    <cfRule type="expression" dxfId="1880" priority="16">
      <formula>M74&lt;0</formula>
    </cfRule>
  </conditionalFormatting>
  <conditionalFormatting sqref="F113:F149 H113:H149">
    <cfRule type="expression" dxfId="1879" priority="13">
      <formula>F113&gt;0</formula>
    </cfRule>
    <cfRule type="expression" dxfId="1878" priority="14">
      <formula>F113&lt;0</formula>
    </cfRule>
  </conditionalFormatting>
  <conditionalFormatting sqref="F105:F112">
    <cfRule type="expression" dxfId="1877" priority="11">
      <formula>F105&gt;0</formula>
    </cfRule>
    <cfRule type="expression" dxfId="1876" priority="12">
      <formula>F105&lt;0</formula>
    </cfRule>
  </conditionalFormatting>
  <conditionalFormatting sqref="H105:H112">
    <cfRule type="expression" dxfId="1875" priority="9">
      <formula>H105&gt;0</formula>
    </cfRule>
    <cfRule type="expression" dxfId="1874" priority="10">
      <formula>H105&lt;0</formula>
    </cfRule>
  </conditionalFormatting>
  <conditionalFormatting sqref="Q10">
    <cfRule type="expression" dxfId="1873" priority="7">
      <formula>Q10&gt;0</formula>
    </cfRule>
    <cfRule type="expression" dxfId="1872" priority="8">
      <formula>Q10&lt;0</formula>
    </cfRule>
  </conditionalFormatting>
  <conditionalFormatting sqref="F25:F29">
    <cfRule type="expression" dxfId="1871" priority="5">
      <formula>F25&gt;0</formula>
    </cfRule>
    <cfRule type="expression" dxfId="1870" priority="6">
      <formula>F25&lt;0</formula>
    </cfRule>
  </conditionalFormatting>
  <conditionalFormatting sqref="H25:H29">
    <cfRule type="expression" dxfId="1869" priority="3">
      <formula>H25&gt;0</formula>
    </cfRule>
    <cfRule type="expression" dxfId="1868" priority="4">
      <formula>H25&lt;0</formula>
    </cfRule>
  </conditionalFormatting>
  <conditionalFormatting sqref="J26:J35">
    <cfRule type="expression" dxfId="1867" priority="1">
      <formula>J26&gt;0</formula>
    </cfRule>
    <cfRule type="expression" dxfId="186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1246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5" priority="47">
      <formula>F7&gt;0</formula>
    </cfRule>
    <cfRule type="expression" dxfId="1864" priority="48">
      <formula>F7&lt;0</formula>
    </cfRule>
  </conditionalFormatting>
  <conditionalFormatting sqref="Q8">
    <cfRule type="expression" dxfId="1863" priority="45">
      <formula>Q8&gt;0</formula>
    </cfRule>
    <cfRule type="expression" dxfId="1862" priority="46">
      <formula>Q8&lt;0</formula>
    </cfRule>
  </conditionalFormatting>
  <conditionalFormatting sqref="F41:F60">
    <cfRule type="expression" dxfId="1861" priority="43">
      <formula>F41&gt;0</formula>
    </cfRule>
    <cfRule type="expression" dxfId="1860" priority="44">
      <formula>F41&lt;0</formula>
    </cfRule>
  </conditionalFormatting>
  <conditionalFormatting sqref="H41:H60">
    <cfRule type="expression" dxfId="1859" priority="41">
      <formula>H41&gt;0</formula>
    </cfRule>
    <cfRule type="expression" dxfId="1858" priority="42">
      <formula>H41&lt;0</formula>
    </cfRule>
  </conditionalFormatting>
  <conditionalFormatting sqref="Q10">
    <cfRule type="expression" dxfId="1857" priority="35">
      <formula>Q10&gt;0</formula>
    </cfRule>
    <cfRule type="expression" dxfId="1856" priority="36">
      <formula>Q10&lt;0</formula>
    </cfRule>
  </conditionalFormatting>
  <conditionalFormatting sqref="J36:J60">
    <cfRule type="expression" dxfId="1855" priority="33">
      <formula>J36&gt;0</formula>
    </cfRule>
    <cfRule type="expression" dxfId="1854" priority="34">
      <formula>J36&lt;0</formula>
    </cfRule>
  </conditionalFormatting>
  <conditionalFormatting sqref="K36:K49">
    <cfRule type="expression" dxfId="1853" priority="31">
      <formula>K36&gt;0</formula>
    </cfRule>
    <cfRule type="expression" dxfId="1852" priority="32">
      <formula>K36&lt;0</formula>
    </cfRule>
  </conditionalFormatting>
  <conditionalFormatting sqref="L36:L49">
    <cfRule type="expression" dxfId="1851" priority="29">
      <formula>L36&gt;0</formula>
    </cfRule>
    <cfRule type="expression" dxfId="1850" priority="30">
      <formula>L36&lt;0</formula>
    </cfRule>
  </conditionalFormatting>
  <conditionalFormatting sqref="F114:F135">
    <cfRule type="expression" dxfId="1849" priority="27">
      <formula>F114&gt;0</formula>
    </cfRule>
    <cfRule type="expression" dxfId="1848" priority="28">
      <formula>F114&lt;0</formula>
    </cfRule>
  </conditionalFormatting>
  <conditionalFormatting sqref="H114:H135">
    <cfRule type="expression" dxfId="1847" priority="25">
      <formula>H114&gt;0</formula>
    </cfRule>
    <cfRule type="expression" dxfId="1846" priority="26">
      <formula>H114&lt;0</formula>
    </cfRule>
  </conditionalFormatting>
  <conditionalFormatting sqref="J114:J127">
    <cfRule type="expression" dxfId="1845" priority="23">
      <formula>J114&gt;0</formula>
    </cfRule>
    <cfRule type="expression" dxfId="1844" priority="24">
      <formula>J114&lt;0</formula>
    </cfRule>
  </conditionalFormatting>
  <conditionalFormatting sqref="K114:K127">
    <cfRule type="expression" dxfId="1843" priority="21">
      <formula>K114&gt;0</formula>
    </cfRule>
    <cfRule type="expression" dxfId="1842" priority="22">
      <formula>K114&lt;0</formula>
    </cfRule>
  </conditionalFormatting>
  <conditionalFormatting sqref="L114:L127">
    <cfRule type="expression" dxfId="1841" priority="19">
      <formula>L114&gt;0</formula>
    </cfRule>
    <cfRule type="expression" dxfId="1840" priority="20">
      <formula>L114&lt;0</formula>
    </cfRule>
  </conditionalFormatting>
  <conditionalFormatting sqref="F36:F40">
    <cfRule type="expression" dxfId="1839" priority="17">
      <formula>F36&gt;0</formula>
    </cfRule>
    <cfRule type="expression" dxfId="1838" priority="18">
      <formula>F36&lt;0</formula>
    </cfRule>
  </conditionalFormatting>
  <conditionalFormatting sqref="H36:H40">
    <cfRule type="expression" dxfId="1837" priority="15">
      <formula>H36&gt;0</formula>
    </cfRule>
    <cfRule type="expression" dxfId="1836" priority="16">
      <formula>H36&lt;0</formula>
    </cfRule>
  </conditionalFormatting>
  <conditionalFormatting sqref="F61:F62">
    <cfRule type="expression" dxfId="1835" priority="13">
      <formula>F61&gt;0</formula>
    </cfRule>
    <cfRule type="expression" dxfId="1834" priority="14">
      <formula>F61&lt;0</formula>
    </cfRule>
  </conditionalFormatting>
  <conditionalFormatting sqref="H61:H62">
    <cfRule type="expression" dxfId="1833" priority="11">
      <formula>H61&gt;0</formula>
    </cfRule>
    <cfRule type="expression" dxfId="1832" priority="12">
      <formula>H61&lt;0</formula>
    </cfRule>
  </conditionalFormatting>
  <conditionalFormatting sqref="J61:J62">
    <cfRule type="expression" dxfId="1831" priority="9">
      <formula>J61&gt;0</formula>
    </cfRule>
    <cfRule type="expression" dxfId="1830" priority="10">
      <formula>J61&lt;0</formula>
    </cfRule>
  </conditionalFormatting>
  <conditionalFormatting sqref="J74:J75 H74:H75 F74:F75">
    <cfRule type="expression" dxfId="1829" priority="7">
      <formula>F74&gt;0</formula>
    </cfRule>
    <cfRule type="expression" dxfId="1828" priority="8">
      <formula>F74&lt;0</formula>
    </cfRule>
  </conditionalFormatting>
  <conditionalFormatting sqref="J79:J82 F79:F83 H79:H83">
    <cfRule type="expression" dxfId="1827" priority="3">
      <formula>F79&gt;0</formula>
    </cfRule>
    <cfRule type="expression" dxfId="1826" priority="4">
      <formula>F79&lt;0</formula>
    </cfRule>
  </conditionalFormatting>
  <conditionalFormatting sqref="J84:J86 F84:F86 H84:H86">
    <cfRule type="expression" dxfId="1825" priority="1">
      <formula>F84&gt;0</formula>
    </cfRule>
    <cfRule type="expression" dxfId="182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93.119900000000001</v>
      </c>
      <c r="R4" s="495">
        <v>2.5100000000000001E-2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9311.99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88.289999999999054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88.289999999999054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9.5720806184068259E-3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7.3024133402205121E-3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19.604189473684212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102.43189000000001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101.500691</v>
      </c>
      <c r="W20" s="134"/>
    </row>
    <row r="21" spans="1:23" x14ac:dyDescent="0.25">
      <c r="O21" s="81">
        <v>1.08</v>
      </c>
      <c r="P21" s="81">
        <f t="shared" si="0"/>
        <v>100.56949200000001</v>
      </c>
      <c r="W21" s="134"/>
    </row>
    <row r="22" spans="1:23" x14ac:dyDescent="0.25">
      <c r="O22" s="81">
        <v>1.07</v>
      </c>
      <c r="P22" s="81">
        <f t="shared" si="0"/>
        <v>99.638293000000004</v>
      </c>
      <c r="W22" s="134"/>
    </row>
    <row r="23" spans="1:23" x14ac:dyDescent="0.25">
      <c r="O23" s="81">
        <v>1.06</v>
      </c>
      <c r="P23" s="81">
        <f t="shared" si="0"/>
        <v>98.707094000000012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97.775895000000006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96.844695999999999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95.913497000000007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94.982298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94.051099000000008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93.119900000000001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92.188700999999995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91.257502000000002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90.326302999999996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89.395104000000003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88.463904999999997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87.53270599999999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86.601507000000012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85.670308000000006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84.739108999999999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83.807910000000007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3" priority="25">
      <formula>F47&gt;0</formula>
    </cfRule>
    <cfRule type="expression" dxfId="1822" priority="26">
      <formula>F47&lt;0</formula>
    </cfRule>
  </conditionalFormatting>
  <conditionalFormatting sqref="Q7">
    <cfRule type="expression" dxfId="1821" priority="23">
      <formula>Q7&gt;0</formula>
    </cfRule>
    <cfRule type="expression" dxfId="1820" priority="24">
      <formula>Q7&lt;0</formula>
    </cfRule>
  </conditionalFormatting>
  <conditionalFormatting sqref="Q8">
    <cfRule type="expression" dxfId="1819" priority="21">
      <formula>Q8&gt;0</formula>
    </cfRule>
    <cfRule type="expression" dxfId="1818" priority="22">
      <formula>Q8&lt;0</formula>
    </cfRule>
  </conditionalFormatting>
  <conditionalFormatting sqref="F25:F37 F42:F46">
    <cfRule type="expression" dxfId="1817" priority="19">
      <formula>F25&gt;0</formula>
    </cfRule>
    <cfRule type="expression" dxfId="1816" priority="20">
      <formula>F25&lt;0</formula>
    </cfRule>
  </conditionalFormatting>
  <conditionalFormatting sqref="H25:H37 H41:H46">
    <cfRule type="expression" dxfId="1815" priority="17">
      <formula>H25&gt;0</formula>
    </cfRule>
    <cfRule type="expression" dxfId="1814" priority="18">
      <formula>H25&lt;0</formula>
    </cfRule>
  </conditionalFormatting>
  <conditionalFormatting sqref="F89:F110">
    <cfRule type="expression" dxfId="1813" priority="15">
      <formula>F89&gt;0</formula>
    </cfRule>
    <cfRule type="expression" dxfId="1812" priority="16">
      <formula>F89&lt;0</formula>
    </cfRule>
  </conditionalFormatting>
  <conditionalFormatting sqref="H89:H110">
    <cfRule type="expression" dxfId="1811" priority="13">
      <formula>H89&gt;0</formula>
    </cfRule>
    <cfRule type="expression" dxfId="1810" priority="14">
      <formula>H89&lt;0</formula>
    </cfRule>
  </conditionalFormatting>
  <conditionalFormatting sqref="Q10">
    <cfRule type="expression" dxfId="1809" priority="11">
      <formula>Q10&gt;0</formula>
    </cfRule>
    <cfRule type="expression" dxfId="1808" priority="12">
      <formula>Q10&lt;0</formula>
    </cfRule>
  </conditionalFormatting>
  <conditionalFormatting sqref="J25:J38">
    <cfRule type="expression" dxfId="1807" priority="9">
      <formula>J25&gt;0</formula>
    </cfRule>
    <cfRule type="expression" dxfId="1806" priority="10">
      <formula>J25&lt;0</formula>
    </cfRule>
  </conditionalFormatting>
  <conditionalFormatting sqref="K25:K38">
    <cfRule type="expression" dxfId="1805" priority="7">
      <formula>K25&gt;0</formula>
    </cfRule>
    <cfRule type="expression" dxfId="1804" priority="8">
      <formula>K25&lt;0</formula>
    </cfRule>
  </conditionalFormatting>
  <conditionalFormatting sqref="F38:F41">
    <cfRule type="expression" dxfId="1803" priority="3">
      <formula>F38&gt;0</formula>
    </cfRule>
    <cfRule type="expression" dxfId="1802" priority="4">
      <formula>F38&lt;0</formula>
    </cfRule>
  </conditionalFormatting>
  <conditionalFormatting sqref="H38:H40">
    <cfRule type="expression" dxfId="1801" priority="1">
      <formula>H38&gt;0</formula>
    </cfRule>
    <cfRule type="expression" dxfId="180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9" priority="25">
      <formula>F7&gt;0</formula>
    </cfRule>
    <cfRule type="expression" dxfId="1798" priority="26">
      <formula>F7&lt;0</formula>
    </cfRule>
  </conditionalFormatting>
  <conditionalFormatting sqref="Q8">
    <cfRule type="expression" dxfId="1797" priority="23">
      <formula>Q8&gt;0</formula>
    </cfRule>
    <cfRule type="expression" dxfId="1796" priority="24">
      <formula>Q8&lt;0</formula>
    </cfRule>
  </conditionalFormatting>
  <conditionalFormatting sqref="F93:F114">
    <cfRule type="expression" dxfId="1795" priority="17">
      <formula>F93&gt;0</formula>
    </cfRule>
    <cfRule type="expression" dxfId="1794" priority="18">
      <formula>F93&lt;0</formula>
    </cfRule>
  </conditionalFormatting>
  <conditionalFormatting sqref="H93:H114">
    <cfRule type="expression" dxfId="1793" priority="15">
      <formula>H93&gt;0</formula>
    </cfRule>
    <cfRule type="expression" dxfId="1792" priority="16">
      <formula>H93&lt;0</formula>
    </cfRule>
  </conditionalFormatting>
  <conditionalFormatting sqref="Q10">
    <cfRule type="expression" dxfId="1791" priority="13">
      <formula>Q10&gt;0</formula>
    </cfRule>
    <cfRule type="expression" dxfId="1790" priority="14">
      <formula>Q10&lt;0</formula>
    </cfRule>
  </conditionalFormatting>
  <conditionalFormatting sqref="J25:J38">
    <cfRule type="expression" dxfId="1789" priority="11">
      <formula>J25&gt;0</formula>
    </cfRule>
    <cfRule type="expression" dxfId="1788" priority="12">
      <formula>J25&lt;0</formula>
    </cfRule>
  </conditionalFormatting>
  <conditionalFormatting sqref="K25:K38">
    <cfRule type="expression" dxfId="1787" priority="9">
      <formula>K25&gt;0</formula>
    </cfRule>
    <cfRule type="expression" dxfId="1786" priority="10">
      <formula>K25&lt;0</formula>
    </cfRule>
  </conditionalFormatting>
  <conditionalFormatting sqref="L25:L34">
    <cfRule type="expression" dxfId="1785" priority="7">
      <formula>L25&gt;0</formula>
    </cfRule>
    <cfRule type="expression" dxfId="1784" priority="8">
      <formula>L25&lt;0</formula>
    </cfRule>
  </conditionalFormatting>
  <conditionalFormatting sqref="J43">
    <cfRule type="expression" dxfId="1783" priority="5">
      <formula>J43&gt;0</formula>
    </cfRule>
    <cfRule type="expression" dxfId="1782" priority="6">
      <formula>J43&lt;0</formula>
    </cfRule>
  </conditionalFormatting>
  <conditionalFormatting sqref="M25:M34">
    <cfRule type="expression" dxfId="1781" priority="3">
      <formula>M25&gt;0</formula>
    </cfRule>
    <cfRule type="expression" dxfId="1780" priority="4">
      <formula>M25&lt;0</formula>
    </cfRule>
  </conditionalFormatting>
  <conditionalFormatting sqref="H61:H64 F61:F64">
    <cfRule type="expression" dxfId="1779" priority="1">
      <formula>F61&gt;0</formula>
    </cfRule>
    <cfRule type="expression" dxfId="177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34.619900000000001</v>
      </c>
      <c r="R4" s="495">
        <v>2.8199999999999999E-2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6923.9800000000005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796.73999999999887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796.73999999999887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0.13003244527715557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2.1952691948850227E-2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13.84796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38.081890000000001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37.735691000000003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37.389492000000004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37.043293000000006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36.697094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36.350895000000001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36.004696000000003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35.658497000000004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35.312297999999998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34.966099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34.619900000000001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34.273701000000003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33.927502000000004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33.581302999999998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33.235104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32.888905000000001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32.542706000000003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32.196507000000004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31.850308000000002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31.504109000000003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31.157910000000001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7" priority="33">
      <formula>F54&gt;0</formula>
    </cfRule>
    <cfRule type="expression" dxfId="1776" priority="34">
      <formula>F54&lt;0</formula>
    </cfRule>
  </conditionalFormatting>
  <conditionalFormatting sqref="Q7">
    <cfRule type="expression" dxfId="1775" priority="31">
      <formula>Q7&gt;0</formula>
    </cfRule>
    <cfRule type="expression" dxfId="1774" priority="32">
      <formula>Q7&lt;0</formula>
    </cfRule>
  </conditionalFormatting>
  <conditionalFormatting sqref="Q8">
    <cfRule type="expression" dxfId="1773" priority="29">
      <formula>Q8&gt;0</formula>
    </cfRule>
    <cfRule type="expression" dxfId="1772" priority="30">
      <formula>Q8&lt;0</formula>
    </cfRule>
  </conditionalFormatting>
  <conditionalFormatting sqref="F30:F53">
    <cfRule type="expression" dxfId="1771" priority="27">
      <formula>F30&gt;0</formula>
    </cfRule>
    <cfRule type="expression" dxfId="1770" priority="28">
      <formula>F30&lt;0</formula>
    </cfRule>
  </conditionalFormatting>
  <conditionalFormatting sqref="H30:H53">
    <cfRule type="expression" dxfId="1769" priority="25">
      <formula>H30&gt;0</formula>
    </cfRule>
    <cfRule type="expression" dxfId="1768" priority="26">
      <formula>H30&lt;0</formula>
    </cfRule>
  </conditionalFormatting>
  <conditionalFormatting sqref="Q10">
    <cfRule type="expression" dxfId="1767" priority="23">
      <formula>Q10&gt;0</formula>
    </cfRule>
    <cfRule type="expression" dxfId="1766" priority="24">
      <formula>Q10&lt;0</formula>
    </cfRule>
  </conditionalFormatting>
  <conditionalFormatting sqref="J25:J38">
    <cfRule type="expression" dxfId="1765" priority="21">
      <formula>J25&gt;0</formula>
    </cfRule>
    <cfRule type="expression" dxfId="1764" priority="22">
      <formula>J25&lt;0</formula>
    </cfRule>
  </conditionalFormatting>
  <conditionalFormatting sqref="K25:K33">
    <cfRule type="expression" dxfId="1763" priority="19">
      <formula>K25&gt;0</formula>
    </cfRule>
    <cfRule type="expression" dxfId="1762" priority="20">
      <formula>K25&lt;0</formula>
    </cfRule>
  </conditionalFormatting>
  <conditionalFormatting sqref="L25:L38">
    <cfRule type="expression" dxfId="1761" priority="17">
      <formula>L25&gt;0</formula>
    </cfRule>
    <cfRule type="expression" dxfId="1760" priority="18">
      <formula>L25&lt;0</formula>
    </cfRule>
  </conditionalFormatting>
  <conditionalFormatting sqref="F89:F110">
    <cfRule type="expression" dxfId="1759" priority="15">
      <formula>F89&gt;0</formula>
    </cfRule>
    <cfRule type="expression" dxfId="1758" priority="16">
      <formula>F89&lt;0</formula>
    </cfRule>
  </conditionalFormatting>
  <conditionalFormatting sqref="H89:H110">
    <cfRule type="expression" dxfId="1757" priority="13">
      <formula>H89&gt;0</formula>
    </cfRule>
    <cfRule type="expression" dxfId="1756" priority="14">
      <formula>H89&lt;0</formula>
    </cfRule>
  </conditionalFormatting>
  <conditionalFormatting sqref="J89:J102">
    <cfRule type="expression" dxfId="1755" priority="11">
      <formula>J89&gt;0</formula>
    </cfRule>
    <cfRule type="expression" dxfId="1754" priority="12">
      <formula>J89&lt;0</formula>
    </cfRule>
  </conditionalFormatting>
  <conditionalFormatting sqref="K89:K102">
    <cfRule type="expression" dxfId="1753" priority="9">
      <formula>K89&gt;0</formula>
    </cfRule>
    <cfRule type="expression" dxfId="1752" priority="10">
      <formula>K89&lt;0</formula>
    </cfRule>
  </conditionalFormatting>
  <conditionalFormatting sqref="L89:L102">
    <cfRule type="expression" dxfId="1751" priority="7">
      <formula>L89&gt;0</formula>
    </cfRule>
    <cfRule type="expression" dxfId="1750" priority="8">
      <formula>L89&lt;0</formula>
    </cfRule>
  </conditionalFormatting>
  <conditionalFormatting sqref="F25:F29">
    <cfRule type="expression" dxfId="1749" priority="5">
      <formula>F25&gt;0</formula>
    </cfRule>
    <cfRule type="expression" dxfId="1748" priority="6">
      <formula>F25&lt;0</formula>
    </cfRule>
  </conditionalFormatting>
  <conditionalFormatting sqref="H25:H29">
    <cfRule type="expression" dxfId="1747" priority="3">
      <formula>H25&gt;0</formula>
    </cfRule>
    <cfRule type="expression" dxfId="1746" priority="4">
      <formula>H25&lt;0</formula>
    </cfRule>
  </conditionalFormatting>
  <conditionalFormatting sqref="F29">
    <cfRule type="expression" dxfId="1745" priority="1">
      <formula>F29&gt;0</formula>
    </cfRule>
    <cfRule type="expression" dxfId="174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3" priority="31">
      <formula>F47&gt;0</formula>
    </cfRule>
    <cfRule type="expression" dxfId="1742" priority="32">
      <formula>F47&lt;0</formula>
    </cfRule>
  </conditionalFormatting>
  <conditionalFormatting sqref="Q7">
    <cfRule type="expression" dxfId="1741" priority="29">
      <formula>Q7&gt;0</formula>
    </cfRule>
    <cfRule type="expression" dxfId="1740" priority="30">
      <formula>Q7&lt;0</formula>
    </cfRule>
  </conditionalFormatting>
  <conditionalFormatting sqref="Q8">
    <cfRule type="expression" dxfId="1739" priority="27">
      <formula>Q8&gt;0</formula>
    </cfRule>
    <cfRule type="expression" dxfId="1738" priority="28">
      <formula>Q8&lt;0</formula>
    </cfRule>
  </conditionalFormatting>
  <conditionalFormatting sqref="F30:F46">
    <cfRule type="expression" dxfId="1737" priority="25">
      <formula>F30&gt;0</formula>
    </cfRule>
    <cfRule type="expression" dxfId="1736" priority="26">
      <formula>F30&lt;0</formula>
    </cfRule>
  </conditionalFormatting>
  <conditionalFormatting sqref="H30:H46">
    <cfRule type="expression" dxfId="1735" priority="23">
      <formula>H30&gt;0</formula>
    </cfRule>
    <cfRule type="expression" dxfId="1734" priority="24">
      <formula>H30&lt;0</formula>
    </cfRule>
  </conditionalFormatting>
  <conditionalFormatting sqref="Q10">
    <cfRule type="expression" dxfId="1733" priority="21">
      <formula>Q10&gt;0</formula>
    </cfRule>
    <cfRule type="expression" dxfId="1732" priority="22">
      <formula>Q10&lt;0</formula>
    </cfRule>
  </conditionalFormatting>
  <conditionalFormatting sqref="J25:J38">
    <cfRule type="expression" dxfId="1731" priority="19">
      <formula>J25&gt;0</formula>
    </cfRule>
    <cfRule type="expression" dxfId="1730" priority="20">
      <formula>J25&lt;0</formula>
    </cfRule>
  </conditionalFormatting>
  <conditionalFormatting sqref="K25:K38">
    <cfRule type="expression" dxfId="1729" priority="17">
      <formula>K25&gt;0</formula>
    </cfRule>
    <cfRule type="expression" dxfId="1728" priority="18">
      <formula>K25&lt;0</formula>
    </cfRule>
  </conditionalFormatting>
  <conditionalFormatting sqref="L25:L38">
    <cfRule type="expression" dxfId="1727" priority="15">
      <formula>L25&gt;0</formula>
    </cfRule>
    <cfRule type="expression" dxfId="1726" priority="16">
      <formula>L25&lt;0</formula>
    </cfRule>
  </conditionalFormatting>
  <conditionalFormatting sqref="F89:F110">
    <cfRule type="expression" dxfId="1725" priority="13">
      <formula>F89&gt;0</formula>
    </cfRule>
    <cfRule type="expression" dxfId="1724" priority="14">
      <formula>F89&lt;0</formula>
    </cfRule>
  </conditionalFormatting>
  <conditionalFormatting sqref="H89:H110">
    <cfRule type="expression" dxfId="1723" priority="11">
      <formula>H89&gt;0</formula>
    </cfRule>
    <cfRule type="expression" dxfId="1722" priority="12">
      <formula>H89&lt;0</formula>
    </cfRule>
  </conditionalFormatting>
  <conditionalFormatting sqref="J89:J102">
    <cfRule type="expression" dxfId="1721" priority="9">
      <formula>J89&gt;0</formula>
    </cfRule>
    <cfRule type="expression" dxfId="1720" priority="10">
      <formula>J89&lt;0</formula>
    </cfRule>
  </conditionalFormatting>
  <conditionalFormatting sqref="K89:K102">
    <cfRule type="expression" dxfId="1719" priority="7">
      <formula>K89&gt;0</formula>
    </cfRule>
    <cfRule type="expression" dxfId="1718" priority="8">
      <formula>K89&lt;0</formula>
    </cfRule>
  </conditionalFormatting>
  <conditionalFormatting sqref="L89:L102">
    <cfRule type="expression" dxfId="1717" priority="5">
      <formula>L89&gt;0</formula>
    </cfRule>
    <cfRule type="expression" dxfId="1716" priority="6">
      <formula>L89&lt;0</formula>
    </cfRule>
  </conditionalFormatting>
  <conditionalFormatting sqref="F25:F29">
    <cfRule type="expression" dxfId="1715" priority="3">
      <formula>F25&gt;0</formula>
    </cfRule>
    <cfRule type="expression" dxfId="1714" priority="4">
      <formula>F25&lt;0</formula>
    </cfRule>
  </conditionalFormatting>
  <conditionalFormatting sqref="H25:H29">
    <cfRule type="expression" dxfId="1713" priority="1">
      <formula>H25&gt;0</formula>
    </cfRule>
    <cfRule type="expression" dxfId="1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1251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1266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1265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42.61</v>
      </c>
      <c r="R4" s="495">
        <v>1.5699999999999999E-2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17044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-3170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-3170</v>
      </c>
      <c r="T8" s="1">
        <v>43362</v>
      </c>
      <c r="U8" s="837" t="s">
        <v>1299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-0.15682200455130108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4.0366111241492607E-2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  <c r="Q13" s="2">
        <f>Q4/(3.94+4.03)*2</f>
        <v>10.692597239648682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46.871000000000002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46.444900000000004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46.018800000000006</v>
      </c>
    </row>
    <row r="20" spans="1:20" x14ac:dyDescent="0.25">
      <c r="O20" s="81">
        <v>1.07</v>
      </c>
      <c r="P20" s="81">
        <f t="shared" si="0"/>
        <v>45.592700000000001</v>
      </c>
    </row>
    <row r="21" spans="1:20" x14ac:dyDescent="0.25">
      <c r="O21" s="81">
        <v>1.06</v>
      </c>
      <c r="P21" s="81">
        <f t="shared" si="0"/>
        <v>45.166600000000003</v>
      </c>
    </row>
    <row r="22" spans="1:20" x14ac:dyDescent="0.25">
      <c r="O22" s="81">
        <v>1.05</v>
      </c>
      <c r="P22" s="81">
        <f t="shared" si="0"/>
        <v>44.740500000000004</v>
      </c>
    </row>
    <row r="23" spans="1:20" x14ac:dyDescent="0.25">
      <c r="O23" s="81">
        <v>1.04</v>
      </c>
      <c r="P23" s="81">
        <f t="shared" si="0"/>
        <v>44.314399999999999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43.888300000000001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43.462200000000003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43.036099999999998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42.61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42.183900000000001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41.757799999999996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41.331699999999998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40.9056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40.479499999999994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40.053399999999996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39.627299999999998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39.2012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38.775100000000002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38.349000000000004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1" priority="35">
      <formula>F54&gt;0</formula>
    </cfRule>
    <cfRule type="expression" dxfId="1710" priority="36">
      <formula>F54&lt;0</formula>
    </cfRule>
  </conditionalFormatting>
  <conditionalFormatting sqref="Q7">
    <cfRule type="expression" dxfId="1709" priority="33">
      <formula>Q7&gt;0</formula>
    </cfRule>
    <cfRule type="expression" dxfId="1708" priority="34">
      <formula>Q7&lt;0</formula>
    </cfRule>
  </conditionalFormatting>
  <conditionalFormatting sqref="Q8">
    <cfRule type="expression" dxfId="1707" priority="31">
      <formula>Q8&gt;0</formula>
    </cfRule>
    <cfRule type="expression" dxfId="1706" priority="32">
      <formula>Q8&lt;0</formula>
    </cfRule>
  </conditionalFormatting>
  <conditionalFormatting sqref="F30:F53">
    <cfRule type="expression" dxfId="1705" priority="29">
      <formula>F30&gt;0</formula>
    </cfRule>
    <cfRule type="expression" dxfId="1704" priority="30">
      <formula>F30&lt;0</formula>
    </cfRule>
  </conditionalFormatting>
  <conditionalFormatting sqref="H30:H53">
    <cfRule type="expression" dxfId="1703" priority="27">
      <formula>H30&gt;0</formula>
    </cfRule>
    <cfRule type="expression" dxfId="1702" priority="28">
      <formula>H30&lt;0</formula>
    </cfRule>
  </conditionalFormatting>
  <conditionalFormatting sqref="Q10">
    <cfRule type="expression" dxfId="1701" priority="25">
      <formula>Q10&gt;0</formula>
    </cfRule>
    <cfRule type="expression" dxfId="1700" priority="26">
      <formula>Q10&lt;0</formula>
    </cfRule>
  </conditionalFormatting>
  <conditionalFormatting sqref="J25:J39">
    <cfRule type="expression" dxfId="1699" priority="23">
      <formula>J25&gt;0</formula>
    </cfRule>
    <cfRule type="expression" dxfId="1698" priority="24">
      <formula>J25&lt;0</formula>
    </cfRule>
  </conditionalFormatting>
  <conditionalFormatting sqref="K25:K39">
    <cfRule type="expression" dxfId="1697" priority="21">
      <formula>K25&gt;0</formula>
    </cfRule>
    <cfRule type="expression" dxfId="1696" priority="22">
      <formula>K25&lt;0</formula>
    </cfRule>
  </conditionalFormatting>
  <conditionalFormatting sqref="L25">
    <cfRule type="expression" dxfId="1695" priority="19">
      <formula>L25&gt;0</formula>
    </cfRule>
    <cfRule type="expression" dxfId="1694" priority="20">
      <formula>L25&lt;0</formula>
    </cfRule>
  </conditionalFormatting>
  <conditionalFormatting sqref="F89:F110">
    <cfRule type="expression" dxfId="1693" priority="17">
      <formula>F89&gt;0</formula>
    </cfRule>
    <cfRule type="expression" dxfId="1692" priority="18">
      <formula>F89&lt;0</formula>
    </cfRule>
  </conditionalFormatting>
  <conditionalFormatting sqref="H89:H110">
    <cfRule type="expression" dxfId="1691" priority="15">
      <formula>H89&gt;0</formula>
    </cfRule>
    <cfRule type="expression" dxfId="1690" priority="16">
      <formula>H89&lt;0</formula>
    </cfRule>
  </conditionalFormatting>
  <conditionalFormatting sqref="J89:J102">
    <cfRule type="expression" dxfId="1689" priority="13">
      <formula>J89&gt;0</formula>
    </cfRule>
    <cfRule type="expression" dxfId="1688" priority="14">
      <formula>J89&lt;0</formula>
    </cfRule>
  </conditionalFormatting>
  <conditionalFormatting sqref="K89:K102">
    <cfRule type="expression" dxfId="1687" priority="11">
      <formula>K89&gt;0</formula>
    </cfRule>
    <cfRule type="expression" dxfId="1686" priority="12">
      <formula>K89&lt;0</formula>
    </cfRule>
  </conditionalFormatting>
  <conditionalFormatting sqref="L89:L102">
    <cfRule type="expression" dxfId="1685" priority="9">
      <formula>L89&gt;0</formula>
    </cfRule>
    <cfRule type="expression" dxfId="1684" priority="10">
      <formula>L89&lt;0</formula>
    </cfRule>
  </conditionalFormatting>
  <conditionalFormatting sqref="F25:F29">
    <cfRule type="expression" dxfId="1683" priority="7">
      <formula>F25&gt;0</formula>
    </cfRule>
    <cfRule type="expression" dxfId="1682" priority="8">
      <formula>F25&lt;0</formula>
    </cfRule>
  </conditionalFormatting>
  <conditionalFormatting sqref="H25:H29">
    <cfRule type="expression" dxfId="1681" priority="5">
      <formula>H25&gt;0</formula>
    </cfRule>
    <cfRule type="expression" dxfId="168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60.059899999999999</v>
      </c>
      <c r="R4" s="495">
        <v>-1.7299999999999999E-2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6005.99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1159.67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1159.67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0.23928877994024333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4.6620124242631102E-2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15.071493099121705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66.06589000000001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65.465291000000008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64.864692000000005</v>
      </c>
    </row>
    <row r="20" spans="1:21" x14ac:dyDescent="0.25">
      <c r="O20" s="81">
        <v>1.07</v>
      </c>
      <c r="P20" s="81">
        <f t="shared" si="2"/>
        <v>64.264093000000003</v>
      </c>
    </row>
    <row r="21" spans="1:21" x14ac:dyDescent="0.25">
      <c r="O21" s="81">
        <v>1.06</v>
      </c>
      <c r="P21" s="81">
        <f t="shared" si="2"/>
        <v>63.663494</v>
      </c>
    </row>
    <row r="22" spans="1:21" x14ac:dyDescent="0.25">
      <c r="O22" s="81">
        <v>1.05</v>
      </c>
      <c r="P22" s="81">
        <f t="shared" si="2"/>
        <v>63.062895000000005</v>
      </c>
    </row>
    <row r="23" spans="1:21" x14ac:dyDescent="0.25">
      <c r="O23" s="81">
        <v>1.04</v>
      </c>
      <c r="P23" s="81">
        <f t="shared" si="2"/>
        <v>62.462296000000002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61.861696999999999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61.261097999999997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60.660499000000002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60.059899999999999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59.459300999999996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58.858702000000001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58.258102999999998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57.657503999999996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57.056904999999993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56.456305999999998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55.855707000000002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55.255108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54.654509000000004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54.053910000000002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79" priority="41">
      <formula>F58&gt;0</formula>
    </cfRule>
    <cfRule type="expression" dxfId="1678" priority="42">
      <formula>F58&lt;0</formula>
    </cfRule>
  </conditionalFormatting>
  <conditionalFormatting sqref="Q7">
    <cfRule type="expression" dxfId="1677" priority="39">
      <formula>Q7&gt;0</formula>
    </cfRule>
    <cfRule type="expression" dxfId="1676" priority="40">
      <formula>Q7&lt;0</formula>
    </cfRule>
  </conditionalFormatting>
  <conditionalFormatting sqref="Q8">
    <cfRule type="expression" dxfId="1675" priority="37">
      <formula>Q8&gt;0</formula>
    </cfRule>
    <cfRule type="expression" dxfId="1674" priority="38">
      <formula>Q8&lt;0</formula>
    </cfRule>
  </conditionalFormatting>
  <conditionalFormatting sqref="F30:F57">
    <cfRule type="expression" dxfId="1673" priority="35">
      <formula>F30&gt;0</formula>
    </cfRule>
    <cfRule type="expression" dxfId="1672" priority="36">
      <formula>F30&lt;0</formula>
    </cfRule>
  </conditionalFormatting>
  <conditionalFormatting sqref="H30:H57">
    <cfRule type="expression" dxfId="1671" priority="33">
      <formula>H30&gt;0</formula>
    </cfRule>
    <cfRule type="expression" dxfId="1670" priority="34">
      <formula>H30&lt;0</formula>
    </cfRule>
  </conditionalFormatting>
  <conditionalFormatting sqref="Q10">
    <cfRule type="expression" dxfId="1669" priority="31">
      <formula>Q10&gt;0</formula>
    </cfRule>
    <cfRule type="expression" dxfId="1668" priority="32">
      <formula>Q10&lt;0</formula>
    </cfRule>
  </conditionalFormatting>
  <conditionalFormatting sqref="K25:K39">
    <cfRule type="expression" dxfId="1667" priority="27">
      <formula>K25&gt;0</formula>
    </cfRule>
    <cfRule type="expression" dxfId="1666" priority="28">
      <formula>K25&lt;0</formula>
    </cfRule>
  </conditionalFormatting>
  <conditionalFormatting sqref="L25">
    <cfRule type="expression" dxfId="1665" priority="25">
      <formula>L25&gt;0</formula>
    </cfRule>
    <cfRule type="expression" dxfId="1664" priority="26">
      <formula>L25&lt;0</formula>
    </cfRule>
  </conditionalFormatting>
  <conditionalFormatting sqref="F89:F110">
    <cfRule type="expression" dxfId="1663" priority="23">
      <formula>F89&gt;0</formula>
    </cfRule>
    <cfRule type="expression" dxfId="1662" priority="24">
      <formula>F89&lt;0</formula>
    </cfRule>
  </conditionalFormatting>
  <conditionalFormatting sqref="H89:H110">
    <cfRule type="expression" dxfId="1661" priority="21">
      <formula>H89&gt;0</formula>
    </cfRule>
    <cfRule type="expression" dxfId="1660" priority="22">
      <formula>H89&lt;0</formula>
    </cfRule>
  </conditionalFormatting>
  <conditionalFormatting sqref="J89:J102">
    <cfRule type="expression" dxfId="1659" priority="19">
      <formula>J89&gt;0</formula>
    </cfRule>
    <cfRule type="expression" dxfId="1658" priority="20">
      <formula>J89&lt;0</formula>
    </cfRule>
  </conditionalFormatting>
  <conditionalFormatting sqref="K89:K102">
    <cfRule type="expression" dxfId="1657" priority="17">
      <formula>K89&gt;0</formula>
    </cfRule>
    <cfRule type="expression" dxfId="1656" priority="18">
      <formula>K89&lt;0</formula>
    </cfRule>
  </conditionalFormatting>
  <conditionalFormatting sqref="L89:L102">
    <cfRule type="expression" dxfId="1655" priority="15">
      <formula>L89&gt;0</formula>
    </cfRule>
    <cfRule type="expression" dxfId="1654" priority="16">
      <formula>L89&lt;0</formula>
    </cfRule>
  </conditionalFormatting>
  <conditionalFormatting sqref="F25 F29">
    <cfRule type="expression" dxfId="1653" priority="13">
      <formula>F25&gt;0</formula>
    </cfRule>
    <cfRule type="expression" dxfId="1652" priority="14">
      <formula>F25&lt;0</formula>
    </cfRule>
  </conditionalFormatting>
  <conditionalFormatting sqref="H25 H29">
    <cfRule type="expression" dxfId="1651" priority="11">
      <formula>H25&gt;0</formula>
    </cfRule>
    <cfRule type="expression" dxfId="1650" priority="12">
      <formula>H25&lt;0</formula>
    </cfRule>
  </conditionalFormatting>
  <conditionalFormatting sqref="F26:F28">
    <cfRule type="expression" dxfId="1649" priority="9">
      <formula>F26&gt;0</formula>
    </cfRule>
    <cfRule type="expression" dxfId="1648" priority="10">
      <formula>F26&lt;0</formula>
    </cfRule>
  </conditionalFormatting>
  <conditionalFormatting sqref="H26:H28">
    <cfRule type="expression" dxfId="1647" priority="7">
      <formula>H26&gt;0</formula>
    </cfRule>
    <cfRule type="expression" dxfId="1646" priority="8">
      <formula>H26&lt;0</formula>
    </cfRule>
  </conditionalFormatting>
  <conditionalFormatting sqref="J25:J49">
    <cfRule type="expression" dxfId="1645" priority="3">
      <formula>J25&gt;0</formula>
    </cfRule>
    <cfRule type="expression" dxfId="1644" priority="4">
      <formula>J25&lt;0</formula>
    </cfRule>
  </conditionalFormatting>
  <conditionalFormatting sqref="J50:J51">
    <cfRule type="expression" dxfId="1643" priority="1">
      <formula>J50&gt;0</formula>
    </cfRule>
    <cfRule type="expression" dxfId="1642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1119</v>
      </c>
      <c r="U3" t="s">
        <v>1242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1274</v>
      </c>
      <c r="M4" s="4"/>
      <c r="O4" s="11" t="s">
        <v>66</v>
      </c>
      <c r="Q4" s="54">
        <v>32.25</v>
      </c>
      <c r="R4" s="495">
        <v>1.5800000000000002E-2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25800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3116.3599999999933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3116.3599999999933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0.13738359452010315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6.2015503875968991E-2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1303</v>
      </c>
      <c r="T12" s="1">
        <v>43294</v>
      </c>
      <c r="U12" t="s">
        <v>1174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9.293948126801153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35.475000000000001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35.152500000000003</v>
      </c>
    </row>
    <row r="20" spans="1:21" x14ac:dyDescent="0.25">
      <c r="O20" s="81">
        <v>1.08</v>
      </c>
      <c r="P20" s="81">
        <f t="shared" si="2"/>
        <v>34.830000000000005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34.5075</v>
      </c>
    </row>
    <row r="22" spans="1:21" x14ac:dyDescent="0.25">
      <c r="O22" s="81">
        <v>1.06</v>
      </c>
      <c r="P22" s="81">
        <f t="shared" si="2"/>
        <v>34.185000000000002</v>
      </c>
      <c r="T22" s="1">
        <v>43353</v>
      </c>
      <c r="U22" t="s">
        <v>1285</v>
      </c>
    </row>
    <row r="23" spans="1:21" x14ac:dyDescent="0.25">
      <c r="O23" s="81">
        <v>1.05</v>
      </c>
      <c r="P23" s="81">
        <f t="shared" si="2"/>
        <v>33.862500000000004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33.54</v>
      </c>
      <c r="T24" s="1">
        <v>43383</v>
      </c>
      <c r="U24" t="s">
        <v>1313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33.217500000000001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32.895000000000003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32.572499999999998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32.25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31.927499999999998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31.605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31.282499999999999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30.959999999999997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30.637499999999999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30.314999999999998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29.992500000000003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29.67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29.3475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29.025000000000002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1" priority="33">
      <formula>F63&gt;0</formula>
    </cfRule>
    <cfRule type="expression" dxfId="1640" priority="34">
      <formula>F63&lt;0</formula>
    </cfRule>
  </conditionalFormatting>
  <conditionalFormatting sqref="Q7">
    <cfRule type="expression" dxfId="1639" priority="31">
      <formula>Q7&gt;0</formula>
    </cfRule>
    <cfRule type="expression" dxfId="1638" priority="32">
      <formula>Q7&lt;0</formula>
    </cfRule>
  </conditionalFormatting>
  <conditionalFormatting sqref="Q8">
    <cfRule type="expression" dxfId="1637" priority="29">
      <formula>Q8&gt;0</formula>
    </cfRule>
    <cfRule type="expression" dxfId="1636" priority="30">
      <formula>Q8&lt;0</formula>
    </cfRule>
  </conditionalFormatting>
  <conditionalFormatting sqref="F30:F62">
    <cfRule type="expression" dxfId="1635" priority="27">
      <formula>F30&gt;0</formula>
    </cfRule>
    <cfRule type="expression" dxfId="1634" priority="28">
      <formula>F30&lt;0</formula>
    </cfRule>
  </conditionalFormatting>
  <conditionalFormatting sqref="H30:H62">
    <cfRule type="expression" dxfId="1633" priority="25">
      <formula>H30&gt;0</formula>
    </cfRule>
    <cfRule type="expression" dxfId="1632" priority="26">
      <formula>H30&lt;0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3">
    <cfRule type="expression" dxfId="1625" priority="17">
      <formula>L25&gt;0</formula>
    </cfRule>
    <cfRule type="expression" dxfId="1624" priority="18">
      <formula>L25&lt;0</formula>
    </cfRule>
  </conditionalFormatting>
  <conditionalFormatting sqref="F89:F110">
    <cfRule type="expression" dxfId="1623" priority="15">
      <formula>F89&gt;0</formula>
    </cfRule>
    <cfRule type="expression" dxfId="1622" priority="16">
      <formula>F89&lt;0</formula>
    </cfRule>
  </conditionalFormatting>
  <conditionalFormatting sqref="H89:H110">
    <cfRule type="expression" dxfId="1621" priority="13">
      <formula>H89&gt;0</formula>
    </cfRule>
    <cfRule type="expression" dxfId="1620" priority="14">
      <formula>H89&lt;0</formula>
    </cfRule>
  </conditionalFormatting>
  <conditionalFormatting sqref="J89:J102">
    <cfRule type="expression" dxfId="1619" priority="11">
      <formula>J89&gt;0</formula>
    </cfRule>
    <cfRule type="expression" dxfId="1618" priority="12">
      <formula>J89&lt;0</formula>
    </cfRule>
  </conditionalFormatting>
  <conditionalFormatting sqref="K89:K102">
    <cfRule type="expression" dxfId="1617" priority="9">
      <formula>K89&gt;0</formula>
    </cfRule>
    <cfRule type="expression" dxfId="1616" priority="10">
      <formula>K89&lt;0</formula>
    </cfRule>
  </conditionalFormatting>
  <conditionalFormatting sqref="L89:L102">
    <cfRule type="expression" dxfId="1615" priority="7">
      <formula>L89&gt;0</formula>
    </cfRule>
    <cfRule type="expression" dxfId="1614" priority="8">
      <formula>L89&lt;0</formula>
    </cfRule>
  </conditionalFormatting>
  <conditionalFormatting sqref="F25:F29">
    <cfRule type="expression" dxfId="1613" priority="5">
      <formula>F25&gt;0</formula>
    </cfRule>
    <cfRule type="expression" dxfId="1612" priority="6">
      <formula>F25&lt;0</formula>
    </cfRule>
  </conditionalFormatting>
  <conditionalFormatting sqref="H25:H29">
    <cfRule type="expression" dxfId="1611" priority="3">
      <formula>H25&gt;0</formula>
    </cfRule>
    <cfRule type="expression" dxfId="1610" priority="4">
      <formula>H25&lt;0</formula>
    </cfRule>
  </conditionalFormatting>
  <conditionalFormatting sqref="Q9">
    <cfRule type="expression" dxfId="1609" priority="1">
      <formula>Q9&gt;0</formula>
    </cfRule>
    <cfRule type="expression" dxfId="1608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7" priority="24">
      <formula>F51&gt;0</formula>
    </cfRule>
    <cfRule type="expression" dxfId="1606" priority="25">
      <formula>F51&lt;0</formula>
    </cfRule>
  </conditionalFormatting>
  <conditionalFormatting sqref="Q7">
    <cfRule type="expression" dxfId="1605" priority="22">
      <formula>Q7&gt;0</formula>
    </cfRule>
    <cfRule type="expression" dxfId="1604" priority="23">
      <formula>Q7&lt;0</formula>
    </cfRule>
  </conditionalFormatting>
  <conditionalFormatting sqref="Q8">
    <cfRule type="expression" dxfId="1603" priority="20">
      <formula>Q8&gt;0</formula>
    </cfRule>
    <cfRule type="expression" dxfId="1602" priority="21">
      <formula>Q8&lt;0</formula>
    </cfRule>
  </conditionalFormatting>
  <conditionalFormatting sqref="F25:F50">
    <cfRule type="expression" dxfId="1601" priority="18">
      <formula>F25&gt;0</formula>
    </cfRule>
    <cfRule type="expression" dxfId="1600" priority="19">
      <formula>F25&lt;0</formula>
    </cfRule>
  </conditionalFormatting>
  <conditionalFormatting sqref="H25:H50">
    <cfRule type="expression" dxfId="1599" priority="16">
      <formula>H25&gt;0</formula>
    </cfRule>
    <cfRule type="expression" dxfId="1598" priority="17">
      <formula>H25&lt;0</formula>
    </cfRule>
  </conditionalFormatting>
  <conditionalFormatting sqref="F89:F110">
    <cfRule type="expression" dxfId="1597" priority="14">
      <formula>F89&gt;0</formula>
    </cfRule>
    <cfRule type="expression" dxfId="1596" priority="15">
      <formula>F89&lt;0</formula>
    </cfRule>
  </conditionalFormatting>
  <conditionalFormatting sqref="H89:H110">
    <cfRule type="expression" dxfId="1595" priority="12">
      <formula>H89&gt;0</formula>
    </cfRule>
    <cfRule type="expression" dxfId="1594" priority="13">
      <formula>H89&lt;0</formula>
    </cfRule>
  </conditionalFormatting>
  <conditionalFormatting sqref="Q10">
    <cfRule type="expression" dxfId="1593" priority="10">
      <formula>Q10&gt;0</formula>
    </cfRule>
    <cfRule type="expression" dxfId="1592" priority="11">
      <formula>Q10&lt;0</formula>
    </cfRule>
  </conditionalFormatting>
  <conditionalFormatting sqref="J25:J39">
    <cfRule type="expression" dxfId="1591" priority="8">
      <formula>J25&gt;0</formula>
    </cfRule>
    <cfRule type="expression" dxfId="1590" priority="9">
      <formula>J25&lt;0</formula>
    </cfRule>
  </conditionalFormatting>
  <conditionalFormatting sqref="K25:K38">
    <cfRule type="expression" dxfId="1589" priority="6">
      <formula>K25&gt;0</formula>
    </cfRule>
    <cfRule type="expression" dxfId="1588" priority="7">
      <formula>K25&lt;0</formula>
    </cfRule>
  </conditionalFormatting>
  <conditionalFormatting sqref="L25:L38">
    <cfRule type="expression" dxfId="1587" priority="4">
      <formula>L25&gt;0</formula>
    </cfRule>
    <cfRule type="expression" dxfId="158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5" priority="1">
      <formula>J40&gt;0</formula>
    </cfRule>
    <cfRule type="expression" dxfId="158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3" priority="74">
      <formula>F12&gt;0</formula>
    </cfRule>
    <cfRule type="expression" dxfId="15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1" priority="67">
      <formula>F124&gt;0</formula>
    </cfRule>
    <cfRule type="expression" dxfId="1580" priority="68">
      <formula>F124&lt;0</formula>
    </cfRule>
  </conditionalFormatting>
  <conditionalFormatting sqref="H124:H130">
    <cfRule type="expression" dxfId="1579" priority="55">
      <formula>H124&gt;0</formula>
    </cfRule>
    <cfRule type="expression" dxfId="1578" priority="56">
      <formula>H124&lt;0</formula>
    </cfRule>
  </conditionalFormatting>
  <conditionalFormatting sqref="H131">
    <cfRule type="expression" dxfId="1577" priority="53">
      <formula>H131&gt;0</formula>
    </cfRule>
    <cfRule type="expression" dxfId="1576" priority="54">
      <formula>H131&lt;0</formula>
    </cfRule>
  </conditionalFormatting>
  <conditionalFormatting sqref="H132">
    <cfRule type="expression" dxfId="1575" priority="51">
      <formula>H132&gt;0</formula>
    </cfRule>
    <cfRule type="expression" dxfId="1574" priority="52">
      <formula>H132&lt;0</formula>
    </cfRule>
  </conditionalFormatting>
  <conditionalFormatting sqref="H133:H135">
    <cfRule type="expression" dxfId="1573" priority="49">
      <formula>H133&gt;0</formula>
    </cfRule>
    <cfRule type="expression" dxfId="1572" priority="50">
      <formula>H133&lt;0</formula>
    </cfRule>
  </conditionalFormatting>
  <conditionalFormatting sqref="H136">
    <cfRule type="expression" dxfId="1571" priority="45">
      <formula>H136&gt;0</formula>
    </cfRule>
    <cfRule type="expression" dxfId="1570" priority="46">
      <formula>H136&lt;0</formula>
    </cfRule>
  </conditionalFormatting>
  <conditionalFormatting sqref="Q7">
    <cfRule type="expression" dxfId="1569" priority="39">
      <formula>Q7&gt;0</formula>
    </cfRule>
    <cfRule type="expression" dxfId="1568" priority="40">
      <formula>Q7&lt;0</formula>
    </cfRule>
  </conditionalFormatting>
  <conditionalFormatting sqref="Q8">
    <cfRule type="expression" dxfId="1567" priority="37">
      <formula>Q8&gt;0</formula>
    </cfRule>
    <cfRule type="expression" dxfId="1566" priority="38">
      <formula>Q8&lt;0</formula>
    </cfRule>
  </conditionalFormatting>
  <conditionalFormatting sqref="F167:F178 H167:H178">
    <cfRule type="expression" dxfId="1565" priority="35">
      <formula>F167&gt;0</formula>
    </cfRule>
    <cfRule type="expression" dxfId="1564" priority="36">
      <formula>F167&lt;0</formula>
    </cfRule>
  </conditionalFormatting>
  <conditionalFormatting sqref="F183:F197 H183:H197">
    <cfRule type="expression" dxfId="1563" priority="33">
      <formula>F183&gt;0</formula>
    </cfRule>
    <cfRule type="expression" dxfId="1562" priority="34">
      <formula>F183&lt;0</formula>
    </cfRule>
  </conditionalFormatting>
  <conditionalFormatting sqref="F198:F206 H198:H206">
    <cfRule type="expression" dxfId="1561" priority="31">
      <formula>F198&gt;0</formula>
    </cfRule>
    <cfRule type="expression" dxfId="1560" priority="32">
      <formula>F198&lt;0</formula>
    </cfRule>
  </conditionalFormatting>
  <conditionalFormatting sqref="F141:F147 H141:H147">
    <cfRule type="expression" dxfId="1559" priority="29">
      <formula>F141&gt;0</formula>
    </cfRule>
    <cfRule type="expression" dxfId="1558" priority="30">
      <formula>F141&lt;0</formula>
    </cfRule>
  </conditionalFormatting>
  <conditionalFormatting sqref="H149:H152 F149:F152">
    <cfRule type="expression" dxfId="1557" priority="27">
      <formula>F149&gt;0</formula>
    </cfRule>
    <cfRule type="expression" dxfId="1556" priority="28">
      <formula>F149&lt;0</formula>
    </cfRule>
  </conditionalFormatting>
  <conditionalFormatting sqref="F226 H215:H218 H257:H260 F257:F260 H226 H231:H233 F231:F233 F235:F244 H235:H244">
    <cfRule type="expression" dxfId="1555" priority="25">
      <formula>F215&gt;0</formula>
    </cfRule>
    <cfRule type="expression" dxfId="1554" priority="26">
      <formula>F215&lt;0</formula>
    </cfRule>
  </conditionalFormatting>
  <conditionalFormatting sqref="F207:F218">
    <cfRule type="expression" dxfId="1553" priority="23">
      <formula>F207&gt;0</formula>
    </cfRule>
    <cfRule type="expression" dxfId="1552" priority="24">
      <formula>F207&lt;0</formula>
    </cfRule>
  </conditionalFormatting>
  <conditionalFormatting sqref="H207:H208">
    <cfRule type="expression" dxfId="1551" priority="21">
      <formula>H207&gt;0</formula>
    </cfRule>
    <cfRule type="expression" dxfId="1550" priority="22">
      <formula>H207&lt;0</formula>
    </cfRule>
  </conditionalFormatting>
  <conditionalFormatting sqref="H209">
    <cfRule type="expression" dxfId="1549" priority="19">
      <formula>H209&gt;0</formula>
    </cfRule>
    <cfRule type="expression" dxfId="1548" priority="20">
      <formula>H209&lt;0</formula>
    </cfRule>
  </conditionalFormatting>
  <conditionalFormatting sqref="H210">
    <cfRule type="expression" dxfId="1547" priority="17">
      <formula>H210&gt;0</formula>
    </cfRule>
    <cfRule type="expression" dxfId="1546" priority="18">
      <formula>H210&lt;0</formula>
    </cfRule>
  </conditionalFormatting>
  <conditionalFormatting sqref="H211:H213">
    <cfRule type="expression" dxfId="1545" priority="15">
      <formula>H211&gt;0</formula>
    </cfRule>
    <cfRule type="expression" dxfId="1544" priority="16">
      <formula>H211&lt;0</formula>
    </cfRule>
  </conditionalFormatting>
  <conditionalFormatting sqref="H214">
    <cfRule type="expression" dxfId="1543" priority="13">
      <formula>H214&gt;0</formula>
    </cfRule>
    <cfRule type="expression" dxfId="1542" priority="14">
      <formula>H214&lt;0</formula>
    </cfRule>
  </conditionalFormatting>
  <conditionalFormatting sqref="F245:F256 H245:H256">
    <cfRule type="expression" dxfId="1541" priority="11">
      <formula>F245&gt;0</formula>
    </cfRule>
    <cfRule type="expression" dxfId="1540" priority="12">
      <formula>F245&lt;0</formula>
    </cfRule>
  </conditionalFormatting>
  <conditionalFormatting sqref="F261:F275 H261:H275">
    <cfRule type="expression" dxfId="1539" priority="9">
      <formula>F261&gt;0</formula>
    </cfRule>
    <cfRule type="expression" dxfId="1538" priority="10">
      <formula>F261&lt;0</formula>
    </cfRule>
  </conditionalFormatting>
  <conditionalFormatting sqref="F276:F283 H276:H283">
    <cfRule type="expression" dxfId="1537" priority="7">
      <formula>F276&gt;0</formula>
    </cfRule>
    <cfRule type="expression" dxfId="1536" priority="8">
      <formula>F276&lt;0</formula>
    </cfRule>
  </conditionalFormatting>
  <conditionalFormatting sqref="F219:F225 H219:H225">
    <cfRule type="expression" dxfId="1535" priority="5">
      <formula>F219&gt;0</formula>
    </cfRule>
    <cfRule type="expression" dxfId="1534" priority="6">
      <formula>F219&lt;0</formula>
    </cfRule>
  </conditionalFormatting>
  <conditionalFormatting sqref="H227:H230 F227:F230">
    <cfRule type="expression" dxfId="1533" priority="3">
      <formula>F227&gt;0</formula>
    </cfRule>
    <cfRule type="expression" dxfId="1532" priority="4">
      <formula>F227&lt;0</formula>
    </cfRule>
  </conditionalFormatting>
  <conditionalFormatting sqref="H234 F234">
    <cfRule type="expression" dxfId="1531" priority="1">
      <formula>F234&gt;0</formula>
    </cfRule>
    <cfRule type="expression" dxfId="15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29" priority="43">
      <formula>F33&gt;0</formula>
    </cfRule>
    <cfRule type="expression" dxfId="1528" priority="44">
      <formula>F33&lt;0</formula>
    </cfRule>
  </conditionalFormatting>
  <conditionalFormatting sqref="Q7">
    <cfRule type="expression" dxfId="1527" priority="41">
      <formula>Q7&gt;0</formula>
    </cfRule>
    <cfRule type="expression" dxfId="1526" priority="42">
      <formula>Q7&lt;0</formula>
    </cfRule>
  </conditionalFormatting>
  <conditionalFormatting sqref="Q8">
    <cfRule type="expression" dxfId="1525" priority="39">
      <formula>Q8&gt;0</formula>
    </cfRule>
    <cfRule type="expression" dxfId="1524" priority="40">
      <formula>Q8&lt;0</formula>
    </cfRule>
  </conditionalFormatting>
  <conditionalFormatting sqref="F29 F32">
    <cfRule type="expression" dxfId="1523" priority="37">
      <formula>F29&gt;0</formula>
    </cfRule>
    <cfRule type="expression" dxfId="1522" priority="38">
      <formula>F29&lt;0</formula>
    </cfRule>
  </conditionalFormatting>
  <conditionalFormatting sqref="H29 H32">
    <cfRule type="expression" dxfId="1521" priority="35">
      <formula>H29&gt;0</formula>
    </cfRule>
    <cfRule type="expression" dxfId="1520" priority="36">
      <formula>H29&lt;0</formula>
    </cfRule>
  </conditionalFormatting>
  <conditionalFormatting sqref="F30:F31">
    <cfRule type="expression" dxfId="1519" priority="33">
      <formula>F30&gt;0</formula>
    </cfRule>
    <cfRule type="expression" dxfId="1518" priority="34">
      <formula>F30&lt;0</formula>
    </cfRule>
  </conditionalFormatting>
  <conditionalFormatting sqref="H30:H31">
    <cfRule type="expression" dxfId="1517" priority="31">
      <formula>H30&gt;0</formula>
    </cfRule>
    <cfRule type="expression" dxfId="1516" priority="32">
      <formula>H30&lt;0</formula>
    </cfRule>
  </conditionalFormatting>
  <conditionalFormatting sqref="F105:F140 H105:H140">
    <cfRule type="expression" dxfId="1515" priority="29">
      <formula>F105&gt;0</formula>
    </cfRule>
    <cfRule type="expression" dxfId="1514" priority="30">
      <formula>F105&lt;0</formula>
    </cfRule>
  </conditionalFormatting>
  <conditionalFormatting sqref="F96:F99">
    <cfRule type="expression" dxfId="1513" priority="27">
      <formula>F96&gt;0</formula>
    </cfRule>
    <cfRule type="expression" dxfId="1512" priority="28">
      <formula>F96&lt;0</formula>
    </cfRule>
  </conditionalFormatting>
  <conditionalFormatting sqref="H96:H99">
    <cfRule type="expression" dxfId="1511" priority="25">
      <formula>H96&gt;0</formula>
    </cfRule>
    <cfRule type="expression" dxfId="1510" priority="26">
      <formula>H96&lt;0</formula>
    </cfRule>
  </conditionalFormatting>
  <conditionalFormatting sqref="F25:F28">
    <cfRule type="expression" dxfId="1509" priority="19">
      <formula>F25&gt;0</formula>
    </cfRule>
    <cfRule type="expression" dxfId="1508" priority="20">
      <formula>F25&lt;0</formula>
    </cfRule>
  </conditionalFormatting>
  <conditionalFormatting sqref="H25:H28">
    <cfRule type="expression" dxfId="1507" priority="17">
      <formula>H25&gt;0</formula>
    </cfRule>
    <cfRule type="expression" dxfId="1506" priority="18">
      <formula>H25&lt;0</formula>
    </cfRule>
  </conditionalFormatting>
  <conditionalFormatting sqref="J27">
    <cfRule type="expression" dxfId="1505" priority="15">
      <formula>J27&gt;0</formula>
    </cfRule>
    <cfRule type="expression" dxfId="1504" priority="16">
      <formula>J27&lt;0</formula>
    </cfRule>
  </conditionalFormatting>
  <conditionalFormatting sqref="F104">
    <cfRule type="expression" dxfId="1503" priority="13">
      <formula>F104&gt;0</formula>
    </cfRule>
    <cfRule type="expression" dxfId="1502" priority="14">
      <formula>F104&lt;0</formula>
    </cfRule>
  </conditionalFormatting>
  <conditionalFormatting sqref="H104">
    <cfRule type="expression" dxfId="1501" priority="11">
      <formula>H104&gt;0</formula>
    </cfRule>
    <cfRule type="expression" dxfId="1500" priority="12">
      <formula>H104&lt;0</formula>
    </cfRule>
  </conditionalFormatting>
  <conditionalFormatting sqref="F100:F103">
    <cfRule type="expression" dxfId="1499" priority="9">
      <formula>F100&gt;0</formula>
    </cfRule>
    <cfRule type="expression" dxfId="1498" priority="10">
      <formula>F100&lt;0</formula>
    </cfRule>
  </conditionalFormatting>
  <conditionalFormatting sqref="H100:H103">
    <cfRule type="expression" dxfId="1497" priority="7">
      <formula>H100&gt;0</formula>
    </cfRule>
    <cfRule type="expression" dxfId="1496" priority="8">
      <formula>H100&lt;0</formula>
    </cfRule>
  </conditionalFormatting>
  <conditionalFormatting sqref="J102">
    <cfRule type="expression" dxfId="1495" priority="5">
      <formula>J102&gt;0</formula>
    </cfRule>
    <cfRule type="expression" dxfId="1494" priority="6">
      <formula>J102&lt;0</formula>
    </cfRule>
  </conditionalFormatting>
  <conditionalFormatting sqref="Q10">
    <cfRule type="expression" dxfId="1493" priority="3">
      <formula>Q10&gt;0</formula>
    </cfRule>
    <cfRule type="expression" dxfId="1492" priority="4">
      <formula>Q10&lt;0</formula>
    </cfRule>
  </conditionalFormatting>
  <conditionalFormatting sqref="M71">
    <cfRule type="expression" dxfId="1491" priority="1">
      <formula>M71&gt;0</formula>
    </cfRule>
    <cfRule type="expression" dxfId="14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89" priority="33">
      <formula>F34&gt;0</formula>
    </cfRule>
    <cfRule type="expression" dxfId="1488" priority="34">
      <formula>F34&lt;0</formula>
    </cfRule>
  </conditionalFormatting>
  <conditionalFormatting sqref="Q7">
    <cfRule type="expression" dxfId="1487" priority="31">
      <formula>Q7&gt;0</formula>
    </cfRule>
    <cfRule type="expression" dxfId="1486" priority="32">
      <formula>Q7&lt;0</formula>
    </cfRule>
  </conditionalFormatting>
  <conditionalFormatting sqref="Q8">
    <cfRule type="expression" dxfId="1485" priority="29">
      <formula>Q8&gt;0</formula>
    </cfRule>
    <cfRule type="expression" dxfId="1484" priority="30">
      <formula>Q8&lt;0</formula>
    </cfRule>
  </conditionalFormatting>
  <conditionalFormatting sqref="F27:F33">
    <cfRule type="expression" dxfId="1483" priority="27">
      <formula>F27&gt;0</formula>
    </cfRule>
    <cfRule type="expression" dxfId="1482" priority="28">
      <formula>F27&lt;0</formula>
    </cfRule>
  </conditionalFormatting>
  <conditionalFormatting sqref="H27:H33">
    <cfRule type="expression" dxfId="1481" priority="25">
      <formula>H27&gt;0</formula>
    </cfRule>
    <cfRule type="expression" dxfId="1480" priority="26">
      <formula>H27&lt;0</formula>
    </cfRule>
  </conditionalFormatting>
  <conditionalFormatting sqref="M46">
    <cfRule type="expression" dxfId="1479" priority="23">
      <formula>M46&gt;0</formula>
    </cfRule>
    <cfRule type="expression" dxfId="1478" priority="24">
      <formula>M46&lt;0</formula>
    </cfRule>
  </conditionalFormatting>
  <conditionalFormatting sqref="F79:F87 H79:H87">
    <cfRule type="expression" dxfId="1477" priority="21">
      <formula>F79&gt;0</formula>
    </cfRule>
    <cfRule type="expression" dxfId="1476" priority="22">
      <formula>F79&lt;0</formula>
    </cfRule>
  </conditionalFormatting>
  <conditionalFormatting sqref="F73 F77:F78">
    <cfRule type="expression" dxfId="1475" priority="19">
      <formula>F73&gt;0</formula>
    </cfRule>
    <cfRule type="expression" dxfId="1474" priority="20">
      <formula>F73&lt;0</formula>
    </cfRule>
  </conditionalFormatting>
  <conditionalFormatting sqref="H73 H77:H78">
    <cfRule type="expression" dxfId="1473" priority="17">
      <formula>H73&gt;0</formula>
    </cfRule>
    <cfRule type="expression" dxfId="1472" priority="18">
      <formula>H73&lt;0</formula>
    </cfRule>
  </conditionalFormatting>
  <conditionalFormatting sqref="F70:F72">
    <cfRule type="expression" dxfId="1471" priority="15">
      <formula>F70&gt;0</formula>
    </cfRule>
    <cfRule type="expression" dxfId="1470" priority="16">
      <formula>F70&lt;0</formula>
    </cfRule>
  </conditionalFormatting>
  <conditionalFormatting sqref="H70:H72">
    <cfRule type="expression" dxfId="1469" priority="13">
      <formula>H70&gt;0</formula>
    </cfRule>
    <cfRule type="expression" dxfId="1468" priority="14">
      <formula>H70&lt;0</formula>
    </cfRule>
  </conditionalFormatting>
  <conditionalFormatting sqref="F25:F26">
    <cfRule type="expression" dxfId="1467" priority="11">
      <formula>F25&gt;0</formula>
    </cfRule>
    <cfRule type="expression" dxfId="1466" priority="12">
      <formula>F25&lt;0</formula>
    </cfRule>
  </conditionalFormatting>
  <conditionalFormatting sqref="H25:H26">
    <cfRule type="expression" dxfId="1465" priority="9">
      <formula>H25&gt;0</formula>
    </cfRule>
    <cfRule type="expression" dxfId="1464" priority="10">
      <formula>H25&lt;0</formula>
    </cfRule>
  </conditionalFormatting>
  <conditionalFormatting sqref="F76">
    <cfRule type="expression" dxfId="1463" priority="7">
      <formula>F76&gt;0</formula>
    </cfRule>
    <cfRule type="expression" dxfId="1462" priority="8">
      <formula>F76&lt;0</formula>
    </cfRule>
  </conditionalFormatting>
  <conditionalFormatting sqref="H76">
    <cfRule type="expression" dxfId="1461" priority="5">
      <formula>H76&gt;0</formula>
    </cfRule>
    <cfRule type="expression" dxfId="1460" priority="6">
      <formula>H76&lt;0</formula>
    </cfRule>
  </conditionalFormatting>
  <conditionalFormatting sqref="F74:F75">
    <cfRule type="expression" dxfId="1459" priority="3">
      <formula>F74&gt;0</formula>
    </cfRule>
    <cfRule type="expression" dxfId="1458" priority="4">
      <formula>F74&lt;0</formula>
    </cfRule>
  </conditionalFormatting>
  <conditionalFormatting sqref="H74:H75">
    <cfRule type="expression" dxfId="1457" priority="1">
      <formula>H74&gt;0</formula>
    </cfRule>
    <cfRule type="expression" dxfId="14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3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152.88680000000025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174.32</v>
      </c>
      <c r="R4" s="495">
        <v>2.7799999999999998E-2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8716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7644.3400000000129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1071.6599999999889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1071.6599999999889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0.14018999678193109</v>
      </c>
      <c r="T9" s="156"/>
    </row>
    <row r="10" spans="1:21" x14ac:dyDescent="0.25">
      <c r="A10" s="878" t="s">
        <v>1318</v>
      </c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8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7.3428178063331805E-3</v>
      </c>
      <c r="R11">
        <v>0.32</v>
      </c>
    </row>
    <row r="12" spans="1:21" x14ac:dyDescent="0.25">
      <c r="A12" s="878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8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SUM(C2:C13)</f>
        <v>220</v>
      </c>
      <c r="D18" s="18"/>
      <c r="E18" s="18"/>
      <c r="F18" s="18">
        <f>SUM(F2:F13)</f>
        <v>36649.700000000004</v>
      </c>
      <c r="G18" s="14"/>
      <c r="H18" s="71">
        <f>SUM(H2:H10)</f>
        <v>170</v>
      </c>
      <c r="I18" s="18"/>
      <c r="J18" s="18"/>
      <c r="K18" s="18">
        <f>SUM(K2:K10)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191.75200000000001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190.00880000000001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188.26560000000001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186.5224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184.7792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183.036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181.2928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179.5496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177.8064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176.06319999999999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174.32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172.57679999999999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170.83359999999999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169.09039999999999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167.34719999999999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165.60399999999998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163.86079999999998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162.11760000000001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160.37440000000001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158.63120000000001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156.88800000000001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0:A13"/>
  </mergeCells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5" priority="45">
      <formula>F54&gt;0</formula>
    </cfRule>
    <cfRule type="expression" dxfId="1454" priority="46">
      <formula>F54&lt;0</formula>
    </cfRule>
  </conditionalFormatting>
  <conditionalFormatting sqref="Q7">
    <cfRule type="expression" dxfId="1453" priority="43">
      <formula>Q7&gt;0</formula>
    </cfRule>
    <cfRule type="expression" dxfId="1452" priority="44">
      <formula>Q7&lt;0</formula>
    </cfRule>
  </conditionalFormatting>
  <conditionalFormatting sqref="Q8">
    <cfRule type="expression" dxfId="1451" priority="41">
      <formula>Q8&gt;0</formula>
    </cfRule>
    <cfRule type="expression" dxfId="1450" priority="42">
      <formula>Q8&lt;0</formula>
    </cfRule>
  </conditionalFormatting>
  <conditionalFormatting sqref="F31:F43 F46:F53">
    <cfRule type="expression" dxfId="1449" priority="39">
      <formula>F31&gt;0</formula>
    </cfRule>
    <cfRule type="expression" dxfId="1448" priority="40">
      <formula>F31&lt;0</formula>
    </cfRule>
  </conditionalFormatting>
  <conditionalFormatting sqref="H31:H43 H46:H53">
    <cfRule type="expression" dxfId="1447" priority="37">
      <formula>H31&gt;0</formula>
    </cfRule>
    <cfRule type="expression" dxfId="1446" priority="38">
      <formula>H31&lt;0</formula>
    </cfRule>
  </conditionalFormatting>
  <conditionalFormatting sqref="Q10">
    <cfRule type="expression" dxfId="1445" priority="35">
      <formula>Q10&gt;0</formula>
    </cfRule>
    <cfRule type="expression" dxfId="1444" priority="36">
      <formula>Q10&lt;0</formula>
    </cfRule>
  </conditionalFormatting>
  <conditionalFormatting sqref="J25:J38">
    <cfRule type="expression" dxfId="1443" priority="33">
      <formula>J25&gt;0</formula>
    </cfRule>
    <cfRule type="expression" dxfId="1442" priority="34">
      <formula>J25&lt;0</formula>
    </cfRule>
  </conditionalFormatting>
  <conditionalFormatting sqref="K25:K38">
    <cfRule type="expression" dxfId="1441" priority="31">
      <formula>K25&gt;0</formula>
    </cfRule>
    <cfRule type="expression" dxfId="1440" priority="32">
      <formula>K25&lt;0</formula>
    </cfRule>
  </conditionalFormatting>
  <conditionalFormatting sqref="L25:L38">
    <cfRule type="expression" dxfId="1439" priority="29">
      <formula>L25&gt;0</formula>
    </cfRule>
    <cfRule type="expression" dxfId="1438" priority="30">
      <formula>L25&lt;0</formula>
    </cfRule>
  </conditionalFormatting>
  <conditionalFormatting sqref="F89:F110">
    <cfRule type="expression" dxfId="1437" priority="27">
      <formula>F89&gt;0</formula>
    </cfRule>
    <cfRule type="expression" dxfId="1436" priority="28">
      <formula>F89&lt;0</formula>
    </cfRule>
  </conditionalFormatting>
  <conditionalFormatting sqref="H89:H110">
    <cfRule type="expression" dxfId="1435" priority="25">
      <formula>H89&gt;0</formula>
    </cfRule>
    <cfRule type="expression" dxfId="1434" priority="26">
      <formula>H89&lt;0</formula>
    </cfRule>
  </conditionalFormatting>
  <conditionalFormatting sqref="J89:J102">
    <cfRule type="expression" dxfId="1433" priority="23">
      <formula>J89&gt;0</formula>
    </cfRule>
    <cfRule type="expression" dxfId="1432" priority="24">
      <formula>J89&lt;0</formula>
    </cfRule>
  </conditionalFormatting>
  <conditionalFormatting sqref="K89:K102">
    <cfRule type="expression" dxfId="1431" priority="21">
      <formula>K89&gt;0</formula>
    </cfRule>
    <cfRule type="expression" dxfId="1430" priority="22">
      <formula>K89&lt;0</formula>
    </cfRule>
  </conditionalFormatting>
  <conditionalFormatting sqref="L89:L102">
    <cfRule type="expression" dxfId="1429" priority="19">
      <formula>L89&gt;0</formula>
    </cfRule>
    <cfRule type="expression" dxfId="1428" priority="20">
      <formula>L89&lt;0</formula>
    </cfRule>
  </conditionalFormatting>
  <conditionalFormatting sqref="F25:F28">
    <cfRule type="expression" dxfId="1427" priority="17">
      <formula>F25&gt;0</formula>
    </cfRule>
    <cfRule type="expression" dxfId="1426" priority="18">
      <formula>F25&lt;0</formula>
    </cfRule>
  </conditionalFormatting>
  <conditionalFormatting sqref="H25:H28">
    <cfRule type="expression" dxfId="1425" priority="15">
      <formula>H25&gt;0</formula>
    </cfRule>
    <cfRule type="expression" dxfId="1424" priority="16">
      <formula>H25&lt;0</formula>
    </cfRule>
  </conditionalFormatting>
  <conditionalFormatting sqref="F29:F30">
    <cfRule type="expression" dxfId="1423" priority="11">
      <formula>F29&gt;0</formula>
    </cfRule>
    <cfRule type="expression" dxfId="1422" priority="12">
      <formula>F29&lt;0</formula>
    </cfRule>
  </conditionalFormatting>
  <conditionalFormatting sqref="H29:H30">
    <cfRule type="expression" dxfId="1421" priority="9">
      <formula>H29&gt;0</formula>
    </cfRule>
    <cfRule type="expression" dxfId="1420" priority="10">
      <formula>H29&lt;0</formula>
    </cfRule>
  </conditionalFormatting>
  <conditionalFormatting sqref="J45">
    <cfRule type="expression" dxfId="1419" priority="7">
      <formula>J45&gt;0</formula>
    </cfRule>
    <cfRule type="expression" dxfId="1418" priority="8">
      <formula>J45&lt;0</formula>
    </cfRule>
  </conditionalFormatting>
  <conditionalFormatting sqref="F44:F45">
    <cfRule type="expression" dxfId="1417" priority="5">
      <formula>F44&gt;0</formula>
    </cfRule>
    <cfRule type="expression" dxfId="1416" priority="6">
      <formula>F44&lt;0</formula>
    </cfRule>
  </conditionalFormatting>
  <conditionalFormatting sqref="H44:H45">
    <cfRule type="expression" dxfId="1415" priority="3">
      <formula>H44&gt;0</formula>
    </cfRule>
    <cfRule type="expression" dxfId="1414" priority="4">
      <formula>H44&lt;0</formula>
    </cfRule>
  </conditionalFormatting>
  <conditionalFormatting sqref="J46:J47">
    <cfRule type="expression" dxfId="1413" priority="1">
      <formula>J46&gt;0</formula>
    </cfRule>
    <cfRule type="expression" dxfId="1412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3675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2024.4599999999919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2024.4599999999919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1.2265440401323096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1" priority="31">
      <formula>F7&gt;0</formula>
    </cfRule>
    <cfRule type="expression" dxfId="1410" priority="32">
      <formula>F7&lt;0</formula>
    </cfRule>
  </conditionalFormatting>
  <conditionalFormatting sqref="Q8">
    <cfRule type="expression" dxfId="1409" priority="29">
      <formula>Q8&gt;0</formula>
    </cfRule>
    <cfRule type="expression" dxfId="1408" priority="30">
      <formula>Q8&lt;0</formula>
    </cfRule>
  </conditionalFormatting>
  <conditionalFormatting sqref="F114:F135">
    <cfRule type="expression" dxfId="1407" priority="23">
      <formula>F114&gt;0</formula>
    </cfRule>
    <cfRule type="expression" dxfId="1406" priority="24">
      <formula>F114&lt;0</formula>
    </cfRule>
  </conditionalFormatting>
  <conditionalFormatting sqref="H114:H135">
    <cfRule type="expression" dxfId="1405" priority="21">
      <formula>H114&gt;0</formula>
    </cfRule>
    <cfRule type="expression" dxfId="1404" priority="22">
      <formula>H114&lt;0</formula>
    </cfRule>
  </conditionalFormatting>
  <conditionalFormatting sqref="Q10">
    <cfRule type="expression" dxfId="1403" priority="19">
      <formula>Q10&gt;0</formula>
    </cfRule>
    <cfRule type="expression" dxfId="1402" priority="20">
      <formula>Q10&lt;0</formula>
    </cfRule>
  </conditionalFormatting>
  <conditionalFormatting sqref="J31:J44">
    <cfRule type="expression" dxfId="1401" priority="17">
      <formula>J31&gt;0</formula>
    </cfRule>
    <cfRule type="expression" dxfId="1400" priority="18">
      <formula>J31&lt;0</formula>
    </cfRule>
  </conditionalFormatting>
  <conditionalFormatting sqref="K31:K44">
    <cfRule type="expression" dxfId="1399" priority="15">
      <formula>K31&gt;0</formula>
    </cfRule>
    <cfRule type="expression" dxfId="1398" priority="16">
      <formula>K31&lt;0</formula>
    </cfRule>
  </conditionalFormatting>
  <conditionalFormatting sqref="L31:L35 L37:L44">
    <cfRule type="expression" dxfId="1397" priority="13">
      <formula>L31&gt;0</formula>
    </cfRule>
    <cfRule type="expression" dxfId="1396" priority="14">
      <formula>L31&lt;0</formula>
    </cfRule>
  </conditionalFormatting>
  <conditionalFormatting sqref="M31:M44">
    <cfRule type="expression" dxfId="1395" priority="11">
      <formula>M31&gt;0</formula>
    </cfRule>
    <cfRule type="expression" dxfId="1394" priority="12">
      <formula>M31&lt;0</formula>
    </cfRule>
  </conditionalFormatting>
  <conditionalFormatting sqref="F82 H82">
    <cfRule type="expression" dxfId="1393" priority="7">
      <formula>F82&gt;0</formula>
    </cfRule>
    <cfRule type="expression" dxfId="1392" priority="8">
      <formula>F82&lt;0</formula>
    </cfRule>
  </conditionalFormatting>
  <conditionalFormatting sqref="F75:F81 H75:H81">
    <cfRule type="expression" dxfId="1391" priority="5">
      <formula>F75&gt;0</formula>
    </cfRule>
    <cfRule type="expression" dxfId="1390" priority="6">
      <formula>F75&lt;0</formula>
    </cfRule>
  </conditionalFormatting>
  <conditionalFormatting sqref="F71:F74 H71:H74">
    <cfRule type="expression" dxfId="1389" priority="3">
      <formula>F71&gt;0</formula>
    </cfRule>
    <cfRule type="expression" dxfId="1388" priority="4">
      <formula>F71&lt;0</formula>
    </cfRule>
  </conditionalFormatting>
  <conditionalFormatting sqref="F86 H84:H86">
    <cfRule type="expression" dxfId="1387" priority="1">
      <formula>F84&gt;0</formula>
    </cfRule>
    <cfRule type="expression" dxfId="1386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5" priority="21">
      <formula>F47&gt;0</formula>
    </cfRule>
    <cfRule type="expression" dxfId="1384" priority="22">
      <formula>F47&lt;0</formula>
    </cfRule>
  </conditionalFormatting>
  <conditionalFormatting sqref="Q7">
    <cfRule type="expression" dxfId="1383" priority="19">
      <formula>Q7&gt;0</formula>
    </cfRule>
    <cfRule type="expression" dxfId="1382" priority="20">
      <formula>Q7&lt;0</formula>
    </cfRule>
  </conditionalFormatting>
  <conditionalFormatting sqref="Q8">
    <cfRule type="expression" dxfId="1381" priority="17">
      <formula>Q8&gt;0</formula>
    </cfRule>
    <cfRule type="expression" dxfId="1380" priority="18">
      <formula>Q8&lt;0</formula>
    </cfRule>
  </conditionalFormatting>
  <conditionalFormatting sqref="F25:F46">
    <cfRule type="expression" dxfId="1379" priority="15">
      <formula>F25&gt;0</formula>
    </cfRule>
    <cfRule type="expression" dxfId="1378" priority="16">
      <formula>F25&lt;0</formula>
    </cfRule>
  </conditionalFormatting>
  <conditionalFormatting sqref="H25:H46">
    <cfRule type="expression" dxfId="1377" priority="13">
      <formula>H25&gt;0</formula>
    </cfRule>
    <cfRule type="expression" dxfId="1376" priority="14">
      <formula>H25&lt;0</formula>
    </cfRule>
  </conditionalFormatting>
  <conditionalFormatting sqref="F89:F110">
    <cfRule type="expression" dxfId="1375" priority="11">
      <formula>F89&gt;0</formula>
    </cfRule>
    <cfRule type="expression" dxfId="1374" priority="12">
      <formula>F89&lt;0</formula>
    </cfRule>
  </conditionalFormatting>
  <conditionalFormatting sqref="H89:H110">
    <cfRule type="expression" dxfId="1373" priority="9">
      <formula>H89&gt;0</formula>
    </cfRule>
    <cfRule type="expression" dxfId="1372" priority="10">
      <formula>H89&lt;0</formula>
    </cfRule>
  </conditionalFormatting>
  <conditionalFormatting sqref="Q10">
    <cfRule type="expression" dxfId="1371" priority="7">
      <formula>Q10&gt;0</formula>
    </cfRule>
    <cfRule type="expression" dxfId="1370" priority="8">
      <formula>Q10&lt;0</formula>
    </cfRule>
  </conditionalFormatting>
  <conditionalFormatting sqref="J25:J38">
    <cfRule type="expression" dxfId="1369" priority="5">
      <formula>J25&gt;0</formula>
    </cfRule>
    <cfRule type="expression" dxfId="1368" priority="6">
      <formula>J25&lt;0</formula>
    </cfRule>
  </conditionalFormatting>
  <conditionalFormatting sqref="K25:K38">
    <cfRule type="expression" dxfId="1367" priority="3">
      <formula>K25&gt;0</formula>
    </cfRule>
    <cfRule type="expression" dxfId="1366" priority="4">
      <formula>K25&lt;0</formula>
    </cfRule>
  </conditionalFormatting>
  <conditionalFormatting sqref="L25:L38">
    <cfRule type="expression" dxfId="1365" priority="1">
      <formula>L25&gt;0</formula>
    </cfRule>
    <cfRule type="expression" dxfId="13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1255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3" priority="43">
      <formula>F54&gt;0</formula>
    </cfRule>
    <cfRule type="expression" dxfId="1362" priority="44">
      <formula>F54&lt;0</formula>
    </cfRule>
  </conditionalFormatting>
  <conditionalFormatting sqref="Q7">
    <cfRule type="expression" dxfId="1361" priority="41">
      <formula>Q7&gt;0</formula>
    </cfRule>
    <cfRule type="expression" dxfId="1360" priority="42">
      <formula>Q7&lt;0</formula>
    </cfRule>
  </conditionalFormatting>
  <conditionalFormatting sqref="Q8">
    <cfRule type="expression" dxfId="1359" priority="39">
      <formula>Q8&gt;0</formula>
    </cfRule>
    <cfRule type="expression" dxfId="1358" priority="40">
      <formula>Q8&lt;0</formula>
    </cfRule>
  </conditionalFormatting>
  <conditionalFormatting sqref="F33:F36 F38:F53">
    <cfRule type="expression" dxfId="1357" priority="37">
      <formula>F33&gt;0</formula>
    </cfRule>
    <cfRule type="expression" dxfId="1356" priority="38">
      <formula>F33&lt;0</formula>
    </cfRule>
  </conditionalFormatting>
  <conditionalFormatting sqref="H33:H36 H38:H53">
    <cfRule type="expression" dxfId="1355" priority="35">
      <formula>H33&gt;0</formula>
    </cfRule>
    <cfRule type="expression" dxfId="1354" priority="36">
      <formula>H33&lt;0</formula>
    </cfRule>
  </conditionalFormatting>
  <conditionalFormatting sqref="Q10">
    <cfRule type="expression" dxfId="1353" priority="33">
      <formula>Q10&gt;0</formula>
    </cfRule>
    <cfRule type="expression" dxfId="1352" priority="34">
      <formula>Q10&lt;0</formula>
    </cfRule>
  </conditionalFormatting>
  <conditionalFormatting sqref="J25:J37">
    <cfRule type="expression" dxfId="1351" priority="31">
      <formula>J25&gt;0</formula>
    </cfRule>
    <cfRule type="expression" dxfId="1350" priority="32">
      <formula>J25&lt;0</formula>
    </cfRule>
  </conditionalFormatting>
  <conditionalFormatting sqref="K25:K38">
    <cfRule type="expression" dxfId="1349" priority="29">
      <formula>K25&gt;0</formula>
    </cfRule>
    <cfRule type="expression" dxfId="1348" priority="30">
      <formula>K25&lt;0</formula>
    </cfRule>
  </conditionalFormatting>
  <conditionalFormatting sqref="L25">
    <cfRule type="expression" dxfId="1347" priority="27">
      <formula>L25&gt;0</formula>
    </cfRule>
    <cfRule type="expression" dxfId="1346" priority="28">
      <formula>L25&lt;0</formula>
    </cfRule>
  </conditionalFormatting>
  <conditionalFormatting sqref="F89:F110">
    <cfRule type="expression" dxfId="1345" priority="25">
      <formula>F89&gt;0</formula>
    </cfRule>
    <cfRule type="expression" dxfId="1344" priority="26">
      <formula>F89&lt;0</formula>
    </cfRule>
  </conditionalFormatting>
  <conditionalFormatting sqref="H89:H110">
    <cfRule type="expression" dxfId="1343" priority="23">
      <formula>H89&gt;0</formula>
    </cfRule>
    <cfRule type="expression" dxfId="1342" priority="24">
      <formula>H89&lt;0</formula>
    </cfRule>
  </conditionalFormatting>
  <conditionalFormatting sqref="J89:J102">
    <cfRule type="expression" dxfId="1341" priority="21">
      <formula>J89&gt;0</formula>
    </cfRule>
    <cfRule type="expression" dxfId="1340" priority="22">
      <formula>J89&lt;0</formula>
    </cfRule>
  </conditionalFormatting>
  <conditionalFormatting sqref="K89:K102">
    <cfRule type="expression" dxfId="1339" priority="19">
      <formula>K89&gt;0</formula>
    </cfRule>
    <cfRule type="expression" dxfId="1338" priority="20">
      <formula>K89&lt;0</formula>
    </cfRule>
  </conditionalFormatting>
  <conditionalFormatting sqref="L89:L102">
    <cfRule type="expression" dxfId="1337" priority="17">
      <formula>L89&gt;0</formula>
    </cfRule>
    <cfRule type="expression" dxfId="1336" priority="18">
      <formula>L89&lt;0</formula>
    </cfRule>
  </conditionalFormatting>
  <conditionalFormatting sqref="F29:F32">
    <cfRule type="expression" dxfId="1335" priority="15">
      <formula>F29&gt;0</formula>
    </cfRule>
    <cfRule type="expression" dxfId="1334" priority="16">
      <formula>F29&lt;0</formula>
    </cfRule>
  </conditionalFormatting>
  <conditionalFormatting sqref="H29:H32">
    <cfRule type="expression" dxfId="1333" priority="13">
      <formula>H29&gt;0</formula>
    </cfRule>
    <cfRule type="expression" dxfId="1332" priority="14">
      <formula>H29&lt;0</formula>
    </cfRule>
  </conditionalFormatting>
  <conditionalFormatting sqref="F25:F28">
    <cfRule type="expression" dxfId="1331" priority="11">
      <formula>F25&gt;0</formula>
    </cfRule>
    <cfRule type="expression" dxfId="1330" priority="12">
      <formula>F25&lt;0</formula>
    </cfRule>
  </conditionalFormatting>
  <conditionalFormatting sqref="H25:H28">
    <cfRule type="expression" dxfId="1329" priority="9">
      <formula>H25&gt;0</formula>
    </cfRule>
    <cfRule type="expression" dxfId="1328" priority="10">
      <formula>H25&lt;0</formula>
    </cfRule>
  </conditionalFormatting>
  <conditionalFormatting sqref="F37">
    <cfRule type="expression" dxfId="1327" priority="7">
      <formula>F37&gt;0</formula>
    </cfRule>
    <cfRule type="expression" dxfId="1326" priority="8">
      <formula>F37&lt;0</formula>
    </cfRule>
  </conditionalFormatting>
  <conditionalFormatting sqref="H37">
    <cfRule type="expression" dxfId="1325" priority="5">
      <formula>H37&gt;0</formula>
    </cfRule>
    <cfRule type="expression" dxfId="1324" priority="6">
      <formula>H37&lt;0</formula>
    </cfRule>
  </conditionalFormatting>
  <conditionalFormatting sqref="J49">
    <cfRule type="expression" dxfId="1323" priority="3">
      <formula>J49&gt;0</formula>
    </cfRule>
    <cfRule type="expression" dxfId="1322" priority="4">
      <formula>J49&lt;0</formula>
    </cfRule>
  </conditionalFormatting>
  <conditionalFormatting sqref="J38:J48">
    <cfRule type="expression" dxfId="1321" priority="1">
      <formula>J38&gt;0</formula>
    </cfRule>
    <cfRule type="expression" dxfId="13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1294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1295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169.57990000000001</v>
      </c>
      <c r="R4" s="495">
        <v>4.3E-3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10174.794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-1324.0959999999995</v>
      </c>
      <c r="R7">
        <v>60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-1324.0959999999995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-0.11514989707702218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1.1322096545640137E-2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1284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19.672842227378194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0">C28*(E28-D28)</f>
        <v>141.11099999999993</v>
      </c>
      <c r="G28" s="39">
        <f t="shared" ref="G28:G35" si="1">D28*C28</f>
        <v>5820.4889999999996</v>
      </c>
      <c r="H28" s="222">
        <f t="shared" ref="H28:H35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39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>
        <v>43385</v>
      </c>
      <c r="C35" s="10">
        <v>60</v>
      </c>
      <c r="D35" s="39">
        <v>191.6482</v>
      </c>
      <c r="E35" s="39">
        <v>169.58</v>
      </c>
      <c r="F35" s="39">
        <f t="shared" si="0"/>
        <v>-1324.0919999999994</v>
      </c>
      <c r="G35" s="39">
        <f t="shared" si="1"/>
        <v>11498.892</v>
      </c>
      <c r="H35" s="222">
        <f t="shared" si="2"/>
        <v>-0.11514952918942098</v>
      </c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186.53789000000003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184.84209100000001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183.14629200000002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181.45049300000002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179.75469400000003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178.05889500000001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176.36309600000001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174.66729700000002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172.97149800000003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171.275699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169.57990000000001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167.88410100000002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166.18830199999999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164.492503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162.79670400000001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161.10090500000001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159.40510599999999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157.70930700000002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156.013508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154.31770900000001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152.62191000000001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5">
      <formula>F47&gt;0</formula>
    </cfRule>
    <cfRule type="expression" dxfId="1318" priority="36">
      <formula>F47&lt;0</formula>
    </cfRule>
  </conditionalFormatting>
  <conditionalFormatting sqref="Q7">
    <cfRule type="expression" dxfId="1317" priority="33">
      <formula>Q7&gt;0</formula>
    </cfRule>
    <cfRule type="expression" dxfId="1316" priority="34">
      <formula>Q7&lt;0</formula>
    </cfRule>
  </conditionalFormatting>
  <conditionalFormatting sqref="Q8">
    <cfRule type="expression" dxfId="1315" priority="31">
      <formula>Q8&gt;0</formula>
    </cfRule>
    <cfRule type="expression" dxfId="1314" priority="32">
      <formula>Q8&lt;0</formula>
    </cfRule>
  </conditionalFormatting>
  <conditionalFormatting sqref="F34:F46">
    <cfRule type="expression" dxfId="1313" priority="29">
      <formula>F34&gt;0</formula>
    </cfRule>
    <cfRule type="expression" dxfId="1312" priority="30">
      <formula>F34&lt;0</formula>
    </cfRule>
  </conditionalFormatting>
  <conditionalFormatting sqref="H34:H46">
    <cfRule type="expression" dxfId="1311" priority="27">
      <formula>H34&gt;0</formula>
    </cfRule>
    <cfRule type="expression" dxfId="1310" priority="28">
      <formula>H34&lt;0</formula>
    </cfRule>
  </conditionalFormatting>
  <conditionalFormatting sqref="Q10">
    <cfRule type="expression" dxfId="1309" priority="25">
      <formula>Q10&gt;0</formula>
    </cfRule>
    <cfRule type="expression" dxfId="1308" priority="26">
      <formula>Q10&lt;0</formula>
    </cfRule>
  </conditionalFormatting>
  <conditionalFormatting sqref="J25:J38">
    <cfRule type="expression" dxfId="1307" priority="23">
      <formula>J25&gt;0</formula>
    </cfRule>
    <cfRule type="expression" dxfId="1306" priority="24">
      <formula>J25&lt;0</formula>
    </cfRule>
  </conditionalFormatting>
  <conditionalFormatting sqref="K25:K29 K31:K38">
    <cfRule type="expression" dxfId="1305" priority="21">
      <formula>K25&gt;0</formula>
    </cfRule>
    <cfRule type="expression" dxfId="1304" priority="22">
      <formula>K25&lt;0</formula>
    </cfRule>
  </conditionalFormatting>
  <conditionalFormatting sqref="L25:L38">
    <cfRule type="expression" dxfId="1303" priority="19">
      <formula>L25&gt;0</formula>
    </cfRule>
    <cfRule type="expression" dxfId="1302" priority="20">
      <formula>L25&lt;0</formula>
    </cfRule>
  </conditionalFormatting>
  <conditionalFormatting sqref="F89:F110">
    <cfRule type="expression" dxfId="1301" priority="17">
      <formula>F89&gt;0</formula>
    </cfRule>
    <cfRule type="expression" dxfId="1300" priority="18">
      <formula>F89&lt;0</formula>
    </cfRule>
  </conditionalFormatting>
  <conditionalFormatting sqref="H89:H110">
    <cfRule type="expression" dxfId="1299" priority="15">
      <formula>H89&gt;0</formula>
    </cfRule>
    <cfRule type="expression" dxfId="1298" priority="16">
      <formula>H89&lt;0</formula>
    </cfRule>
  </conditionalFormatting>
  <conditionalFormatting sqref="J89:J102">
    <cfRule type="expression" dxfId="1297" priority="13">
      <formula>J89&gt;0</formula>
    </cfRule>
    <cfRule type="expression" dxfId="1296" priority="14">
      <formula>J89&lt;0</formula>
    </cfRule>
  </conditionalFormatting>
  <conditionalFormatting sqref="K89:K102">
    <cfRule type="expression" dxfId="1295" priority="11">
      <formula>K89&gt;0</formula>
    </cfRule>
    <cfRule type="expression" dxfId="1294" priority="12">
      <formula>K89&lt;0</formula>
    </cfRule>
  </conditionalFormatting>
  <conditionalFormatting sqref="L89:L102">
    <cfRule type="expression" dxfId="1293" priority="9">
      <formula>L89&gt;0</formula>
    </cfRule>
    <cfRule type="expression" dxfId="1292" priority="10">
      <formula>L89&lt;0</formula>
    </cfRule>
  </conditionalFormatting>
  <conditionalFormatting sqref="F25:F27">
    <cfRule type="expression" dxfId="1291" priority="7">
      <formula>F25&gt;0</formula>
    </cfRule>
    <cfRule type="expression" dxfId="1290" priority="8">
      <formula>F25&lt;0</formula>
    </cfRule>
  </conditionalFormatting>
  <conditionalFormatting sqref="H25:H27">
    <cfRule type="expression" dxfId="1289" priority="5">
      <formula>H25&gt;0</formula>
    </cfRule>
    <cfRule type="expression" dxfId="1288" priority="6">
      <formula>H25&lt;0</formula>
    </cfRule>
  </conditionalFormatting>
  <conditionalFormatting sqref="F28:F33">
    <cfRule type="expression" dxfId="1287" priority="3">
      <formula>F28&gt;0</formula>
    </cfRule>
    <cfRule type="expression" dxfId="1286" priority="4">
      <formula>F28&lt;0</formula>
    </cfRule>
  </conditionalFormatting>
  <conditionalFormatting sqref="H28:H33">
    <cfRule type="expression" dxfId="1285" priority="1">
      <formula>H28&gt;0</formula>
    </cfRule>
    <cfRule type="expression" dxfId="128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54.239899999999999</v>
      </c>
      <c r="R4" s="495">
        <v>7.7999999999999996E-3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21695.96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-1372.4500000000007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-1372.4500000000007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-5.9494780958028785E-2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4.6091530404738949E-2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1309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14.31131926121372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59.663890000000002</v>
      </c>
    </row>
    <row r="23" spans="1:16" x14ac:dyDescent="0.25">
      <c r="O23" s="81">
        <v>1.0900000000000001</v>
      </c>
      <c r="P23" s="81">
        <f t="shared" ref="P23:P42" si="1">O23*$Q$4</f>
        <v>59.121491000000006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58.579092000000003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58.036693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57.494294000000004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56.951895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56.409495999999997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55.867097000000001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55.324697999999998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54.782299000000002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54.239899999999999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53.697500999999995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53.155101999999999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52.612702999999996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52.070304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51.527904999999997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50.985505999999994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50.443107000000005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49.900708000000002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49.358308999999998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48.815910000000002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3" priority="35">
      <formula>F25&gt;0</formula>
    </cfRule>
    <cfRule type="expression" dxfId="1282" priority="36">
      <formula>F25&lt;0</formula>
    </cfRule>
  </conditionalFormatting>
  <conditionalFormatting sqref="Q7">
    <cfRule type="expression" dxfId="1281" priority="33">
      <formula>Q7&gt;0</formula>
    </cfRule>
    <cfRule type="expression" dxfId="1280" priority="34">
      <formula>Q7&lt;0</formula>
    </cfRule>
  </conditionalFormatting>
  <conditionalFormatting sqref="Q8">
    <cfRule type="expression" dxfId="1279" priority="31">
      <formula>Q8&gt;0</formula>
    </cfRule>
    <cfRule type="expression" dxfId="1278" priority="32">
      <formula>Q8&lt;0</formula>
    </cfRule>
  </conditionalFormatting>
  <conditionalFormatting sqref="F39:F57">
    <cfRule type="expression" dxfId="1277" priority="29">
      <formula>F39&gt;0</formula>
    </cfRule>
    <cfRule type="expression" dxfId="1276" priority="30">
      <formula>F39&lt;0</formula>
    </cfRule>
  </conditionalFormatting>
  <conditionalFormatting sqref="H39:H57">
    <cfRule type="expression" dxfId="1275" priority="27">
      <formula>H39&gt;0</formula>
    </cfRule>
    <cfRule type="expression" dxfId="1274" priority="28">
      <formula>H39&lt;0</formula>
    </cfRule>
  </conditionalFormatting>
  <conditionalFormatting sqref="Q10">
    <cfRule type="expression" dxfId="1273" priority="25">
      <formula>Q10&gt;0</formula>
    </cfRule>
    <cfRule type="expression" dxfId="1272" priority="26">
      <formula>Q10&lt;0</formula>
    </cfRule>
  </conditionalFormatting>
  <conditionalFormatting sqref="L25:L32">
    <cfRule type="expression" dxfId="1271" priority="19">
      <formula>L25&gt;0</formula>
    </cfRule>
    <cfRule type="expression" dxfId="1270" priority="20">
      <formula>L25&lt;0</formula>
    </cfRule>
  </conditionalFormatting>
  <conditionalFormatting sqref="F88:F109">
    <cfRule type="expression" dxfId="1269" priority="17">
      <formula>F88&gt;0</formula>
    </cfRule>
    <cfRule type="expression" dxfId="1268" priority="18">
      <formula>F88&lt;0</formula>
    </cfRule>
  </conditionalFormatting>
  <conditionalFormatting sqref="H88:H109">
    <cfRule type="expression" dxfId="1267" priority="15">
      <formula>H88&gt;0</formula>
    </cfRule>
    <cfRule type="expression" dxfId="1266" priority="16">
      <formula>H88&lt;0</formula>
    </cfRule>
  </conditionalFormatting>
  <conditionalFormatting sqref="J88:J101">
    <cfRule type="expression" dxfId="1265" priority="13">
      <formula>J88&gt;0</formula>
    </cfRule>
    <cfRule type="expression" dxfId="1264" priority="14">
      <formula>J88&lt;0</formula>
    </cfRule>
  </conditionalFormatting>
  <conditionalFormatting sqref="K88:K101">
    <cfRule type="expression" dxfId="1263" priority="11">
      <formula>K88&gt;0</formula>
    </cfRule>
    <cfRule type="expression" dxfId="1262" priority="12">
      <formula>K88&lt;0</formula>
    </cfRule>
  </conditionalFormatting>
  <conditionalFormatting sqref="L88:L101">
    <cfRule type="expression" dxfId="1261" priority="9">
      <formula>L88&gt;0</formula>
    </cfRule>
    <cfRule type="expression" dxfId="1260" priority="10">
      <formula>L88&lt;0</formula>
    </cfRule>
  </conditionalFormatting>
  <conditionalFormatting sqref="F25:F29">
    <cfRule type="expression" dxfId="1259" priority="7">
      <formula>F25&gt;0</formula>
    </cfRule>
    <cfRule type="expression" dxfId="1258" priority="8">
      <formula>F25&lt;0</formula>
    </cfRule>
  </conditionalFormatting>
  <conditionalFormatting sqref="H25:H29">
    <cfRule type="expression" dxfId="1257" priority="5">
      <formula>H25&gt;0</formula>
    </cfRule>
    <cfRule type="expression" dxfId="1256" priority="6">
      <formula>H25&lt;0</formula>
    </cfRule>
  </conditionalFormatting>
  <conditionalFormatting sqref="F35:F38">
    <cfRule type="expression" dxfId="1255" priority="3">
      <formula>F35&gt;0</formula>
    </cfRule>
    <cfRule type="expression" dxfId="1254" priority="4">
      <formula>F35&lt;0</formula>
    </cfRule>
  </conditionalFormatting>
  <conditionalFormatting sqref="H35:H38">
    <cfRule type="expression" dxfId="1253" priority="1">
      <formula>H35&gt;0</formula>
    </cfRule>
    <cfRule type="expression" dxfId="1252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2:F46">
    <cfRule type="expression" dxfId="1245" priority="29">
      <formula>F32&gt;0</formula>
    </cfRule>
    <cfRule type="expression" dxfId="1244" priority="30">
      <formula>F32&lt;0</formula>
    </cfRule>
  </conditionalFormatting>
  <conditionalFormatting sqref="H32:H46">
    <cfRule type="expression" dxfId="1243" priority="27">
      <formula>H32&gt;0</formula>
    </cfRule>
    <cfRule type="expression" dxfId="1242" priority="28">
      <formula>H32&lt;0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:L38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5:F28">
    <cfRule type="expression" dxfId="1223" priority="7">
      <formula>F25&gt;0</formula>
    </cfRule>
    <cfRule type="expression" dxfId="1222" priority="8">
      <formula>F25&lt;0</formula>
    </cfRule>
  </conditionalFormatting>
  <conditionalFormatting sqref="H25:H28">
    <cfRule type="expression" dxfId="1221" priority="5">
      <formula>H25&gt;0</formula>
    </cfRule>
    <cfRule type="expression" dxfId="1220" priority="6">
      <formula>H25&lt;0</formula>
    </cfRule>
  </conditionalFormatting>
  <conditionalFormatting sqref="F29:F31">
    <cfRule type="expression" dxfId="1219" priority="3">
      <formula>F29&gt;0</formula>
    </cfRule>
    <cfRule type="expression" dxfId="1218" priority="4">
      <formula>F29&lt;0</formula>
    </cfRule>
  </conditionalFormatting>
  <conditionalFormatting sqref="H29:H31">
    <cfRule type="expression" dxfId="1217" priority="1">
      <formula>H29&gt;0</formula>
    </cfRule>
    <cfRule type="expression" dxfId="12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122.77</v>
      </c>
      <c r="R4" s="495">
        <v>2.7900000000000001E-2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7366.2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567.7900000000036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567.7900000000036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8.351805789883282E-2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4.2355624338193372E-3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14.242459396751741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270</v>
      </c>
      <c r="D18" s="18"/>
      <c r="E18" s="18"/>
      <c r="F18" s="18">
        <f>SUM(F2:F13)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135.047</v>
      </c>
    </row>
    <row r="20" spans="1:21" x14ac:dyDescent="0.25">
      <c r="O20" s="81">
        <v>1.0900000000000001</v>
      </c>
      <c r="P20" s="81">
        <f t="shared" ref="P20:P39" si="2">O20*$Q$4</f>
        <v>133.8193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132.5916</v>
      </c>
    </row>
    <row r="22" spans="1:21" x14ac:dyDescent="0.25">
      <c r="O22" s="81">
        <v>1.07</v>
      </c>
      <c r="P22" s="81">
        <f t="shared" si="2"/>
        <v>131.3639</v>
      </c>
    </row>
    <row r="23" spans="1:21" x14ac:dyDescent="0.25">
      <c r="O23" s="81">
        <v>1.06</v>
      </c>
      <c r="P23" s="81">
        <f t="shared" si="2"/>
        <v>130.1362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128.9085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127.6808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126.45310000000001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125.22539999999999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123.99769999999999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122.77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121.5423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120.3146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119.08689999999999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117.85919999999999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116.63149999999999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115.40379999999999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114.17610000000001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112.94840000000001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111.72069999999999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110.49299999999999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15" priority="35">
      <formula>Q7&gt;0</formula>
    </cfRule>
    <cfRule type="expression" dxfId="1214" priority="36">
      <formula>Q7&lt;0</formula>
    </cfRule>
  </conditionalFormatting>
  <conditionalFormatting sqref="Q8">
    <cfRule type="expression" dxfId="1213" priority="33">
      <formula>Q8&gt;0</formula>
    </cfRule>
    <cfRule type="expression" dxfId="1212" priority="34">
      <formula>Q8&lt;0</formula>
    </cfRule>
  </conditionalFormatting>
  <conditionalFormatting sqref="F34:F54 F58:F63">
    <cfRule type="expression" dxfId="1211" priority="31">
      <formula>F34&gt;0</formula>
    </cfRule>
    <cfRule type="expression" dxfId="1210" priority="32">
      <formula>F34&lt;0</formula>
    </cfRule>
  </conditionalFormatting>
  <conditionalFormatting sqref="H34:H54 H58:H63">
    <cfRule type="expression" dxfId="1209" priority="29">
      <formula>H34&gt;0</formula>
    </cfRule>
    <cfRule type="expression" dxfId="1208" priority="30">
      <formula>H34&lt;0</formula>
    </cfRule>
  </conditionalFormatting>
  <conditionalFormatting sqref="Q10">
    <cfRule type="expression" dxfId="1207" priority="27">
      <formula>Q10&gt;0</formula>
    </cfRule>
    <cfRule type="expression" dxfId="1206" priority="28">
      <formula>Q10&lt;0</formula>
    </cfRule>
  </conditionalFormatting>
  <conditionalFormatting sqref="J25:J38">
    <cfRule type="expression" dxfId="1205" priority="25">
      <formula>J25&gt;0</formula>
    </cfRule>
    <cfRule type="expression" dxfId="1204" priority="26">
      <formula>J25&lt;0</formula>
    </cfRule>
  </conditionalFormatting>
  <conditionalFormatting sqref="K25:K35 K37:K38">
    <cfRule type="expression" dxfId="1203" priority="23">
      <formula>K25&gt;0</formula>
    </cfRule>
    <cfRule type="expression" dxfId="1202" priority="24">
      <formula>K25&lt;0</formula>
    </cfRule>
  </conditionalFormatting>
  <conditionalFormatting sqref="L25">
    <cfRule type="expression" dxfId="1201" priority="21">
      <formula>L25&gt;0</formula>
    </cfRule>
    <cfRule type="expression" dxfId="1200" priority="22">
      <formula>L25&lt;0</formula>
    </cfRule>
  </conditionalFormatting>
  <conditionalFormatting sqref="F89:F110">
    <cfRule type="expression" dxfId="1199" priority="19">
      <formula>F89&gt;0</formula>
    </cfRule>
    <cfRule type="expression" dxfId="1198" priority="20">
      <formula>F89&lt;0</formula>
    </cfRule>
  </conditionalFormatting>
  <conditionalFormatting sqref="H89:H110">
    <cfRule type="expression" dxfId="1197" priority="17">
      <formula>H89&gt;0</formula>
    </cfRule>
    <cfRule type="expression" dxfId="1196" priority="18">
      <formula>H89&lt;0</formula>
    </cfRule>
  </conditionalFormatting>
  <conditionalFormatting sqref="J89:J102">
    <cfRule type="expression" dxfId="1195" priority="15">
      <formula>J89&gt;0</formula>
    </cfRule>
    <cfRule type="expression" dxfId="1194" priority="16">
      <formula>J89&lt;0</formula>
    </cfRule>
  </conditionalFormatting>
  <conditionalFormatting sqref="K89:K102">
    <cfRule type="expression" dxfId="1193" priority="13">
      <formula>K89&gt;0</formula>
    </cfRule>
    <cfRule type="expression" dxfId="1192" priority="14">
      <formula>K89&lt;0</formula>
    </cfRule>
  </conditionalFormatting>
  <conditionalFormatting sqref="L89:L102">
    <cfRule type="expression" dxfId="1191" priority="11">
      <formula>L89&gt;0</formula>
    </cfRule>
    <cfRule type="expression" dxfId="1190" priority="12">
      <formula>L89&lt;0</formula>
    </cfRule>
  </conditionalFormatting>
  <conditionalFormatting sqref="F25:F33">
    <cfRule type="expression" dxfId="1189" priority="9">
      <formula>F25&gt;0</formula>
    </cfRule>
    <cfRule type="expression" dxfId="1188" priority="10">
      <formula>F25&lt;0</formula>
    </cfRule>
  </conditionalFormatting>
  <conditionalFormatting sqref="H25:H33">
    <cfRule type="expression" dxfId="1187" priority="7">
      <formula>H25&gt;0</formula>
    </cfRule>
    <cfRule type="expression" dxfId="1186" priority="8">
      <formula>H25&lt;0</formula>
    </cfRule>
  </conditionalFormatting>
  <conditionalFormatting sqref="J54">
    <cfRule type="expression" dxfId="1185" priority="5">
      <formula>J54&gt;0</formula>
    </cfRule>
    <cfRule type="expression" dxfId="1184" priority="6">
      <formula>J54&lt;0</formula>
    </cfRule>
  </conditionalFormatting>
  <conditionalFormatting sqref="F55:F57">
    <cfRule type="expression" dxfId="1183" priority="3">
      <formula>F55&gt;0</formula>
    </cfRule>
    <cfRule type="expression" dxfId="1182" priority="4">
      <formula>F55&lt;0</formula>
    </cfRule>
  </conditionalFormatting>
  <conditionalFormatting sqref="H55:H57">
    <cfRule type="expression" dxfId="1181" priority="1">
      <formula>H55&gt;0</formula>
    </cfRule>
    <cfRule type="expression" dxfId="118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2:F46">
    <cfRule type="expression" dxfId="1173" priority="25">
      <formula>F32&gt;0</formula>
    </cfRule>
    <cfRule type="expression" dxfId="1172" priority="26">
      <formula>F32&lt;0</formula>
    </cfRule>
  </conditionalFormatting>
  <conditionalFormatting sqref="H32:H46">
    <cfRule type="expression" dxfId="1171" priority="23">
      <formula>H32&gt;0</formula>
    </cfRule>
    <cfRule type="expression" dxfId="1170" priority="24">
      <formula>H32&lt;0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31">
    <cfRule type="expression" dxfId="1151" priority="3">
      <formula>F25&gt;0</formula>
    </cfRule>
    <cfRule type="expression" dxfId="1150" priority="4">
      <formula>F25&lt;0</formula>
    </cfRule>
  </conditionalFormatting>
  <conditionalFormatting sqref="H25:H31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73.299899999999994</v>
      </c>
      <c r="R4" s="495">
        <v>1.12E-2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4397.9939999999997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511.49399999999787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511.49399999999787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0.13160787340794999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1.3096880077599016E-2</v>
      </c>
      <c r="R11">
        <v>0.24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Q4/3.55</f>
        <v>20.647859154929577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80.629890000000003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79.896890999999997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79.163892000000004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78.430892999999998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77.697893999999991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76.964894999999999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76.231895999999992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75.498896999999999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74.765897999999993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74.032899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73.299899999999994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72.566900999999987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71.833901999999995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71.100902999999988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70.367903999999996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69.634904999999989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68.901905999999997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68.168907000000004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67.435907999999998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66.702908999999991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65.969909999999999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5">
      <formula>F47&gt;0</formula>
    </cfRule>
    <cfRule type="expression" dxfId="1146" priority="36">
      <formula>F47&lt;0</formula>
    </cfRule>
  </conditionalFormatting>
  <conditionalFormatting sqref="Q7">
    <cfRule type="expression" dxfId="1145" priority="33">
      <formula>Q7&gt;0</formula>
    </cfRule>
    <cfRule type="expression" dxfId="1144" priority="34">
      <formula>Q7&lt;0</formula>
    </cfRule>
  </conditionalFormatting>
  <conditionalFormatting sqref="Q8">
    <cfRule type="expression" dxfId="1143" priority="31">
      <formula>Q8&gt;0</formula>
    </cfRule>
    <cfRule type="expression" dxfId="1142" priority="32">
      <formula>Q8&lt;0</formula>
    </cfRule>
  </conditionalFormatting>
  <conditionalFormatting sqref="F30:F33 F38:F46">
    <cfRule type="expression" dxfId="1141" priority="29">
      <formula>F30&gt;0</formula>
    </cfRule>
    <cfRule type="expression" dxfId="1140" priority="30">
      <formula>F30&lt;0</formula>
    </cfRule>
  </conditionalFormatting>
  <conditionalFormatting sqref="H30:H33 H37:H46">
    <cfRule type="expression" dxfId="1139" priority="27">
      <formula>H30&gt;0</formula>
    </cfRule>
    <cfRule type="expression" dxfId="1138" priority="28">
      <formula>H30&lt;0</formula>
    </cfRule>
  </conditionalFormatting>
  <conditionalFormatting sqref="Q10">
    <cfRule type="expression" dxfId="1137" priority="25">
      <formula>Q10&gt;0</formula>
    </cfRule>
    <cfRule type="expression" dxfId="1136" priority="26">
      <formula>Q10&lt;0</formula>
    </cfRule>
  </conditionalFormatting>
  <conditionalFormatting sqref="J25:J38">
    <cfRule type="expression" dxfId="1135" priority="23">
      <formula>J25&gt;0</formula>
    </cfRule>
    <cfRule type="expression" dxfId="1134" priority="24">
      <formula>J25&lt;0</formula>
    </cfRule>
  </conditionalFormatting>
  <conditionalFormatting sqref="K25:K38">
    <cfRule type="expression" dxfId="1133" priority="21">
      <formula>K25&gt;0</formula>
    </cfRule>
    <cfRule type="expression" dxfId="1132" priority="22">
      <formula>K25&lt;0</formula>
    </cfRule>
  </conditionalFormatting>
  <conditionalFormatting sqref="L25:L38">
    <cfRule type="expression" dxfId="1131" priority="19">
      <formula>L25&gt;0</formula>
    </cfRule>
    <cfRule type="expression" dxfId="1130" priority="20">
      <formula>L25&lt;0</formula>
    </cfRule>
  </conditionalFormatting>
  <conditionalFormatting sqref="F89:F110">
    <cfRule type="expression" dxfId="1129" priority="17">
      <formula>F89&gt;0</formula>
    </cfRule>
    <cfRule type="expression" dxfId="1128" priority="18">
      <formula>F89&lt;0</formula>
    </cfRule>
  </conditionalFormatting>
  <conditionalFormatting sqref="H89:H110">
    <cfRule type="expression" dxfId="1127" priority="15">
      <formula>H89&gt;0</formula>
    </cfRule>
    <cfRule type="expression" dxfId="1126" priority="16">
      <formula>H89&lt;0</formula>
    </cfRule>
  </conditionalFormatting>
  <conditionalFormatting sqref="J89:J102">
    <cfRule type="expression" dxfId="1125" priority="13">
      <formula>J89&gt;0</formula>
    </cfRule>
    <cfRule type="expression" dxfId="1124" priority="14">
      <formula>J89&lt;0</formula>
    </cfRule>
  </conditionalFormatting>
  <conditionalFormatting sqref="K89:K102">
    <cfRule type="expression" dxfId="1123" priority="11">
      <formula>K89&gt;0</formula>
    </cfRule>
    <cfRule type="expression" dxfId="1122" priority="12">
      <formula>K89&lt;0</formula>
    </cfRule>
  </conditionalFormatting>
  <conditionalFormatting sqref="L89:L102">
    <cfRule type="expression" dxfId="1121" priority="9">
      <formula>L89&gt;0</formula>
    </cfRule>
    <cfRule type="expression" dxfId="1120" priority="10">
      <formula>L89&lt;0</formula>
    </cfRule>
  </conditionalFormatting>
  <conditionalFormatting sqref="F25:F29">
    <cfRule type="expression" dxfId="1119" priority="7">
      <formula>F25&gt;0</formula>
    </cfRule>
    <cfRule type="expression" dxfId="1118" priority="8">
      <formula>F25&lt;0</formula>
    </cfRule>
  </conditionalFormatting>
  <conditionalFormatting sqref="H25:H29">
    <cfRule type="expression" dxfId="1117" priority="5">
      <formula>H25&gt;0</formula>
    </cfRule>
    <cfRule type="expression" dxfId="1116" priority="6">
      <formula>H25&lt;0</formula>
    </cfRule>
  </conditionalFormatting>
  <conditionalFormatting sqref="F34:F37">
    <cfRule type="expression" dxfId="1115" priority="3">
      <formula>F34&gt;0</formula>
    </cfRule>
    <cfRule type="expression" dxfId="1114" priority="4">
      <formula>F34&lt;0</formula>
    </cfRule>
  </conditionalFormatting>
  <conditionalFormatting sqref="H34:H36">
    <cfRule type="expression" dxfId="1113" priority="1">
      <formula>H34&gt;0</formula>
    </cfRule>
    <cfRule type="expression" dxfId="111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1" priority="57">
      <formula>F27&gt;0</formula>
    </cfRule>
    <cfRule type="expression" dxfId="1110" priority="58">
      <formula>F27&lt;0</formula>
    </cfRule>
  </conditionalFormatting>
  <conditionalFormatting sqref="H28:H33">
    <cfRule type="expression" dxfId="1109" priority="53">
      <formula>H28&gt;0</formula>
    </cfRule>
    <cfRule type="expression" dxfId="1108" priority="54">
      <formula>H28&lt;0</formula>
    </cfRule>
  </conditionalFormatting>
  <conditionalFormatting sqref="F24:F26">
    <cfRule type="expression" dxfId="1107" priority="39">
      <formula>F24&gt;0</formula>
    </cfRule>
    <cfRule type="expression" dxfId="1106" priority="40">
      <formula>F24&lt;0</formula>
    </cfRule>
  </conditionalFormatting>
  <conditionalFormatting sqref="Q8">
    <cfRule type="expression" dxfId="1105" priority="33">
      <formula>Q8&gt;0</formula>
    </cfRule>
    <cfRule type="expression" dxfId="1104" priority="34">
      <formula>Q8&lt;0</formula>
    </cfRule>
  </conditionalFormatting>
  <conditionalFormatting sqref="Q7">
    <cfRule type="expression" dxfId="1103" priority="35">
      <formula>Q7&gt;0</formula>
    </cfRule>
    <cfRule type="expression" dxfId="1102" priority="36">
      <formula>Q7&lt;0</formula>
    </cfRule>
  </conditionalFormatting>
  <conditionalFormatting sqref="F34">
    <cfRule type="expression" dxfId="1101" priority="31">
      <formula>F34&gt;0</formula>
    </cfRule>
    <cfRule type="expression" dxfId="1100" priority="32">
      <formula>F34&lt;0</formula>
    </cfRule>
  </conditionalFormatting>
  <conditionalFormatting sqref="H34">
    <cfRule type="expression" dxfId="1099" priority="29">
      <formula>H34&gt;0</formula>
    </cfRule>
    <cfRule type="expression" dxfId="1098" priority="30">
      <formula>H34&lt;0</formula>
    </cfRule>
  </conditionalFormatting>
  <conditionalFormatting sqref="M36">
    <cfRule type="expression" dxfId="1097" priority="19">
      <formula>M36&gt;0</formula>
    </cfRule>
    <cfRule type="expression" dxfId="1096" priority="20">
      <formula>M36&lt;0</formula>
    </cfRule>
  </conditionalFormatting>
  <conditionalFormatting sqref="Q10">
    <cfRule type="expression" dxfId="1095" priority="15">
      <formula>Q10&gt;0</formula>
    </cfRule>
    <cfRule type="expression" dxfId="1094" priority="16">
      <formula>Q10&lt;0</formula>
    </cfRule>
  </conditionalFormatting>
  <conditionalFormatting sqref="F23">
    <cfRule type="expression" dxfId="1093" priority="13">
      <formula>F23&gt;0</formula>
    </cfRule>
    <cfRule type="expression" dxfId="1092" priority="14">
      <formula>F23&lt;0</formula>
    </cfRule>
  </conditionalFormatting>
  <conditionalFormatting sqref="I25:J25">
    <cfRule type="expression" dxfId="1091" priority="9">
      <formula>I25&gt;0</formula>
    </cfRule>
    <cfRule type="expression" dxfId="1090" priority="10">
      <formula>I25&lt;0</formula>
    </cfRule>
  </conditionalFormatting>
  <conditionalFormatting sqref="I26:J27">
    <cfRule type="expression" dxfId="1089" priority="7">
      <formula>I26&gt;0</formula>
    </cfRule>
    <cfRule type="expression" dxfId="1088" priority="8">
      <formula>I26&lt;0</formula>
    </cfRule>
  </conditionalFormatting>
  <conditionalFormatting sqref="K25:K27">
    <cfRule type="expression" dxfId="1087" priority="5">
      <formula>K25&gt;0</formula>
    </cfRule>
    <cfRule type="expression" dxfId="1086" priority="6">
      <formula>K25&lt;0</formula>
    </cfRule>
  </conditionalFormatting>
  <conditionalFormatting sqref="I23:J23">
    <cfRule type="expression" dxfId="1085" priority="3">
      <formula>I23&gt;0</formula>
    </cfRule>
    <cfRule type="expression" dxfId="108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32.89</v>
      </c>
      <c r="R4" s="494">
        <v>6.1000000000000004E-3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16445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8716.4600000000391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7264.2000000000407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0.79123823631928292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3.040437823046519E-3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23.492857142857144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36.179000000000002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35.850100000000005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35.5212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35.192300000000003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34.863400000000006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34.534500000000001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34.205600000000004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33.8767</v>
      </c>
      <c r="U26" s="1">
        <v>43339</v>
      </c>
      <c r="V26" t="s">
        <v>1277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33.547800000000002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33.218899999999998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32.89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32.561100000000003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32.232199999999999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31.903299999999998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31.574400000000001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31.2455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30.916599999999999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30.587700000000002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30.258800000000001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29.9299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29.601000000000003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1267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1267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3" priority="100">
      <formula>F90&gt;0</formula>
    </cfRule>
    <cfRule type="expression" dxfId="1082" priority="101">
      <formula>F90&lt;0</formula>
    </cfRule>
  </conditionalFormatting>
  <conditionalFormatting sqref="Q7">
    <cfRule type="expression" dxfId="1081" priority="88">
      <formula>Q7&gt;0</formula>
    </cfRule>
    <cfRule type="expression" dxfId="1080" priority="89">
      <formula>Q7&lt;0</formula>
    </cfRule>
  </conditionalFormatting>
  <conditionalFormatting sqref="Q8">
    <cfRule type="expression" dxfId="1079" priority="86">
      <formula>Q8&gt;0</formula>
    </cfRule>
    <cfRule type="expression" dxfId="1078" priority="87">
      <formula>Q8&lt;0</formula>
    </cfRule>
  </conditionalFormatting>
  <conditionalFormatting sqref="F138:F150">
    <cfRule type="expression" dxfId="1077" priority="84">
      <formula>F138&gt;0</formula>
    </cfRule>
    <cfRule type="expression" dxfId="1076" priority="85">
      <formula>F138&lt;0</formula>
    </cfRule>
  </conditionalFormatting>
  <conditionalFormatting sqref="H138:H150">
    <cfRule type="expression" dxfId="1075" priority="82">
      <formula>H138&gt;0</formula>
    </cfRule>
    <cfRule type="expression" dxfId="1074" priority="83">
      <formula>H138&lt;0</formula>
    </cfRule>
  </conditionalFormatting>
  <conditionalFormatting sqref="H154:H157">
    <cfRule type="expression" dxfId="1073" priority="78">
      <formula>H154&gt;0</formula>
    </cfRule>
    <cfRule type="expression" dxfId="1072" priority="79">
      <formula>H154&lt;0</formula>
    </cfRule>
  </conditionalFormatting>
  <conditionalFormatting sqref="F154:F157">
    <cfRule type="expression" dxfId="1071" priority="80">
      <formula>F154&gt;0</formula>
    </cfRule>
    <cfRule type="expression" dxfId="1070" priority="81">
      <formula>F154&lt;0</formula>
    </cfRule>
  </conditionalFormatting>
  <conditionalFormatting sqref="M180">
    <cfRule type="expression" dxfId="1069" priority="76">
      <formula>M180&gt;0</formula>
    </cfRule>
    <cfRule type="expression" dxfId="1068" priority="77">
      <formula>M180&lt;0</formula>
    </cfRule>
  </conditionalFormatting>
  <conditionalFormatting sqref="F42:F43 F50:F87">
    <cfRule type="expression" dxfId="1067" priority="74">
      <formula>F42&gt;0</formula>
    </cfRule>
    <cfRule type="expression" dxfId="1066" priority="75">
      <formula>F42&lt;0</formula>
    </cfRule>
  </conditionalFormatting>
  <conditionalFormatting sqref="H42:H43 H50:H87">
    <cfRule type="expression" dxfId="1065" priority="72">
      <formula>H42&gt;0</formula>
    </cfRule>
    <cfRule type="expression" dxfId="1064" priority="73">
      <formula>H42&lt;0</formula>
    </cfRule>
  </conditionalFormatting>
  <conditionalFormatting sqref="Q10">
    <cfRule type="expression" dxfId="1063" priority="70">
      <formula>Q10&gt;0</formula>
    </cfRule>
    <cfRule type="expression" dxfId="1062" priority="71">
      <formula>Q10&lt;0</formula>
    </cfRule>
  </conditionalFormatting>
  <conditionalFormatting sqref="F44:F49">
    <cfRule type="expression" dxfId="1061" priority="68">
      <formula>F44&gt;0</formula>
    </cfRule>
    <cfRule type="expression" dxfId="1060" priority="69">
      <formula>F44&lt;0</formula>
    </cfRule>
  </conditionalFormatting>
  <conditionalFormatting sqref="H44:H49">
    <cfRule type="expression" dxfId="1059" priority="66">
      <formula>H44&gt;0</formula>
    </cfRule>
    <cfRule type="expression" dxfId="1058" priority="67">
      <formula>H44&lt;0</formula>
    </cfRule>
  </conditionalFormatting>
  <conditionalFormatting sqref="K47:K54">
    <cfRule type="expression" dxfId="1057" priority="64">
      <formula>K47&gt;0</formula>
    </cfRule>
    <cfRule type="expression" dxfId="1056" priority="65">
      <formula>K47&lt;0</formula>
    </cfRule>
  </conditionalFormatting>
  <conditionalFormatting sqref="K55:K87">
    <cfRule type="expression" dxfId="1055" priority="62">
      <formula>K55&gt;0</formula>
    </cfRule>
    <cfRule type="expression" dxfId="1054" priority="63">
      <formula>K55&lt;0</formula>
    </cfRule>
  </conditionalFormatting>
  <conditionalFormatting sqref="F88:F89">
    <cfRule type="expression" dxfId="1053" priority="59">
      <formula>F88&gt;0</formula>
    </cfRule>
    <cfRule type="expression" dxfId="1052" priority="60">
      <formula>F88&lt;0</formula>
    </cfRule>
  </conditionalFormatting>
  <conditionalFormatting sqref="H88:H89">
    <cfRule type="expression" dxfId="1051" priority="57">
      <formula>H88&gt;0</formula>
    </cfRule>
    <cfRule type="expression" dxfId="1050" priority="58">
      <formula>H88&lt;0</formula>
    </cfRule>
  </conditionalFormatting>
  <conditionalFormatting sqref="K88:K89">
    <cfRule type="expression" dxfId="1049" priority="55">
      <formula>K88&gt;0</formula>
    </cfRule>
    <cfRule type="expression" dxfId="1048" priority="56">
      <formula>K88&lt;0</formula>
    </cfRule>
  </conditionalFormatting>
  <conditionalFormatting sqref="F98:F100 H98:H100 K98:K100">
    <cfRule type="expression" dxfId="1047" priority="51">
      <formula>F98&gt;0</formula>
    </cfRule>
    <cfRule type="expression" dxfId="1046" priority="52">
      <formula>F98&lt;0</formula>
    </cfRule>
  </conditionalFormatting>
  <conditionalFormatting sqref="L90:L96 L135">
    <cfRule type="expression" dxfId="1045" priority="49">
      <formula>L90&gt;0</formula>
    </cfRule>
    <cfRule type="expression" dxfId="1044" priority="50">
      <formula>L90&lt;0</formula>
    </cfRule>
  </conditionalFormatting>
  <conditionalFormatting sqref="L47:L54">
    <cfRule type="expression" dxfId="1043" priority="47">
      <formula>L47&gt;0</formula>
    </cfRule>
    <cfRule type="expression" dxfId="1042" priority="48">
      <formula>L47&lt;0</formula>
    </cfRule>
  </conditionalFormatting>
  <conditionalFormatting sqref="L55:L87">
    <cfRule type="expression" dxfId="1041" priority="45">
      <formula>L55&gt;0</formula>
    </cfRule>
    <cfRule type="expression" dxfId="1040" priority="46">
      <formula>L55&lt;0</formula>
    </cfRule>
  </conditionalFormatting>
  <conditionalFormatting sqref="L88:L89">
    <cfRule type="expression" dxfId="1039" priority="43">
      <formula>L88&gt;0</formula>
    </cfRule>
    <cfRule type="expression" dxfId="1038" priority="44">
      <formula>L88&lt;0</formula>
    </cfRule>
  </conditionalFormatting>
  <conditionalFormatting sqref="L98:L100">
    <cfRule type="expression" dxfId="1037" priority="41">
      <formula>L98&gt;0</formula>
    </cfRule>
    <cfRule type="expression" dxfId="1036" priority="42">
      <formula>L98&lt;0</formula>
    </cfRule>
  </conditionalFormatting>
  <conditionalFormatting sqref="F107:F110 H107:H110">
    <cfRule type="expression" dxfId="1035" priority="39">
      <formula>F107&gt;0</formula>
    </cfRule>
    <cfRule type="expression" dxfId="1034" priority="40">
      <formula>F107&lt;0</formula>
    </cfRule>
  </conditionalFormatting>
  <conditionalFormatting sqref="K104:K106 F104:F106 H104:H106">
    <cfRule type="expression" dxfId="1033" priority="35">
      <formula>F104&gt;0</formula>
    </cfRule>
    <cfRule type="expression" dxfId="1032" priority="36">
      <formula>F104&lt;0</formula>
    </cfRule>
  </conditionalFormatting>
  <conditionalFormatting sqref="L104:L105">
    <cfRule type="expression" dxfId="1031" priority="33">
      <formula>L104&gt;0</formula>
    </cfRule>
    <cfRule type="expression" dxfId="1030" priority="34">
      <formula>L104&lt;0</formula>
    </cfRule>
  </conditionalFormatting>
  <conditionalFormatting sqref="K101:K103 F101:F103 H101:H103">
    <cfRule type="expression" dxfId="1029" priority="31">
      <formula>F101&gt;0</formula>
    </cfRule>
    <cfRule type="expression" dxfId="1028" priority="32">
      <formula>F101&lt;0</formula>
    </cfRule>
  </conditionalFormatting>
  <conditionalFormatting sqref="L102:L103">
    <cfRule type="expression" dxfId="1027" priority="29">
      <formula>L102&gt;0</formula>
    </cfRule>
    <cfRule type="expression" dxfId="1026" priority="30">
      <formula>L102&lt;0</formula>
    </cfRule>
  </conditionalFormatting>
  <conditionalFormatting sqref="H112:H115 F112:F115">
    <cfRule type="expression" dxfId="1025" priority="23">
      <formula>F112&gt;0</formula>
    </cfRule>
    <cfRule type="expression" dxfId="1024" priority="24">
      <formula>F112&lt;0</formula>
    </cfRule>
  </conditionalFormatting>
  <conditionalFormatting sqref="H116:H119 F116:F119">
    <cfRule type="expression" dxfId="1023" priority="19">
      <formula>F116&gt;0</formula>
    </cfRule>
    <cfRule type="expression" dxfId="1022" priority="20">
      <formula>F116&lt;0</formula>
    </cfRule>
  </conditionalFormatting>
  <conditionalFormatting sqref="F121:F126 H121:H126 K121:K126">
    <cfRule type="expression" dxfId="1021" priority="15">
      <formula>F121&gt;0</formula>
    </cfRule>
    <cfRule type="expression" dxfId="1020" priority="16">
      <formula>F121&lt;0</formula>
    </cfRule>
  </conditionalFormatting>
  <conditionalFormatting sqref="L125:L126">
    <cfRule type="expression" dxfId="1019" priority="9">
      <formula>L125&gt;0</formula>
    </cfRule>
    <cfRule type="expression" dxfId="1018" priority="10">
      <formula>L125&lt;0</formula>
    </cfRule>
  </conditionalFormatting>
  <conditionalFormatting sqref="F127:F129 H127:H129 K127:K130">
    <cfRule type="expression" dxfId="1017" priority="7">
      <formula>F127&gt;0</formula>
    </cfRule>
    <cfRule type="expression" dxfId="1016" priority="8">
      <formula>F127&lt;0</formula>
    </cfRule>
  </conditionalFormatting>
  <conditionalFormatting sqref="F130:F132 H130:H132 K131:K132">
    <cfRule type="expression" dxfId="1015" priority="3">
      <formula>F130&gt;0</formula>
    </cfRule>
    <cfRule type="expression" dxfId="1014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1" priority="9">
      <formula>F39&gt;0</formula>
    </cfRule>
    <cfRule type="expression" dxfId="1010" priority="10">
      <formula>F39&lt;0</formula>
    </cfRule>
  </conditionalFormatting>
  <conditionalFormatting sqref="F25:F38">
    <cfRule type="expression" dxfId="1009" priority="7">
      <formula>F25&gt;0</formula>
    </cfRule>
    <cfRule type="expression" dxfId="1008" priority="8">
      <formula>F25&lt;0</formula>
    </cfRule>
  </conditionalFormatting>
  <conditionalFormatting sqref="H25:H38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1" priority="29">
      <formula>F29&gt;0</formula>
    </cfRule>
    <cfRule type="expression" dxfId="1000" priority="30">
      <formula>F29&lt;0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F96:F110">
    <cfRule type="expression" dxfId="995" priority="19">
      <formula>F96&gt;0</formula>
    </cfRule>
    <cfRule type="expression" dxfId="994" priority="20">
      <formula>F96&lt;0</formula>
    </cfRule>
  </conditionalFormatting>
  <conditionalFormatting sqref="H96:H110">
    <cfRule type="expression" dxfId="993" priority="17">
      <formula>H96&gt;0</formula>
    </cfRule>
    <cfRule type="expression" dxfId="992" priority="18">
      <formula>H96&lt;0</formula>
    </cfRule>
  </conditionalFormatting>
  <conditionalFormatting sqref="Q10">
    <cfRule type="expression" dxfId="991" priority="15">
      <formula>Q10&gt;0</formula>
    </cfRule>
    <cfRule type="expression" dxfId="990" priority="16">
      <formula>Q10&lt;0</formula>
    </cfRule>
  </conditionalFormatting>
  <conditionalFormatting sqref="L29:L38">
    <cfRule type="expression" dxfId="989" priority="9">
      <formula>L29&gt;0</formula>
    </cfRule>
    <cfRule type="expression" dxfId="988" priority="10">
      <formula>L29&lt;0</formula>
    </cfRule>
  </conditionalFormatting>
  <conditionalFormatting sqref="F27:F29 H27:H29 J25:K29">
    <cfRule type="expression" dxfId="987" priority="7">
      <formula>F25&gt;0</formula>
    </cfRule>
    <cfRule type="expression" dxfId="986" priority="8">
      <formula>F25&lt;0</formula>
    </cfRule>
  </conditionalFormatting>
  <conditionalFormatting sqref="L25:L29">
    <cfRule type="expression" dxfId="985" priority="5">
      <formula>L25&gt;0</formula>
    </cfRule>
    <cfRule type="expression" dxfId="984" priority="6">
      <formula>L25&lt;0</formula>
    </cfRule>
  </conditionalFormatting>
  <conditionalFormatting sqref="F25:F26">
    <cfRule type="expression" dxfId="983" priority="3">
      <formula>F25&gt;0</formula>
    </cfRule>
    <cfRule type="expression" dxfId="982" priority="4">
      <formula>F25&lt;0</formula>
    </cfRule>
  </conditionalFormatting>
  <conditionalFormatting sqref="H25:H26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98.309899999999999</v>
      </c>
      <c r="R4" s="495">
        <v>5.1000000000000004E-3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3932.3959999999997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1064.0559999999996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1064.0559999999996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0.37096578508823913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2.3191967441732724E-2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20.653340336134455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108.14089000000001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107.157791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106.17469200000001</v>
      </c>
      <c r="W21" s="134"/>
    </row>
    <row r="22" spans="1:23" x14ac:dyDescent="0.25">
      <c r="O22" s="81">
        <v>1.07</v>
      </c>
      <c r="P22" s="81">
        <f t="shared" si="1"/>
        <v>105.19159300000001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104.208494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103.22539500000001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102.242296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101.259197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100.276098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99.292998999999995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98.309899999999999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97.326801000000003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96.343701999999993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95.360602999999998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94.377504000000002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93.394404999999992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92.411305999999996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91.428207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90.445108000000005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89.462009000000009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88.478909999999999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9" priority="35">
      <formula>F60&gt;0</formula>
    </cfRule>
    <cfRule type="expression" dxfId="978" priority="36">
      <formula>F60&lt;0</formula>
    </cfRule>
  </conditionalFormatting>
  <conditionalFormatting sqref="Q7">
    <cfRule type="expression" dxfId="977" priority="33">
      <formula>Q7&gt;0</formula>
    </cfRule>
    <cfRule type="expression" dxfId="976" priority="34">
      <formula>Q7&lt;0</formula>
    </cfRule>
  </conditionalFormatting>
  <conditionalFormatting sqref="Q8">
    <cfRule type="expression" dxfId="975" priority="31">
      <formula>Q8&gt;0</formula>
    </cfRule>
    <cfRule type="expression" dxfId="974" priority="32">
      <formula>Q8&lt;0</formula>
    </cfRule>
  </conditionalFormatting>
  <conditionalFormatting sqref="F25:F29 F34:F59">
    <cfRule type="expression" dxfId="973" priority="29">
      <formula>F25&gt;0</formula>
    </cfRule>
    <cfRule type="expression" dxfId="972" priority="30">
      <formula>F25&lt;0</formula>
    </cfRule>
  </conditionalFormatting>
  <conditionalFormatting sqref="H25:H29 H34:H59">
    <cfRule type="expression" dxfId="971" priority="27">
      <formula>H25&gt;0</formula>
    </cfRule>
    <cfRule type="expression" dxfId="970" priority="28">
      <formula>H25&lt;0</formula>
    </cfRule>
  </conditionalFormatting>
  <conditionalFormatting sqref="F89:F110">
    <cfRule type="expression" dxfId="969" priority="25">
      <formula>F89&gt;0</formula>
    </cfRule>
    <cfRule type="expression" dxfId="968" priority="26">
      <formula>F89&lt;0</formula>
    </cfRule>
  </conditionalFormatting>
  <conditionalFormatting sqref="H89:H110">
    <cfRule type="expression" dxfId="967" priority="23">
      <formula>H89&gt;0</formula>
    </cfRule>
    <cfRule type="expression" dxfId="966" priority="24">
      <formula>H89&lt;0</formula>
    </cfRule>
  </conditionalFormatting>
  <conditionalFormatting sqref="Q10">
    <cfRule type="expression" dxfId="965" priority="21">
      <formula>Q10&gt;0</formula>
    </cfRule>
    <cfRule type="expression" dxfId="964" priority="22">
      <formula>Q10&lt;0</formula>
    </cfRule>
  </conditionalFormatting>
  <conditionalFormatting sqref="J25:J32 J34:J38">
    <cfRule type="expression" dxfId="963" priority="19">
      <formula>J25&gt;0</formula>
    </cfRule>
    <cfRule type="expression" dxfId="962" priority="20">
      <formula>J25&lt;0</formula>
    </cfRule>
  </conditionalFormatting>
  <conditionalFormatting sqref="K25:K30">
    <cfRule type="expression" dxfId="961" priority="17">
      <formula>K25&gt;0</formula>
    </cfRule>
    <cfRule type="expression" dxfId="960" priority="18">
      <formula>K25&lt;0</formula>
    </cfRule>
  </conditionalFormatting>
  <conditionalFormatting sqref="L25:L38">
    <cfRule type="expression" dxfId="959" priority="15">
      <formula>L25&gt;0</formula>
    </cfRule>
    <cfRule type="expression" dxfId="958" priority="16">
      <formula>L25&lt;0</formula>
    </cfRule>
  </conditionalFormatting>
  <conditionalFormatting sqref="F30:F33">
    <cfRule type="expression" dxfId="957" priority="13">
      <formula>F30&gt;0</formula>
    </cfRule>
    <cfRule type="expression" dxfId="956" priority="14">
      <formula>F30&lt;0</formula>
    </cfRule>
  </conditionalFormatting>
  <conditionalFormatting sqref="H30:H33">
    <cfRule type="expression" dxfId="955" priority="11">
      <formula>H30&gt;0</formula>
    </cfRule>
    <cfRule type="expression" dxfId="954" priority="12">
      <formula>H30&lt;0</formula>
    </cfRule>
  </conditionalFormatting>
  <conditionalFormatting sqref="L39:L44">
    <cfRule type="expression" dxfId="953" priority="3">
      <formula>L39&gt;0</formula>
    </cfRule>
    <cfRule type="expression" dxfId="952" priority="4">
      <formula>L39&lt;0</formula>
    </cfRule>
  </conditionalFormatting>
  <conditionalFormatting sqref="L45">
    <cfRule type="expression" dxfId="951" priority="1">
      <formula>L45&gt;0</formula>
    </cfRule>
    <cfRule type="expression" dxfId="95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9" priority="49">
      <formula>Q7&gt;0</formula>
    </cfRule>
    <cfRule type="expression" dxfId="948" priority="50">
      <formula>Q7&lt;0</formula>
    </cfRule>
  </conditionalFormatting>
  <conditionalFormatting sqref="Q8">
    <cfRule type="expression" dxfId="947" priority="47">
      <formula>Q8&gt;0</formula>
    </cfRule>
    <cfRule type="expression" dxfId="946" priority="48">
      <formula>Q8&lt;0</formula>
    </cfRule>
  </conditionalFormatting>
  <conditionalFormatting sqref="F26:F38">
    <cfRule type="expression" dxfId="945" priority="45">
      <formula>F26&gt;0</formula>
    </cfRule>
    <cfRule type="expression" dxfId="944" priority="46">
      <formula>F26&lt;0</formula>
    </cfRule>
  </conditionalFormatting>
  <conditionalFormatting sqref="H26:H38">
    <cfRule type="expression" dxfId="943" priority="43">
      <formula>H26&gt;0</formula>
    </cfRule>
    <cfRule type="expression" dxfId="942" priority="44">
      <formula>H26&lt;0</formula>
    </cfRule>
  </conditionalFormatting>
  <conditionalFormatting sqref="H25">
    <cfRule type="expression" dxfId="941" priority="23">
      <formula>H25&gt;0</formula>
    </cfRule>
    <cfRule type="expression" dxfId="940" priority="24">
      <formula>H25&lt;0</formula>
    </cfRule>
  </conditionalFormatting>
  <conditionalFormatting sqref="Q10">
    <cfRule type="expression" dxfId="939" priority="37">
      <formula>Q10&gt;0</formula>
    </cfRule>
    <cfRule type="expression" dxfId="938" priority="38">
      <formula>Q10&lt;0</formula>
    </cfRule>
  </conditionalFormatting>
  <conditionalFormatting sqref="F25">
    <cfRule type="expression" dxfId="937" priority="25">
      <formula>F25&gt;0</formula>
    </cfRule>
    <cfRule type="expression" dxfId="936" priority="26">
      <formula>F25&lt;0</formula>
    </cfRule>
  </conditionalFormatting>
  <conditionalFormatting sqref="J65:K72">
    <cfRule type="expression" dxfId="935" priority="19">
      <formula>J65&gt;0</formula>
    </cfRule>
    <cfRule type="expression" dxfId="934" priority="20">
      <formula>J65&lt;0</formula>
    </cfRule>
  </conditionalFormatting>
  <conditionalFormatting sqref="F65:F83 F89">
    <cfRule type="expression" dxfId="933" priority="17">
      <formula>F65&gt;0</formula>
    </cfRule>
    <cfRule type="expression" dxfId="932" priority="18">
      <formula>F65&lt;0</formula>
    </cfRule>
  </conditionalFormatting>
  <conditionalFormatting sqref="H65:H83 H89">
    <cfRule type="expression" dxfId="931" priority="15">
      <formula>H65&gt;0</formula>
    </cfRule>
    <cfRule type="expression" dxfId="930" priority="16">
      <formula>H65&lt;0</formula>
    </cfRule>
  </conditionalFormatting>
  <conditionalFormatting sqref="J76:J78">
    <cfRule type="expression" dxfId="929" priority="13">
      <formula>J76&gt;0</formula>
    </cfRule>
    <cfRule type="expression" dxfId="928" priority="14">
      <formula>J76&lt;0</formula>
    </cfRule>
  </conditionalFormatting>
  <conditionalFormatting sqref="K76:K78">
    <cfRule type="expression" dxfId="927" priority="11">
      <formula>K76&gt;0</formula>
    </cfRule>
    <cfRule type="expression" dxfId="926" priority="12">
      <formula>K76&lt;0</formula>
    </cfRule>
  </conditionalFormatting>
  <conditionalFormatting sqref="L65:L78">
    <cfRule type="expression" dxfId="925" priority="9">
      <formula>L65&gt;0</formula>
    </cfRule>
    <cfRule type="expression" dxfId="924" priority="10">
      <formula>L65&lt;0</formula>
    </cfRule>
  </conditionalFormatting>
  <conditionalFormatting sqref="F84:F88">
    <cfRule type="expression" dxfId="923" priority="7">
      <formula>F84&gt;0</formula>
    </cfRule>
    <cfRule type="expression" dxfId="922" priority="8">
      <formula>F84&lt;0</formula>
    </cfRule>
  </conditionalFormatting>
  <conditionalFormatting sqref="H84:H88">
    <cfRule type="expression" dxfId="921" priority="5">
      <formula>H84&gt;0</formula>
    </cfRule>
    <cfRule type="expression" dxfId="920" priority="6">
      <formula>H84&lt;0</formula>
    </cfRule>
  </conditionalFormatting>
  <conditionalFormatting sqref="M65:M78">
    <cfRule type="expression" dxfId="919" priority="3">
      <formula>M65&gt;0</formula>
    </cfRule>
    <cfRule type="expression" dxfId="918" priority="4">
      <formula>M65&lt;0</formula>
    </cfRule>
  </conditionalFormatting>
  <conditionalFormatting sqref="M26:M31">
    <cfRule type="expression" dxfId="917" priority="1">
      <formula>M26&gt;0</formula>
    </cfRule>
    <cfRule type="expression" dxfId="91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287</v>
      </c>
      <c r="AJ2">
        <f>$Q$2*$Q$4</f>
        <v>6882</v>
      </c>
      <c r="AK2">
        <f ca="1">AJ2*EXP(-$X$2 * AI2/365.25)</f>
        <v>16079.312974228438</v>
      </c>
      <c r="AM2" s="2">
        <f>Q10</f>
        <v>0</v>
      </c>
      <c r="AO2">
        <f ca="1" xml:space="preserve"> (SUM(AB:AB) - SUM(AE:AE) - SUM(AH:AH) - SUM(AK:AK))/SUM(AB:AB)</f>
        <v>-0.83995116185986562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287</v>
      </c>
      <c r="AJ3">
        <f t="shared" ref="AJ3:AJ17" si="11">$Q$2*$Q$4</f>
        <v>6882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22.94</v>
      </c>
      <c r="R4" s="495">
        <v>-9.1000000000000004E-3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287</v>
      </c>
      <c r="AJ4">
        <f t="shared" si="11"/>
        <v>6882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6882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287</v>
      </c>
      <c r="AJ5">
        <f t="shared" si="11"/>
        <v>6882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287</v>
      </c>
      <c r="AJ6">
        <f t="shared" si="11"/>
        <v>6882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-2387.8599999999933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287</v>
      </c>
      <c r="AJ7">
        <f t="shared" si="11"/>
        <v>6882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-2387.8599999999933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287</v>
      </c>
      <c r="AJ8">
        <f t="shared" si="11"/>
        <v>6882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-0.257593965820411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287</v>
      </c>
      <c r="AJ9">
        <f t="shared" si="11"/>
        <v>6882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287</v>
      </c>
      <c r="AJ10">
        <f t="shared" si="11"/>
        <v>6882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4.5335658238884045E-2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287</v>
      </c>
      <c r="AJ11">
        <f t="shared" si="11"/>
        <v>6882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287</v>
      </c>
      <c r="AJ12">
        <f t="shared" si="11"/>
        <v>6882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13.494117647058825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287</v>
      </c>
      <c r="AJ13">
        <f t="shared" si="11"/>
        <v>6882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287</v>
      </c>
      <c r="AJ14">
        <f t="shared" si="11"/>
        <v>6882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287</v>
      </c>
      <c r="AJ15">
        <f t="shared" si="11"/>
        <v>6882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287</v>
      </c>
      <c r="AJ16">
        <f t="shared" si="11"/>
        <v>6882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287</v>
      </c>
      <c r="AJ17">
        <f t="shared" si="11"/>
        <v>6882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25.234000000000002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25.004600000000003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24.775200000000002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24.545800000000003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24.316400000000002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24.087000000000003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23.857600000000001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23.628200000000003</v>
      </c>
      <c r="W26" s="134"/>
    </row>
    <row r="27" spans="1:39" x14ac:dyDescent="0.25">
      <c r="O27" s="81">
        <v>1.02</v>
      </c>
      <c r="P27" s="81">
        <f t="shared" si="13"/>
        <v>23.398800000000001</v>
      </c>
      <c r="T27" s="1">
        <v>43342</v>
      </c>
      <c r="U27" t="s">
        <v>1279</v>
      </c>
      <c r="W27" s="134"/>
    </row>
    <row r="28" spans="1:39" x14ac:dyDescent="0.25">
      <c r="O28" s="81">
        <v>1.01</v>
      </c>
      <c r="P28" s="81">
        <f t="shared" si="13"/>
        <v>23.169400000000003</v>
      </c>
      <c r="U28" s="475" t="s">
        <v>1280</v>
      </c>
      <c r="W28" s="134"/>
    </row>
    <row r="29" spans="1:39" x14ac:dyDescent="0.25">
      <c r="O29" s="81">
        <v>1</v>
      </c>
      <c r="P29" s="81">
        <f t="shared" si="13"/>
        <v>22.94</v>
      </c>
      <c r="U29" t="s">
        <v>1281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22.710599999999999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22.481200000000001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22.251799999999999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22.022400000000001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21.792999999999999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21.563600000000001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21.334200000000003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21.104800000000001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20.875400000000003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20.646000000000001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5" priority="25">
      <formula>F31&gt;0</formula>
    </cfRule>
    <cfRule type="expression" dxfId="914" priority="26">
      <formula>F31&lt;0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105:F126">
    <cfRule type="expression" dxfId="909" priority="15">
      <formula>F105&gt;0</formula>
    </cfRule>
    <cfRule type="expression" dxfId="908" priority="16">
      <formula>F105&lt;0</formula>
    </cfRule>
  </conditionalFormatting>
  <conditionalFormatting sqref="H105:H126">
    <cfRule type="expression" dxfId="907" priority="13">
      <formula>H105&gt;0</formula>
    </cfRule>
    <cfRule type="expression" dxfId="906" priority="14">
      <formula>H105&lt;0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31:J44">
    <cfRule type="expression" dxfId="903" priority="9">
      <formula>J31&gt;0</formula>
    </cfRule>
    <cfRule type="expression" dxfId="902" priority="10">
      <formula>J31&lt;0</formula>
    </cfRule>
  </conditionalFormatting>
  <conditionalFormatting sqref="K31:K44">
    <cfRule type="expression" dxfId="901" priority="7">
      <formula>K31&gt;0</formula>
    </cfRule>
    <cfRule type="expression" dxfId="900" priority="8">
      <formula>K31&lt;0</formula>
    </cfRule>
  </conditionalFormatting>
  <conditionalFormatting sqref="L31:L44">
    <cfRule type="expression" dxfId="899" priority="5">
      <formula>L31&gt;0</formula>
    </cfRule>
    <cfRule type="expression" dxfId="898" priority="6">
      <formula>L31&lt;0</formula>
    </cfRule>
  </conditionalFormatting>
  <conditionalFormatting sqref="H66:H72 F66:F72">
    <cfRule type="expression" dxfId="897" priority="3">
      <formula>F66&gt;0</formula>
    </cfRule>
    <cfRule type="expression" dxfId="896" priority="4">
      <formula>F66&lt;0</formula>
    </cfRule>
  </conditionalFormatting>
  <conditionalFormatting sqref="H73:H76 F73:F76">
    <cfRule type="expression" dxfId="895" priority="1">
      <formula>F73&gt;0</formula>
    </cfRule>
    <cfRule type="expression" dxfId="894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3" priority="137">
      <formula>F30&gt;0</formula>
    </cfRule>
    <cfRule type="expression" dxfId="892" priority="138">
      <formula>F30&lt;0</formula>
    </cfRule>
  </conditionalFormatting>
  <conditionalFormatting sqref="H47:H58">
    <cfRule type="expression" dxfId="891" priority="129">
      <formula>H47&gt;0</formula>
    </cfRule>
    <cfRule type="expression" dxfId="890" priority="130">
      <formula>H47&lt;0</formula>
    </cfRule>
  </conditionalFormatting>
  <conditionalFormatting sqref="H59">
    <cfRule type="expression" dxfId="889" priority="119">
      <formula>H59&gt;0</formula>
    </cfRule>
    <cfRule type="expression" dxfId="888" priority="120">
      <formula>H59&lt;0</formula>
    </cfRule>
  </conditionalFormatting>
  <conditionalFormatting sqref="H60">
    <cfRule type="expression" dxfId="887" priority="115">
      <formula>H60&gt;0</formula>
    </cfRule>
    <cfRule type="expression" dxfId="886" priority="116">
      <formula>H60&lt;0</formula>
    </cfRule>
  </conditionalFormatting>
  <conditionalFormatting sqref="H61:H66">
    <cfRule type="expression" dxfId="885" priority="111">
      <formula>H61&gt;0</formula>
    </cfRule>
    <cfRule type="expression" dxfId="884" priority="112">
      <formula>H61&lt;0</formula>
    </cfRule>
  </conditionalFormatting>
  <conditionalFormatting sqref="Q8">
    <cfRule type="expression" dxfId="883" priority="95">
      <formula>Q8&gt;0</formula>
    </cfRule>
    <cfRule type="expression" dxfId="882" priority="96">
      <formula>Q8&lt;0</formula>
    </cfRule>
  </conditionalFormatting>
  <conditionalFormatting sqref="Q7">
    <cfRule type="expression" dxfId="881" priority="97">
      <formula>Q7&gt;0</formula>
    </cfRule>
    <cfRule type="expression" dxfId="880" priority="98">
      <formula>Q7&lt;0</formula>
    </cfRule>
  </conditionalFormatting>
  <conditionalFormatting sqref="F178 H178">
    <cfRule type="expression" dxfId="879" priority="93">
      <formula>F178&gt;0</formula>
    </cfRule>
    <cfRule type="expression" dxfId="878" priority="94">
      <formula>F178&lt;0</formula>
    </cfRule>
  </conditionalFormatting>
  <conditionalFormatting sqref="Q10">
    <cfRule type="expression" dxfId="877" priority="87">
      <formula>Q10&gt;0</formula>
    </cfRule>
    <cfRule type="expression" dxfId="876" priority="88">
      <formula>Q10&lt;0</formula>
    </cfRule>
  </conditionalFormatting>
  <conditionalFormatting sqref="Q9">
    <cfRule type="expression" dxfId="875" priority="81">
      <formula>Q9&gt;0</formula>
    </cfRule>
    <cfRule type="expression" dxfId="874" priority="82">
      <formula>Q9&lt;0</formula>
    </cfRule>
  </conditionalFormatting>
  <conditionalFormatting sqref="F201:F248">
    <cfRule type="expression" dxfId="873" priority="41">
      <formula>F201&gt;0</formula>
    </cfRule>
    <cfRule type="expression" dxfId="872" priority="42">
      <formula>F201&lt;0</formula>
    </cfRule>
  </conditionalFormatting>
  <conditionalFormatting sqref="H201:H248">
    <cfRule type="expression" dxfId="871" priority="39">
      <formula>H201&gt;0</formula>
    </cfRule>
    <cfRule type="expression" dxfId="870" priority="40">
      <formula>H201&lt;0</formula>
    </cfRule>
  </conditionalFormatting>
  <conditionalFormatting sqref="J208">
    <cfRule type="expression" dxfId="869" priority="37">
      <formula>J208&gt;0</formula>
    </cfRule>
    <cfRule type="expression" dxfId="868" priority="38">
      <formula>J208&lt;0</formula>
    </cfRule>
  </conditionalFormatting>
  <conditionalFormatting sqref="J214:J215">
    <cfRule type="expression" dxfId="867" priority="35">
      <formula>J214&gt;0</formula>
    </cfRule>
    <cfRule type="expression" dxfId="866" priority="36">
      <formula>J214&lt;0</formula>
    </cfRule>
  </conditionalFormatting>
  <conditionalFormatting sqref="J216">
    <cfRule type="expression" dxfId="865" priority="33">
      <formula>J216&gt;0</formula>
    </cfRule>
    <cfRule type="expression" dxfId="864" priority="34">
      <formula>J216&lt;0</formula>
    </cfRule>
  </conditionalFormatting>
  <conditionalFormatting sqref="J217:J219 J221:J224">
    <cfRule type="expression" dxfId="863" priority="31">
      <formula>J217&gt;0</formula>
    </cfRule>
    <cfRule type="expression" dxfId="862" priority="32">
      <formula>J217&lt;0</formula>
    </cfRule>
  </conditionalFormatting>
  <conditionalFormatting sqref="K208">
    <cfRule type="expression" dxfId="861" priority="29">
      <formula>K208&gt;0</formula>
    </cfRule>
    <cfRule type="expression" dxfId="860" priority="30">
      <formula>K208&lt;0</formula>
    </cfRule>
  </conditionalFormatting>
  <conditionalFormatting sqref="K214:K215">
    <cfRule type="expression" dxfId="859" priority="27">
      <formula>K214&gt;0</formula>
    </cfRule>
    <cfRule type="expression" dxfId="858" priority="28">
      <formula>K214&lt;0</formula>
    </cfRule>
  </conditionalFormatting>
  <conditionalFormatting sqref="K216">
    <cfRule type="expression" dxfId="857" priority="25">
      <formula>K216&gt;0</formula>
    </cfRule>
    <cfRule type="expression" dxfId="856" priority="26">
      <formula>K216&lt;0</formula>
    </cfRule>
  </conditionalFormatting>
  <conditionalFormatting sqref="K217:K224">
    <cfRule type="expression" dxfId="855" priority="23">
      <formula>K217&gt;0</formula>
    </cfRule>
    <cfRule type="expression" dxfId="854" priority="24">
      <formula>K217&lt;0</formula>
    </cfRule>
  </conditionalFormatting>
  <conditionalFormatting sqref="L208">
    <cfRule type="expression" dxfId="853" priority="21">
      <formula>L208&gt;0</formula>
    </cfRule>
    <cfRule type="expression" dxfId="852" priority="22">
      <formula>L208&lt;0</formula>
    </cfRule>
  </conditionalFormatting>
  <conditionalFormatting sqref="L214:L215">
    <cfRule type="expression" dxfId="851" priority="19">
      <formula>L214&gt;0</formula>
    </cfRule>
    <cfRule type="expression" dxfId="850" priority="20">
      <formula>L214&lt;0</formula>
    </cfRule>
  </conditionalFormatting>
  <conditionalFormatting sqref="L216">
    <cfRule type="expression" dxfId="849" priority="17">
      <formula>L216&gt;0</formula>
    </cfRule>
    <cfRule type="expression" dxfId="848" priority="18">
      <formula>L216&lt;0</formula>
    </cfRule>
  </conditionalFormatting>
  <conditionalFormatting sqref="L217:L224">
    <cfRule type="expression" dxfId="847" priority="15">
      <formula>L217&gt;0</formula>
    </cfRule>
    <cfRule type="expression" dxfId="846" priority="16">
      <formula>L217&lt;0</formula>
    </cfRule>
  </conditionalFormatting>
  <conditionalFormatting sqref="K225">
    <cfRule type="expression" dxfId="845" priority="13">
      <formula>K225&gt;0</formula>
    </cfRule>
    <cfRule type="expression" dxfId="844" priority="14">
      <formula>K225&lt;0</formula>
    </cfRule>
  </conditionalFormatting>
  <conditionalFormatting sqref="L225:L232">
    <cfRule type="expression" dxfId="843" priority="11">
      <formula>L225&gt;0</formula>
    </cfRule>
    <cfRule type="expression" dxfId="842" priority="12">
      <formula>L225&lt;0</formula>
    </cfRule>
  </conditionalFormatting>
  <conditionalFormatting sqref="K226">
    <cfRule type="expression" dxfId="841" priority="9">
      <formula>K226&gt;0</formula>
    </cfRule>
    <cfRule type="expression" dxfId="840" priority="10">
      <formula>K226&lt;0</formula>
    </cfRule>
  </conditionalFormatting>
  <conditionalFormatting sqref="K227">
    <cfRule type="expression" dxfId="839" priority="7">
      <formula>K227&gt;0</formula>
    </cfRule>
    <cfRule type="expression" dxfId="838" priority="8">
      <formula>K227&lt;0</formula>
    </cfRule>
  </conditionalFormatting>
  <conditionalFormatting sqref="K228:K248">
    <cfRule type="expression" dxfId="837" priority="5">
      <formula>K228&gt;0</formula>
    </cfRule>
    <cfRule type="expression" dxfId="836" priority="6">
      <formula>K228&lt;0</formula>
    </cfRule>
  </conditionalFormatting>
  <conditionalFormatting sqref="L233:L237">
    <cfRule type="expression" dxfId="835" priority="3">
      <formula>L233&gt;0</formula>
    </cfRule>
    <cfRule type="expression" dxfId="834" priority="4">
      <formula>L233&lt;0</formula>
    </cfRule>
  </conditionalFormatting>
  <conditionalFormatting sqref="L238:L243">
    <cfRule type="expression" dxfId="833" priority="1">
      <formula>L238&gt;0</formula>
    </cfRule>
    <cfRule type="expression" dxfId="83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1" priority="11">
      <formula>F27&gt;0</formula>
    </cfRule>
    <cfRule type="expression" dxfId="830" priority="12">
      <formula>F27&lt;0</formula>
    </cfRule>
  </conditionalFormatting>
  <conditionalFormatting sqref="H27:H29">
    <cfRule type="expression" dxfId="829" priority="9">
      <formula>H27&gt;0</formula>
    </cfRule>
    <cfRule type="expression" dxfId="828" priority="10">
      <formula>H27&lt;0</formula>
    </cfRule>
  </conditionalFormatting>
  <conditionalFormatting sqref="F23:F26">
    <cfRule type="expression" dxfId="827" priority="7">
      <formula>F23&gt;0</formula>
    </cfRule>
    <cfRule type="expression" dxfId="826" priority="8">
      <formula>F23&lt;0</formula>
    </cfRule>
  </conditionalFormatting>
  <conditionalFormatting sqref="H23:H26">
    <cfRule type="expression" dxfId="825" priority="5">
      <formula>H23&gt;0</formula>
    </cfRule>
    <cfRule type="expression" dxfId="824" priority="6">
      <formula>H23&lt;0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9" priority="7">
      <formula>F21&gt;0</formula>
    </cfRule>
    <cfRule type="expression" dxfId="818" priority="8">
      <formula>F21&lt;0</formula>
    </cfRule>
  </conditionalFormatting>
  <conditionalFormatting sqref="F22">
    <cfRule type="expression" dxfId="817" priority="5">
      <formula>F22&gt;0</formula>
    </cfRule>
    <cfRule type="expression" dxfId="816" priority="6">
      <formula>F22&lt;0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1" priority="17">
      <formula>F38&gt;0</formula>
    </cfRule>
    <cfRule type="expression" dxfId="810" priority="18">
      <formula>F38&lt;0</formula>
    </cfRule>
  </conditionalFormatting>
  <conditionalFormatting sqref="H38:H72">
    <cfRule type="expression" dxfId="809" priority="9">
      <formula>H38&gt;0</formula>
    </cfRule>
    <cfRule type="expression" dxfId="808" priority="10">
      <formula>H38&lt;0</formula>
    </cfRule>
  </conditionalFormatting>
  <conditionalFormatting sqref="F21:F37">
    <cfRule type="expression" dxfId="807" priority="7">
      <formula>F21&gt;0</formula>
    </cfRule>
    <cfRule type="expression" dxfId="806" priority="8">
      <formula>F21&lt;0</formula>
    </cfRule>
  </conditionalFormatting>
  <conditionalFormatting sqref="H21:H37">
    <cfRule type="expression" dxfId="805" priority="5">
      <formula>H21&gt;0</formula>
    </cfRule>
    <cfRule type="expression" dxfId="804" priority="6">
      <formula>H21&lt;0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9" priority="11">
      <formula>F24&gt;0</formula>
    </cfRule>
    <cfRule type="expression" dxfId="798" priority="12">
      <formula>F24&lt;0</formula>
    </cfRule>
  </conditionalFormatting>
  <conditionalFormatting sqref="H27:H30">
    <cfRule type="expression" dxfId="797" priority="9">
      <formula>H27&gt;0</formula>
    </cfRule>
    <cfRule type="expression" dxfId="796" priority="10">
      <formula>H27&lt;0</formula>
    </cfRule>
  </conditionalFormatting>
  <conditionalFormatting sqref="F25">
    <cfRule type="expression" dxfId="795" priority="7">
      <formula>F25&gt;0</formula>
    </cfRule>
    <cfRule type="expression" dxfId="794" priority="8">
      <formula>F25&lt;0</formula>
    </cfRule>
  </conditionalFormatting>
  <conditionalFormatting sqref="H24:H26">
    <cfRule type="expression" dxfId="793" priority="5">
      <formula>H24&gt;0</formula>
    </cfRule>
    <cfRule type="expression" dxfId="792" priority="6">
      <formula>H24&lt;0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7" priority="17">
      <formula>F28&gt;0</formula>
    </cfRule>
    <cfRule type="expression" dxfId="786" priority="18">
      <formula>F28&lt;0</formula>
    </cfRule>
  </conditionalFormatting>
  <conditionalFormatting sqref="F28 F33:F35">
    <cfRule type="expression" dxfId="785" priority="19">
      <formula>F28&gt;0</formula>
    </cfRule>
    <cfRule type="expression" dxfId="784" priority="20">
      <formula>F28&lt;0</formula>
    </cfRule>
  </conditionalFormatting>
  <conditionalFormatting sqref="H28 H33:H35">
    <cfRule type="expression" dxfId="783" priority="15">
      <formula>H28&gt;0</formula>
    </cfRule>
    <cfRule type="expression" dxfId="782" priority="16">
      <formula>H28&lt;0</formula>
    </cfRule>
  </conditionalFormatting>
  <conditionalFormatting sqref="F21:F27">
    <cfRule type="expression" dxfId="781" priority="13">
      <formula>F21&gt;0</formula>
    </cfRule>
    <cfRule type="expression" dxfId="780" priority="14">
      <formula>F21&lt;0</formula>
    </cfRule>
  </conditionalFormatting>
  <conditionalFormatting sqref="H21:H27">
    <cfRule type="expression" dxfId="779" priority="11">
      <formula>H21&gt;0</formula>
    </cfRule>
    <cfRule type="expression" dxfId="778" priority="12">
      <formula>H21&lt;0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F29:F32">
    <cfRule type="expression" dxfId="773" priority="5">
      <formula>F29&gt;0</formula>
    </cfRule>
    <cfRule type="expression" dxfId="772" priority="6">
      <formula>F29&lt;0</formula>
    </cfRule>
  </conditionalFormatting>
  <conditionalFormatting sqref="H29:H32">
    <cfRule type="expression" dxfId="771" priority="3">
      <formula>H29&gt;0</formula>
    </cfRule>
    <cfRule type="expression" dxfId="770" priority="4">
      <formula>H29&lt;0</formula>
    </cfRule>
  </conditionalFormatting>
  <conditionalFormatting sqref="M37">
    <cfRule type="expression" dxfId="769" priority="1">
      <formula>M37&gt;0</formula>
    </cfRule>
    <cfRule type="expression" dxfId="7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7" priority="47">
      <formula>F26&gt;0</formula>
    </cfRule>
    <cfRule type="expression" dxfId="76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5" priority="35">
      <formula>F22&gt;0</formula>
    </cfRule>
    <cfRule type="expression" dxfId="764" priority="36">
      <formula>F22&lt;0</formula>
    </cfRule>
  </conditionalFormatting>
  <conditionalFormatting sqref="H22:H25">
    <cfRule type="expression" dxfId="763" priority="33">
      <formula>H22&gt;0</formula>
    </cfRule>
    <cfRule type="expression" dxfId="762" priority="34">
      <formula>H22&lt;0</formula>
    </cfRule>
  </conditionalFormatting>
  <conditionalFormatting sqref="Q8">
    <cfRule type="expression" dxfId="761" priority="29">
      <formula>Q8&gt;0</formula>
    </cfRule>
    <cfRule type="expression" dxfId="760" priority="30">
      <formula>Q8&lt;0</formula>
    </cfRule>
  </conditionalFormatting>
  <conditionalFormatting sqref="Q7">
    <cfRule type="expression" dxfId="759" priority="31">
      <formula>Q7&gt;0</formula>
    </cfRule>
    <cfRule type="expression" dxfId="758" priority="32">
      <formula>Q7&lt;0</formula>
    </cfRule>
  </conditionalFormatting>
  <conditionalFormatting sqref="F72:F74">
    <cfRule type="expression" dxfId="757" priority="27">
      <formula>F72&gt;0</formula>
    </cfRule>
    <cfRule type="expression" dxfId="756" priority="28">
      <formula>F72&lt;0</formula>
    </cfRule>
  </conditionalFormatting>
  <conditionalFormatting sqref="F75:F82">
    <cfRule type="expression" dxfId="755" priority="23">
      <formula>F75&gt;0</formula>
    </cfRule>
    <cfRule type="expression" dxfId="754" priority="24">
      <formula>F75&lt;0</formula>
    </cfRule>
  </conditionalFormatting>
  <conditionalFormatting sqref="F75:F82">
    <cfRule type="expression" dxfId="753" priority="25">
      <formula>F75&gt;0</formula>
    </cfRule>
    <cfRule type="expression" dxfId="752" priority="26">
      <formula>F75&lt;0</formula>
    </cfRule>
  </conditionalFormatting>
  <conditionalFormatting sqref="H72:H82">
    <cfRule type="expression" dxfId="751" priority="21">
      <formula>H72&gt;0</formula>
    </cfRule>
    <cfRule type="expression" dxfId="750" priority="22">
      <formula>H72&lt;0</formula>
    </cfRule>
  </conditionalFormatting>
  <conditionalFormatting sqref="F68:F71">
    <cfRule type="expression" dxfId="749" priority="19">
      <formula>F68&gt;0</formula>
    </cfRule>
    <cfRule type="expression" dxfId="748" priority="20">
      <formula>F68&lt;0</formula>
    </cfRule>
  </conditionalFormatting>
  <conditionalFormatting sqref="H68:H71">
    <cfRule type="expression" dxfId="747" priority="17">
      <formula>H68&gt;0</formula>
    </cfRule>
    <cfRule type="expression" dxfId="746" priority="18">
      <formula>H68&lt;0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H43 F43">
    <cfRule type="expression" dxfId="743" priority="11">
      <formula>F43&gt;0</formula>
    </cfRule>
    <cfRule type="expression" dxfId="742" priority="12">
      <formula>F43&lt;0</formula>
    </cfRule>
  </conditionalFormatting>
  <conditionalFormatting sqref="H37:H39 F37:F39">
    <cfRule type="expression" dxfId="741" priority="9">
      <formula>F37&gt;0</formula>
    </cfRule>
    <cfRule type="expression" dxfId="740" priority="10">
      <formula>F37&lt;0</formula>
    </cfRule>
  </conditionalFormatting>
  <conditionalFormatting sqref="H35:H36 F35:F36">
    <cfRule type="expression" dxfId="739" priority="7">
      <formula>F35&gt;0</formula>
    </cfRule>
    <cfRule type="expression" dxfId="738" priority="8">
      <formula>F35&lt;0</formula>
    </cfRule>
  </conditionalFormatting>
  <conditionalFormatting sqref="H41:H42 F41:F42 J40:J41">
    <cfRule type="expression" dxfId="737" priority="5">
      <formula>F40&gt;0</formula>
    </cfRule>
    <cfRule type="expression" dxfId="736" priority="6">
      <formula>F40&lt;0</formula>
    </cfRule>
  </conditionalFormatting>
  <conditionalFormatting sqref="H40 F40">
    <cfRule type="expression" dxfId="735" priority="3">
      <formula>F40&gt;0</formula>
    </cfRule>
    <cfRule type="expression" dxfId="734" priority="4">
      <formula>F40&lt;0</formula>
    </cfRule>
  </conditionalFormatting>
  <conditionalFormatting sqref="J42:J45">
    <cfRule type="expression" dxfId="733" priority="1">
      <formula>J42&gt;0</formula>
    </cfRule>
    <cfRule type="expression" dxfId="73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1" priority="29">
      <formula>F40&gt;0</formula>
    </cfRule>
    <cfRule type="expression" dxfId="730" priority="30">
      <formula>F40&lt;0</formula>
    </cfRule>
  </conditionalFormatting>
  <conditionalFormatting sqref="F40:F45">
    <cfRule type="expression" dxfId="729" priority="31">
      <formula>F40&gt;0</formula>
    </cfRule>
    <cfRule type="expression" dxfId="728" priority="32">
      <formula>F40&lt;0</formula>
    </cfRule>
  </conditionalFormatting>
  <conditionalFormatting sqref="H40:H45">
    <cfRule type="expression" dxfId="727" priority="27">
      <formula>H40&gt;0</formula>
    </cfRule>
    <cfRule type="expression" dxfId="726" priority="28">
      <formula>H40&lt;0</formula>
    </cfRule>
  </conditionalFormatting>
  <conditionalFormatting sqref="F23:F39">
    <cfRule type="expression" dxfId="725" priority="13">
      <formula>F23&gt;0</formula>
    </cfRule>
    <cfRule type="expression" dxfId="724" priority="14">
      <formula>F23&lt;0</formula>
    </cfRule>
  </conditionalFormatting>
  <conditionalFormatting sqref="H23:H39">
    <cfRule type="expression" dxfId="723" priority="11">
      <formula>H23&gt;0</formula>
    </cfRule>
    <cfRule type="expression" dxfId="722" priority="12">
      <formula>H23&lt;0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10">
    <cfRule type="expression" dxfId="717" priority="1">
      <formula>Q10&gt;0</formula>
    </cfRule>
    <cfRule type="expression" dxfId="7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5" priority="39">
      <formula>Q12&gt;0</formula>
    </cfRule>
    <cfRule type="expression" dxfId="7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3" priority="33">
      <formula>F25&gt;0</formula>
    </cfRule>
    <cfRule type="expression" dxfId="712" priority="34">
      <formula>F25&lt;0</formula>
    </cfRule>
  </conditionalFormatting>
  <conditionalFormatting sqref="F30">
    <cfRule type="expression" dxfId="711" priority="31">
      <formula>F30&gt;0</formula>
    </cfRule>
    <cfRule type="expression" dxfId="710" priority="32">
      <formula>F30&lt;0</formula>
    </cfRule>
  </conditionalFormatting>
  <conditionalFormatting sqref="F31">
    <cfRule type="expression" dxfId="709" priority="29">
      <formula>F31&gt;0</formula>
    </cfRule>
    <cfRule type="expression" dxfId="708" priority="30">
      <formula>F31&lt;0</formula>
    </cfRule>
  </conditionalFormatting>
  <conditionalFormatting sqref="F32:F34">
    <cfRule type="expression" dxfId="707" priority="27">
      <formula>F32&gt;0</formula>
    </cfRule>
    <cfRule type="expression" dxfId="706" priority="28">
      <formula>F32&lt;0</formula>
    </cfRule>
  </conditionalFormatting>
  <conditionalFormatting sqref="H25:H29">
    <cfRule type="expression" dxfId="705" priority="25">
      <formula>H25&gt;0</formula>
    </cfRule>
    <cfRule type="expression" dxfId="704" priority="26">
      <formula>H25&lt;0</formula>
    </cfRule>
  </conditionalFormatting>
  <conditionalFormatting sqref="H30">
    <cfRule type="expression" dxfId="703" priority="23">
      <formula>H30&gt;0</formula>
    </cfRule>
    <cfRule type="expression" dxfId="702" priority="24">
      <formula>H30&lt;0</formula>
    </cfRule>
  </conditionalFormatting>
  <conditionalFormatting sqref="H31">
    <cfRule type="expression" dxfId="701" priority="21">
      <formula>H31&gt;0</formula>
    </cfRule>
    <cfRule type="expression" dxfId="700" priority="22">
      <formula>H31&lt;0</formula>
    </cfRule>
  </conditionalFormatting>
  <conditionalFormatting sqref="H32:H34">
    <cfRule type="expression" dxfId="699" priority="19">
      <formula>H32&gt;0</formula>
    </cfRule>
    <cfRule type="expression" dxfId="698" priority="20">
      <formula>H32&lt;0</formula>
    </cfRule>
  </conditionalFormatting>
  <conditionalFormatting sqref="F35">
    <cfRule type="expression" dxfId="697" priority="17">
      <formula>F35&gt;0</formula>
    </cfRule>
    <cfRule type="expression" dxfId="696" priority="18">
      <formula>F35&lt;0</formula>
    </cfRule>
  </conditionalFormatting>
  <conditionalFormatting sqref="H35">
    <cfRule type="expression" dxfId="695" priority="15">
      <formula>H35&gt;0</formula>
    </cfRule>
    <cfRule type="expression" dxfId="694" priority="16">
      <formula>H35&lt;0</formula>
    </cfRule>
  </conditionalFormatting>
  <conditionalFormatting sqref="F36">
    <cfRule type="expression" dxfId="693" priority="13">
      <formula>F36&gt;0</formula>
    </cfRule>
    <cfRule type="expression" dxfId="692" priority="14">
      <formula>F36&lt;0</formula>
    </cfRule>
  </conditionalFormatting>
  <conditionalFormatting sqref="H36">
    <cfRule type="expression" dxfId="691" priority="11">
      <formula>H36&gt;0</formula>
    </cfRule>
    <cfRule type="expression" dxfId="690" priority="12">
      <formula>H36&lt;0</formula>
    </cfRule>
  </conditionalFormatting>
  <conditionalFormatting sqref="H23:H24">
    <cfRule type="expression" dxfId="689" priority="5">
      <formula>H23&gt;0</formula>
    </cfRule>
    <cfRule type="expression" dxfId="688" priority="6">
      <formula>H23&lt;0</formula>
    </cfRule>
  </conditionalFormatting>
  <conditionalFormatting sqref="F23:F24">
    <cfRule type="expression" dxfId="687" priority="7">
      <formula>F23&gt;0</formula>
    </cfRule>
    <cfRule type="expression" dxfId="686" priority="8">
      <formula>F23&lt;0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52.11</v>
      </c>
      <c r="R4" s="475">
        <v>1.2999999999999999E-2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6253.2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2419.4999999999955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814.91999999999371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0.14984884926851744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3.3007100364613316E-2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11.528761061946904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57.321000000000005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56.799900000000001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56.278800000000004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55.7577</v>
      </c>
      <c r="W20" s="2"/>
      <c r="X20" s="134"/>
    </row>
    <row r="21" spans="1:33" x14ac:dyDescent="0.25">
      <c r="P21" s="81">
        <v>1.06</v>
      </c>
      <c r="Q21" s="81">
        <f t="shared" si="2"/>
        <v>55.236600000000003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54.715499999999999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54.194400000000002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53.673299999999998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53.152200000000001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52.631099999999996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52.11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51.588900000000002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51.067799999999998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50.546700000000001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50.025599999999997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49.5045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48.983399999999996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48.462299999999999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47.941200000000002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47.420099999999998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46.899000000000001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1" priority="75">
      <formula>J8&gt;0</formula>
    </cfRule>
    <cfRule type="expression" dxfId="680" priority="76">
      <formula>J8&lt;0</formula>
    </cfRule>
  </conditionalFormatting>
  <conditionalFormatting sqref="Q7">
    <cfRule type="expression" dxfId="679" priority="77">
      <formula>Q7&gt;0</formula>
    </cfRule>
    <cfRule type="expression" dxfId="678" priority="78">
      <formula>Q7&lt;0</formula>
    </cfRule>
  </conditionalFormatting>
  <conditionalFormatting sqref="M66">
    <cfRule type="expression" dxfId="677" priority="65">
      <formula>M66&gt;0</formula>
    </cfRule>
    <cfRule type="expression" dxfId="676" priority="66">
      <formula>M66&lt;0</formula>
    </cfRule>
  </conditionalFormatting>
  <conditionalFormatting sqref="M66">
    <cfRule type="expression" dxfId="675" priority="67">
      <formula>M66&gt;0</formula>
    </cfRule>
    <cfRule type="expression" dxfId="674" priority="68">
      <formula>M66&lt;0</formula>
    </cfRule>
  </conditionalFormatting>
  <conditionalFormatting sqref="F24:F58">
    <cfRule type="expression" dxfId="673" priority="53">
      <formula>F24&gt;0</formula>
    </cfRule>
    <cfRule type="expression" dxfId="672" priority="54">
      <formula>F24&lt;0</formula>
    </cfRule>
  </conditionalFormatting>
  <conditionalFormatting sqref="F24:F58">
    <cfRule type="expression" dxfId="671" priority="55">
      <formula>F24&gt;0</formula>
    </cfRule>
    <cfRule type="expression" dxfId="670" priority="56">
      <formula>F24&lt;0</formula>
    </cfRule>
  </conditionalFormatting>
  <conditionalFormatting sqref="H24:H58">
    <cfRule type="expression" dxfId="669" priority="51">
      <formula>H24&gt;0</formula>
    </cfRule>
    <cfRule type="expression" dxfId="66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7" priority="5">
      <formula>J59&gt;0</formula>
    </cfRule>
    <cfRule type="expression" dxfId="666" priority="6">
      <formula>J59&lt;0</formula>
    </cfRule>
  </conditionalFormatting>
  <conditionalFormatting sqref="F59:F61">
    <cfRule type="expression" dxfId="665" priority="1">
      <formula>F59&gt;0</formula>
    </cfRule>
    <cfRule type="expression" dxfId="664" priority="2">
      <formula>F59&lt;0</formula>
    </cfRule>
  </conditionalFormatting>
  <conditionalFormatting sqref="F59:F61">
    <cfRule type="expression" dxfId="663" priority="3">
      <formula>F59&gt;0</formula>
    </cfRule>
    <cfRule type="expression" dxfId="66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1" priority="66">
      <formula>F22&gt;0</formula>
    </cfRule>
    <cfRule type="expression" dxfId="6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9" priority="53">
      <formula>F41&gt;0</formula>
    </cfRule>
    <cfRule type="expression" dxfId="658" priority="54">
      <formula>F41&lt;0</formula>
    </cfRule>
  </conditionalFormatting>
  <conditionalFormatting sqref="F41">
    <cfRule type="expression" dxfId="657" priority="57">
      <formula>F41&gt;0</formula>
    </cfRule>
    <cfRule type="expression" dxfId="656" priority="58">
      <formula>F41&lt;0</formula>
    </cfRule>
  </conditionalFormatting>
  <conditionalFormatting sqref="H41">
    <cfRule type="expression" dxfId="655" priority="35">
      <formula>H41&gt;0</formula>
    </cfRule>
    <cfRule type="expression" dxfId="654" priority="36">
      <formula>H41&lt;0</formula>
    </cfRule>
  </conditionalFormatting>
  <conditionalFormatting sqref="F89:F95">
    <cfRule type="expression" dxfId="653" priority="29">
      <formula>F89&gt;0</formula>
    </cfRule>
    <cfRule type="expression" dxfId="652" priority="30">
      <formula>F89&lt;0</formula>
    </cfRule>
  </conditionalFormatting>
  <conditionalFormatting sqref="F96:F110">
    <cfRule type="expression" dxfId="651" priority="25">
      <formula>F96&gt;0</formula>
    </cfRule>
    <cfRule type="expression" dxfId="650" priority="26">
      <formula>F96&lt;0</formula>
    </cfRule>
  </conditionalFormatting>
  <conditionalFormatting sqref="F96:F110">
    <cfRule type="expression" dxfId="649" priority="27">
      <formula>F96&gt;0</formula>
    </cfRule>
    <cfRule type="expression" dxfId="648" priority="28">
      <formula>F96&lt;0</formula>
    </cfRule>
  </conditionalFormatting>
  <conditionalFormatting sqref="H89:H100">
    <cfRule type="expression" dxfId="647" priority="23">
      <formula>H89&gt;0</formula>
    </cfRule>
    <cfRule type="expression" dxfId="646" priority="24">
      <formula>H89&lt;0</formula>
    </cfRule>
  </conditionalFormatting>
  <conditionalFormatting sqref="H101">
    <cfRule type="expression" dxfId="645" priority="21">
      <formula>H101&gt;0</formula>
    </cfRule>
    <cfRule type="expression" dxfId="644" priority="22">
      <formula>H101&lt;0</formula>
    </cfRule>
  </conditionalFormatting>
  <conditionalFormatting sqref="F111:F116">
    <cfRule type="expression" dxfId="643" priority="19">
      <formula>F111&gt;0</formula>
    </cfRule>
    <cfRule type="expression" dxfId="642" priority="20">
      <formula>F111&lt;0</formula>
    </cfRule>
  </conditionalFormatting>
  <conditionalFormatting sqref="H103:H116">
    <cfRule type="expression" dxfId="641" priority="17">
      <formula>H103&gt;0</formula>
    </cfRule>
    <cfRule type="expression" dxfId="640" priority="18">
      <formula>H103&lt;0</formula>
    </cfRule>
  </conditionalFormatting>
  <conditionalFormatting sqref="H102">
    <cfRule type="expression" dxfId="639" priority="15">
      <formula>H102&gt;0</formula>
    </cfRule>
    <cfRule type="expression" dxfId="638" priority="16">
      <formula>H102&lt;0</formula>
    </cfRule>
  </conditionalFormatting>
  <conditionalFormatting sqref="M42">
    <cfRule type="expression" dxfId="637" priority="13">
      <formula>M42&gt;0</formula>
    </cfRule>
    <cfRule type="expression" dxfId="636" priority="14">
      <formula>M42&lt;0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Q8">
    <cfRule type="expression" dxfId="633" priority="7">
      <formula>Q8&gt;0</formula>
    </cfRule>
    <cfRule type="expression" dxfId="632" priority="8">
      <formula>Q8&lt;0</formula>
    </cfRule>
  </conditionalFormatting>
  <conditionalFormatting sqref="F117:F130 H117:H130">
    <cfRule type="expression" dxfId="631" priority="1">
      <formula>F117&gt;0</formula>
    </cfRule>
    <cfRule type="expression" dxfId="6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9" priority="84">
      <formula>F7&gt;0</formula>
    </cfRule>
    <cfRule type="expression" dxfId="628" priority="85">
      <formula>F7&lt;0</formula>
    </cfRule>
  </conditionalFormatting>
  <conditionalFormatting sqref="Q8">
    <cfRule type="expression" dxfId="627" priority="82">
      <formula>Q8&gt;0</formula>
    </cfRule>
    <cfRule type="expression" dxfId="626" priority="83">
      <formula>Q8&lt;0</formula>
    </cfRule>
  </conditionalFormatting>
  <conditionalFormatting sqref="F29:F36">
    <cfRule type="expression" dxfId="625" priority="62">
      <formula>F29&gt;0</formula>
    </cfRule>
    <cfRule type="expression" dxfId="624" priority="63">
      <formula>F29&lt;0</formula>
    </cfRule>
  </conditionalFormatting>
  <conditionalFormatting sqref="J32:J38">
    <cfRule type="expression" dxfId="623" priority="57">
      <formula>J32&gt;0</formula>
    </cfRule>
    <cfRule type="expression" dxfId="622" priority="58">
      <formula>J32&lt;0</formula>
    </cfRule>
  </conditionalFormatting>
  <conditionalFormatting sqref="M42">
    <cfRule type="expression" dxfId="621" priority="55">
      <formula>M42&gt;0</formula>
    </cfRule>
    <cfRule type="expression" dxfId="620" priority="56">
      <formula>M42&lt;0</formula>
    </cfRule>
  </conditionalFormatting>
  <conditionalFormatting sqref="F98:F134 H98:H134 H137:H142 F137:F142 F144:F153 H144:H153">
    <cfRule type="expression" dxfId="619" priority="53">
      <formula>F98&gt;0</formula>
    </cfRule>
    <cfRule type="expression" dxfId="618" priority="54">
      <formula>F98&lt;0</formula>
    </cfRule>
  </conditionalFormatting>
  <conditionalFormatting sqref="F90:F97">
    <cfRule type="expression" dxfId="617" priority="51">
      <formula>F90&gt;0</formula>
    </cfRule>
    <cfRule type="expression" dxfId="616" priority="52">
      <formula>F90&lt;0</formula>
    </cfRule>
  </conditionalFormatting>
  <conditionalFormatting sqref="H90:H97">
    <cfRule type="expression" dxfId="615" priority="49">
      <formula>H90&gt;0</formula>
    </cfRule>
    <cfRule type="expression" dxfId="614" priority="50">
      <formula>H90&lt;0</formula>
    </cfRule>
  </conditionalFormatting>
  <conditionalFormatting sqref="F135:F136 H135:H136">
    <cfRule type="expression" dxfId="613" priority="47">
      <formula>F135&gt;0</formula>
    </cfRule>
    <cfRule type="expression" dxfId="612" priority="48">
      <formula>F135&lt;0</formula>
    </cfRule>
  </conditionalFormatting>
  <conditionalFormatting sqref="H143 F143">
    <cfRule type="expression" dxfId="611" priority="45">
      <formula>F143&gt;0</formula>
    </cfRule>
    <cfRule type="expression" dxfId="610" priority="46">
      <formula>F143&lt;0</formula>
    </cfRule>
  </conditionalFormatting>
  <conditionalFormatting sqref="F154:F161">
    <cfRule type="expression" dxfId="609" priority="31">
      <formula>F154&gt;0</formula>
    </cfRule>
    <cfRule type="expression" dxfId="608" priority="32">
      <formula>F154&lt;0</formula>
    </cfRule>
  </conditionalFormatting>
  <conditionalFormatting sqref="H154:H161">
    <cfRule type="expression" dxfId="607" priority="29">
      <formula>H154&gt;0</formula>
    </cfRule>
    <cfRule type="expression" dxfId="606" priority="30">
      <formula>H154&lt;0</formula>
    </cfRule>
  </conditionalFormatting>
  <conditionalFormatting sqref="Q10">
    <cfRule type="expression" dxfId="605" priority="27">
      <formula>Q10&gt;0</formula>
    </cfRule>
    <cfRule type="expression" dxfId="604" priority="28">
      <formula>Q10&lt;0</formula>
    </cfRule>
  </conditionalFormatting>
  <conditionalFormatting sqref="F37:F38">
    <cfRule type="expression" dxfId="603" priority="25">
      <formula>F37&gt;0</formula>
    </cfRule>
    <cfRule type="expression" dxfId="602" priority="26">
      <formula>F37&lt;0</formula>
    </cfRule>
  </conditionalFormatting>
  <conditionalFormatting sqref="H37:H38">
    <cfRule type="expression" dxfId="601" priority="23">
      <formula>H37&gt;0</formula>
    </cfRule>
    <cfRule type="expression" dxfId="600" priority="24">
      <formula>H37&lt;0</formula>
    </cfRule>
  </conditionalFormatting>
  <conditionalFormatting sqref="F167">
    <cfRule type="expression" dxfId="599" priority="21">
      <formula>F167&gt;0</formula>
    </cfRule>
    <cfRule type="expression" dxfId="598" priority="22">
      <formula>F167&lt;0</formula>
    </cfRule>
  </conditionalFormatting>
  <conditionalFormatting sqref="F168:F179">
    <cfRule type="expression" dxfId="597" priority="19">
      <formula>F168&gt;0</formula>
    </cfRule>
    <cfRule type="expression" dxfId="596" priority="20">
      <formula>F168&lt;0</formula>
    </cfRule>
  </conditionalFormatting>
  <conditionalFormatting sqref="H167:H179">
    <cfRule type="expression" dxfId="595" priority="17">
      <formula>H167&gt;0</formula>
    </cfRule>
    <cfRule type="expression" dxfId="594" priority="18">
      <formula>H167&lt;0</formula>
    </cfRule>
  </conditionalFormatting>
  <conditionalFormatting sqref="J175:J197 J201">
    <cfRule type="expression" dxfId="593" priority="15">
      <formula>J175&gt;0</formula>
    </cfRule>
    <cfRule type="expression" dxfId="592" priority="16">
      <formula>J175&lt;0</formula>
    </cfRule>
  </conditionalFormatting>
  <conditionalFormatting sqref="F180:F197 F201">
    <cfRule type="expression" dxfId="591" priority="13">
      <formula>F180&gt;0</formula>
    </cfRule>
    <cfRule type="expression" dxfId="590" priority="14">
      <formula>F180&lt;0</formula>
    </cfRule>
  </conditionalFormatting>
  <conditionalFormatting sqref="H180:H197 H201">
    <cfRule type="expression" dxfId="589" priority="11">
      <formula>H180&gt;0</formula>
    </cfRule>
    <cfRule type="expression" dxfId="588" priority="12">
      <formula>H180&lt;0</formula>
    </cfRule>
  </conditionalFormatting>
  <conditionalFormatting sqref="I32:J35">
    <cfRule type="expression" dxfId="587" priority="9">
      <formula>I32&gt;0</formula>
    </cfRule>
    <cfRule type="expression" dxfId="586" priority="10">
      <formula>I32&lt;0</formula>
    </cfRule>
  </conditionalFormatting>
  <conditionalFormatting sqref="F198:F200">
    <cfRule type="expression" dxfId="585" priority="7">
      <formula>F198&gt;0</formula>
    </cfRule>
    <cfRule type="expression" dxfId="584" priority="8">
      <formula>F198&lt;0</formula>
    </cfRule>
  </conditionalFormatting>
  <conditionalFormatting sqref="H198:H200">
    <cfRule type="expression" dxfId="583" priority="5">
      <formula>H198&gt;0</formula>
    </cfRule>
    <cfRule type="expression" dxfId="582" priority="6">
      <formula>H198&lt;0</formula>
    </cfRule>
  </conditionalFormatting>
  <conditionalFormatting sqref="J198:J200">
    <cfRule type="expression" dxfId="581" priority="3">
      <formula>J198&gt;0</formula>
    </cfRule>
    <cfRule type="expression" dxfId="580" priority="4">
      <formula>J198&lt;0</formula>
    </cfRule>
  </conditionalFormatting>
  <conditionalFormatting sqref="F202:F211 H202:H211 J202:J211">
    <cfRule type="expression" dxfId="579" priority="1">
      <formula>F202&gt;0</formula>
    </cfRule>
    <cfRule type="expression" dxfId="5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7" priority="80">
      <formula>Q7&gt;0</formula>
    </cfRule>
    <cfRule type="expression" dxfId="576" priority="81">
      <formula>Q7&lt;0</formula>
    </cfRule>
  </conditionalFormatting>
  <conditionalFormatting sqref="Q8">
    <cfRule type="expression" dxfId="575" priority="78">
      <formula>Q8&gt;0</formula>
    </cfRule>
    <cfRule type="expression" dxfId="574" priority="79">
      <formula>Q8&lt;0</formula>
    </cfRule>
  </conditionalFormatting>
  <conditionalFormatting sqref="F29:F43">
    <cfRule type="expression" dxfId="573" priority="62">
      <formula>F29&gt;0</formula>
    </cfRule>
    <cfRule type="expression" dxfId="572" priority="63">
      <formula>F29&lt;0</formula>
    </cfRule>
  </conditionalFormatting>
  <conditionalFormatting sqref="H45 H47:H48 H50:H51 H53 H29:H43">
    <cfRule type="expression" dxfId="571" priority="60">
      <formula>H29&gt;0</formula>
    </cfRule>
    <cfRule type="expression" dxfId="570" priority="61">
      <formula>H29&lt;0</formula>
    </cfRule>
  </conditionalFormatting>
  <conditionalFormatting sqref="J35">
    <cfRule type="expression" dxfId="569" priority="56">
      <formula>J35&gt;0</formula>
    </cfRule>
    <cfRule type="expression" dxfId="568" priority="57">
      <formula>J35&lt;0</formula>
    </cfRule>
  </conditionalFormatting>
  <conditionalFormatting sqref="J36:J37">
    <cfRule type="expression" dxfId="567" priority="54">
      <formula>J36&gt;0</formula>
    </cfRule>
    <cfRule type="expression" dxfId="566" priority="55">
      <formula>J36&lt;0</formula>
    </cfRule>
  </conditionalFormatting>
  <conditionalFormatting sqref="J38:J45 J48 J51">
    <cfRule type="expression" dxfId="565" priority="52">
      <formula>J38&gt;0</formula>
    </cfRule>
    <cfRule type="expression" dxfId="56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3" priority="49">
      <formula>M59&gt;0</formula>
    </cfRule>
    <cfRule type="expression" dxfId="562" priority="50">
      <formula>M59&lt;0</formula>
    </cfRule>
  </conditionalFormatting>
  <conditionalFormatting sqref="Q10">
    <cfRule type="expression" dxfId="561" priority="47">
      <formula>Q10&gt;0</formula>
    </cfRule>
    <cfRule type="expression" dxfId="560" priority="48">
      <formula>Q10&lt;0</formula>
    </cfRule>
  </conditionalFormatting>
  <conditionalFormatting sqref="F84:F103">
    <cfRule type="expression" dxfId="559" priority="45">
      <formula>F84&gt;0</formula>
    </cfRule>
    <cfRule type="expression" dxfId="558" priority="46">
      <formula>F84&lt;0</formula>
    </cfRule>
  </conditionalFormatting>
  <conditionalFormatting sqref="H107 H84:H103">
    <cfRule type="expression" dxfId="557" priority="43">
      <formula>H84&gt;0</formula>
    </cfRule>
    <cfRule type="expression" dxfId="556" priority="44">
      <formula>H84&lt;0</formula>
    </cfRule>
  </conditionalFormatting>
  <conditionalFormatting sqref="J89">
    <cfRule type="expression" dxfId="555" priority="41">
      <formula>J89&gt;0</formula>
    </cfRule>
    <cfRule type="expression" dxfId="554" priority="42">
      <formula>J89&lt;0</formula>
    </cfRule>
  </conditionalFormatting>
  <conditionalFormatting sqref="J90:J95">
    <cfRule type="expression" dxfId="553" priority="39">
      <formula>J90&gt;0</formula>
    </cfRule>
    <cfRule type="expression" dxfId="552" priority="40">
      <formula>J90&lt;0</formula>
    </cfRule>
  </conditionalFormatting>
  <conditionalFormatting sqref="J96:J97">
    <cfRule type="expression" dxfId="551" priority="37">
      <formula>J96&gt;0</formula>
    </cfRule>
    <cfRule type="expression" dxfId="550" priority="38">
      <formula>J96&lt;0</formula>
    </cfRule>
  </conditionalFormatting>
  <conditionalFormatting sqref="J98:J104">
    <cfRule type="expression" dxfId="549" priority="35">
      <formula>J98&gt;0</formula>
    </cfRule>
    <cfRule type="expression" dxfId="548" priority="36">
      <formula>J98&lt;0</formula>
    </cfRule>
  </conditionalFormatting>
  <conditionalFormatting sqref="J25">
    <cfRule type="expression" dxfId="547" priority="31">
      <formula>J25&gt;0</formula>
    </cfRule>
    <cfRule type="expression" dxfId="546" priority="32">
      <formula>J25&lt;0</formula>
    </cfRule>
  </conditionalFormatting>
  <conditionalFormatting sqref="F105:F106">
    <cfRule type="expression" dxfId="545" priority="29">
      <formula>F105&gt;0</formula>
    </cfRule>
    <cfRule type="expression" dxfId="544" priority="30">
      <formula>F105&lt;0</formula>
    </cfRule>
  </conditionalFormatting>
  <conditionalFormatting sqref="H105:H106">
    <cfRule type="expression" dxfId="543" priority="27">
      <formula>H105&gt;0</formula>
    </cfRule>
    <cfRule type="expression" dxfId="542" priority="28">
      <formula>H105&lt;0</formula>
    </cfRule>
  </conditionalFormatting>
  <conditionalFormatting sqref="J105">
    <cfRule type="expression" dxfId="541" priority="25">
      <formula>J105&gt;0</formula>
    </cfRule>
    <cfRule type="expression" dxfId="540" priority="26">
      <formula>J105&lt;0</formula>
    </cfRule>
  </conditionalFormatting>
  <conditionalFormatting sqref="J106">
    <cfRule type="expression" dxfId="539" priority="23">
      <formula>J106&gt;0</formula>
    </cfRule>
    <cfRule type="expression" dxfId="538" priority="24">
      <formula>J106&lt;0</formula>
    </cfRule>
  </conditionalFormatting>
  <conditionalFormatting sqref="F24 F27:F28">
    <cfRule type="expression" dxfId="537" priority="21">
      <formula>F24&gt;0</formula>
    </cfRule>
    <cfRule type="expression" dxfId="536" priority="22">
      <formula>F24&lt;0</formula>
    </cfRule>
  </conditionalFormatting>
  <conditionalFormatting sqref="H24:H28">
    <cfRule type="expression" dxfId="535" priority="19">
      <formula>H24&gt;0</formula>
    </cfRule>
    <cfRule type="expression" dxfId="534" priority="20">
      <formula>H24&lt;0</formula>
    </cfRule>
  </conditionalFormatting>
  <conditionalFormatting sqref="J26:J34">
    <cfRule type="expression" dxfId="533" priority="17">
      <formula>J26&gt;0</formula>
    </cfRule>
    <cfRule type="expression" dxfId="532" priority="18">
      <formula>J26&lt;0</formula>
    </cfRule>
  </conditionalFormatting>
  <conditionalFormatting sqref="F113">
    <cfRule type="expression" dxfId="531" priority="15">
      <formula>F113&gt;0</formula>
    </cfRule>
    <cfRule type="expression" dxfId="530" priority="16">
      <formula>F113&lt;0</formula>
    </cfRule>
  </conditionalFormatting>
  <conditionalFormatting sqref="H113">
    <cfRule type="expression" dxfId="529" priority="13">
      <formula>H113&gt;0</formula>
    </cfRule>
    <cfRule type="expression" dxfId="528" priority="14">
      <formula>H113&lt;0</formula>
    </cfRule>
  </conditionalFormatting>
  <conditionalFormatting sqref="J109">
    <cfRule type="expression" dxfId="527" priority="11">
      <formula>J109&gt;0</formula>
    </cfRule>
    <cfRule type="expression" dxfId="526" priority="12">
      <formula>J109&lt;0</formula>
    </cfRule>
  </conditionalFormatting>
  <conditionalFormatting sqref="F108:F112">
    <cfRule type="expression" dxfId="525" priority="9">
      <formula>F108&gt;0</formula>
    </cfRule>
    <cfRule type="expression" dxfId="524" priority="10">
      <formula>F108&lt;0</formula>
    </cfRule>
  </conditionalFormatting>
  <conditionalFormatting sqref="H108:H112">
    <cfRule type="expression" dxfId="523" priority="7">
      <formula>H108&gt;0</formula>
    </cfRule>
    <cfRule type="expression" dxfId="522" priority="8">
      <formula>H108&lt;0</formula>
    </cfRule>
  </conditionalFormatting>
  <conditionalFormatting sqref="J110:J113">
    <cfRule type="expression" dxfId="521" priority="5">
      <formula>J110&gt;0</formula>
    </cfRule>
    <cfRule type="expression" dxfId="520" priority="6">
      <formula>J110&lt;0</formula>
    </cfRule>
  </conditionalFormatting>
  <conditionalFormatting sqref="F25:F26">
    <cfRule type="expression" dxfId="519" priority="3">
      <formula>F25&gt;0</formula>
    </cfRule>
    <cfRule type="expression" dxfId="518" priority="4">
      <formula>F25&lt;0</formula>
    </cfRule>
  </conditionalFormatting>
  <conditionalFormatting sqref="Q9">
    <cfRule type="expression" dxfId="517" priority="1">
      <formula>Q9&gt;0</formula>
    </cfRule>
    <cfRule type="expression" dxfId="51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17.52</v>
      </c>
      <c r="R4" s="223">
        <v>-8.5000000000000006E-3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26280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-9053.1199999999917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-9128.1399999999921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-0.25779778322159802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5.2511415525114159E-2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1270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8.5463414634146346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19.272000000000002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19.096800000000002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18.921600000000002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18.746400000000001</v>
      </c>
    </row>
    <row r="23" spans="1:21" x14ac:dyDescent="0.25">
      <c r="A23" s="877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18.571200000000001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18.396000000000001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18.220800000000001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18.0456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17.8704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17.6952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17.52</v>
      </c>
    </row>
    <row r="30" spans="1:21" ht="15" customHeight="1" x14ac:dyDescent="0.25">
      <c r="A30" s="878" t="s">
        <v>1306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17.344799999999999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17.169599999999999</v>
      </c>
      <c r="T31" s="1">
        <v>43178</v>
      </c>
      <c r="U31" t="s">
        <v>940</v>
      </c>
    </row>
    <row r="32" spans="1:21" x14ac:dyDescent="0.25">
      <c r="A32" s="878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16.994399999999999</v>
      </c>
    </row>
    <row r="33" spans="1:21" x14ac:dyDescent="0.25">
      <c r="A33" s="878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16.819199999999999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16.643999999999998</v>
      </c>
    </row>
    <row r="35" spans="1:21" x14ac:dyDescent="0.25">
      <c r="O35" s="81">
        <v>0.94</v>
      </c>
      <c r="P35" s="81">
        <f t="shared" si="3"/>
        <v>16.468799999999998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16.293600000000001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16.118400000000001</v>
      </c>
    </row>
    <row r="38" spans="1:21" x14ac:dyDescent="0.25">
      <c r="O38" s="81">
        <v>0.91</v>
      </c>
      <c r="P38" s="81">
        <f t="shared" si="3"/>
        <v>15.943200000000001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15.768000000000001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1253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5" priority="87">
      <formula>F44&gt;0</formula>
    </cfRule>
    <cfRule type="expression" dxfId="514" priority="88">
      <formula>F44&lt;0</formula>
    </cfRule>
  </conditionalFormatting>
  <conditionalFormatting sqref="H44:H46">
    <cfRule type="expression" dxfId="513" priority="85">
      <formula>H44&gt;0</formula>
    </cfRule>
    <cfRule type="expression" dxfId="512" priority="86">
      <formula>H44&lt;0</formula>
    </cfRule>
  </conditionalFormatting>
  <conditionalFormatting sqref="H47">
    <cfRule type="expression" dxfId="511" priority="83">
      <formula>H47&gt;0</formula>
    </cfRule>
    <cfRule type="expression" dxfId="510" priority="84">
      <formula>H47&lt;0</formula>
    </cfRule>
  </conditionalFormatting>
  <conditionalFormatting sqref="H48">
    <cfRule type="expression" dxfId="509" priority="81">
      <formula>H48&gt;0</formula>
    </cfRule>
    <cfRule type="expression" dxfId="508" priority="82">
      <formula>H48&lt;0</formula>
    </cfRule>
  </conditionalFormatting>
  <conditionalFormatting sqref="F40:F43">
    <cfRule type="expression" dxfId="507" priority="77">
      <formula>F40&gt;0</formula>
    </cfRule>
    <cfRule type="expression" dxfId="506" priority="78">
      <formula>F40&lt;0</formula>
    </cfRule>
  </conditionalFormatting>
  <conditionalFormatting sqref="H40:H43">
    <cfRule type="expression" dxfId="505" priority="75">
      <formula>H40&gt;0</formula>
    </cfRule>
    <cfRule type="expression" dxfId="504" priority="76">
      <formula>H40&lt;0</formula>
    </cfRule>
  </conditionalFormatting>
  <conditionalFormatting sqref="F49:F50">
    <cfRule type="expression" dxfId="503" priority="71">
      <formula>F49&gt;0</formula>
    </cfRule>
    <cfRule type="expression" dxfId="502" priority="72">
      <formula>F49&lt;0</formula>
    </cfRule>
  </conditionalFormatting>
  <conditionalFormatting sqref="I44:L46">
    <cfRule type="expression" dxfId="501" priority="69">
      <formula>I44&gt;0</formula>
    </cfRule>
    <cfRule type="expression" dxfId="500" priority="70">
      <formula>I44&lt;0</formula>
    </cfRule>
  </conditionalFormatting>
  <conditionalFormatting sqref="I53:I58 I50:L51">
    <cfRule type="expression" dxfId="499" priority="63">
      <formula>I50&gt;0</formula>
    </cfRule>
    <cfRule type="expression" dxfId="498" priority="64">
      <formula>I50&lt;0</formula>
    </cfRule>
  </conditionalFormatting>
  <conditionalFormatting sqref="I40:L43">
    <cfRule type="expression" dxfId="497" priority="61">
      <formula>I40&gt;0</formula>
    </cfRule>
    <cfRule type="expression" dxfId="496" priority="62">
      <formula>I40&lt;0</formula>
    </cfRule>
  </conditionalFormatting>
  <conditionalFormatting sqref="F51:F62">
    <cfRule type="expression" dxfId="495" priority="59">
      <formula>F51&gt;0</formula>
    </cfRule>
    <cfRule type="expression" dxfId="494" priority="60">
      <formula>F51&lt;0</formula>
    </cfRule>
  </conditionalFormatting>
  <conditionalFormatting sqref="Q8">
    <cfRule type="expression" dxfId="493" priority="55">
      <formula>Q8&gt;0</formula>
    </cfRule>
    <cfRule type="expression" dxfId="492" priority="56">
      <formula>Q8&lt;0</formula>
    </cfRule>
  </conditionalFormatting>
  <conditionalFormatting sqref="Q7">
    <cfRule type="expression" dxfId="491" priority="57">
      <formula>Q7&gt;0</formula>
    </cfRule>
    <cfRule type="expression" dxfId="490" priority="58">
      <formula>Q7&lt;0</formula>
    </cfRule>
  </conditionalFormatting>
  <conditionalFormatting sqref="F132:F136">
    <cfRule type="expression" dxfId="489" priority="53">
      <formula>F132&gt;0</formula>
    </cfRule>
    <cfRule type="expression" dxfId="488" priority="54">
      <formula>F132&lt;0</formula>
    </cfRule>
  </conditionalFormatting>
  <conditionalFormatting sqref="H132:H134">
    <cfRule type="expression" dxfId="487" priority="51">
      <formula>H132&gt;0</formula>
    </cfRule>
    <cfRule type="expression" dxfId="486" priority="52">
      <formula>H132&lt;0</formula>
    </cfRule>
  </conditionalFormatting>
  <conditionalFormatting sqref="H135">
    <cfRule type="expression" dxfId="485" priority="49">
      <formula>H135&gt;0</formula>
    </cfRule>
    <cfRule type="expression" dxfId="484" priority="50">
      <formula>H135&lt;0</formula>
    </cfRule>
  </conditionalFormatting>
  <conditionalFormatting sqref="H136">
    <cfRule type="expression" dxfId="483" priority="47">
      <formula>H136&gt;0</formula>
    </cfRule>
    <cfRule type="expression" dxfId="482" priority="48">
      <formula>H136&lt;0</formula>
    </cfRule>
  </conditionalFormatting>
  <conditionalFormatting sqref="H137:H146">
    <cfRule type="expression" dxfId="481" priority="45">
      <formula>H137&gt;0</formula>
    </cfRule>
    <cfRule type="expression" dxfId="480" priority="46">
      <formula>H137&lt;0</formula>
    </cfRule>
  </conditionalFormatting>
  <conditionalFormatting sqref="F128:F131">
    <cfRule type="expression" dxfId="479" priority="43">
      <formula>F128&gt;0</formula>
    </cfRule>
    <cfRule type="expression" dxfId="478" priority="44">
      <formula>F128&lt;0</formula>
    </cfRule>
  </conditionalFormatting>
  <conditionalFormatting sqref="H128:H131">
    <cfRule type="expression" dxfId="477" priority="41">
      <formula>H128&gt;0</formula>
    </cfRule>
    <cfRule type="expression" dxfId="476" priority="42">
      <formula>H128&lt;0</formula>
    </cfRule>
  </conditionalFormatting>
  <conditionalFormatting sqref="F137:F138">
    <cfRule type="expression" dxfId="475" priority="39">
      <formula>F137&gt;0</formula>
    </cfRule>
    <cfRule type="expression" dxfId="474" priority="40">
      <formula>F137&lt;0</formula>
    </cfRule>
  </conditionalFormatting>
  <conditionalFormatting sqref="I132:I134">
    <cfRule type="expression" dxfId="473" priority="37">
      <formula>I132&gt;0</formula>
    </cfRule>
    <cfRule type="expression" dxfId="472" priority="38">
      <formula>I132&lt;0</formula>
    </cfRule>
  </conditionalFormatting>
  <conditionalFormatting sqref="I135">
    <cfRule type="expression" dxfId="471" priority="35">
      <formula>I135&gt;0</formula>
    </cfRule>
    <cfRule type="expression" dxfId="470" priority="36">
      <formula>I135&lt;0</formula>
    </cfRule>
  </conditionalFormatting>
  <conditionalFormatting sqref="I136">
    <cfRule type="expression" dxfId="469" priority="33">
      <formula>I136&gt;0</formula>
    </cfRule>
    <cfRule type="expression" dxfId="468" priority="34">
      <formula>I136&lt;0</formula>
    </cfRule>
  </conditionalFormatting>
  <conditionalFormatting sqref="I137:I146">
    <cfRule type="expression" dxfId="467" priority="31">
      <formula>I137&gt;0</formula>
    </cfRule>
    <cfRule type="expression" dxfId="466" priority="32">
      <formula>I137&lt;0</formula>
    </cfRule>
  </conditionalFormatting>
  <conditionalFormatting sqref="I128:I131">
    <cfRule type="expression" dxfId="465" priority="29">
      <formula>I128&gt;0</formula>
    </cfRule>
    <cfRule type="expression" dxfId="464" priority="30">
      <formula>I128&lt;0</formula>
    </cfRule>
  </conditionalFormatting>
  <conditionalFormatting sqref="F139">
    <cfRule type="expression" dxfId="463" priority="27">
      <formula>F139&gt;0</formula>
    </cfRule>
    <cfRule type="expression" dxfId="462" priority="28">
      <formula>F139&lt;0</formula>
    </cfRule>
  </conditionalFormatting>
  <conditionalFormatting sqref="F65:F67 H66:H67 H65:L65">
    <cfRule type="expression" dxfId="461" priority="25">
      <formula>F65&gt;0</formula>
    </cfRule>
    <cfRule type="expression" dxfId="460" priority="26">
      <formula>F65&lt;0</formula>
    </cfRule>
  </conditionalFormatting>
  <conditionalFormatting sqref="R4">
    <cfRule type="expression" dxfId="459" priority="23">
      <formula>R4&gt;0</formula>
    </cfRule>
    <cfRule type="expression" dxfId="458" priority="24">
      <formula>R4&lt;0</formula>
    </cfRule>
  </conditionalFormatting>
  <conditionalFormatting sqref="F71:F74 H71:K72 H73:J74">
    <cfRule type="expression" dxfId="457" priority="21">
      <formula>F71&gt;0</formula>
    </cfRule>
    <cfRule type="expression" dxfId="456" priority="22">
      <formula>F71&lt;0</formula>
    </cfRule>
  </conditionalFormatting>
  <conditionalFormatting sqref="H79:H83 F78:F83 H78:J78 J79:J83">
    <cfRule type="expression" dxfId="455" priority="17">
      <formula>F78&gt;0</formula>
    </cfRule>
    <cfRule type="expression" dxfId="454" priority="18">
      <formula>F78&lt;0</formula>
    </cfRule>
  </conditionalFormatting>
  <conditionalFormatting sqref="I91:J91">
    <cfRule type="expression" dxfId="453" priority="15">
      <formula>I91&gt;0</formula>
    </cfRule>
    <cfRule type="expression" dxfId="452" priority="16">
      <formula>I91&lt;0</formula>
    </cfRule>
  </conditionalFormatting>
  <conditionalFormatting sqref="H87:J88 J90:K90 J89 K73:K89 F87:F91 H89:H91 K91">
    <cfRule type="expression" dxfId="451" priority="13">
      <formula>F73&gt;0</formula>
    </cfRule>
    <cfRule type="expression" dxfId="450" priority="14">
      <formula>F73&lt;0</formula>
    </cfRule>
  </conditionalFormatting>
  <conditionalFormatting sqref="H85:J86 F84:F86 H84 J84">
    <cfRule type="expression" dxfId="449" priority="11">
      <formula>F84&gt;0</formula>
    </cfRule>
    <cfRule type="expression" dxfId="448" priority="12">
      <formula>F84&lt;0</formula>
    </cfRule>
  </conditionalFormatting>
  <conditionalFormatting sqref="H92:K96 F92:F96">
    <cfRule type="expression" dxfId="447" priority="7">
      <formula>F92&gt;0</formula>
    </cfRule>
    <cfRule type="expression" dxfId="446" priority="8">
      <formula>F92&lt;0</formula>
    </cfRule>
  </conditionalFormatting>
  <conditionalFormatting sqref="H105:K105 F105">
    <cfRule type="expression" dxfId="445" priority="5">
      <formula>F105&gt;0</formula>
    </cfRule>
    <cfRule type="expression" dxfId="444" priority="6">
      <formula>F105&lt;0</formula>
    </cfRule>
  </conditionalFormatting>
  <conditionalFormatting sqref="H100:K104 F100:F104">
    <cfRule type="expression" dxfId="443" priority="3">
      <formula>F100&gt;0</formula>
    </cfRule>
    <cfRule type="expression" dxfId="442" priority="4">
      <formula>F100&lt;0</formula>
    </cfRule>
  </conditionalFormatting>
  <conditionalFormatting sqref="H99:K99 F97:F99 H97:H98 J97:K98">
    <cfRule type="expression" dxfId="441" priority="1">
      <formula>F97&gt;0</formula>
    </cfRule>
    <cfRule type="expression" dxfId="440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1240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51.63</v>
      </c>
      <c r="R4" s="492">
        <v>1.9E-3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7744.5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1566.0699999999979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509.32999999999993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7.0396410865259551E-2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3.6877784233972491E-2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1239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10.53673469387755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56.793000000000006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56.276700000000005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55.760400000000004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55.244100000000003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54.727800000000002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54.211500000000008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53.695200000000007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53.178900000000006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52.662600000000005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52.146300000000004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51.63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51.113700000000001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50.5974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50.081099999999999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49.564799999999998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49.048499999999997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48.532200000000003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48.015900000000002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47.499600000000001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46.983300000000007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46.467000000000006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38:K66">
    <cfRule type="expression" dxfId="339" priority="11">
      <formula>K38&gt;0</formula>
    </cfRule>
    <cfRule type="expression" dxfId="338" priority="12">
      <formula>K38&lt;0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52.049900000000001</v>
      </c>
      <c r="R4" s="494">
        <v>1.11E-2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5204.99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2868.669999999996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1670.1999999999989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0.47250331702873394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2.3439045992403443E-2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1308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9.420796380090497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57.254890000000003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56.734391000000002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56.213892000000001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55.693393000000007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55.172894000000007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54.652395000000006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54.131896000000005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53.611397000000004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53.090898000000003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52.570399000000002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52.049900000000001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51.529401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51.008901999999999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50.488402999999998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49.967903999999997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49.447404999999996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48.926905999999995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48.406407000000002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47.885908000000001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47.365409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46.844909999999999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1" priority="61">
      <formula>F45&gt;0</formula>
    </cfRule>
    <cfRule type="expression" dxfId="33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3">
      <formula>F44&gt;0</formula>
    </cfRule>
    <cfRule type="expression" dxfId="328" priority="64">
      <formula>F44&lt;0</formula>
    </cfRule>
  </conditionalFormatting>
  <conditionalFormatting sqref="F61:F91 F93:F102 F45:F59">
    <cfRule type="expression" dxfId="327" priority="59">
      <formula>F45&gt;0</formula>
    </cfRule>
    <cfRule type="expression" dxfId="326" priority="60">
      <formula>F45&lt;0</formula>
    </cfRule>
  </conditionalFormatting>
  <conditionalFormatting sqref="H61:H91 H93:H102 H43:H59">
    <cfRule type="expression" dxfId="325" priority="57">
      <formula>H43&gt;0</formula>
    </cfRule>
    <cfRule type="expression" dxfId="324" priority="58">
      <formula>H43&lt;0</formula>
    </cfRule>
  </conditionalFormatting>
  <conditionalFormatting sqref="F36:F43">
    <cfRule type="expression" dxfId="323" priority="55">
      <formula>F36&gt;0</formula>
    </cfRule>
    <cfRule type="expression" dxfId="322" priority="56">
      <formula>F36&lt;0</formula>
    </cfRule>
  </conditionalFormatting>
  <conditionalFormatting sqref="H36:H42">
    <cfRule type="expression" dxfId="321" priority="53">
      <formula>H36&gt;0</formula>
    </cfRule>
    <cfRule type="expression" dxfId="320" priority="54">
      <formula>H36&lt;0</formula>
    </cfRule>
  </conditionalFormatting>
  <conditionalFormatting sqref="Q7">
    <cfRule type="expression" dxfId="319" priority="47">
      <formula>Q7&gt;0</formula>
    </cfRule>
    <cfRule type="expression" dxfId="318" priority="48">
      <formula>Q7&lt;0</formula>
    </cfRule>
  </conditionalFormatting>
  <conditionalFormatting sqref="Q8">
    <cfRule type="expression" dxfId="317" priority="45">
      <formula>Q8&gt;0</formula>
    </cfRule>
    <cfRule type="expression" dxfId="316" priority="46">
      <formula>Q8&lt;0</formula>
    </cfRule>
  </conditionalFormatting>
  <conditionalFormatting sqref="Q10">
    <cfRule type="expression" dxfId="315" priority="43">
      <formula>Q10&gt;0</formula>
    </cfRule>
    <cfRule type="expression" dxfId="314" priority="44">
      <formula>Q10&lt;0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F60">
    <cfRule type="expression" dxfId="311" priority="39">
      <formula>F60&gt;0</formula>
    </cfRule>
    <cfRule type="expression" dxfId="310" priority="40">
      <formula>F60&lt;0</formula>
    </cfRule>
  </conditionalFormatting>
  <conditionalFormatting sqref="H60">
    <cfRule type="expression" dxfId="309" priority="37">
      <formula>H60&gt;0</formula>
    </cfRule>
    <cfRule type="expression" dxfId="308" priority="38">
      <formula>H60&lt;0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F92">
    <cfRule type="expression" dxfId="305" priority="33">
      <formula>F92&gt;0</formula>
    </cfRule>
    <cfRule type="expression" dxfId="304" priority="34">
      <formula>F92&lt;0</formula>
    </cfRule>
  </conditionalFormatting>
  <conditionalFormatting sqref="H92">
    <cfRule type="expression" dxfId="303" priority="31">
      <formula>H92&gt;0</formula>
    </cfRule>
    <cfRule type="expression" dxfId="302" priority="32">
      <formula>H92&lt;0</formula>
    </cfRule>
  </conditionalFormatting>
  <conditionalFormatting sqref="F169:F183 F185:F215 F217:F226">
    <cfRule type="expression" dxfId="301" priority="27">
      <formula>F169&gt;0</formula>
    </cfRule>
    <cfRule type="expression" dxfId="300" priority="28">
      <formula>F169&lt;0</formula>
    </cfRule>
  </conditionalFormatting>
  <conditionalFormatting sqref="F164:F168">
    <cfRule type="expression" dxfId="299" priority="29">
      <formula>F164&gt;0</formula>
    </cfRule>
    <cfRule type="expression" dxfId="298" priority="30">
      <formula>F164&lt;0</formula>
    </cfRule>
  </conditionalFormatting>
  <conditionalFormatting sqref="F169:F183 F185:F215 F217:F226">
    <cfRule type="expression" dxfId="297" priority="25">
      <formula>F169&gt;0</formula>
    </cfRule>
    <cfRule type="expression" dxfId="296" priority="26">
      <formula>F169&lt;0</formula>
    </cfRule>
  </conditionalFormatting>
  <conditionalFormatting sqref="H164:H183 H185:H215 H217:H226">
    <cfRule type="expression" dxfId="295" priority="23">
      <formula>H164&gt;0</formula>
    </cfRule>
    <cfRule type="expression" dxfId="294" priority="24">
      <formula>H164&lt;0</formula>
    </cfRule>
  </conditionalFormatting>
  <conditionalFormatting sqref="F160:F163">
    <cfRule type="expression" dxfId="293" priority="21">
      <formula>F160&gt;0</formula>
    </cfRule>
    <cfRule type="expression" dxfId="292" priority="22">
      <formula>F160&lt;0</formula>
    </cfRule>
  </conditionalFormatting>
  <conditionalFormatting sqref="H160:H163">
    <cfRule type="expression" dxfId="291" priority="19">
      <formula>H160&gt;0</formula>
    </cfRule>
    <cfRule type="expression" dxfId="290" priority="20">
      <formula>H160&lt;0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F184">
    <cfRule type="expression" dxfId="287" priority="15">
      <formula>F184&gt;0</formula>
    </cfRule>
    <cfRule type="expression" dxfId="286" priority="16">
      <formula>F184&lt;0</formula>
    </cfRule>
  </conditionalFormatting>
  <conditionalFormatting sqref="H184">
    <cfRule type="expression" dxfId="285" priority="13">
      <formula>H184&gt;0</formula>
    </cfRule>
    <cfRule type="expression" dxfId="284" priority="14">
      <formula>H184&lt;0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F216">
    <cfRule type="expression" dxfId="281" priority="9">
      <formula>F216&gt;0</formula>
    </cfRule>
    <cfRule type="expression" dxfId="280" priority="10">
      <formula>F216&lt;0</formula>
    </cfRule>
  </conditionalFormatting>
  <conditionalFormatting sqref="H216">
    <cfRule type="expression" dxfId="279" priority="7">
      <formula>H216&gt;0</formula>
    </cfRule>
    <cfRule type="expression" dxfId="278" priority="8">
      <formula>H216&lt;0</formula>
    </cfRule>
  </conditionalFormatting>
  <conditionalFormatting sqref="J38:J39">
    <cfRule type="expression" dxfId="277" priority="5">
      <formula>J38&gt;0</formula>
    </cfRule>
    <cfRule type="expression" dxfId="276" priority="6">
      <formula>J38&lt;0</formula>
    </cfRule>
  </conditionalFormatting>
  <conditionalFormatting sqref="J41:J54">
    <cfRule type="expression" dxfId="275" priority="3">
      <formula>J41&gt;0</formula>
    </cfRule>
    <cfRule type="expression" dxfId="27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21.38</v>
      </c>
      <c r="R4" s="494">
        <v>4.5499999999999999E-2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8552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1253.6800000000039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968.70999999999913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0.12774270798030921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8.7265306122448969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23.518000000000001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23.304200000000002</v>
      </c>
      <c r="U18" t="s">
        <v>1058</v>
      </c>
    </row>
    <row r="19" spans="1:21" x14ac:dyDescent="0.25">
      <c r="O19" s="81">
        <v>1.08</v>
      </c>
      <c r="P19" s="81">
        <f t="shared" si="1"/>
        <v>23.090399999999999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22.8766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22.662800000000001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22.449000000000002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22.235199999999999</v>
      </c>
      <c r="T23" s="1">
        <v>43358</v>
      </c>
      <c r="U23" t="s">
        <v>1292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22.0214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21.807600000000001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21.593799999999998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21.38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21.1662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20.952399999999997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20.738599999999998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20.524799999999999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20.310999999999996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20.097199999999997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19.883400000000002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19.669599999999999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19.4558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19.242000000000001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1267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17">
      <formula>F27&gt;0</formula>
    </cfRule>
    <cfRule type="expression" dxfId="272" priority="118">
      <formula>F27&lt;0</formula>
    </cfRule>
  </conditionalFormatting>
  <conditionalFormatting sqref="H27:H29">
    <cfRule type="expression" dxfId="271" priority="115">
      <formula>H27&gt;0</formula>
    </cfRule>
    <cfRule type="expression" dxfId="270" priority="116">
      <formula>H27&lt;0</formula>
    </cfRule>
  </conditionalFormatting>
  <conditionalFormatting sqref="H30">
    <cfRule type="expression" dxfId="269" priority="111">
      <formula>H30&gt;0</formula>
    </cfRule>
    <cfRule type="expression" dxfId="268" priority="112">
      <formula>H30&lt;0</formula>
    </cfRule>
  </conditionalFormatting>
  <conditionalFormatting sqref="H31:H35 H38:H55">
    <cfRule type="expression" dxfId="267" priority="109">
      <formula>H31&gt;0</formula>
    </cfRule>
    <cfRule type="expression" dxfId="266" priority="110">
      <formula>H31&lt;0</formula>
    </cfRule>
  </conditionalFormatting>
  <conditionalFormatting sqref="F31">
    <cfRule type="expression" dxfId="265" priority="103">
      <formula>F31&gt;0</formula>
    </cfRule>
    <cfRule type="expression" dxfId="264" priority="104">
      <formula>F31&lt;0</formula>
    </cfRule>
  </conditionalFormatting>
  <conditionalFormatting sqref="I25:I29">
    <cfRule type="expression" dxfId="263" priority="101">
      <formula>I25&gt;0</formula>
    </cfRule>
    <cfRule type="expression" dxfId="262" priority="102">
      <formula>I25&lt;0</formula>
    </cfRule>
  </conditionalFormatting>
  <conditionalFormatting sqref="I30:I33 I35 I38 K38 J21:J39 I40:K41 J42:K42 I43:K55">
    <cfRule type="expression" dxfId="261" priority="95">
      <formula>I21&gt;0</formula>
    </cfRule>
    <cfRule type="expression" dxfId="260" priority="96">
      <formula>I21&lt;0</formula>
    </cfRule>
  </conditionalFormatting>
  <conditionalFormatting sqref="I21:I24 K21:K24">
    <cfRule type="expression" dxfId="259" priority="93">
      <formula>I21&gt;0</formula>
    </cfRule>
    <cfRule type="expression" dxfId="258" priority="94">
      <formula>I21&lt;0</formula>
    </cfRule>
  </conditionalFormatting>
  <conditionalFormatting sqref="F32:F35 F38:F55">
    <cfRule type="expression" dxfId="257" priority="91">
      <formula>F32&gt;0</formula>
    </cfRule>
    <cfRule type="expression" dxfId="256" priority="92">
      <formula>F32&lt;0</formula>
    </cfRule>
  </conditionalFormatting>
  <conditionalFormatting sqref="Q8">
    <cfRule type="expression" dxfId="255" priority="87">
      <formula>Q8&gt;0</formula>
    </cfRule>
    <cfRule type="expression" dxfId="254" priority="88">
      <formula>Q8&lt;0</formula>
    </cfRule>
  </conditionalFormatting>
  <conditionalFormatting sqref="Q7">
    <cfRule type="expression" dxfId="253" priority="89">
      <formula>Q7&gt;0</formula>
    </cfRule>
    <cfRule type="expression" dxfId="252" priority="90">
      <formula>Q7&lt;0</formula>
    </cfRule>
  </conditionalFormatting>
  <conditionalFormatting sqref="F82">
    <cfRule type="expression" dxfId="251" priority="75">
      <formula>F82&gt;0</formula>
    </cfRule>
    <cfRule type="expression" dxfId="250" priority="76">
      <formula>F82&lt;0</formula>
    </cfRule>
  </conditionalFormatting>
  <conditionalFormatting sqref="H82">
    <cfRule type="expression" dxfId="249" priority="73">
      <formula>H82&gt;0</formula>
    </cfRule>
    <cfRule type="expression" dxfId="248" priority="74">
      <formula>H82&lt;0</formula>
    </cfRule>
  </conditionalFormatting>
  <conditionalFormatting sqref="I82">
    <cfRule type="expression" dxfId="247" priority="61">
      <formula>I82&gt;0</formula>
    </cfRule>
    <cfRule type="expression" dxfId="246" priority="62">
      <formula>I82&lt;0</formula>
    </cfRule>
  </conditionalFormatting>
  <conditionalFormatting sqref="F25:F26">
    <cfRule type="expression" dxfId="245" priority="57">
      <formula>F25&gt;0</formula>
    </cfRule>
    <cfRule type="expression" dxfId="244" priority="58">
      <formula>F25&lt;0</formula>
    </cfRule>
  </conditionalFormatting>
  <conditionalFormatting sqref="H25:H26">
    <cfRule type="expression" dxfId="243" priority="55">
      <formula>H25&gt;0</formula>
    </cfRule>
    <cfRule type="expression" dxfId="242" priority="56">
      <formula>H25&lt;0</formula>
    </cfRule>
  </conditionalFormatting>
  <conditionalFormatting sqref="F88:F92">
    <cfRule type="expression" dxfId="241" priority="53">
      <formula>F88&gt;0</formula>
    </cfRule>
    <cfRule type="expression" dxfId="240" priority="54">
      <formula>F88&lt;0</formula>
    </cfRule>
  </conditionalFormatting>
  <conditionalFormatting sqref="H88:H90">
    <cfRule type="expression" dxfId="239" priority="51">
      <formula>H88&gt;0</formula>
    </cfRule>
    <cfRule type="expression" dxfId="238" priority="52">
      <formula>H88&lt;0</formula>
    </cfRule>
  </conditionalFormatting>
  <conditionalFormatting sqref="H91:H92">
    <cfRule type="expression" dxfId="237" priority="49">
      <formula>H91&gt;0</formula>
    </cfRule>
    <cfRule type="expression" dxfId="236" priority="50">
      <formula>H91&lt;0</formula>
    </cfRule>
  </conditionalFormatting>
  <conditionalFormatting sqref="H93:H118">
    <cfRule type="expression" dxfId="235" priority="47">
      <formula>H93&gt;0</formula>
    </cfRule>
    <cfRule type="expression" dxfId="234" priority="48">
      <formula>H93&lt;0</formula>
    </cfRule>
  </conditionalFormatting>
  <conditionalFormatting sqref="F83:F86">
    <cfRule type="expression" dxfId="233" priority="45">
      <formula>F83&gt;0</formula>
    </cfRule>
    <cfRule type="expression" dxfId="232" priority="46">
      <formula>F83&lt;0</formula>
    </cfRule>
  </conditionalFormatting>
  <conditionalFormatting sqref="H83:H86">
    <cfRule type="expression" dxfId="231" priority="43">
      <formula>H83&gt;0</formula>
    </cfRule>
    <cfRule type="expression" dxfId="230" priority="44">
      <formula>H83&lt;0</formula>
    </cfRule>
  </conditionalFormatting>
  <conditionalFormatting sqref="F93">
    <cfRule type="expression" dxfId="229" priority="41">
      <formula>F93&gt;0</formula>
    </cfRule>
    <cfRule type="expression" dxfId="228" priority="42">
      <formula>F93&lt;0</formula>
    </cfRule>
  </conditionalFormatting>
  <conditionalFormatting sqref="I87:I89">
    <cfRule type="expression" dxfId="227" priority="39">
      <formula>I87&gt;0</formula>
    </cfRule>
    <cfRule type="expression" dxfId="226" priority="40">
      <formula>I87&lt;0</formula>
    </cfRule>
  </conditionalFormatting>
  <conditionalFormatting sqref="I90">
    <cfRule type="expression" dxfId="225" priority="37">
      <formula>I90&gt;0</formula>
    </cfRule>
    <cfRule type="expression" dxfId="224" priority="38">
      <formula>I90&lt;0</formula>
    </cfRule>
  </conditionalFormatting>
  <conditionalFormatting sqref="I91">
    <cfRule type="expression" dxfId="223" priority="35">
      <formula>I91&gt;0</formula>
    </cfRule>
    <cfRule type="expression" dxfId="222" priority="36">
      <formula>I91&lt;0</formula>
    </cfRule>
  </conditionalFormatting>
  <conditionalFormatting sqref="I92:I95 I97 I100 I102:I118">
    <cfRule type="expression" dxfId="221" priority="33">
      <formula>I92&gt;0</formula>
    </cfRule>
    <cfRule type="expression" dxfId="220" priority="34">
      <formula>I92&lt;0</formula>
    </cfRule>
  </conditionalFormatting>
  <conditionalFormatting sqref="I83:I86">
    <cfRule type="expression" dxfId="219" priority="31">
      <formula>I83&gt;0</formula>
    </cfRule>
    <cfRule type="expression" dxfId="218" priority="32">
      <formula>I83&lt;0</formula>
    </cfRule>
  </conditionalFormatting>
  <conditionalFormatting sqref="F94:F118">
    <cfRule type="expression" dxfId="217" priority="29">
      <formula>F94&gt;0</formula>
    </cfRule>
    <cfRule type="expression" dxfId="216" priority="30">
      <formula>F94&lt;0</formula>
    </cfRule>
  </conditionalFormatting>
  <conditionalFormatting sqref="F87">
    <cfRule type="expression" dxfId="215" priority="27">
      <formula>F87&gt;0</formula>
    </cfRule>
    <cfRule type="expression" dxfId="214" priority="28">
      <formula>F87&lt;0</formula>
    </cfRule>
  </conditionalFormatting>
  <conditionalFormatting sqref="H87">
    <cfRule type="expression" dxfId="213" priority="25">
      <formula>H87&gt;0</formula>
    </cfRule>
    <cfRule type="expression" dxfId="212" priority="26">
      <formula>H87&lt;0</formula>
    </cfRule>
  </conditionalFormatting>
  <conditionalFormatting sqref="F21:F24">
    <cfRule type="expression" dxfId="211" priority="23">
      <formula>F21&gt;0</formula>
    </cfRule>
    <cfRule type="expression" dxfId="210" priority="24">
      <formula>F21&lt;0</formula>
    </cfRule>
  </conditionalFormatting>
  <conditionalFormatting sqref="H21:H24">
    <cfRule type="expression" dxfId="209" priority="21">
      <formula>H21&gt;0</formula>
    </cfRule>
    <cfRule type="expression" dxfId="208" priority="22">
      <formula>H21&lt;0</formula>
    </cfRule>
  </conditionalFormatting>
  <conditionalFormatting sqref="K25:K27 K30:K37">
    <cfRule type="expression" dxfId="207" priority="19">
      <formula>K25&gt;0</formula>
    </cfRule>
    <cfRule type="expression" dxfId="206" priority="20">
      <formula>K25&lt;0</formula>
    </cfRule>
  </conditionalFormatting>
  <conditionalFormatting sqref="H37">
    <cfRule type="expression" dxfId="205" priority="17">
      <formula>H37&gt;0</formula>
    </cfRule>
    <cfRule type="expression" dxfId="204" priority="18">
      <formula>H37&lt;0</formula>
    </cfRule>
  </conditionalFormatting>
  <conditionalFormatting sqref="F37">
    <cfRule type="expression" dxfId="203" priority="15">
      <formula>F37&gt;0</formula>
    </cfRule>
    <cfRule type="expression" dxfId="202" priority="16">
      <formula>F37&lt;0</formula>
    </cfRule>
  </conditionalFormatting>
  <conditionalFormatting sqref="H36">
    <cfRule type="expression" dxfId="201" priority="11">
      <formula>H36&gt;0</formula>
    </cfRule>
    <cfRule type="expression" dxfId="200" priority="12">
      <formula>H36&lt;0</formula>
    </cfRule>
  </conditionalFormatting>
  <conditionalFormatting sqref="F36">
    <cfRule type="expression" dxfId="199" priority="9">
      <formula>F36&gt;0</formula>
    </cfRule>
    <cfRule type="expression" dxfId="198" priority="10">
      <formula>F36&lt;0</formula>
    </cfRule>
  </conditionalFormatting>
  <conditionalFormatting sqref="L49:L55 L38">
    <cfRule type="expression" dxfId="197" priority="5">
      <formula>L38&gt;0</formula>
    </cfRule>
    <cfRule type="expression" dxfId="196" priority="6">
      <formula>L38&lt;0</formula>
    </cfRule>
  </conditionalFormatting>
  <conditionalFormatting sqref="L21:L24">
    <cfRule type="expression" dxfId="195" priority="3">
      <formula>L21&gt;0</formula>
    </cfRule>
    <cfRule type="expression" dxfId="194" priority="4">
      <formula>L21&lt;0</formula>
    </cfRule>
  </conditionalFormatting>
  <conditionalFormatting sqref="L25:L27 L30:L37">
    <cfRule type="expression" dxfId="193" priority="1">
      <formula>L25&gt;0</formula>
    </cfRule>
    <cfRule type="expression" dxfId="192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43.1</v>
      </c>
      <c r="R4" s="475">
        <v>5.7999999999999996E-3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12930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-1032.1600000000008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-1082.1100000000006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-7.722677027228593E-2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4.5475638051044084E-2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14.271523178807948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47.410000000000004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46.979000000000006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46.548000000000002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46.117000000000004</v>
      </c>
    </row>
    <row r="22" spans="1:16" x14ac:dyDescent="0.25">
      <c r="H22" s="70"/>
      <c r="O22" s="81">
        <v>1.06</v>
      </c>
      <c r="P22" s="81">
        <f t="shared" si="3"/>
        <v>45.686000000000007</v>
      </c>
    </row>
    <row r="23" spans="1:16" x14ac:dyDescent="0.25">
      <c r="H23" s="70"/>
      <c r="O23" s="81">
        <v>1.05</v>
      </c>
      <c r="P23" s="81">
        <f t="shared" si="3"/>
        <v>45.255000000000003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44.824000000000005</v>
      </c>
    </row>
    <row r="25" spans="1:16" x14ac:dyDescent="0.25">
      <c r="H25" s="70"/>
      <c r="O25" s="81">
        <v>1.03</v>
      </c>
      <c r="P25" s="81">
        <f t="shared" si="3"/>
        <v>44.393000000000001</v>
      </c>
    </row>
    <row r="26" spans="1:16" x14ac:dyDescent="0.25">
      <c r="H26" s="70"/>
      <c r="O26" s="81">
        <v>1.02</v>
      </c>
      <c r="P26" s="81">
        <f t="shared" si="3"/>
        <v>43.962000000000003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43.530999999999999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43.1</v>
      </c>
    </row>
    <row r="29" spans="1:16" x14ac:dyDescent="0.25">
      <c r="O29" s="81">
        <v>0.99</v>
      </c>
      <c r="P29" s="81">
        <f t="shared" si="3"/>
        <v>42.669000000000004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42.238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41.807000000000002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41.375999999999998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40.945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40.513999999999996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40.083000000000006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39.652000000000001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39.221000000000004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38.79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1256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9" priority="49">
      <formula>F31&gt;0</formula>
    </cfRule>
    <cfRule type="expression" dxfId="88" priority="50">
      <formula>F31&lt;0</formula>
    </cfRule>
  </conditionalFormatting>
  <conditionalFormatting sqref="Q8">
    <cfRule type="expression" dxfId="87" priority="43">
      <formula>Q8&gt;0</formula>
    </cfRule>
    <cfRule type="expression" dxfId="86" priority="44">
      <formula>Q8&lt;0</formula>
    </cfRule>
  </conditionalFormatting>
  <conditionalFormatting sqref="Q7">
    <cfRule type="expression" dxfId="85" priority="45">
      <formula>Q7&gt;0</formula>
    </cfRule>
    <cfRule type="expression" dxfId="84" priority="46">
      <formula>Q7&lt;0</formula>
    </cfRule>
  </conditionalFormatting>
  <conditionalFormatting sqref="M92">
    <cfRule type="expression" dxfId="83" priority="41">
      <formula>M92&gt;0</formula>
    </cfRule>
    <cfRule type="expression" dxfId="82" priority="42">
      <formula>M92&lt;0</formula>
    </cfRule>
  </conditionalFormatting>
  <conditionalFormatting sqref="J45">
    <cfRule type="expression" dxfId="81" priority="39">
      <formula>J45&gt;0</formula>
    </cfRule>
    <cfRule type="expression" dxfId="80" priority="40">
      <formula>J45&lt;0</formula>
    </cfRule>
  </conditionalFormatting>
  <conditionalFormatting sqref="J46:J58 J59:K65 K69:K71 K66:K67">
    <cfRule type="expression" dxfId="79" priority="37">
      <formula>J46&gt;0</formula>
    </cfRule>
    <cfRule type="expression" dxfId="78" priority="38">
      <formula>J46&lt;0</formula>
    </cfRule>
  </conditionalFormatting>
  <conditionalFormatting sqref="Q10">
    <cfRule type="expression" dxfId="77" priority="35">
      <formula>Q10&gt;0</formula>
    </cfRule>
    <cfRule type="expression" dxfId="76" priority="36">
      <formula>Q10&lt;0</formula>
    </cfRule>
  </conditionalFormatting>
  <conditionalFormatting sqref="Q9">
    <cfRule type="expression" dxfId="75" priority="33">
      <formula>Q9&gt;0</formula>
    </cfRule>
    <cfRule type="expression" dxfId="74" priority="34">
      <formula>Q9&lt;0</formula>
    </cfRule>
  </conditionalFormatting>
  <conditionalFormatting sqref="F68 H68">
    <cfRule type="expression" dxfId="73" priority="31">
      <formula>F68&gt;0</formula>
    </cfRule>
    <cfRule type="expression" dxfId="72" priority="32">
      <formula>F68&lt;0</formula>
    </cfRule>
  </conditionalFormatting>
  <conditionalFormatting sqref="K68">
    <cfRule type="expression" dxfId="71" priority="29">
      <formula>K68&gt;0</formula>
    </cfRule>
    <cfRule type="expression" dxfId="70" priority="30">
      <formula>K68&lt;0</formula>
    </cfRule>
  </conditionalFormatting>
  <conditionalFormatting sqref="F69 H69">
    <cfRule type="expression" dxfId="69" priority="27">
      <formula>F69&gt;0</formula>
    </cfRule>
    <cfRule type="expression" dxfId="68" priority="28">
      <formula>F69&lt;0</formula>
    </cfRule>
  </conditionalFormatting>
  <conditionalFormatting sqref="F70:F72 H70:H72">
    <cfRule type="expression" dxfId="67" priority="23">
      <formula>F70&gt;0</formula>
    </cfRule>
    <cfRule type="expression" dxfId="66" priority="24">
      <formula>F70&lt;0</formula>
    </cfRule>
  </conditionalFormatting>
  <conditionalFormatting sqref="L59:L63">
    <cfRule type="expression" dxfId="65" priority="19">
      <formula>L59&gt;0</formula>
    </cfRule>
    <cfRule type="expression" dxfId="64" priority="20">
      <formula>L59&lt;0</formula>
    </cfRule>
  </conditionalFormatting>
  <conditionalFormatting sqref="F73:F75 H73:H75">
    <cfRule type="expression" dxfId="63" priority="15">
      <formula>F73&gt;0</formula>
    </cfRule>
    <cfRule type="expression" dxfId="62" priority="16">
      <formula>F73&lt;0</formula>
    </cfRule>
  </conditionalFormatting>
  <conditionalFormatting sqref="K72:K73">
    <cfRule type="expression" dxfId="61" priority="13">
      <formula>K72&gt;0</formula>
    </cfRule>
    <cfRule type="expression" dxfId="60" priority="14">
      <formula>K72&lt;0</formula>
    </cfRule>
  </conditionalFormatting>
  <conditionalFormatting sqref="K77">
    <cfRule type="expression" dxfId="59" priority="9">
      <formula>K77&gt;0</formula>
    </cfRule>
    <cfRule type="expression" dxfId="58" priority="10">
      <formula>K77&lt;0</formula>
    </cfRule>
  </conditionalFormatting>
  <conditionalFormatting sqref="K80 F79:F83 H79:H83">
    <cfRule type="expression" dxfId="57" priority="7">
      <formula>F79&gt;0</formula>
    </cfRule>
    <cfRule type="expression" dxfId="56" priority="8">
      <formula>F79&lt;0</formula>
    </cfRule>
  </conditionalFormatting>
  <conditionalFormatting sqref="J84:K84 J85 F84:F87 H84:H87">
    <cfRule type="expression" dxfId="55" priority="3">
      <formula>F84&gt;0</formula>
    </cfRule>
    <cfRule type="expression" dxfId="54" priority="4">
      <formula>F84&lt;0</formula>
    </cfRule>
  </conditionalFormatting>
  <conditionalFormatting sqref="J86:J87">
    <cfRule type="expression" dxfId="53" priority="1">
      <formula>J86&gt;0</formula>
    </cfRule>
    <cfRule type="expression" dxfId="52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2018-10-12T23:15:53Z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