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nqiang\Trading\"/>
    </mc:Choice>
  </mc:AlternateContent>
  <bookViews>
    <workbookView xWindow="0" yWindow="0" windowWidth="14760" windowHeight="11100"/>
  </bookViews>
  <sheets>
    <sheet name="Sheet1" sheetId="1" r:id="rId1"/>
    <sheet name="Inf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9" i="1"/>
  <c r="D36" i="1"/>
  <c r="D39" i="1" s="1"/>
  <c r="D34" i="1"/>
  <c r="D32" i="1"/>
  <c r="B32" i="1"/>
</calcChain>
</file>

<file path=xl/sharedStrings.xml><?xml version="1.0" encoding="utf-8"?>
<sst xmlns="http://schemas.openxmlformats.org/spreadsheetml/2006/main" count="66" uniqueCount="52">
  <si>
    <t>Acquisition Date</t>
  </si>
  <si>
    <t>Quantity</t>
  </si>
  <si>
    <t>Unit Cost ($)</t>
  </si>
  <si>
    <t>Cost Basis ($)</t>
  </si>
  <si>
    <t>Value($)</t>
  </si>
  <si>
    <t>Gain/Loss</t>
  </si>
  <si>
    <t>($)</t>
  </si>
  <si>
    <t>Gain/Loss (%)</t>
  </si>
  <si>
    <t>08/06/2015 (Short Term) Pend Buy</t>
  </si>
  <si>
    <t>08/04/2015 (Short Term)</t>
  </si>
  <si>
    <t>06/29/2015 (Short Term)</t>
  </si>
  <si>
    <t>mean unit cost</t>
  </si>
  <si>
    <t>current price</t>
  </si>
  <si>
    <t>P/L</t>
  </si>
  <si>
    <t>Insiders</t>
  </si>
  <si>
    <t>Institutions</t>
  </si>
  <si>
    <t>Analysts</t>
  </si>
  <si>
    <t>Earnings</t>
  </si>
  <si>
    <t>Litigation?</t>
  </si>
  <si>
    <t>Recent news</t>
  </si>
  <si>
    <t>Positive Catalysts</t>
  </si>
  <si>
    <t>Negative factors</t>
  </si>
  <si>
    <t>Competitors (size, revenue, past stock performance, M/A, etc)</t>
  </si>
  <si>
    <t>Upcoming events</t>
  </si>
  <si>
    <t>Plot vs SPX, beta</t>
  </si>
  <si>
    <t>volatility</t>
  </si>
  <si>
    <t>Company history</t>
  </si>
  <si>
    <t>main lines of business</t>
  </si>
  <si>
    <t>Supply chain</t>
  </si>
  <si>
    <t>market cap</t>
  </si>
  <si>
    <t>debt ratio over assets</t>
  </si>
  <si>
    <t>default prob</t>
  </si>
  <si>
    <t>Dividend</t>
  </si>
  <si>
    <t>Headquarter</t>
  </si>
  <si>
    <t>Next ER date</t>
  </si>
  <si>
    <t>52 week L/H</t>
  </si>
  <si>
    <t>07/31/2015 (Short Term)</t>
  </si>
  <si>
    <t>07/22/2015 (Short Term)</t>
  </si>
  <si>
    <t>07/15/2015 (Short Term)</t>
  </si>
  <si>
    <t>Cost Basis adjusted for Wash Sale</t>
  </si>
  <si>
    <t>Realized P/L</t>
  </si>
  <si>
    <t>08/07/2015 (Short Term) Pend Buy</t>
  </si>
  <si>
    <t>07/20/2015 (Short Term)</t>
  </si>
  <si>
    <t>07/09/2015 (Short Term)</t>
  </si>
  <si>
    <t>06/25/2015 (Short Term)</t>
  </si>
  <si>
    <t>06/22/2015 (Short Term)</t>
  </si>
  <si>
    <t>06/19/2015 (Short Term)</t>
  </si>
  <si>
    <t>06/09/2015 (Short Term)</t>
  </si>
  <si>
    <t>06/08/2015 (Short Term)</t>
  </si>
  <si>
    <t>Total P/L</t>
  </si>
  <si>
    <t>employees</t>
  </si>
  <si>
    <t>ER transcript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</si>
</sst>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FF7"/>
        <bgColor indexed="64"/>
      </patternFill>
    </fill>
  </fills>
  <borders count="14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/>
      <top style="dotted">
        <color rgb="FFD6D6D6"/>
      </top>
      <bottom/>
      <diagonal/>
    </border>
    <border>
      <left/>
      <right style="thick">
        <color rgb="FFFFFFFF"/>
      </right>
      <top style="dotted">
        <color rgb="FFD6D6D6"/>
      </top>
      <bottom/>
      <diagonal/>
    </border>
    <border>
      <left/>
      <right/>
      <top style="dotted">
        <color rgb="FFD6D6D6"/>
      </top>
      <bottom style="thick">
        <color rgb="FFFFFFFF"/>
      </bottom>
      <diagonal/>
    </border>
    <border>
      <left/>
      <right/>
      <top/>
      <bottom style="dotted">
        <color rgb="FFD6D6D6"/>
      </bottom>
      <diagonal/>
    </border>
    <border>
      <left/>
      <right style="thick">
        <color rgb="FFFFFFFF"/>
      </right>
      <top/>
      <bottom style="dotted">
        <color rgb="FFD6D6D6"/>
      </bottom>
      <diagonal/>
    </border>
    <border>
      <left style="thick">
        <color rgb="FFFFFFFF"/>
      </left>
      <right/>
      <top style="dotted">
        <color rgb="FFD6D6D6"/>
      </top>
      <bottom/>
      <diagonal/>
    </border>
    <border>
      <left/>
      <right style="thick">
        <color rgb="FFFFFFFF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right" vertical="center" wrapText="1"/>
    </xf>
    <xf numFmtId="4" fontId="0" fillId="0" borderId="0" xfId="0" applyNumberFormat="1"/>
    <xf numFmtId="0" fontId="2" fillId="3" borderId="9" xfId="0" applyFont="1" applyFill="1" applyBorder="1" applyAlignment="1">
      <alignment vertical="top" wrapText="1"/>
    </xf>
    <xf numFmtId="0" fontId="0" fillId="0" borderId="0" xfId="0" applyNumberFormat="1"/>
    <xf numFmtId="0" fontId="0" fillId="0" borderId="0" xfId="0" applyNumberFormat="1" applyAlignment="1">
      <alignment horizontal="right" vertical="center"/>
    </xf>
    <xf numFmtId="0" fontId="1" fillId="0" borderId="0" xfId="0" applyNumberFormat="1" applyFont="1"/>
    <xf numFmtId="10" fontId="0" fillId="0" borderId="0" xfId="0" applyNumberFormat="1"/>
    <xf numFmtId="0" fontId="3" fillId="3" borderId="7" xfId="0" applyFont="1" applyFill="1" applyBorder="1" applyAlignment="1">
      <alignment vertical="top" wrapText="1"/>
    </xf>
    <xf numFmtId="0" fontId="3" fillId="4" borderId="7" xfId="0" applyFont="1" applyFill="1" applyBorder="1" applyAlignment="1">
      <alignment vertical="top" wrapText="1"/>
    </xf>
    <xf numFmtId="0" fontId="0" fillId="2" borderId="2" xfId="0" applyFill="1" applyBorder="1"/>
    <xf numFmtId="0" fontId="3" fillId="3" borderId="7" xfId="0" applyFont="1" applyFill="1" applyBorder="1" applyAlignment="1">
      <alignment vertical="top" wrapText="1"/>
    </xf>
    <xf numFmtId="0" fontId="3" fillId="3" borderId="10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top" wrapText="1"/>
    </xf>
    <xf numFmtId="0" fontId="3" fillId="3" borderId="7" xfId="0" applyFont="1" applyFill="1" applyBorder="1" applyAlignment="1">
      <alignment horizontal="right" vertical="top" wrapText="1"/>
    </xf>
    <xf numFmtId="4" fontId="3" fillId="3" borderId="7" xfId="0" applyNumberFormat="1" applyFont="1" applyFill="1" applyBorder="1" applyAlignment="1">
      <alignment horizontal="right" vertical="top" wrapText="1"/>
    </xf>
    <xf numFmtId="0" fontId="3" fillId="4" borderId="7" xfId="0" applyFont="1" applyFill="1" applyBorder="1" applyAlignment="1">
      <alignment horizontal="right" vertical="top" wrapText="1"/>
    </xf>
    <xf numFmtId="4" fontId="3" fillId="4" borderId="7" xfId="0" applyNumberFormat="1" applyFont="1" applyFill="1" applyBorder="1" applyAlignment="1">
      <alignment horizontal="right" vertical="top" wrapText="1"/>
    </xf>
    <xf numFmtId="0" fontId="3" fillId="4" borderId="0" xfId="0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2" borderId="3" xfId="0" applyFill="1" applyBorder="1"/>
    <xf numFmtId="0" fontId="3" fillId="3" borderId="12" xfId="0" applyFont="1" applyFill="1" applyBorder="1" applyAlignment="1">
      <alignment vertical="top" wrapText="1"/>
    </xf>
    <xf numFmtId="0" fontId="0" fillId="2" borderId="13" xfId="0" applyFill="1" applyBorder="1"/>
    <xf numFmtId="0" fontId="3" fillId="4" borderId="10" xfId="0" applyFont="1" applyFill="1" applyBorder="1" applyAlignment="1">
      <alignment horizontal="right" vertical="top" wrapText="1"/>
    </xf>
    <xf numFmtId="0" fontId="3" fillId="4" borderId="10" xfId="0" applyFont="1" applyFill="1" applyBorder="1" applyAlignment="1">
      <alignment vertical="top" wrapText="1"/>
    </xf>
    <xf numFmtId="0" fontId="3" fillId="3" borderId="10" xfId="0" applyFont="1" applyFill="1" applyBorder="1" applyAlignment="1">
      <alignment horizontal="right" vertical="top" wrapText="1"/>
    </xf>
    <xf numFmtId="0" fontId="3" fillId="4" borderId="8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0" fillId="2" borderId="6" xfId="0" applyFill="1" applyBorder="1"/>
    <xf numFmtId="0" fontId="3" fillId="3" borderId="4" xfId="0" applyFont="1" applyFill="1" applyBorder="1" applyAlignment="1">
      <alignment vertical="top" wrapText="1"/>
    </xf>
    <xf numFmtId="0" fontId="3" fillId="3" borderId="5" xfId="0" applyFont="1" applyFill="1" applyBorder="1" applyAlignment="1">
      <alignment horizontal="right" vertical="top" wrapText="1"/>
    </xf>
    <xf numFmtId="0" fontId="1" fillId="0" borderId="0" xfId="0" applyFont="1"/>
    <xf numFmtId="0" fontId="3" fillId="4" borderId="8" xfId="0" applyFont="1" applyFill="1" applyBorder="1" applyAlignment="1">
      <alignment vertical="top" wrapText="1"/>
    </xf>
    <xf numFmtId="0" fontId="3" fillId="4" borderId="11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1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3" fillId="4" borderId="13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3" fillId="3" borderId="10" xfId="0" applyFont="1" applyFill="1" applyBorder="1" applyAlignment="1">
      <alignment vertical="top" wrapText="1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A22" workbookViewId="0">
      <selection activeCell="D46" sqref="D46"/>
    </sheetView>
  </sheetViews>
  <sheetFormatPr defaultColWidth="15.7109375" defaultRowHeight="20.100000000000001" customHeight="1" x14ac:dyDescent="0.25"/>
  <cols>
    <col min="1" max="1" width="39.42578125" style="6" customWidth="1"/>
    <col min="2" max="6" width="15.7109375" style="6"/>
    <col min="8" max="8" width="17" style="6" bestFit="1" customWidth="1"/>
    <col min="9" max="16384" width="15.7109375" style="6"/>
  </cols>
  <sheetData>
    <row r="1" spans="1:15" s="7" customFormat="1" ht="20.100000000000001" customHeight="1" thickTop="1" x14ac:dyDescent="0.25">
      <c r="A1" s="16" t="s">
        <v>0</v>
      </c>
      <c r="B1" s="1" t="s">
        <v>1</v>
      </c>
      <c r="C1" s="1" t="s">
        <v>2</v>
      </c>
      <c r="D1" s="1" t="s">
        <v>3</v>
      </c>
      <c r="E1" s="2"/>
      <c r="F1" s="2"/>
      <c r="G1" s="1" t="s">
        <v>4</v>
      </c>
      <c r="H1" s="1" t="s">
        <v>5</v>
      </c>
      <c r="I1" s="41" t="s">
        <v>7</v>
      </c>
      <c r="K1" s="43"/>
    </row>
    <row r="2" spans="1:15" s="7" customFormat="1" ht="20.100000000000001" customHeight="1" thickBot="1" x14ac:dyDescent="0.3">
      <c r="A2" s="15"/>
      <c r="B2" s="3"/>
      <c r="C2" s="3"/>
      <c r="D2" s="3"/>
      <c r="E2" s="17"/>
      <c r="F2" s="17"/>
      <c r="G2" s="3"/>
      <c r="H2" s="3" t="s">
        <v>6</v>
      </c>
      <c r="I2" s="42"/>
      <c r="K2" s="44"/>
      <c r="L2"/>
      <c r="M2"/>
      <c r="N2"/>
    </row>
    <row r="3" spans="1:15" ht="20.100000000000001" customHeight="1" thickTop="1" x14ac:dyDescent="0.25">
      <c r="A3" s="25" t="s">
        <v>41</v>
      </c>
      <c r="B3" s="18">
        <v>100</v>
      </c>
      <c r="C3" s="18">
        <v>18.45</v>
      </c>
      <c r="D3" s="19">
        <v>1845</v>
      </c>
      <c r="E3" s="13"/>
      <c r="F3" s="13"/>
      <c r="G3" s="19">
        <v>1844</v>
      </c>
      <c r="H3" s="18">
        <v>-1</v>
      </c>
      <c r="I3" s="18">
        <v>-0.05</v>
      </c>
      <c r="J3" s="13"/>
      <c r="K3" s="24"/>
      <c r="L3"/>
      <c r="M3"/>
    </row>
    <row r="4" spans="1:15" ht="20.100000000000001" customHeight="1" x14ac:dyDescent="0.25">
      <c r="A4" s="11" t="s">
        <v>41</v>
      </c>
      <c r="B4" s="20">
        <v>200</v>
      </c>
      <c r="C4" s="20">
        <v>18.100000000000001</v>
      </c>
      <c r="D4" s="21">
        <v>3620</v>
      </c>
      <c r="E4" s="11"/>
      <c r="F4" s="11"/>
      <c r="G4" s="21">
        <v>3688</v>
      </c>
      <c r="H4" s="20">
        <v>68</v>
      </c>
      <c r="I4" s="20">
        <v>1.88</v>
      </c>
      <c r="J4" s="30"/>
      <c r="L4" s="26"/>
      <c r="N4"/>
      <c r="O4"/>
    </row>
    <row r="5" spans="1:15" ht="20.100000000000001" customHeight="1" x14ac:dyDescent="0.25">
      <c r="A5" s="13" t="s">
        <v>41</v>
      </c>
      <c r="B5" s="18">
        <v>200</v>
      </c>
      <c r="C5" s="18">
        <v>18.190000000000001</v>
      </c>
      <c r="D5" s="19">
        <v>3638</v>
      </c>
      <c r="E5" s="13"/>
      <c r="F5" s="13"/>
      <c r="G5" s="19">
        <v>3688</v>
      </c>
      <c r="H5" s="18">
        <v>50</v>
      </c>
      <c r="I5" s="18">
        <v>1.37</v>
      </c>
      <c r="J5" s="31"/>
      <c r="L5"/>
      <c r="M5"/>
    </row>
    <row r="6" spans="1:15" ht="20.100000000000001" customHeight="1" x14ac:dyDescent="0.25">
      <c r="A6" s="11" t="s">
        <v>8</v>
      </c>
      <c r="B6" s="20">
        <v>50</v>
      </c>
      <c r="C6" s="20">
        <v>18.45</v>
      </c>
      <c r="D6" s="20">
        <v>922.5</v>
      </c>
      <c r="E6" s="11"/>
      <c r="F6" s="11"/>
      <c r="G6" s="20">
        <v>922</v>
      </c>
      <c r="H6" s="20">
        <v>-0.5</v>
      </c>
      <c r="I6" s="20">
        <v>-0.05</v>
      </c>
      <c r="J6" s="30"/>
      <c r="L6"/>
      <c r="M6"/>
    </row>
    <row r="7" spans="1:15" ht="20.100000000000001" customHeight="1" x14ac:dyDescent="0.25">
      <c r="A7" s="13" t="s">
        <v>9</v>
      </c>
      <c r="B7" s="18">
        <v>50</v>
      </c>
      <c r="C7" s="18">
        <v>18.75</v>
      </c>
      <c r="D7" s="18">
        <v>937.5</v>
      </c>
      <c r="E7" s="13"/>
      <c r="F7" s="13"/>
      <c r="G7" s="18">
        <v>922</v>
      </c>
      <c r="H7" s="18">
        <v>-15.5</v>
      </c>
      <c r="I7" s="18">
        <v>-1.65</v>
      </c>
      <c r="J7" s="31"/>
      <c r="L7"/>
      <c r="M7"/>
    </row>
    <row r="8" spans="1:15" ht="20.100000000000001" customHeight="1" x14ac:dyDescent="0.25">
      <c r="A8" s="11" t="s">
        <v>36</v>
      </c>
      <c r="B8" s="20">
        <v>200</v>
      </c>
      <c r="C8" s="20">
        <v>18.5</v>
      </c>
      <c r="D8" s="21">
        <v>3700</v>
      </c>
      <c r="E8" s="11"/>
      <c r="F8" s="11"/>
      <c r="G8" s="21">
        <v>3688</v>
      </c>
      <c r="H8" s="20">
        <v>-12</v>
      </c>
      <c r="I8" s="20">
        <v>-0.32</v>
      </c>
      <c r="J8" s="30"/>
      <c r="L8"/>
      <c r="M8"/>
    </row>
    <row r="9" spans="1:15" ht="20.100000000000001" customHeight="1" x14ac:dyDescent="0.25">
      <c r="A9" s="13" t="s">
        <v>36</v>
      </c>
      <c r="B9" s="18">
        <v>300</v>
      </c>
      <c r="C9" s="18">
        <v>18.600000000000001</v>
      </c>
      <c r="D9" s="19">
        <v>5580</v>
      </c>
      <c r="E9" s="13"/>
      <c r="F9" s="13"/>
      <c r="G9" s="19">
        <v>5532</v>
      </c>
      <c r="H9" s="18">
        <v>-48</v>
      </c>
      <c r="I9" s="18">
        <v>-0.86</v>
      </c>
      <c r="J9" s="31"/>
      <c r="L9"/>
      <c r="M9"/>
    </row>
    <row r="10" spans="1:15" ht="20.100000000000001" customHeight="1" x14ac:dyDescent="0.25">
      <c r="A10" s="11" t="s">
        <v>36</v>
      </c>
      <c r="B10" s="20">
        <v>65</v>
      </c>
      <c r="C10" s="20">
        <v>19.100000000000001</v>
      </c>
      <c r="D10" s="21">
        <v>1241.5</v>
      </c>
      <c r="E10" s="11"/>
      <c r="F10" s="11"/>
      <c r="G10" s="21">
        <v>1198.5999999999999</v>
      </c>
      <c r="H10" s="20">
        <v>-42.9</v>
      </c>
      <c r="I10" s="20">
        <v>-3.46</v>
      </c>
      <c r="J10" s="30"/>
      <c r="L10"/>
      <c r="M10"/>
    </row>
    <row r="11" spans="1:15" ht="20.100000000000001" customHeight="1" x14ac:dyDescent="0.25">
      <c r="A11" s="13" t="s">
        <v>37</v>
      </c>
      <c r="B11" s="18">
        <v>100</v>
      </c>
      <c r="C11" s="18">
        <v>17.95</v>
      </c>
      <c r="D11" s="19">
        <v>1795</v>
      </c>
      <c r="E11" s="13"/>
      <c r="F11" s="13"/>
      <c r="G11" s="19">
        <v>1844</v>
      </c>
      <c r="H11" s="18">
        <v>49</v>
      </c>
      <c r="I11" s="18">
        <v>2.73</v>
      </c>
      <c r="J11" s="31"/>
      <c r="L11"/>
    </row>
    <row r="12" spans="1:15" ht="20.100000000000001" customHeight="1" x14ac:dyDescent="0.25">
      <c r="A12" s="11" t="s">
        <v>42</v>
      </c>
      <c r="B12" s="20">
        <v>80</v>
      </c>
      <c r="C12" s="20">
        <v>18.95</v>
      </c>
      <c r="D12" s="21">
        <v>1516</v>
      </c>
      <c r="E12" s="11"/>
      <c r="F12" s="11"/>
      <c r="G12" s="21">
        <v>1475.2</v>
      </c>
      <c r="H12" s="20">
        <v>-40.799999999999997</v>
      </c>
      <c r="I12" s="20">
        <v>-2.69</v>
      </c>
      <c r="J12" s="30"/>
      <c r="L12"/>
      <c r="M12"/>
    </row>
    <row r="13" spans="1:15" ht="20.100000000000001" customHeight="1" x14ac:dyDescent="0.25">
      <c r="A13" s="13" t="s">
        <v>38</v>
      </c>
      <c r="B13" s="18">
        <v>20</v>
      </c>
      <c r="C13" s="18">
        <v>18.850000000000001</v>
      </c>
      <c r="D13" s="18">
        <v>377</v>
      </c>
      <c r="E13" s="13"/>
      <c r="F13" s="13"/>
      <c r="G13" s="18">
        <v>368.8</v>
      </c>
      <c r="H13" s="18">
        <v>-8.1999999999999993</v>
      </c>
      <c r="I13" s="18">
        <v>-2.17</v>
      </c>
      <c r="J13" s="31"/>
    </row>
    <row r="14" spans="1:15" ht="20.100000000000001" customHeight="1" x14ac:dyDescent="0.25">
      <c r="A14" s="11" t="s">
        <v>43</v>
      </c>
      <c r="B14" s="20">
        <v>55</v>
      </c>
      <c r="C14" s="20">
        <v>17.25</v>
      </c>
      <c r="D14" s="20">
        <v>948.75</v>
      </c>
      <c r="E14" s="11"/>
      <c r="F14" s="11"/>
      <c r="G14" s="21">
        <v>1014.2</v>
      </c>
      <c r="H14" s="20">
        <v>65.45</v>
      </c>
      <c r="I14" s="20">
        <v>6.9</v>
      </c>
      <c r="J14" s="30"/>
    </row>
    <row r="15" spans="1:15" ht="20.100000000000001" customHeight="1" x14ac:dyDescent="0.25">
      <c r="A15" s="13" t="s">
        <v>10</v>
      </c>
      <c r="B15" s="18">
        <v>835</v>
      </c>
      <c r="C15" s="18">
        <v>19.2</v>
      </c>
      <c r="D15" s="19">
        <v>16032</v>
      </c>
      <c r="E15" s="13"/>
      <c r="F15" s="13"/>
      <c r="G15" s="19">
        <v>15397.4</v>
      </c>
      <c r="H15" s="18">
        <v>-634.6</v>
      </c>
      <c r="I15" s="18">
        <v>-3.96</v>
      </c>
      <c r="J15" s="31"/>
    </row>
    <row r="16" spans="1:15" ht="20.100000000000001" customHeight="1" x14ac:dyDescent="0.25">
      <c r="A16" s="11" t="s">
        <v>44</v>
      </c>
      <c r="B16" s="20">
        <v>30</v>
      </c>
      <c r="C16" s="20">
        <v>17.75</v>
      </c>
      <c r="D16" s="20">
        <v>532.36</v>
      </c>
      <c r="E16" s="11"/>
      <c r="F16" s="11"/>
      <c r="G16" s="20">
        <v>553.20000000000005</v>
      </c>
      <c r="H16" s="20">
        <v>20.84</v>
      </c>
      <c r="I16" s="20">
        <v>3.92</v>
      </c>
      <c r="J16" s="37"/>
    </row>
    <row r="17" spans="1:10" ht="20.100000000000001" customHeight="1" x14ac:dyDescent="0.25">
      <c r="A17" s="22" t="s">
        <v>39</v>
      </c>
      <c r="B17" s="27"/>
      <c r="C17" s="27"/>
      <c r="D17" s="27"/>
      <c r="E17" s="28"/>
      <c r="F17" s="28"/>
      <c r="G17" s="27"/>
      <c r="H17" s="27"/>
      <c r="I17" s="27"/>
      <c r="J17" s="38"/>
    </row>
    <row r="18" spans="1:10" ht="20.100000000000001" customHeight="1" x14ac:dyDescent="0.25">
      <c r="A18" s="13" t="s">
        <v>45</v>
      </c>
      <c r="B18" s="18">
        <v>20</v>
      </c>
      <c r="C18" s="18">
        <v>23.22</v>
      </c>
      <c r="D18" s="18">
        <v>464.41</v>
      </c>
      <c r="E18" s="13"/>
      <c r="F18" s="13"/>
      <c r="G18" s="18">
        <v>368.8</v>
      </c>
      <c r="H18" s="18">
        <v>-95.61</v>
      </c>
      <c r="I18" s="18">
        <v>-20.59</v>
      </c>
      <c r="J18" s="39"/>
    </row>
    <row r="19" spans="1:10" ht="20.100000000000001" customHeight="1" x14ac:dyDescent="0.25">
      <c r="A19" s="23" t="s">
        <v>39</v>
      </c>
      <c r="B19" s="29"/>
      <c r="C19" s="29"/>
      <c r="D19" s="29"/>
      <c r="E19" s="14"/>
      <c r="F19" s="14"/>
      <c r="G19" s="29"/>
      <c r="H19" s="29"/>
      <c r="I19" s="29"/>
      <c r="J19" s="40"/>
    </row>
    <row r="20" spans="1:10" ht="20.100000000000001" customHeight="1" x14ac:dyDescent="0.25">
      <c r="A20" s="11" t="s">
        <v>45</v>
      </c>
      <c r="B20" s="20">
        <v>20</v>
      </c>
      <c r="C20" s="20">
        <v>24.42</v>
      </c>
      <c r="D20" s="20">
        <v>488.31</v>
      </c>
      <c r="E20" s="11"/>
      <c r="F20" s="11"/>
      <c r="G20" s="20">
        <v>368.8</v>
      </c>
      <c r="H20" s="20">
        <v>-119.51</v>
      </c>
      <c r="I20" s="20">
        <v>-24.47</v>
      </c>
      <c r="J20" s="37"/>
    </row>
    <row r="21" spans="1:10" ht="20.100000000000001" customHeight="1" x14ac:dyDescent="0.25">
      <c r="A21" s="22" t="s">
        <v>39</v>
      </c>
      <c r="B21" s="27"/>
      <c r="C21" s="27"/>
      <c r="D21" s="27"/>
      <c r="E21" s="28"/>
      <c r="F21" s="28"/>
      <c r="G21" s="27"/>
      <c r="H21" s="27"/>
      <c r="I21" s="27"/>
      <c r="J21" s="38"/>
    </row>
    <row r="22" spans="1:10" ht="20.100000000000001" customHeight="1" x14ac:dyDescent="0.25">
      <c r="A22" s="13" t="s">
        <v>45</v>
      </c>
      <c r="B22" s="18">
        <v>30</v>
      </c>
      <c r="C22" s="18">
        <v>23.71</v>
      </c>
      <c r="D22" s="18">
        <v>711.17</v>
      </c>
      <c r="E22" s="13"/>
      <c r="F22" s="13"/>
      <c r="G22" s="18">
        <v>553.20000000000005</v>
      </c>
      <c r="H22" s="18">
        <v>-157.97</v>
      </c>
      <c r="I22" s="18">
        <v>-22.21</v>
      </c>
      <c r="J22" s="39"/>
    </row>
    <row r="23" spans="1:10" ht="20.100000000000001" customHeight="1" x14ac:dyDescent="0.25">
      <c r="A23" s="23" t="s">
        <v>39</v>
      </c>
      <c r="B23" s="29"/>
      <c r="C23" s="29"/>
      <c r="D23" s="29"/>
      <c r="E23" s="14"/>
      <c r="F23" s="14"/>
      <c r="G23" s="29"/>
      <c r="H23" s="29"/>
      <c r="I23" s="29"/>
      <c r="J23" s="40"/>
    </row>
    <row r="24" spans="1:10" ht="20.100000000000001" customHeight="1" x14ac:dyDescent="0.25">
      <c r="A24" s="11" t="s">
        <v>45</v>
      </c>
      <c r="B24" s="20">
        <v>15</v>
      </c>
      <c r="C24" s="20">
        <v>20.46</v>
      </c>
      <c r="D24" s="20">
        <v>306.83999999999997</v>
      </c>
      <c r="E24" s="11"/>
      <c r="F24" s="11"/>
      <c r="G24" s="20">
        <v>276.60000000000002</v>
      </c>
      <c r="H24" s="20">
        <v>-30.24</v>
      </c>
      <c r="I24" s="20">
        <v>-9.86</v>
      </c>
      <c r="J24" s="37"/>
    </row>
    <row r="25" spans="1:10" ht="20.100000000000001" customHeight="1" x14ac:dyDescent="0.25">
      <c r="A25" s="22" t="s">
        <v>39</v>
      </c>
      <c r="B25" s="27"/>
      <c r="C25" s="27"/>
      <c r="D25" s="27"/>
      <c r="E25" s="28"/>
      <c r="F25" s="28"/>
      <c r="G25" s="27"/>
      <c r="H25" s="27"/>
      <c r="I25" s="27"/>
      <c r="J25" s="38"/>
    </row>
    <row r="26" spans="1:10" ht="20.100000000000001" customHeight="1" x14ac:dyDescent="0.25">
      <c r="A26" s="13" t="s">
        <v>46</v>
      </c>
      <c r="B26" s="18">
        <v>15</v>
      </c>
      <c r="C26" s="18">
        <v>27.98</v>
      </c>
      <c r="D26" s="18">
        <v>419.72</v>
      </c>
      <c r="E26" s="13"/>
      <c r="F26" s="13"/>
      <c r="G26" s="18">
        <v>276.60000000000002</v>
      </c>
      <c r="H26" s="18">
        <v>-143.12</v>
      </c>
      <c r="I26" s="18">
        <v>-34.1</v>
      </c>
      <c r="J26" s="39"/>
    </row>
    <row r="27" spans="1:10" ht="20.100000000000001" customHeight="1" x14ac:dyDescent="0.25">
      <c r="A27" s="23" t="s">
        <v>39</v>
      </c>
      <c r="B27" s="29"/>
      <c r="C27" s="29"/>
      <c r="D27" s="29"/>
      <c r="E27" s="14"/>
      <c r="F27" s="14"/>
      <c r="G27" s="29"/>
      <c r="H27" s="29"/>
      <c r="I27" s="29"/>
      <c r="J27" s="40"/>
    </row>
    <row r="28" spans="1:10" ht="20.100000000000001" customHeight="1" x14ac:dyDescent="0.25">
      <c r="A28" s="11" t="s">
        <v>47</v>
      </c>
      <c r="B28" s="20">
        <v>10</v>
      </c>
      <c r="C28" s="20">
        <v>24.4</v>
      </c>
      <c r="D28" s="20">
        <v>244.01</v>
      </c>
      <c r="E28" s="11"/>
      <c r="F28" s="11"/>
      <c r="G28" s="20">
        <v>184.4</v>
      </c>
      <c r="H28" s="20">
        <v>-59.61</v>
      </c>
      <c r="I28" s="20">
        <v>-24.43</v>
      </c>
      <c r="J28" s="37"/>
    </row>
    <row r="29" spans="1:10" ht="20.100000000000001" customHeight="1" x14ac:dyDescent="0.25">
      <c r="A29" s="22" t="s">
        <v>39</v>
      </c>
      <c r="B29" s="27"/>
      <c r="C29" s="27"/>
      <c r="D29" s="27"/>
      <c r="E29" s="28"/>
      <c r="F29" s="28"/>
      <c r="G29" s="27"/>
      <c r="H29" s="27"/>
      <c r="I29" s="27"/>
      <c r="J29" s="45"/>
    </row>
    <row r="30" spans="1:10" ht="20.100000000000001" customHeight="1" x14ac:dyDescent="0.25">
      <c r="A30" s="13" t="s">
        <v>48</v>
      </c>
      <c r="B30" s="18">
        <v>5</v>
      </c>
      <c r="C30" s="18">
        <v>25.34</v>
      </c>
      <c r="D30" s="18">
        <v>126.71</v>
      </c>
      <c r="E30" s="13"/>
      <c r="F30" s="13"/>
      <c r="G30" s="18">
        <v>92.2</v>
      </c>
      <c r="H30" s="18">
        <v>-34.51</v>
      </c>
      <c r="I30" s="18">
        <v>-27.24</v>
      </c>
      <c r="J30" s="26"/>
    </row>
    <row r="31" spans="1:10" ht="20.100000000000001" customHeight="1" thickBot="1" x14ac:dyDescent="0.3">
      <c r="A31" s="32" t="s">
        <v>39</v>
      </c>
      <c r="B31" s="35"/>
      <c r="C31" s="35"/>
      <c r="D31" s="35"/>
      <c r="E31" s="32"/>
      <c r="F31" s="32"/>
      <c r="G31" s="35"/>
      <c r="H31" s="35"/>
      <c r="I31" s="35"/>
      <c r="J31" s="33"/>
    </row>
    <row r="32" spans="1:10" ht="20.100000000000001" customHeight="1" thickTop="1" thickBot="1" x14ac:dyDescent="0.3">
      <c r="A32" s="34"/>
      <c r="B32" s="6">
        <f>SUM(B3:B30)</f>
        <v>2400</v>
      </c>
      <c r="D32" s="4">
        <f>SUM(D3:D30)</f>
        <v>45446.78</v>
      </c>
    </row>
    <row r="33" spans="3:7" ht="20.100000000000001" customHeight="1" thickTop="1" x14ac:dyDescent="0.25">
      <c r="G33" s="6"/>
    </row>
    <row r="34" spans="3:7" ht="20.100000000000001" customHeight="1" x14ac:dyDescent="0.25">
      <c r="C34" s="8" t="s">
        <v>11</v>
      </c>
      <c r="D34" s="6">
        <f>D32/B32</f>
        <v>18.936158333333331</v>
      </c>
      <c r="G34" s="6"/>
    </row>
    <row r="35" spans="3:7" ht="20.100000000000001" customHeight="1" x14ac:dyDescent="0.25">
      <c r="C35" s="8" t="s">
        <v>12</v>
      </c>
      <c r="D35" s="6">
        <v>18.440000000000001</v>
      </c>
      <c r="E35" s="9">
        <f>(D35-D34)/D34</f>
        <v>-2.6201636287543198E-2</v>
      </c>
      <c r="G35" s="6"/>
    </row>
    <row r="36" spans="3:7" ht="20.100000000000001" customHeight="1" x14ac:dyDescent="0.25">
      <c r="C36" s="8" t="s">
        <v>13</v>
      </c>
      <c r="D36" s="6">
        <f>(D35-D34)*B32</f>
        <v>-1190.7799999999925</v>
      </c>
      <c r="G36" s="6"/>
    </row>
    <row r="37" spans="3:7" ht="20.100000000000001" customHeight="1" x14ac:dyDescent="0.25">
      <c r="C37" s="8"/>
      <c r="G37" s="6"/>
    </row>
    <row r="38" spans="3:7" ht="20.100000000000001" customHeight="1" x14ac:dyDescent="0.25">
      <c r="C38" s="8" t="s">
        <v>40</v>
      </c>
      <c r="D38" s="6">
        <v>27.44</v>
      </c>
      <c r="G38" s="6"/>
    </row>
    <row r="39" spans="3:7" ht="20.100000000000001" customHeight="1" x14ac:dyDescent="0.25">
      <c r="C39" s="8" t="s">
        <v>49</v>
      </c>
      <c r="D39" s="6">
        <f>D36+D38</f>
        <v>-1163.3399999999924</v>
      </c>
      <c r="E39" s="9">
        <f>D39/(B32*D34)</f>
        <v>-2.5597853137229797E-2</v>
      </c>
      <c r="G39" s="6"/>
    </row>
    <row r="40" spans="3:7" ht="20.100000000000001" customHeight="1" x14ac:dyDescent="0.25">
      <c r="G40" s="6"/>
    </row>
    <row r="41" spans="3:7" ht="20.100000000000001" customHeight="1" x14ac:dyDescent="0.25">
      <c r="G41" s="6"/>
    </row>
    <row r="42" spans="3:7" ht="20.100000000000001" customHeight="1" x14ac:dyDescent="0.25">
      <c r="G42" s="6"/>
    </row>
    <row r="43" spans="3:7" ht="20.100000000000001" customHeight="1" x14ac:dyDescent="0.25">
      <c r="G43" s="6"/>
    </row>
    <row r="44" spans="3:7" ht="20.100000000000001" customHeight="1" x14ac:dyDescent="0.25">
      <c r="G44" s="6"/>
    </row>
    <row r="45" spans="3:7" ht="20.100000000000001" customHeight="1" x14ac:dyDescent="0.25">
      <c r="G45" s="6"/>
    </row>
    <row r="46" spans="3:7" ht="20.100000000000001" customHeight="1" x14ac:dyDescent="0.25">
      <c r="G46" s="6"/>
    </row>
    <row r="47" spans="3:7" ht="20.100000000000001" customHeight="1" x14ac:dyDescent="0.25">
      <c r="G47" s="6"/>
    </row>
    <row r="48" spans="3:7" ht="20.100000000000001" customHeight="1" x14ac:dyDescent="0.25">
      <c r="G48" s="6"/>
    </row>
    <row r="49" spans="7:7" ht="20.100000000000001" customHeight="1" x14ac:dyDescent="0.25">
      <c r="G49" s="6"/>
    </row>
    <row r="50" spans="7:7" ht="20.100000000000001" customHeight="1" x14ac:dyDescent="0.25">
      <c r="G50" s="6"/>
    </row>
    <row r="51" spans="7:7" ht="20.100000000000001" customHeight="1" x14ac:dyDescent="0.25">
      <c r="G51" s="6"/>
    </row>
    <row r="52" spans="7:7" ht="20.100000000000001" customHeight="1" x14ac:dyDescent="0.25">
      <c r="G52" s="6"/>
    </row>
    <row r="53" spans="7:7" ht="20.100000000000001" customHeight="1" x14ac:dyDescent="0.25">
      <c r="G53" s="6"/>
    </row>
    <row r="54" spans="7:7" ht="20.100000000000001" customHeight="1" x14ac:dyDescent="0.25">
      <c r="G54" s="6"/>
    </row>
    <row r="55" spans="7:7" ht="20.100000000000001" customHeight="1" x14ac:dyDescent="0.25">
      <c r="G55" s="6"/>
    </row>
    <row r="56" spans="7:7" ht="20.100000000000001" customHeight="1" x14ac:dyDescent="0.25">
      <c r="G56" s="6"/>
    </row>
    <row r="57" spans="7:7" ht="20.100000000000001" customHeight="1" x14ac:dyDescent="0.25">
      <c r="G57" s="6"/>
    </row>
    <row r="58" spans="7:7" ht="20.100000000000001" customHeight="1" x14ac:dyDescent="0.25">
      <c r="G58" s="6"/>
    </row>
  </sheetData>
  <mergeCells count="9">
    <mergeCell ref="J16:J17"/>
    <mergeCell ref="J18:J19"/>
    <mergeCell ref="I1:I2"/>
    <mergeCell ref="K1:K2"/>
    <mergeCell ref="J28:J29"/>
    <mergeCell ref="J26:J27"/>
    <mergeCell ref="J24:J25"/>
    <mergeCell ref="J22:J23"/>
    <mergeCell ref="J20:J21"/>
  </mergeCells>
  <conditionalFormatting sqref="D39">
    <cfRule type="expression" dxfId="1" priority="2">
      <formula>$D$39&gt;0</formula>
    </cfRule>
    <cfRule type="expression" dxfId="0" priority="1">
      <formula>$D$39&lt;0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workbookViewId="0">
      <selection activeCell="A23" sqref="A23"/>
    </sheetView>
  </sheetViews>
  <sheetFormatPr defaultRowHeight="15" x14ac:dyDescent="0.25"/>
  <cols>
    <col min="1" max="1" width="58.85546875" style="6" customWidth="1"/>
  </cols>
  <sheetData>
    <row r="1" spans="1:1" x14ac:dyDescent="0.25">
      <c r="A1" s="7"/>
    </row>
    <row r="2" spans="1:1" x14ac:dyDescent="0.25">
      <c r="A2" s="36" t="s">
        <v>22</v>
      </c>
    </row>
    <row r="3" spans="1:1" x14ac:dyDescent="0.25">
      <c r="A3" s="36" t="s">
        <v>20</v>
      </c>
    </row>
    <row r="4" spans="1:1" x14ac:dyDescent="0.25">
      <c r="A4" s="36" t="s">
        <v>21</v>
      </c>
    </row>
    <row r="5" spans="1:1" x14ac:dyDescent="0.25">
      <c r="A5" s="36" t="s">
        <v>14</v>
      </c>
    </row>
    <row r="6" spans="1:1" x14ac:dyDescent="0.25">
      <c r="A6" s="36" t="s">
        <v>15</v>
      </c>
    </row>
    <row r="7" spans="1:1" x14ac:dyDescent="0.25">
      <c r="A7" s="36" t="s">
        <v>16</v>
      </c>
    </row>
    <row r="8" spans="1:1" x14ac:dyDescent="0.25">
      <c r="A8" s="36" t="s">
        <v>17</v>
      </c>
    </row>
    <row r="9" spans="1:1" x14ac:dyDescent="0.25">
      <c r="A9" s="36" t="s">
        <v>18</v>
      </c>
    </row>
    <row r="10" spans="1:1" x14ac:dyDescent="0.25">
      <c r="A10" s="36" t="s">
        <v>19</v>
      </c>
    </row>
    <row r="11" spans="1:1" x14ac:dyDescent="0.25">
      <c r="A11" s="36"/>
    </row>
    <row r="12" spans="1:1" x14ac:dyDescent="0.25">
      <c r="A12" s="36" t="s">
        <v>24</v>
      </c>
    </row>
    <row r="13" spans="1:1" x14ac:dyDescent="0.25">
      <c r="A13" s="36" t="s">
        <v>25</v>
      </c>
    </row>
    <row r="14" spans="1:1" x14ac:dyDescent="0.25">
      <c r="A14" s="36" t="s">
        <v>33</v>
      </c>
    </row>
    <row r="15" spans="1:1" x14ac:dyDescent="0.25">
      <c r="A15" s="36" t="s">
        <v>26</v>
      </c>
    </row>
    <row r="16" spans="1:1" x14ac:dyDescent="0.25">
      <c r="A16" s="36" t="s">
        <v>27</v>
      </c>
    </row>
    <row r="17" spans="1:1" x14ac:dyDescent="0.25">
      <c r="A17" s="36" t="s">
        <v>28</v>
      </c>
    </row>
    <row r="18" spans="1:1" x14ac:dyDescent="0.25">
      <c r="A18" s="36" t="s">
        <v>29</v>
      </c>
    </row>
    <row r="19" spans="1:1" x14ac:dyDescent="0.25">
      <c r="A19" s="36" t="s">
        <v>30</v>
      </c>
    </row>
    <row r="20" spans="1:1" x14ac:dyDescent="0.25">
      <c r="A20" s="36" t="s">
        <v>31</v>
      </c>
    </row>
    <row r="21" spans="1:1" x14ac:dyDescent="0.25">
      <c r="A21" s="36" t="s">
        <v>32</v>
      </c>
    </row>
    <row r="22" spans="1:1" x14ac:dyDescent="0.25">
      <c r="A22" s="36" t="s">
        <v>34</v>
      </c>
    </row>
    <row r="23" spans="1:1" x14ac:dyDescent="0.25">
      <c r="A23" s="36" t="s">
        <v>35</v>
      </c>
    </row>
    <row r="24" spans="1:1" x14ac:dyDescent="0.25">
      <c r="A24" s="36" t="s">
        <v>23</v>
      </c>
    </row>
    <row r="25" spans="1:1" x14ac:dyDescent="0.25">
      <c r="A25" s="36" t="s">
        <v>50</v>
      </c>
    </row>
    <row r="26" spans="1:1" x14ac:dyDescent="0.25">
      <c r="A26" s="36" t="s">
        <v>51</v>
      </c>
    </row>
    <row r="27" spans="1:1" x14ac:dyDescent="0.25">
      <c r="A27"/>
    </row>
    <row r="34" spans="1:1" ht="15.75" thickBot="1" x14ac:dyDescent="0.3"/>
    <row r="35" spans="1:1" ht="15.75" thickTop="1" x14ac:dyDescent="0.25">
      <c r="A35" s="12"/>
    </row>
    <row r="36" spans="1:1" x14ac:dyDescent="0.25">
      <c r="A36" s="10"/>
    </row>
    <row r="37" spans="1:1" x14ac:dyDescent="0.25">
      <c r="A37" s="11"/>
    </row>
    <row r="38" spans="1:1" x14ac:dyDescent="0.25">
      <c r="A38" s="10"/>
    </row>
    <row r="39" spans="1:1" x14ac:dyDescent="0.25">
      <c r="A39" s="11"/>
    </row>
    <row r="40" spans="1:1" x14ac:dyDescent="0.25">
      <c r="A40" s="10"/>
    </row>
    <row r="41" spans="1:1" x14ac:dyDescent="0.25">
      <c r="A41" s="11"/>
    </row>
    <row r="42" spans="1:1" x14ac:dyDescent="0.25">
      <c r="A42" s="10"/>
    </row>
    <row r="43" spans="1:1" x14ac:dyDescent="0.25">
      <c r="A43" s="11"/>
    </row>
    <row r="44" spans="1:1" x14ac:dyDescent="0.25">
      <c r="A44" s="10"/>
    </row>
    <row r="45" spans="1:1" x14ac:dyDescent="0.25">
      <c r="A45" s="11"/>
    </row>
    <row r="46" spans="1:1" x14ac:dyDescent="0.25">
      <c r="A46" s="10"/>
    </row>
    <row r="47" spans="1:1" x14ac:dyDescent="0.25">
      <c r="A47" s="11"/>
    </row>
    <row r="48" spans="1:1" x14ac:dyDescent="0.25">
      <c r="A48" s="10"/>
    </row>
    <row r="49" spans="1:1" x14ac:dyDescent="0.25">
      <c r="A49" s="11"/>
    </row>
    <row r="50" spans="1:1" x14ac:dyDescent="0.25">
      <c r="A50" s="10"/>
    </row>
    <row r="51" spans="1:1" x14ac:dyDescent="0.25">
      <c r="A51" s="11"/>
    </row>
    <row r="52" spans="1:1" x14ac:dyDescent="0.25">
      <c r="A52" s="46"/>
    </row>
    <row r="53" spans="1:1" x14ac:dyDescent="0.25">
      <c r="A53" s="47"/>
    </row>
    <row r="54" spans="1:1" x14ac:dyDescent="0.25">
      <c r="A54" s="11"/>
    </row>
    <row r="55" spans="1:1" ht="15.75" thickBot="1" x14ac:dyDescent="0.3">
      <c r="A55" s="5"/>
    </row>
    <row r="56" spans="1:1" ht="15.75" thickTop="1" x14ac:dyDescent="0.25"/>
  </sheetData>
  <mergeCells count="1">
    <mergeCell ref="A52:A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lxingbo</dc:creator>
  <cp:lastModifiedBy>lxingbo</cp:lastModifiedBy>
  <dcterms:created xsi:type="dcterms:W3CDTF">2015-08-09T00:55:46Z</dcterms:created>
  <dcterms:modified xsi:type="dcterms:W3CDTF">2015-08-09T04:28:17Z</dcterms:modified>
</cp:coreProperties>
</file>