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state="hidden" r:id="rId37"/>
    <sheet name="KHC" sheetId="96" r:id="rId38"/>
    <sheet name="KBWY" sheetId="94" state="hidden" r:id="rId39"/>
    <sheet name="AYI" sheetId="92" state="hidden" r:id="rId40"/>
    <sheet name="DIA" sheetId="91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97" l="1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Z603" i="38" s="1"/>
  <c r="S603" i="38"/>
  <c r="F54" i="77"/>
  <c r="H54" i="77"/>
  <c r="G54" i="77"/>
  <c r="K9" i="77"/>
  <c r="F15" i="81"/>
  <c r="F27" i="90"/>
  <c r="G27" i="90"/>
  <c r="H27" i="90"/>
  <c r="F3" i="90"/>
  <c r="C18" i="81"/>
  <c r="F2" i="89"/>
  <c r="F49" i="84"/>
  <c r="H49" i="84"/>
  <c r="G49" i="84"/>
  <c r="F176" i="25"/>
  <c r="H176" i="25"/>
  <c r="G176" i="25"/>
  <c r="G29" i="91"/>
  <c r="F46" i="81"/>
  <c r="H46" i="81"/>
  <c r="G46" i="81"/>
  <c r="K6" i="81"/>
  <c r="O603" i="38" l="1"/>
  <c r="P603" i="38"/>
  <c r="H18" i="81"/>
  <c r="A602" i="38"/>
  <c r="D602" i="38"/>
  <c r="E602" i="38"/>
  <c r="G602" i="38"/>
  <c r="H602" i="38"/>
  <c r="K602" i="38"/>
  <c r="L602" i="38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P600" i="38" s="1"/>
  <c r="M600" i="38"/>
  <c r="N600" i="38" s="1"/>
  <c r="S600" i="38"/>
  <c r="O600" i="38" l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M85" i="98"/>
  <c r="F19" i="97"/>
  <c r="F19" i="98"/>
  <c r="M19" i="98"/>
  <c r="F85" i="98"/>
  <c r="K19" i="97"/>
  <c r="K19" i="98"/>
  <c r="C85" i="97"/>
  <c r="C85" i="98"/>
  <c r="H19" i="97"/>
  <c r="C19" i="97"/>
  <c r="H85" i="97"/>
  <c r="H85" i="98"/>
  <c r="H19" i="98"/>
  <c r="K85" i="97"/>
  <c r="M19" i="97"/>
  <c r="M85" i="97"/>
  <c r="C19" i="98"/>
  <c r="F85" i="97"/>
  <c r="K85" i="98"/>
  <c r="Q2" i="97" l="1"/>
  <c r="Q8" i="97" s="1"/>
  <c r="M66" i="97"/>
  <c r="Q10" i="97" s="1"/>
  <c r="M66" i="98"/>
  <c r="Q10" i="98" s="1"/>
  <c r="Q8" i="98"/>
  <c r="Q3" i="98"/>
  <c r="Q6" i="98" s="1"/>
  <c r="Q5" i="98"/>
  <c r="Q3" i="97"/>
  <c r="Q6" i="97" s="1"/>
  <c r="C18" i="70"/>
  <c r="Q7" i="98" l="1"/>
  <c r="Q5" i="97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K85" i="96"/>
  <c r="C85" i="96"/>
  <c r="M19" i="96"/>
  <c r="C19" i="96"/>
  <c r="H19" i="96"/>
  <c r="F85" i="96"/>
  <c r="K19" i="96"/>
  <c r="H85" i="96"/>
  <c r="F19" i="96"/>
  <c r="M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85" i="95"/>
  <c r="M19" i="95"/>
  <c r="F19" i="95"/>
  <c r="K85" i="95"/>
  <c r="C19" i="95"/>
  <c r="H19" i="95"/>
  <c r="H85" i="95"/>
  <c r="C85" i="95"/>
  <c r="M85" i="95"/>
  <c r="K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19" i="94"/>
  <c r="M19" i="94"/>
  <c r="K85" i="94"/>
  <c r="C19" i="94"/>
  <c r="H85" i="94"/>
  <c r="H19" i="94"/>
  <c r="C85" i="94"/>
  <c r="F19" i="94"/>
  <c r="M85" i="94"/>
  <c r="F85" i="94"/>
  <c r="Q2" i="94" l="1"/>
  <c r="Z579" i="38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C85" i="93"/>
  <c r="M19" i="93"/>
  <c r="C19" i="93"/>
  <c r="M85" i="93"/>
  <c r="H19" i="93"/>
  <c r="F19" i="93"/>
  <c r="H85" i="93"/>
  <c r="F85" i="93"/>
  <c r="K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M85" i="91"/>
  <c r="F19" i="91"/>
  <c r="C19" i="92"/>
  <c r="H19" i="92"/>
  <c r="H19" i="91"/>
  <c r="F85" i="91"/>
  <c r="F19" i="92"/>
  <c r="M85" i="92"/>
  <c r="K85" i="91"/>
  <c r="C19" i="91"/>
  <c r="K19" i="92"/>
  <c r="C85" i="92"/>
  <c r="H85" i="92"/>
  <c r="M19" i="92"/>
  <c r="C85" i="91"/>
  <c r="K19" i="91"/>
  <c r="F85" i="92"/>
  <c r="K85" i="92"/>
  <c r="H85" i="91"/>
  <c r="M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1" l="1"/>
  <c r="Q5" i="9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19" i="90"/>
  <c r="C85" i="90"/>
  <c r="H19" i="90"/>
  <c r="F85" i="90"/>
  <c r="M85" i="90"/>
  <c r="K85" i="90"/>
  <c r="M19" i="90"/>
  <c r="H85" i="90"/>
  <c r="F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M85" i="89"/>
  <c r="K85" i="89"/>
  <c r="F85" i="89"/>
  <c r="H19" i="89"/>
  <c r="H85" i="89"/>
  <c r="K19" i="89"/>
  <c r="M19" i="89"/>
  <c r="H42" i="51"/>
  <c r="C85" i="89"/>
  <c r="F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C19" i="88"/>
  <c r="C85" i="88"/>
  <c r="H19" i="88"/>
  <c r="C85" i="87"/>
  <c r="F19" i="87"/>
  <c r="K85" i="87"/>
  <c r="H85" i="88"/>
  <c r="C19" i="87"/>
  <c r="F85" i="87"/>
  <c r="M85" i="88"/>
  <c r="K19" i="88"/>
  <c r="M85" i="87"/>
  <c r="F19" i="88"/>
  <c r="H19" i="87"/>
  <c r="K19" i="87"/>
  <c r="H85" i="87"/>
  <c r="M19" i="87"/>
  <c r="F85" i="88"/>
  <c r="M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K85" i="86"/>
  <c r="F19" i="86"/>
  <c r="M85" i="86"/>
  <c r="H19" i="86"/>
  <c r="K19" i="86"/>
  <c r="F85" i="86"/>
  <c r="H85" i="86"/>
  <c r="M19" i="86"/>
  <c r="C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K19" i="46"/>
  <c r="C19" i="46"/>
  <c r="M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M19" i="85"/>
  <c r="K19" i="85"/>
  <c r="F19" i="85"/>
  <c r="C19" i="85"/>
  <c r="C85" i="85"/>
  <c r="F85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19" i="83"/>
  <c r="C85" i="83"/>
  <c r="C19" i="84"/>
  <c r="M85" i="84"/>
  <c r="K85" i="84"/>
  <c r="F85" i="83"/>
  <c r="H19" i="83"/>
  <c r="F19" i="84"/>
  <c r="M85" i="83"/>
  <c r="C85" i="84"/>
  <c r="K85" i="83"/>
  <c r="C19" i="83"/>
  <c r="F19" i="83"/>
  <c r="H85" i="84"/>
  <c r="F85" i="84"/>
  <c r="K19" i="83"/>
  <c r="H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H85" i="82"/>
  <c r="M19" i="82"/>
  <c r="M18" i="74"/>
  <c r="C18" i="74"/>
  <c r="F85" i="82"/>
  <c r="K85" i="82"/>
  <c r="M85" i="82"/>
  <c r="F19" i="82"/>
  <c r="H19" i="82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K78" i="75"/>
  <c r="F78" i="75"/>
  <c r="H78" i="75"/>
  <c r="C96" i="31"/>
  <c r="M78" i="75"/>
  <c r="M96" i="31"/>
  <c r="F96" i="31"/>
  <c r="K96" i="31"/>
  <c r="C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H85" i="81"/>
  <c r="M85" i="81"/>
  <c r="K85" i="81"/>
  <c r="C85" i="81"/>
  <c r="F85" i="81"/>
  <c r="M19" i="81"/>
  <c r="F19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19" i="80"/>
  <c r="H85" i="80"/>
  <c r="C19" i="80"/>
  <c r="M19" i="80"/>
  <c r="F85" i="80"/>
  <c r="C85" i="80"/>
  <c r="H19" i="80"/>
  <c r="K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M65" i="79"/>
  <c r="K65" i="79"/>
  <c r="C65" i="79"/>
  <c r="H65" i="79"/>
  <c r="F65" i="79"/>
  <c r="M19" i="79"/>
  <c r="F19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F85" i="78"/>
  <c r="H85" i="78"/>
  <c r="M85" i="78"/>
  <c r="F19" i="78"/>
  <c r="K85" i="78"/>
  <c r="C19" i="78"/>
  <c r="H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M85" i="77"/>
  <c r="C85" i="77"/>
  <c r="F85" i="77"/>
  <c r="F19" i="77"/>
  <c r="H85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H93" i="68"/>
  <c r="C93" i="68"/>
  <c r="M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05" i="25"/>
  <c r="K705" i="25"/>
  <c r="M705" i="25"/>
  <c r="C705" i="25"/>
  <c r="F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8"/>
  <c r="C119" i="7"/>
  <c r="K19" i="73"/>
  <c r="C19" i="73"/>
  <c r="K86" i="53"/>
  <c r="F30" i="40"/>
  <c r="K19" i="72"/>
  <c r="F100" i="34"/>
  <c r="M19" i="50"/>
  <c r="K19" i="52"/>
  <c r="K23" i="17"/>
  <c r="M55" i="50"/>
  <c r="C213" i="57"/>
  <c r="K19" i="68"/>
  <c r="F19" i="61"/>
  <c r="F19" i="43"/>
  <c r="H25" i="31"/>
  <c r="K30" i="49"/>
  <c r="M94" i="52"/>
  <c r="F19" i="45"/>
  <c r="F92" i="45"/>
  <c r="F65" i="63"/>
  <c r="H19" i="75"/>
  <c r="C30" i="49"/>
  <c r="M23" i="17"/>
  <c r="C19" i="68"/>
  <c r="M92" i="45"/>
  <c r="M51" i="54"/>
  <c r="M65" i="71"/>
  <c r="M19" i="54"/>
  <c r="C156" i="49"/>
  <c r="K77" i="70"/>
  <c r="H72" i="59"/>
  <c r="K94" i="52"/>
  <c r="F19" i="34"/>
  <c r="K19" i="60"/>
  <c r="M19" i="45"/>
  <c r="H19" i="34"/>
  <c r="K75" i="41"/>
  <c r="C19" i="54"/>
  <c r="H19" i="3"/>
  <c r="M19" i="63"/>
  <c r="K19" i="69"/>
  <c r="C19" i="53"/>
  <c r="C51" i="54"/>
  <c r="M19" i="75"/>
  <c r="C19" i="69"/>
  <c r="K90" i="72"/>
  <c r="H119" i="7"/>
  <c r="H90" i="72"/>
  <c r="M77" i="70"/>
  <c r="H19" i="73"/>
  <c r="K19" i="3"/>
  <c r="M19" i="70"/>
  <c r="C451" i="17"/>
  <c r="F85" i="64"/>
  <c r="M19" i="34"/>
  <c r="K19" i="45"/>
  <c r="H19" i="55"/>
  <c r="F90" i="72"/>
  <c r="H19" i="61"/>
  <c r="M119" i="7"/>
  <c r="C146" i="58"/>
  <c r="M63" i="66"/>
  <c r="H100" i="34"/>
  <c r="M90" i="72"/>
  <c r="F19" i="71"/>
  <c r="M42" i="51"/>
  <c r="M213" i="57"/>
  <c r="K119" i="7"/>
  <c r="K19" i="53"/>
  <c r="C63" i="66"/>
  <c r="K55" i="50"/>
  <c r="F86" i="53"/>
  <c r="K19" i="54"/>
  <c r="H63" i="66"/>
  <c r="H67" i="60"/>
  <c r="H19" i="68"/>
  <c r="F42" i="51"/>
  <c r="C23" i="58"/>
  <c r="H19" i="71"/>
  <c r="F19" i="75"/>
  <c r="F19" i="63"/>
  <c r="K81" i="61"/>
  <c r="C19" i="50"/>
  <c r="F65" i="71"/>
  <c r="M19" i="53"/>
  <c r="C19" i="45"/>
  <c r="C77" i="70"/>
  <c r="F19" i="41"/>
  <c r="M19" i="68"/>
  <c r="F23" i="57"/>
  <c r="M30" i="49"/>
  <c r="M23" i="57"/>
  <c r="F19" i="55"/>
  <c r="H30" i="40"/>
  <c r="F19" i="72"/>
  <c r="C19" i="59"/>
  <c r="M19" i="61"/>
  <c r="F19" i="50"/>
  <c r="K19" i="61"/>
  <c r="K19" i="71"/>
  <c r="C23" i="57"/>
  <c r="M19" i="52"/>
  <c r="H65" i="71"/>
  <c r="C65" i="71"/>
  <c r="F81" i="61"/>
  <c r="M100" i="34"/>
  <c r="C81" i="61"/>
  <c r="M25" i="31"/>
  <c r="H19" i="54"/>
  <c r="K156" i="49"/>
  <c r="F72" i="59"/>
  <c r="C92" i="45"/>
  <c r="H19" i="53"/>
  <c r="F67" i="60"/>
  <c r="H19" i="41"/>
  <c r="M19" i="62"/>
  <c r="C19" i="3"/>
  <c r="F19" i="73"/>
  <c r="M81" i="61"/>
  <c r="F30" i="49"/>
  <c r="K65" i="71"/>
  <c r="C25" i="31"/>
  <c r="C19" i="62"/>
  <c r="H65" i="63"/>
  <c r="F94" i="52"/>
  <c r="C67" i="60"/>
  <c r="C19" i="60"/>
  <c r="K19" i="75"/>
  <c r="F18" i="74"/>
  <c r="F25" i="31"/>
  <c r="K19" i="59"/>
  <c r="F213" i="57"/>
  <c r="M19" i="3"/>
  <c r="H146" i="58"/>
  <c r="H213" i="57"/>
  <c r="C85" i="64"/>
  <c r="M19" i="59"/>
  <c r="H23" i="58"/>
  <c r="K19" i="55"/>
  <c r="K19" i="62"/>
  <c r="C72" i="59"/>
  <c r="F19" i="60"/>
  <c r="K67" i="60"/>
  <c r="K51" i="54"/>
  <c r="C19" i="75"/>
  <c r="F19" i="54"/>
  <c r="C90" i="72"/>
  <c r="M19" i="71"/>
  <c r="H23" i="17"/>
  <c r="K25" i="31"/>
  <c r="M65" i="63"/>
  <c r="F146" i="58"/>
  <c r="H94" i="52"/>
  <c r="K19" i="63"/>
  <c r="K146" i="58"/>
  <c r="H72" i="25"/>
  <c r="K72" i="59"/>
  <c r="M86" i="53"/>
  <c r="F19" i="64"/>
  <c r="K19" i="50"/>
  <c r="C75" i="41"/>
  <c r="M75" i="41"/>
  <c r="F119" i="7"/>
  <c r="C19" i="63"/>
  <c r="K65" i="63"/>
  <c r="M67" i="60"/>
  <c r="C19" i="41"/>
  <c r="C94" i="52"/>
  <c r="K19" i="41"/>
  <c r="H19" i="52"/>
  <c r="H51" i="54"/>
  <c r="F51" i="54"/>
  <c r="M19" i="69"/>
  <c r="C19" i="52"/>
  <c r="H19" i="45"/>
  <c r="H19" i="66"/>
  <c r="H19" i="59"/>
  <c r="F19" i="52"/>
  <c r="F19" i="3"/>
  <c r="C19" i="66"/>
  <c r="C19" i="34"/>
  <c r="F77" i="70"/>
  <c r="F19" i="59"/>
  <c r="K92" i="45"/>
  <c r="H19" i="60"/>
  <c r="F156" i="49"/>
  <c r="K19" i="70"/>
  <c r="K213" i="57"/>
  <c r="K30" i="40"/>
  <c r="H30" i="49"/>
  <c r="C19" i="61"/>
  <c r="M19" i="55"/>
  <c r="F19" i="68"/>
  <c r="M156" i="49"/>
  <c r="H75" i="41"/>
  <c r="K451" i="17"/>
  <c r="M19" i="60"/>
  <c r="C19" i="72"/>
  <c r="M23" i="58"/>
  <c r="H19" i="72"/>
  <c r="C100" i="34"/>
  <c r="H55" i="50"/>
  <c r="K23" i="58"/>
  <c r="M30" i="40"/>
  <c r="F19" i="70"/>
  <c r="F63" i="66"/>
  <c r="H451" i="17"/>
  <c r="M19" i="73"/>
  <c r="C30" i="40"/>
  <c r="M19" i="66"/>
  <c r="H19" i="62"/>
  <c r="K42" i="51"/>
  <c r="H81" i="61"/>
  <c r="F55" i="50"/>
  <c r="C19" i="64"/>
  <c r="M72" i="59"/>
  <c r="F19" i="66"/>
  <c r="C19" i="71"/>
  <c r="K63" i="66"/>
  <c r="C86" i="53"/>
  <c r="C19" i="55"/>
  <c r="H19" i="50"/>
  <c r="F23" i="17"/>
  <c r="C23" i="17"/>
  <c r="F19" i="62"/>
  <c r="K18" i="74"/>
  <c r="F19" i="53"/>
  <c r="H19" i="70"/>
  <c r="M146" i="58"/>
  <c r="C65" i="63"/>
  <c r="K19" i="34"/>
  <c r="H92" i="45"/>
  <c r="F19" i="69"/>
  <c r="M19" i="72"/>
  <c r="H19" i="63"/>
  <c r="F75" i="41"/>
  <c r="M451" i="17"/>
  <c r="K100" i="34"/>
  <c r="H86" i="53"/>
  <c r="C55" i="50"/>
  <c r="M19" i="41"/>
  <c r="C19" i="70"/>
  <c r="K19" i="66"/>
  <c r="H77" i="70"/>
  <c r="F451" i="17"/>
  <c r="H156" i="49"/>
  <c r="H19" i="69"/>
  <c r="F72" i="25"/>
  <c r="C72" i="25"/>
  <c r="K23" i="57"/>
  <c r="V603" i="38" l="1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X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X61" i="38"/>
  <c r="O65" i="38"/>
  <c r="X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X186" i="38"/>
  <c r="O194" i="38"/>
  <c r="O202" i="38"/>
  <c r="O218" i="38"/>
  <c r="O226" i="38"/>
  <c r="O264" i="38"/>
  <c r="O272" i="38"/>
  <c r="X272" i="38"/>
  <c r="O328" i="38"/>
  <c r="O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V81" i="38"/>
  <c r="X81" i="38" s="1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Y39" i="38" s="1"/>
  <c r="W31" i="38"/>
  <c r="W82" i="38"/>
  <c r="Y82" i="38" s="1"/>
  <c r="W74" i="38"/>
  <c r="Y74" i="38" s="1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Y59" i="38" s="1"/>
  <c r="W51" i="38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W19" i="38"/>
  <c r="W13" i="38"/>
  <c r="W53" i="38"/>
  <c r="Y53" i="38" s="1"/>
  <c r="W38" i="38"/>
  <c r="Y38" i="38" s="1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Y46" i="38" s="1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Y73" i="38" s="1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Y77" i="38" s="1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W601" i="38" l="1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0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51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W324" i="38"/>
  <c r="Y324" i="38" s="1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Y283" i="38" s="1"/>
  <c r="W229" i="38"/>
  <c r="W255" i="38"/>
  <c r="W336" i="38"/>
  <c r="Y336" i="38" s="1"/>
  <c r="W282" i="38"/>
  <c r="Y282" i="38" s="1"/>
  <c r="W275" i="38"/>
  <c r="Y275" i="38" s="1"/>
  <c r="W269" i="38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W349" i="38"/>
  <c r="W327" i="38"/>
  <c r="W287" i="38"/>
  <c r="W291" i="38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27" i="38" l="1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<sst xmlns="http://schemas.openxmlformats.org/spreadsheetml/2006/main" count="7132" uniqueCount="1005">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</sst>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33"/>
      <tableStyleElement type="headerRow" dxfId="243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421680"/>
        <c:axId val="205795144"/>
      </c:scatterChart>
      <c:valAx>
        <c:axId val="44742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95144"/>
        <c:crosses val="autoZero"/>
        <c:crossBetween val="midCat"/>
      </c:valAx>
      <c:valAx>
        <c:axId val="2057951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42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36032"/>
        <c:axId val="5254232"/>
      </c:scatterChart>
      <c:valAx>
        <c:axId val="20583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232"/>
        <c:crosses val="autoZero"/>
        <c:crossBetween val="midCat"/>
      </c:valAx>
      <c:valAx>
        <c:axId val="525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36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30336"/>
        <c:axId val="438115152"/>
      </c:scatterChart>
      <c:valAx>
        <c:axId val="20583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15152"/>
        <c:crosses val="autoZero"/>
        <c:crossBetween val="midCat"/>
      </c:valAx>
      <c:valAx>
        <c:axId val="438115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3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36816"/>
        <c:axId val="205834920"/>
      </c:scatterChart>
      <c:valAx>
        <c:axId val="45853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34920"/>
        <c:crosses val="autoZero"/>
        <c:crossBetween val="midCat"/>
      </c:valAx>
      <c:valAx>
        <c:axId val="205834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36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76360"/>
        <c:axId val="458576752"/>
      </c:scatterChart>
      <c:valAx>
        <c:axId val="45857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6752"/>
        <c:crosses val="autoZero"/>
        <c:crossBetween val="midCat"/>
      </c:valAx>
      <c:valAx>
        <c:axId val="45857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77536"/>
        <c:axId val="458577928"/>
      </c:scatterChart>
      <c:valAx>
        <c:axId val="45857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7928"/>
        <c:crosses val="autoZero"/>
        <c:crossBetween val="midCat"/>
      </c:valAx>
      <c:valAx>
        <c:axId val="4585779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78712"/>
        <c:axId val="458579104"/>
      </c:scatterChart>
      <c:valAx>
        <c:axId val="45857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9104"/>
        <c:crosses val="autoZero"/>
        <c:crossBetween val="midCat"/>
      </c:valAx>
      <c:valAx>
        <c:axId val="458579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8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75576"/>
        <c:axId val="458378448"/>
      </c:scatterChart>
      <c:valAx>
        <c:axId val="45857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78448"/>
        <c:crosses val="autoZero"/>
        <c:crossBetween val="midCat"/>
      </c:valAx>
      <c:valAx>
        <c:axId val="45837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81584"/>
        <c:axId val="202792104"/>
      </c:lineChart>
      <c:dateAx>
        <c:axId val="45838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2104"/>
        <c:crosses val="autoZero"/>
        <c:auto val="1"/>
        <c:lblOffset val="100"/>
        <c:baseTimeUnit val="days"/>
      </c:dateAx>
      <c:valAx>
        <c:axId val="202792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8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75968"/>
        <c:axId val="458022744"/>
      </c:lineChart>
      <c:dateAx>
        <c:axId val="45857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22744"/>
        <c:crosses val="autoZero"/>
        <c:auto val="1"/>
        <c:lblOffset val="100"/>
        <c:baseTimeUnit val="days"/>
      </c:dateAx>
      <c:valAx>
        <c:axId val="45802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86856"/>
        <c:axId val="459887248"/>
      </c:lineChart>
      <c:dateAx>
        <c:axId val="45988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87248"/>
        <c:crosses val="autoZero"/>
        <c:auto val="1"/>
        <c:lblOffset val="100"/>
        <c:baseTimeUnit val="days"/>
      </c:dateAx>
      <c:valAx>
        <c:axId val="459887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8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89208"/>
        <c:axId val="459889600"/>
      </c:lineChart>
      <c:dateAx>
        <c:axId val="45988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89600"/>
        <c:crosses val="autoZero"/>
        <c:auto val="1"/>
        <c:lblOffset val="100"/>
        <c:baseTimeUnit val="days"/>
      </c:dateAx>
      <c:valAx>
        <c:axId val="4598896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8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911064"/>
        <c:axId val="460911456"/>
      </c:lineChart>
      <c:dateAx>
        <c:axId val="460911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1456"/>
        <c:crosses val="autoZero"/>
        <c:auto val="1"/>
        <c:lblOffset val="100"/>
        <c:baseTimeUnit val="days"/>
      </c:dateAx>
      <c:valAx>
        <c:axId val="460911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96848"/>
        <c:axId val="457997240"/>
      </c:lineChart>
      <c:dateAx>
        <c:axId val="45799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7240"/>
        <c:crosses val="autoZero"/>
        <c:auto val="1"/>
        <c:lblOffset val="100"/>
        <c:baseTimeUnit val="days"/>
      </c:dateAx>
      <c:valAx>
        <c:axId val="457997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99592"/>
        <c:axId val="457999984"/>
      </c:lineChart>
      <c:catAx>
        <c:axId val="45799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9984"/>
        <c:crosses val="autoZero"/>
        <c:auto val="1"/>
        <c:lblAlgn val="ctr"/>
        <c:lblOffset val="100"/>
        <c:noMultiLvlLbl val="0"/>
      </c:catAx>
      <c:valAx>
        <c:axId val="457999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32368"/>
        <c:axId val="486832760"/>
      </c:lineChart>
      <c:dateAx>
        <c:axId val="4868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32760"/>
        <c:crosses val="autoZero"/>
        <c:auto val="1"/>
        <c:lblOffset val="100"/>
        <c:baseTimeUnit val="days"/>
      </c:dateAx>
      <c:valAx>
        <c:axId val="486832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51320"/>
        <c:axId val="481251712"/>
      </c:lineChart>
      <c:dateAx>
        <c:axId val="48125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51712"/>
        <c:crosses val="autoZero"/>
        <c:auto val="1"/>
        <c:lblOffset val="100"/>
        <c:baseTimeUnit val="days"/>
      </c:dateAx>
      <c:valAx>
        <c:axId val="4812517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5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645512"/>
        <c:axId val="460645904"/>
      </c:lineChart>
      <c:catAx>
        <c:axId val="46064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45904"/>
        <c:crosses val="autoZero"/>
        <c:auto val="1"/>
        <c:lblAlgn val="ctr"/>
        <c:lblOffset val="100"/>
        <c:noMultiLvlLbl val="0"/>
      </c:catAx>
      <c:valAx>
        <c:axId val="460645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4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39952"/>
        <c:axId val="503440344"/>
      </c:lineChart>
      <c:catAx>
        <c:axId val="503439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0344"/>
        <c:crosses val="autoZero"/>
        <c:auto val="1"/>
        <c:lblAlgn val="ctr"/>
        <c:lblOffset val="100"/>
        <c:noMultiLvlLbl val="0"/>
      </c:catAx>
      <c:valAx>
        <c:axId val="503440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42304"/>
        <c:axId val="503442696"/>
      </c:lineChart>
      <c:dateAx>
        <c:axId val="50344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696"/>
        <c:crosses val="autoZero"/>
        <c:auto val="1"/>
        <c:lblOffset val="100"/>
        <c:baseTimeUnit val="days"/>
      </c:dateAx>
      <c:valAx>
        <c:axId val="503442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220280"/>
        <c:axId val="540220672"/>
      </c:lineChart>
      <c:catAx>
        <c:axId val="54022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20672"/>
        <c:crosses val="autoZero"/>
        <c:auto val="1"/>
        <c:lblAlgn val="ctr"/>
        <c:lblOffset val="100"/>
        <c:noMultiLvlLbl val="0"/>
      </c:catAx>
      <c:valAx>
        <c:axId val="540220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2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222632"/>
        <c:axId val="540223024"/>
      </c:lineChart>
      <c:dateAx>
        <c:axId val="54022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23024"/>
        <c:crosses val="autoZero"/>
        <c:auto val="1"/>
        <c:lblOffset val="100"/>
        <c:baseTimeUnit val="days"/>
      </c:dateAx>
      <c:valAx>
        <c:axId val="5402230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2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54928"/>
        <c:axId val="502455320"/>
      </c:lineChart>
      <c:dateAx>
        <c:axId val="50245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5320"/>
        <c:crosses val="autoZero"/>
        <c:auto val="1"/>
        <c:lblOffset val="100"/>
        <c:baseTimeUnit val="days"/>
      </c:dateAx>
      <c:valAx>
        <c:axId val="502455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74456"/>
        <c:axId val="519974848"/>
      </c:lineChart>
      <c:dateAx>
        <c:axId val="5199744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74848"/>
        <c:crosses val="autoZero"/>
        <c:auto val="0"/>
        <c:lblOffset val="100"/>
        <c:baseTimeUnit val="days"/>
      </c:dateAx>
      <c:valAx>
        <c:axId val="5199748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7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84968"/>
        <c:axId val="530585360"/>
      </c:lineChart>
      <c:dateAx>
        <c:axId val="53058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85360"/>
        <c:crosses val="autoZero"/>
        <c:auto val="1"/>
        <c:lblOffset val="100"/>
        <c:baseTimeUnit val="days"/>
      </c:dateAx>
      <c:valAx>
        <c:axId val="530585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8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67832"/>
        <c:axId val="536568224"/>
      </c:lineChart>
      <c:catAx>
        <c:axId val="536567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8224"/>
        <c:crosses val="autoZero"/>
        <c:auto val="1"/>
        <c:lblAlgn val="ctr"/>
        <c:lblOffset val="100"/>
        <c:noMultiLvlLbl val="0"/>
      </c:catAx>
      <c:valAx>
        <c:axId val="536568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0184"/>
        <c:axId val="536570576"/>
      </c:lineChart>
      <c:catAx>
        <c:axId val="536570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0576"/>
        <c:crosses val="autoZero"/>
        <c:auto val="1"/>
        <c:lblAlgn val="ctr"/>
        <c:lblOffset val="100"/>
        <c:noMultiLvlLbl val="0"/>
      </c:catAx>
      <c:valAx>
        <c:axId val="5365705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05824"/>
        <c:axId val="540306216"/>
      </c:lineChart>
      <c:catAx>
        <c:axId val="54030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06216"/>
        <c:crosses val="autoZero"/>
        <c:auto val="1"/>
        <c:lblAlgn val="ctr"/>
        <c:lblOffset val="100"/>
        <c:noMultiLvlLbl val="0"/>
      </c:catAx>
      <c:valAx>
        <c:axId val="540306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0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11704"/>
        <c:axId val="540312096"/>
      </c:lineChart>
      <c:dateAx>
        <c:axId val="54031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2096"/>
        <c:crosses val="autoZero"/>
        <c:auto val="1"/>
        <c:lblOffset val="100"/>
        <c:baseTimeUnit val="days"/>
      </c:dateAx>
      <c:valAx>
        <c:axId val="540312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333504"/>
        <c:axId val="552333896"/>
      </c:lineChart>
      <c:dateAx>
        <c:axId val="55233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33896"/>
        <c:crosses val="autoZero"/>
        <c:auto val="1"/>
        <c:lblOffset val="100"/>
        <c:baseTimeUnit val="days"/>
      </c:dateAx>
      <c:valAx>
        <c:axId val="5523338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3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337032"/>
        <c:axId val="552337424"/>
      </c:lineChart>
      <c:catAx>
        <c:axId val="55233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37424"/>
        <c:crosses val="autoZero"/>
        <c:auto val="1"/>
        <c:lblAlgn val="ctr"/>
        <c:lblOffset val="100"/>
        <c:noMultiLvlLbl val="0"/>
      </c:catAx>
      <c:valAx>
        <c:axId val="552337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3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00032"/>
        <c:axId val="553700424"/>
      </c:lineChart>
      <c:dateAx>
        <c:axId val="553700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00424"/>
        <c:crosses val="autoZero"/>
        <c:auto val="1"/>
        <c:lblOffset val="100"/>
        <c:baseTimeUnit val="days"/>
      </c:dateAx>
      <c:valAx>
        <c:axId val="553700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431" dataDxfId="2430">
  <autoFilter ref="O14:W25"/>
  <tableColumns count="9">
    <tableColumn id="1" name="Date" dataDxfId="2429"/>
    <tableColumn id="2" name="Quarter" dataDxfId="2428"/>
    <tableColumn id="3" name="Time" dataDxfId="2427"/>
    <tableColumn id="4" name="EPS estimate" dataDxfId="2426"/>
    <tableColumn id="5" name="EPS Actual" dataDxfId="2425"/>
    <tableColumn id="6" name="Sales Estiamte (B)" dataDxfId="2424"/>
    <tableColumn id="7" name="Sales Actual (B)" dataDxfId="2423"/>
    <tableColumn id="8" name="Guidance" dataDxfId="2422"/>
    <tableColumn id="9" name="Reaction" dataDxfId="242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420" dataDxfId="2419">
  <autoFilter ref="O16:W27"/>
  <tableColumns count="9">
    <tableColumn id="1" name="Date" dataDxfId="2418"/>
    <tableColumn id="2" name="Quarter" dataDxfId="2417"/>
    <tableColumn id="3" name="Time" dataDxfId="2416"/>
    <tableColumn id="4" name="EPS estimate" dataDxfId="2415"/>
    <tableColumn id="5" name="EPS Actual" dataDxfId="2414"/>
    <tableColumn id="6" name="Sales Estiamte (B)" dataDxfId="2413"/>
    <tableColumn id="7" name="Sales Actual (B)" dataDxfId="2412"/>
    <tableColumn id="8" name="Guidance" dataDxfId="2411"/>
    <tableColumn id="9" name="Reaction" dataDxfId="24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409" dataDxfId="2408">
  <autoFilter ref="T80:AB91"/>
  <tableColumns count="9">
    <tableColumn id="1" name="Date" dataDxfId="2407"/>
    <tableColumn id="2" name="Quarter" dataDxfId="2406"/>
    <tableColumn id="3" name="Time" dataDxfId="2405"/>
    <tableColumn id="4" name="EPS estimate" dataDxfId="2404"/>
    <tableColumn id="5" name="EPS Actual" dataDxfId="2403"/>
    <tableColumn id="6" name="Sales Estiamte (B)" dataDxfId="2402"/>
    <tableColumn id="7" name="Sales Actual (B)" dataDxfId="2401"/>
    <tableColumn id="8" name="Guidance" dataDxfId="2400"/>
    <tableColumn id="9" name="Reaction" dataDxfId="239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98" dataDxfId="2397">
  <autoFilter ref="O15:W26"/>
  <tableColumns count="9">
    <tableColumn id="1" name="Date" dataDxfId="2396"/>
    <tableColumn id="2" name="Quarter" dataDxfId="2395"/>
    <tableColumn id="3" name="Time" dataDxfId="2394"/>
    <tableColumn id="4" name="EPS estimate" dataDxfId="2393"/>
    <tableColumn id="5" name="EPS Actual" dataDxfId="2392"/>
    <tableColumn id="6" name="Sales Estiamte (B)" dataDxfId="2391"/>
    <tableColumn id="7" name="Sales Actual (B)" dataDxfId="2390"/>
    <tableColumn id="8" name="Guidance" dataDxfId="2389"/>
    <tableColumn id="9" name="Reaction" dataDxfId="238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U31" sqref="U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14.819900000000001</v>
      </c>
      <c r="G2" s="2">
        <v>15.538942187499988</v>
      </c>
      <c r="H2" s="49">
        <v>6400</v>
      </c>
      <c r="I2" s="48">
        <v>99449.229999999923</v>
      </c>
      <c r="J2" s="365">
        <v>-4601.8699999999226</v>
      </c>
      <c r="K2" s="353">
        <v>-4.6273560891320335E-2</v>
      </c>
      <c r="L2" s="365">
        <v>10013.701000001704</v>
      </c>
      <c r="M2">
        <v>3500</v>
      </c>
      <c r="N2" s="813"/>
      <c r="O2" s="787">
        <v>1.3495367715031816E-2</v>
      </c>
      <c r="P2" s="134">
        <v>-1.7899999999999999E-2</v>
      </c>
      <c r="R2" s="48"/>
    </row>
    <row r="3" spans="1:21" ht="21.95" customHeight="1" x14ac:dyDescent="0.25">
      <c r="A3" s="50"/>
      <c r="B3" s="51"/>
      <c r="C3" s="51"/>
      <c r="E3" s="22" t="s">
        <v>196</v>
      </c>
      <c r="F3" s="2">
        <v>24.009899999999998</v>
      </c>
      <c r="G3" s="2">
        <v>27.429923333333324</v>
      </c>
      <c r="H3" s="49">
        <v>3000</v>
      </c>
      <c r="I3" s="48">
        <v>82289.769999999975</v>
      </c>
      <c r="J3" s="365">
        <v>-10260.069999999978</v>
      </c>
      <c r="K3" s="353">
        <v>-0.12468220533366396</v>
      </c>
      <c r="L3" s="365">
        <v>-8512.099999999984</v>
      </c>
      <c r="M3">
        <v>1800</v>
      </c>
      <c r="N3" s="813"/>
      <c r="O3" s="787">
        <v>2.0824743126793534E-2</v>
      </c>
      <c r="P3" s="134">
        <v>8.0000000000000004E-4</v>
      </c>
      <c r="R3" s="48"/>
      <c r="S3" s="48"/>
      <c r="T3" s="48"/>
      <c r="U3" s="48"/>
    </row>
    <row r="4" spans="1:21" ht="21.95" customHeight="1" x14ac:dyDescent="0.25">
      <c r="A4" s="51"/>
      <c r="B4" s="155"/>
      <c r="C4" s="330"/>
      <c r="E4" s="22" t="s">
        <v>729</v>
      </c>
      <c r="F4" s="2">
        <v>208.4</v>
      </c>
      <c r="G4" s="2">
        <v>197.34959999999995</v>
      </c>
      <c r="H4" s="329">
        <v>100</v>
      </c>
      <c r="I4" s="48">
        <v>19734.959999999995</v>
      </c>
      <c r="J4" s="365">
        <v>1105.0400000000045</v>
      </c>
      <c r="K4" s="353">
        <v>5.5994032924313278E-2</v>
      </c>
      <c r="L4" s="365">
        <v>1329.8100000000049</v>
      </c>
      <c r="M4" s="29">
        <v>43174</v>
      </c>
      <c r="N4" s="813">
        <v>43174</v>
      </c>
      <c r="O4" s="787">
        <v>0</v>
      </c>
      <c r="P4" s="134">
        <v>3.8E-3</v>
      </c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770</v>
      </c>
      <c r="F5" s="2">
        <v>68.039900000000003</v>
      </c>
      <c r="G5" s="2">
        <v>71.381699999999995</v>
      </c>
      <c r="H5" s="329">
        <v>200</v>
      </c>
      <c r="I5" s="48">
        <v>14276.339999999998</v>
      </c>
      <c r="J5" s="365">
        <v>-668.35999999999876</v>
      </c>
      <c r="K5" s="353">
        <v>-4.6815920607102275E-2</v>
      </c>
      <c r="L5" s="365">
        <v>-668.35999999999876</v>
      </c>
      <c r="M5">
        <v>100</v>
      </c>
      <c r="N5" s="813"/>
      <c r="O5" s="787">
        <v>0</v>
      </c>
      <c r="P5" s="134">
        <v>2.8E-3</v>
      </c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772</v>
      </c>
      <c r="F6" s="2">
        <v>69.859899999999996</v>
      </c>
      <c r="G6" s="2">
        <v>69.008250000000004</v>
      </c>
      <c r="H6" s="49">
        <v>200</v>
      </c>
      <c r="I6" s="48">
        <v>13801.650000000001</v>
      </c>
      <c r="J6" s="365">
        <v>170.32999999999811</v>
      </c>
      <c r="K6" s="353">
        <v>1.234127803559708E-2</v>
      </c>
      <c r="L6" s="365">
        <v>170.32999999999811</v>
      </c>
      <c r="M6">
        <v>50</v>
      </c>
      <c r="N6" s="813"/>
      <c r="O6" s="787">
        <v>2.2902981538765445E-2</v>
      </c>
      <c r="P6" s="134">
        <v>-4.1000000000000003E-3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215</v>
      </c>
      <c r="F7" s="2">
        <v>47.91</v>
      </c>
      <c r="G7" s="2">
        <v>53.537599999999991</v>
      </c>
      <c r="H7" s="329">
        <v>250</v>
      </c>
      <c r="I7" s="48">
        <v>13384.399999999998</v>
      </c>
      <c r="J7" s="365">
        <v>-1406.8999999999978</v>
      </c>
      <c r="K7" s="353">
        <v>-0.10511490989510167</v>
      </c>
      <c r="L7" s="365">
        <v>-249.03000000000247</v>
      </c>
      <c r="M7">
        <v>50</v>
      </c>
      <c r="N7" s="813">
        <v>43173</v>
      </c>
      <c r="O7" s="787">
        <v>2.588186182425381E-2</v>
      </c>
      <c r="P7" s="134">
        <v>-1.5E-3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865</v>
      </c>
      <c r="F8" s="2">
        <v>24.69</v>
      </c>
      <c r="G8" s="2">
        <v>33.212799999999994</v>
      </c>
      <c r="H8" s="49">
        <v>400</v>
      </c>
      <c r="I8" s="48">
        <v>13285.119999999997</v>
      </c>
      <c r="J8" s="365">
        <v>-3409.119999999999</v>
      </c>
      <c r="K8" s="353">
        <v>-0.25661190866172062</v>
      </c>
      <c r="L8" s="48">
        <v>-3409.119999999999</v>
      </c>
      <c r="M8">
        <v>100</v>
      </c>
      <c r="N8" s="813"/>
      <c r="O8" s="787">
        <v>4.2122316727420006E-2</v>
      </c>
      <c r="P8" s="134">
        <v>-1.2800000000000001E-2</v>
      </c>
      <c r="R8" s="48"/>
    </row>
    <row r="9" spans="1:21" ht="21.95" customHeight="1" x14ac:dyDescent="0.25">
      <c r="A9" s="50"/>
      <c r="B9" s="50"/>
      <c r="C9" s="51"/>
      <c r="E9" s="22" t="s">
        <v>175</v>
      </c>
      <c r="F9" s="2">
        <v>276.7199</v>
      </c>
      <c r="G9" s="2">
        <v>265.11799999999999</v>
      </c>
      <c r="H9" s="49">
        <v>50</v>
      </c>
      <c r="I9" s="48">
        <v>13255.9</v>
      </c>
      <c r="J9" s="365">
        <v>580.09499999999935</v>
      </c>
      <c r="K9" s="353">
        <v>4.376126856720404E-2</v>
      </c>
      <c r="L9" s="365">
        <v>740.92499999999927</v>
      </c>
      <c r="M9">
        <v>50</v>
      </c>
      <c r="N9" s="813"/>
      <c r="O9" s="787">
        <v>1.84E-2</v>
      </c>
      <c r="P9" s="134">
        <v>-6.4999999999999997E-3</v>
      </c>
      <c r="Q9" s="48"/>
    </row>
    <row r="10" spans="1:21" ht="21.95" customHeight="1" x14ac:dyDescent="0.25">
      <c r="A10" s="50"/>
      <c r="B10" s="50"/>
      <c r="C10" s="51"/>
      <c r="E10" s="22" t="s">
        <v>962</v>
      </c>
      <c r="F10" s="2">
        <v>250.2199</v>
      </c>
      <c r="G10" s="2">
        <v>240.44711111111113</v>
      </c>
      <c r="H10" s="329">
        <v>45</v>
      </c>
      <c r="I10" s="48">
        <v>10820.12</v>
      </c>
      <c r="J10" s="365">
        <v>439.77550000000156</v>
      </c>
      <c r="K10" s="353">
        <v>4.0644234999242065E-2</v>
      </c>
      <c r="L10" s="365">
        <v>439.77550000000156</v>
      </c>
      <c r="M10">
        <v>45</v>
      </c>
      <c r="N10" s="813"/>
      <c r="O10" s="787">
        <v>1.9900000000000001E-2</v>
      </c>
      <c r="P10" s="134">
        <v>-6.8999999999999999E-3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174</v>
      </c>
      <c r="F11" s="2">
        <v>28.6</v>
      </c>
      <c r="G11" s="2">
        <v>37.765464285714266</v>
      </c>
      <c r="H11" s="49">
        <v>280</v>
      </c>
      <c r="I11" s="48">
        <v>10574.329999999994</v>
      </c>
      <c r="J11" s="365">
        <v>-2566.3299999999945</v>
      </c>
      <c r="K11" s="353">
        <v>-0.24269433618962105</v>
      </c>
      <c r="L11" s="48">
        <v>-2491.3099999999945</v>
      </c>
      <c r="M11">
        <v>280</v>
      </c>
      <c r="N11" s="813"/>
      <c r="O11" s="787">
        <v>3.2167832167832165E-2</v>
      </c>
      <c r="P11" s="134">
        <v>-1.35E-2</v>
      </c>
      <c r="S11" s="48"/>
      <c r="U11" s="48"/>
    </row>
    <row r="12" spans="1:21" ht="21.95" customHeight="1" x14ac:dyDescent="0.25">
      <c r="A12" s="51"/>
      <c r="B12" s="51"/>
      <c r="C12" s="51"/>
      <c r="E12" s="22" t="s">
        <v>966</v>
      </c>
      <c r="F12" s="2">
        <v>31.55</v>
      </c>
      <c r="G12" s="2">
        <v>30.71823333333333</v>
      </c>
      <c r="H12" s="49">
        <v>300</v>
      </c>
      <c r="I12" s="48">
        <v>9215.4699999999993</v>
      </c>
      <c r="J12" s="365">
        <v>249.53000000000065</v>
      </c>
      <c r="K12" s="353">
        <v>2.7077295026732343E-2</v>
      </c>
      <c r="L12" s="365">
        <v>249.53000000000065</v>
      </c>
      <c r="M12">
        <v>200</v>
      </c>
      <c r="N12" s="813"/>
      <c r="O12" s="787">
        <v>8.3676703645007927E-2</v>
      </c>
      <c r="P12" s="134">
        <v>-1.2999999999999999E-3</v>
      </c>
      <c r="Q12" s="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891</v>
      </c>
      <c r="F13" s="2">
        <v>89.349900000000005</v>
      </c>
      <c r="G13" s="2">
        <v>89.732000000000014</v>
      </c>
      <c r="H13" s="49">
        <v>100</v>
      </c>
      <c r="I13" s="48">
        <v>8973.2000000000007</v>
      </c>
      <c r="J13" s="365">
        <v>-38.210000000000946</v>
      </c>
      <c r="K13" s="353">
        <v>-4.2582356350020978E-3</v>
      </c>
      <c r="L13" s="365">
        <v>-38.210000000000946</v>
      </c>
      <c r="M13">
        <v>40</v>
      </c>
      <c r="N13" s="813"/>
      <c r="O13" s="787">
        <v>2.5517655867549931E-2</v>
      </c>
      <c r="P13" s="134">
        <v>-8.0000000000000002E-3</v>
      </c>
      <c r="Q13" s="48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227</v>
      </c>
      <c r="F14" s="2">
        <v>27.61</v>
      </c>
      <c r="G14" s="2">
        <v>21.809049999999971</v>
      </c>
      <c r="H14" s="49">
        <v>400</v>
      </c>
      <c r="I14" s="48">
        <v>8723.6199999999881</v>
      </c>
      <c r="J14" s="365">
        <v>2320.3800000000119</v>
      </c>
      <c r="K14" s="353">
        <v>0.26598820214544128</v>
      </c>
      <c r="L14" s="48">
        <v>3772.6400000000103</v>
      </c>
      <c r="M14">
        <v>400</v>
      </c>
      <c r="N14" s="813"/>
      <c r="O14" s="787">
        <v>3.6218761318362915E-3</v>
      </c>
      <c r="P14" s="134">
        <v>-4.0000000000000002E-4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991</v>
      </c>
      <c r="F15" s="2">
        <v>43.86</v>
      </c>
      <c r="G15" s="2">
        <v>38.78</v>
      </c>
      <c r="H15" s="49">
        <v>200</v>
      </c>
      <c r="I15" s="48">
        <v>7756</v>
      </c>
      <c r="J15" s="365">
        <v>1016</v>
      </c>
      <c r="K15" s="353">
        <v>0.13099535843218149</v>
      </c>
      <c r="L15" s="365">
        <v>1016</v>
      </c>
      <c r="M15" s="29">
        <v>43192</v>
      </c>
      <c r="N15" s="813"/>
      <c r="O15" s="787">
        <v>0</v>
      </c>
      <c r="P15" s="134">
        <v>1.2500000000000001E-2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0"/>
      <c r="E16" s="22" t="s">
        <v>173</v>
      </c>
      <c r="F16" s="2">
        <v>57.559899999999999</v>
      </c>
      <c r="G16" s="2">
        <v>52.790416666666673</v>
      </c>
      <c r="H16" s="329">
        <v>120</v>
      </c>
      <c r="I16" s="48">
        <v>6334.85</v>
      </c>
      <c r="J16" s="365">
        <v>572.33799999999974</v>
      </c>
      <c r="K16" s="353">
        <v>9.03475220407743E-2</v>
      </c>
      <c r="L16" s="365">
        <v>2176.9180000000015</v>
      </c>
      <c r="M16">
        <v>120</v>
      </c>
      <c r="N16" s="813"/>
      <c r="O16" s="787">
        <v>2.7102201358932175E-2</v>
      </c>
      <c r="P16" s="134">
        <v>-7.9000000000000008E-3</v>
      </c>
    </row>
    <row r="17" spans="1:22" ht="21.95" customHeight="1" x14ac:dyDescent="0.25">
      <c r="A17" s="155"/>
      <c r="B17" s="50"/>
      <c r="C17" s="51"/>
      <c r="E17" s="22" t="s">
        <v>336</v>
      </c>
      <c r="F17" s="2">
        <v>19.32</v>
      </c>
      <c r="G17" s="2">
        <v>19.853333333333332</v>
      </c>
      <c r="H17" s="49">
        <v>300</v>
      </c>
      <c r="I17" s="48">
        <v>5955.9999999999991</v>
      </c>
      <c r="J17" s="365">
        <v>-160</v>
      </c>
      <c r="K17" s="353">
        <v>-2.6863666890530463E-2</v>
      </c>
      <c r="L17" s="48">
        <v>124.9700000000048</v>
      </c>
      <c r="M17">
        <v>200</v>
      </c>
      <c r="N17" s="813"/>
      <c r="O17" s="787">
        <v>1.4906832298136644E-2</v>
      </c>
      <c r="P17" s="134">
        <v>-9.1999999999999998E-3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51.989899999999999</v>
      </c>
      <c r="G18" s="2">
        <v>54.189600000000013</v>
      </c>
      <c r="H18" s="329">
        <v>100</v>
      </c>
      <c r="I18" s="48">
        <v>5418.9600000000009</v>
      </c>
      <c r="J18" s="365">
        <v>-219.96999999999935</v>
      </c>
      <c r="K18" s="353">
        <v>-4.0592659846169998E-2</v>
      </c>
      <c r="L18" s="365">
        <v>-170.01999999999953</v>
      </c>
      <c r="M18">
        <v>100</v>
      </c>
      <c r="N18" s="813"/>
      <c r="O18" s="787">
        <v>3.7699630120465705E-2</v>
      </c>
      <c r="P18" s="134">
        <v>4.0000000000000002E-4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332</v>
      </c>
      <c r="F19" s="2">
        <v>10.58</v>
      </c>
      <c r="G19" s="2">
        <v>16.699633333333331</v>
      </c>
      <c r="H19" s="49">
        <v>300</v>
      </c>
      <c r="I19" s="48">
        <v>5009.8899999999994</v>
      </c>
      <c r="J19" s="365">
        <v>-1835.8899999999994</v>
      </c>
      <c r="K19" s="353">
        <v>-0.36645315565810815</v>
      </c>
      <c r="L19" s="365">
        <v>-552.4700000000048</v>
      </c>
      <c r="M19">
        <v>300</v>
      </c>
      <c r="N19" s="813"/>
      <c r="O19" s="787">
        <v>0</v>
      </c>
      <c r="P19" s="134">
        <v>-3.8E-3</v>
      </c>
      <c r="Q19" s="148"/>
      <c r="R19" s="48"/>
      <c r="S19" s="48"/>
      <c r="T19" s="48"/>
      <c r="U19" s="48"/>
    </row>
    <row r="20" spans="1:22" ht="21.95" customHeight="1" x14ac:dyDescent="0.25">
      <c r="A20" s="50"/>
      <c r="B20" s="50"/>
      <c r="C20" s="51"/>
      <c r="E20" s="22" t="s">
        <v>32</v>
      </c>
      <c r="F20" s="2">
        <v>56.5899</v>
      </c>
      <c r="G20" s="2">
        <v>49.58</v>
      </c>
      <c r="H20" s="49">
        <v>100</v>
      </c>
      <c r="I20" s="48">
        <v>4958</v>
      </c>
      <c r="J20" s="365">
        <v>700.98999999999978</v>
      </c>
      <c r="K20" s="353">
        <v>0.14138563937071405</v>
      </c>
      <c r="L20" s="365">
        <v>1899.4599999999969</v>
      </c>
      <c r="M20">
        <v>100</v>
      </c>
      <c r="N20" s="813"/>
      <c r="O20" s="787">
        <v>1.7600000000000001E-2</v>
      </c>
      <c r="P20" s="134">
        <v>7.7000000000000002E-3</v>
      </c>
      <c r="Q20" s="148"/>
      <c r="R20" s="48"/>
      <c r="S20" s="48"/>
      <c r="T20" s="351"/>
      <c r="U20" s="351"/>
    </row>
    <row r="21" spans="1:22" ht="21.95" customHeight="1" x14ac:dyDescent="0.25">
      <c r="A21" s="50"/>
      <c r="B21" s="51"/>
      <c r="C21" s="51"/>
      <c r="E21" s="22" t="s">
        <v>990</v>
      </c>
      <c r="F21" s="2">
        <v>210.32</v>
      </c>
      <c r="G21" s="2">
        <v>198</v>
      </c>
      <c r="H21" s="329">
        <v>20</v>
      </c>
      <c r="I21" s="48">
        <v>3960</v>
      </c>
      <c r="J21" s="365">
        <v>246.39999999999964</v>
      </c>
      <c r="K21" s="353">
        <v>6.2222222222222186E-2</v>
      </c>
      <c r="L21" s="365">
        <v>246.39999999999964</v>
      </c>
      <c r="M21" s="29">
        <v>43192</v>
      </c>
      <c r="N21" s="813"/>
      <c r="O21" s="787">
        <v>0</v>
      </c>
      <c r="P21" s="134">
        <v>2.8999999999999998E-3</v>
      </c>
      <c r="T21" s="48"/>
    </row>
    <row r="22" spans="1:22" ht="21.95" customHeight="1" x14ac:dyDescent="0.25">
      <c r="A22" s="50"/>
      <c r="B22" s="51"/>
      <c r="C22" s="51"/>
      <c r="E22" s="22" t="s">
        <v>712</v>
      </c>
      <c r="F22" s="2">
        <v>119</v>
      </c>
      <c r="G22" s="2">
        <v>76.325800000000015</v>
      </c>
      <c r="H22" s="49">
        <v>50</v>
      </c>
      <c r="I22" s="48">
        <v>3816.2900000000009</v>
      </c>
      <c r="J22" s="365">
        <v>2133.7099999999991</v>
      </c>
      <c r="K22" s="353">
        <v>0.55910583315209239</v>
      </c>
      <c r="L22" s="48">
        <v>2133.7099999999991</v>
      </c>
      <c r="M22">
        <v>35</v>
      </c>
      <c r="N22" s="813"/>
      <c r="O22" s="787">
        <v>2.8E-3</v>
      </c>
      <c r="P22" s="134">
        <v>5.0000000000000001E-3</v>
      </c>
      <c r="Q22" s="148"/>
    </row>
    <row r="23" spans="1:22" ht="21.95" customHeight="1" x14ac:dyDescent="0.25">
      <c r="A23" s="50"/>
      <c r="B23" s="50"/>
      <c r="C23" s="51"/>
      <c r="E23" s="22" t="s">
        <v>965</v>
      </c>
      <c r="F23" s="2">
        <v>37.39</v>
      </c>
      <c r="G23" s="2">
        <v>36.58</v>
      </c>
      <c r="H23" s="329">
        <v>100</v>
      </c>
      <c r="I23" s="48">
        <v>3658</v>
      </c>
      <c r="J23" s="365">
        <v>81</v>
      </c>
      <c r="K23" s="353">
        <v>2.2143247676325924E-2</v>
      </c>
      <c r="L23" s="365">
        <v>81</v>
      </c>
      <c r="M23">
        <v>100</v>
      </c>
      <c r="N23" s="813"/>
      <c r="O23" s="787">
        <v>0</v>
      </c>
      <c r="P23" s="134">
        <v>8.0000000000000004E-4</v>
      </c>
      <c r="R23" s="48"/>
      <c r="S23" s="48"/>
      <c r="T23" s="48"/>
    </row>
    <row r="24" spans="1:22" ht="21.95" customHeight="1" x14ac:dyDescent="0.25">
      <c r="A24" s="51"/>
      <c r="B24" s="51"/>
      <c r="C24" s="51"/>
      <c r="E24" s="22" t="s">
        <v>55</v>
      </c>
      <c r="F24" s="2">
        <v>81.72</v>
      </c>
      <c r="G24" s="2">
        <v>71.650000000000006</v>
      </c>
      <c r="H24" s="49">
        <v>50</v>
      </c>
      <c r="I24" s="48">
        <v>3582.5000000000005</v>
      </c>
      <c r="J24" s="365">
        <v>503.49999999999955</v>
      </c>
      <c r="K24" s="353">
        <v>0.14054431263084427</v>
      </c>
      <c r="L24" s="48">
        <v>1313.6299999999896</v>
      </c>
      <c r="M24">
        <v>50</v>
      </c>
      <c r="N24" s="813"/>
      <c r="O24" s="787">
        <v>2.545276554087127E-2</v>
      </c>
      <c r="P24" s="134">
        <v>8.0999999999999996E-3</v>
      </c>
      <c r="S24" s="48"/>
      <c r="T24" s="48"/>
    </row>
    <row r="25" spans="1:22" ht="21.95" customHeight="1" x14ac:dyDescent="0.25">
      <c r="A25" s="50"/>
      <c r="B25" s="51"/>
      <c r="C25" s="51"/>
      <c r="E25" s="22" t="s">
        <v>349</v>
      </c>
      <c r="F25" s="2">
        <v>71.169899999999998</v>
      </c>
      <c r="G25" s="2">
        <v>70.28</v>
      </c>
      <c r="H25" s="49">
        <v>50</v>
      </c>
      <c r="I25" s="48">
        <v>3514</v>
      </c>
      <c r="J25" s="365">
        <v>44.494999999999891</v>
      </c>
      <c r="K25" s="353">
        <v>1.2662208309618629E-2</v>
      </c>
      <c r="L25" s="48">
        <v>2104.9250000000002</v>
      </c>
      <c r="M25" s="29">
        <v>43196</v>
      </c>
      <c r="N25" s="813"/>
      <c r="O25" s="787">
        <v>4.3499999999999997E-2</v>
      </c>
      <c r="P25" s="134">
        <v>7.1000000000000004E-3</v>
      </c>
      <c r="Q25" s="148"/>
      <c r="R25" s="48"/>
      <c r="S25" s="48"/>
      <c r="T25" s="48"/>
    </row>
    <row r="26" spans="1:22" ht="21.95" customHeight="1" x14ac:dyDescent="0.25">
      <c r="A26" s="51"/>
      <c r="B26" s="51"/>
      <c r="C26" s="51"/>
      <c r="E26" s="22" t="s">
        <v>821</v>
      </c>
      <c r="F26" s="2">
        <v>14.43</v>
      </c>
      <c r="G26" s="2">
        <v>17.45</v>
      </c>
      <c r="H26" s="329">
        <v>200</v>
      </c>
      <c r="I26" s="48">
        <v>3490</v>
      </c>
      <c r="J26" s="365">
        <v>-604</v>
      </c>
      <c r="K26" s="353">
        <v>-0.17306590257879653</v>
      </c>
      <c r="L26" s="365">
        <v>-604</v>
      </c>
      <c r="M26">
        <v>200</v>
      </c>
      <c r="N26" s="813"/>
      <c r="O26" s="787">
        <v>3.3264033264033266E-2</v>
      </c>
      <c r="P26" s="134">
        <v>-4.4400000000000002E-2</v>
      </c>
      <c r="Q26" s="436"/>
      <c r="R26" s="48"/>
      <c r="S26" s="48"/>
      <c r="T26" s="48"/>
      <c r="V26" s="48"/>
    </row>
    <row r="27" spans="1:22" ht="21.95" customHeight="1" x14ac:dyDescent="0.25">
      <c r="A27" s="51"/>
      <c r="B27" s="51"/>
      <c r="C27" s="51"/>
      <c r="E27" s="22" t="s">
        <v>987</v>
      </c>
      <c r="F27" s="2">
        <v>67.369900000000001</v>
      </c>
      <c r="G27" s="2">
        <v>68.22</v>
      </c>
      <c r="H27" s="329">
        <v>50</v>
      </c>
      <c r="I27" s="48">
        <v>3411</v>
      </c>
      <c r="J27" s="365">
        <v>-42.505000000000109</v>
      </c>
      <c r="K27" s="353">
        <v>-1.2461155086484868E-2</v>
      </c>
      <c r="L27" s="365">
        <v>-42.505000000000109</v>
      </c>
      <c r="M27" s="29">
        <v>43182</v>
      </c>
      <c r="N27" s="813"/>
      <c r="O27" s="787">
        <v>0</v>
      </c>
      <c r="P27" s="134">
        <v>-4.8999999999999998E-3</v>
      </c>
      <c r="R27" s="48"/>
      <c r="S27" s="48"/>
      <c r="T27" s="48"/>
    </row>
    <row r="28" spans="1:22" ht="21.95" customHeight="1" x14ac:dyDescent="0.25">
      <c r="A28" s="51"/>
      <c r="B28" s="51"/>
      <c r="C28" s="51"/>
      <c r="E28" s="22" t="s">
        <v>714</v>
      </c>
      <c r="F28" s="2">
        <v>187.4599</v>
      </c>
      <c r="G28" s="2">
        <v>148.55549999999999</v>
      </c>
      <c r="H28" s="49">
        <v>20</v>
      </c>
      <c r="I28" s="48">
        <v>2971.1099999999997</v>
      </c>
      <c r="J28" s="365">
        <v>778.08800000000065</v>
      </c>
      <c r="K28" s="353">
        <v>0.26188461551406722</v>
      </c>
      <c r="L28" s="48">
        <v>921.11800000000085</v>
      </c>
      <c r="M28">
        <v>20</v>
      </c>
      <c r="N28" s="813"/>
      <c r="O28" s="787">
        <v>2.6672370997744051E-3</v>
      </c>
      <c r="P28" s="134">
        <v>-1.01E-2</v>
      </c>
      <c r="S28" s="48"/>
      <c r="T28" s="48"/>
    </row>
    <row r="29" spans="1:22" ht="21.95" customHeight="1" x14ac:dyDescent="0.25">
      <c r="A29" s="50"/>
      <c r="B29" s="50"/>
      <c r="C29" s="51"/>
      <c r="E29" s="22" t="s">
        <v>869</v>
      </c>
      <c r="F29" s="2">
        <v>97.039900000000003</v>
      </c>
      <c r="G29" s="2">
        <v>96.8</v>
      </c>
      <c r="H29" s="329">
        <v>30</v>
      </c>
      <c r="I29" s="48">
        <v>2904</v>
      </c>
      <c r="J29" s="365">
        <v>7.1970000000001164</v>
      </c>
      <c r="K29" s="353">
        <v>2.4783057851240266E-3</v>
      </c>
      <c r="L29" s="365">
        <v>534.76700000000073</v>
      </c>
      <c r="M29" s="29">
        <v>43203</v>
      </c>
      <c r="N29" s="813"/>
      <c r="O29" s="787">
        <v>7.0074268419485185E-3</v>
      </c>
      <c r="P29" s="134">
        <v>-1.23E-2</v>
      </c>
      <c r="R29" s="48"/>
      <c r="S29" s="48"/>
      <c r="T29" s="48"/>
    </row>
    <row r="30" spans="1:22" ht="21.95" customHeight="1" x14ac:dyDescent="0.25">
      <c r="A30" s="50"/>
      <c r="B30" s="50"/>
      <c r="C30" s="50"/>
      <c r="E30" s="22" t="s">
        <v>963</v>
      </c>
      <c r="F30" s="2">
        <v>151.0899</v>
      </c>
      <c r="G30" s="2">
        <v>144.72350000000003</v>
      </c>
      <c r="H30" s="49">
        <v>20</v>
      </c>
      <c r="I30" s="48">
        <v>2894.4700000000007</v>
      </c>
      <c r="J30" s="365">
        <v>127.32799999999907</v>
      </c>
      <c r="K30" s="353">
        <v>4.3990091450248014E-2</v>
      </c>
      <c r="L30" s="48">
        <v>127.32799999999907</v>
      </c>
      <c r="M30" s="29">
        <v>43199</v>
      </c>
      <c r="N30" s="813">
        <v>43193</v>
      </c>
      <c r="O30" s="787">
        <v>0</v>
      </c>
      <c r="P30" s="134">
        <v>1.9E-3</v>
      </c>
      <c r="Q30" s="48"/>
      <c r="S30" s="48"/>
    </row>
    <row r="31" spans="1:22" ht="21.95" customHeight="1" x14ac:dyDescent="0.25">
      <c r="A31" s="50"/>
      <c r="B31" s="50"/>
      <c r="C31" s="51"/>
      <c r="E31" s="22" t="s">
        <v>967</v>
      </c>
      <c r="F31" s="2">
        <v>75.059899999999999</v>
      </c>
      <c r="G31" s="2">
        <v>67.58</v>
      </c>
      <c r="H31" s="329">
        <v>40</v>
      </c>
      <c r="I31" s="48">
        <v>2703.2</v>
      </c>
      <c r="J31" s="365">
        <v>299.19599999999991</v>
      </c>
      <c r="K31" s="353">
        <v>0.11068215448357503</v>
      </c>
      <c r="L31" s="365">
        <v>299.19599999999991</v>
      </c>
      <c r="M31">
        <v>40</v>
      </c>
      <c r="N31" s="813"/>
      <c r="O31" s="787">
        <v>0</v>
      </c>
      <c r="P31" s="134">
        <v>-8.0999999999999996E-3</v>
      </c>
      <c r="R31" s="48"/>
      <c r="S31" s="48"/>
      <c r="U31" s="48"/>
    </row>
    <row r="32" spans="1:22" ht="21.95" customHeight="1" x14ac:dyDescent="0.25">
      <c r="A32" s="51"/>
      <c r="B32" s="51"/>
      <c r="C32" s="51"/>
      <c r="E32" s="22" t="s">
        <v>864</v>
      </c>
      <c r="F32" s="2">
        <v>326.8</v>
      </c>
      <c r="G32" s="2">
        <v>251.2</v>
      </c>
      <c r="H32" s="49">
        <v>10</v>
      </c>
      <c r="I32" s="48">
        <v>2512</v>
      </c>
      <c r="J32" s="365">
        <v>756</v>
      </c>
      <c r="K32" s="353">
        <v>0.30095541401273895</v>
      </c>
      <c r="L32" s="365">
        <v>1212.94</v>
      </c>
      <c r="M32">
        <v>10</v>
      </c>
      <c r="N32" s="813"/>
      <c r="O32" s="787">
        <v>0</v>
      </c>
      <c r="P32" s="134">
        <v>9.4000000000000004E-3</v>
      </c>
      <c r="Q32" s="148"/>
      <c r="R32" s="48"/>
      <c r="S32" s="48"/>
      <c r="T32" s="48"/>
      <c r="V32" s="48"/>
    </row>
    <row r="33" spans="1:21" ht="21.95" customHeight="1" x14ac:dyDescent="0.25">
      <c r="A33" s="50"/>
      <c r="B33" s="50"/>
      <c r="C33" s="51"/>
      <c r="E33" s="22" t="s">
        <v>62</v>
      </c>
      <c r="F33" s="2">
        <v>0</v>
      </c>
      <c r="G33" s="2">
        <v>0</v>
      </c>
      <c r="H33" s="329">
        <v>0</v>
      </c>
      <c r="I33" s="48">
        <v>0</v>
      </c>
      <c r="J33" s="365">
        <v>0</v>
      </c>
      <c r="K33" s="353"/>
      <c r="L33" s="365">
        <v>1659.3600000000079</v>
      </c>
      <c r="M33">
        <v>0</v>
      </c>
      <c r="N33" s="813"/>
      <c r="O33" s="787">
        <v>0</v>
      </c>
      <c r="P33" s="134">
        <v>-5.0000000000000001E-3</v>
      </c>
      <c r="Q33" s="48"/>
      <c r="R33" s="48"/>
      <c r="S33" s="48"/>
      <c r="U33" s="48"/>
    </row>
    <row r="34" spans="1:21" ht="21.95" customHeight="1" x14ac:dyDescent="0.25">
      <c r="A34" s="50"/>
      <c r="B34" s="50"/>
      <c r="C34" s="51"/>
      <c r="E34" s="22" t="s">
        <v>204</v>
      </c>
      <c r="F34" s="2">
        <v>42.49</v>
      </c>
      <c r="G34" s="2">
        <v>42.49</v>
      </c>
      <c r="H34" s="329">
        <v>0</v>
      </c>
      <c r="I34" s="48">
        <v>0</v>
      </c>
      <c r="J34" s="365">
        <v>0</v>
      </c>
      <c r="K34" s="353">
        <v>0</v>
      </c>
      <c r="L34" s="365">
        <v>555.54</v>
      </c>
      <c r="M34">
        <v>0</v>
      </c>
      <c r="N34" s="813"/>
      <c r="O34" s="787">
        <v>0</v>
      </c>
      <c r="P34" s="134">
        <v>-1.7100000000000001E-2</v>
      </c>
      <c r="R34" s="48"/>
      <c r="T34" s="48"/>
    </row>
    <row r="35" spans="1:21" ht="21.95" customHeight="1" x14ac:dyDescent="0.25">
      <c r="A35" s="51"/>
      <c r="B35" s="51"/>
      <c r="C35" s="51"/>
      <c r="E35" s="22" t="s">
        <v>203</v>
      </c>
      <c r="F35" s="2">
        <v>175.03</v>
      </c>
      <c r="G35" s="2">
        <v>175.03</v>
      </c>
      <c r="H35" s="329">
        <v>0</v>
      </c>
      <c r="I35" s="48">
        <v>0</v>
      </c>
      <c r="J35" s="365">
        <v>0</v>
      </c>
      <c r="K35" s="353">
        <v>0</v>
      </c>
      <c r="L35" s="365">
        <v>363.09999999999945</v>
      </c>
      <c r="M35">
        <v>0</v>
      </c>
      <c r="O35" s="787">
        <v>1.5900000000000001E-2</v>
      </c>
      <c r="P35" s="134">
        <v>-9.2999999999999992E-3</v>
      </c>
      <c r="R35" s="48"/>
      <c r="S35" s="48"/>
    </row>
    <row r="36" spans="1:21" ht="21.95" customHeight="1" x14ac:dyDescent="0.25">
      <c r="A36" s="50"/>
      <c r="B36" s="50"/>
      <c r="C36" s="51"/>
      <c r="E36" s="22" t="s">
        <v>226</v>
      </c>
      <c r="F36" s="2">
        <v>95.64</v>
      </c>
      <c r="G36" s="2">
        <v>95.64</v>
      </c>
      <c r="H36" s="329">
        <v>0</v>
      </c>
      <c r="I36" s="48">
        <v>0</v>
      </c>
      <c r="J36" s="365">
        <v>0</v>
      </c>
      <c r="K36" s="353">
        <v>0</v>
      </c>
      <c r="L36" s="365">
        <v>231.53999999999996</v>
      </c>
      <c r="M36">
        <v>0</v>
      </c>
      <c r="N36" s="813"/>
      <c r="O36" s="787">
        <v>1.6199999999999999E-2</v>
      </c>
      <c r="P36" s="134">
        <v>-4.4999999999999997E-3</v>
      </c>
      <c r="S36" s="48"/>
    </row>
    <row r="37" spans="1:21" ht="21.95" customHeight="1" x14ac:dyDescent="0.25">
      <c r="A37" s="50"/>
      <c r="B37" s="50"/>
      <c r="C37" s="51"/>
      <c r="E37" s="22" t="s">
        <v>268</v>
      </c>
      <c r="F37" s="2">
        <v>89.39</v>
      </c>
      <c r="G37" s="2">
        <v>89.39</v>
      </c>
      <c r="H37" s="49">
        <v>0</v>
      </c>
      <c r="I37" s="48">
        <v>0</v>
      </c>
      <c r="J37" s="365">
        <v>0</v>
      </c>
      <c r="K37" s="353">
        <v>0</v>
      </c>
      <c r="L37" s="365">
        <v>1857.7799999999988</v>
      </c>
      <c r="M37">
        <v>0</v>
      </c>
      <c r="N37" s="813"/>
      <c r="O37" s="787">
        <v>1.49E-2</v>
      </c>
      <c r="P37" s="134">
        <v>-4.3499999999999997E-2</v>
      </c>
      <c r="Q37" s="436"/>
      <c r="R37" s="48"/>
      <c r="S37" s="48"/>
    </row>
    <row r="38" spans="1:21" ht="21.95" customHeight="1" x14ac:dyDescent="0.25">
      <c r="A38" s="50"/>
      <c r="B38" s="51"/>
      <c r="C38" s="51"/>
      <c r="E38" s="22" t="s">
        <v>23</v>
      </c>
      <c r="F38" s="2">
        <v>34.15</v>
      </c>
      <c r="G38" s="2">
        <v>34.15</v>
      </c>
      <c r="H38" s="49">
        <v>0</v>
      </c>
      <c r="I38" s="48">
        <v>0</v>
      </c>
      <c r="J38" s="365">
        <v>0</v>
      </c>
      <c r="K38" s="353">
        <v>0</v>
      </c>
      <c r="L38" s="365">
        <v>171.89999999999964</v>
      </c>
      <c r="M38">
        <v>0</v>
      </c>
      <c r="N38" s="813"/>
      <c r="O38" s="787">
        <v>0</v>
      </c>
      <c r="P38" s="134">
        <v>-8.3999999999999995E-3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269</v>
      </c>
      <c r="F39" s="2">
        <v>37.020000000000003</v>
      </c>
      <c r="G39" s="2">
        <v>37.020000000000003</v>
      </c>
      <c r="H39" s="329">
        <v>0</v>
      </c>
      <c r="I39" s="48">
        <v>0</v>
      </c>
      <c r="J39" s="365">
        <v>0</v>
      </c>
      <c r="K39" s="353">
        <v>0</v>
      </c>
      <c r="L39" s="365">
        <v>98.449999999999818</v>
      </c>
      <c r="M39">
        <v>0</v>
      </c>
      <c r="N39" s="813"/>
      <c r="O39" s="787">
        <v>1.11E-2</v>
      </c>
      <c r="P39" s="134">
        <v>-1.3899999999999999E-2</v>
      </c>
      <c r="Q39" s="1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36</v>
      </c>
      <c r="F40" s="48">
        <v>57.57</v>
      </c>
      <c r="G40" s="2">
        <v>57.57</v>
      </c>
      <c r="H40" s="329">
        <v>0</v>
      </c>
      <c r="I40" s="428">
        <v>0</v>
      </c>
      <c r="J40" s="365">
        <v>0</v>
      </c>
      <c r="K40" s="353">
        <v>0</v>
      </c>
      <c r="L40" s="365">
        <v>117.73999999999978</v>
      </c>
      <c r="M40">
        <v>0</v>
      </c>
      <c r="N40" s="813"/>
      <c r="O40" s="787">
        <v>7.4000000000000003E-3</v>
      </c>
      <c r="P40" s="134">
        <v>-1.15E-2</v>
      </c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319</v>
      </c>
      <c r="F41" s="2">
        <v>40.340000000000003</v>
      </c>
      <c r="G41" s="2">
        <v>40.340000000000003</v>
      </c>
      <c r="H41" s="329">
        <v>0</v>
      </c>
      <c r="I41" s="48">
        <v>0</v>
      </c>
      <c r="J41" s="365">
        <v>0</v>
      </c>
      <c r="K41" s="353">
        <v>0</v>
      </c>
      <c r="L41" s="365">
        <v>264.92000000000007</v>
      </c>
      <c r="M41">
        <v>0</v>
      </c>
      <c r="N41" s="813"/>
      <c r="O41" s="787">
        <v>3.4200000000000001E-2</v>
      </c>
      <c r="P41" s="134">
        <v>7.0000000000000001E-3</v>
      </c>
      <c r="R41" s="48"/>
      <c r="S41" s="48"/>
      <c r="T41" s="48"/>
    </row>
    <row r="42" spans="1:21" ht="21.95" customHeight="1" x14ac:dyDescent="0.25">
      <c r="A42" s="155"/>
      <c r="B42" s="50"/>
      <c r="C42" s="51"/>
      <c r="E42" s="22" t="s">
        <v>302</v>
      </c>
      <c r="F42" s="2">
        <v>66.099999999999994</v>
      </c>
      <c r="G42" s="2">
        <v>66.099999999999994</v>
      </c>
      <c r="H42" s="49">
        <v>0</v>
      </c>
      <c r="I42" s="48">
        <v>0</v>
      </c>
      <c r="J42" s="365">
        <v>0</v>
      </c>
      <c r="K42" s="353">
        <v>0</v>
      </c>
      <c r="L42" s="48">
        <v>910.79999999999927</v>
      </c>
      <c r="M42">
        <v>0</v>
      </c>
      <c r="O42" s="787">
        <v>2.87E-2</v>
      </c>
      <c r="P42" s="134">
        <v>9.7999999999999997E-3</v>
      </c>
      <c r="Q42" s="14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728</v>
      </c>
      <c r="F43" s="2">
        <v>33.28</v>
      </c>
      <c r="G43" s="2">
        <v>33.28</v>
      </c>
      <c r="H43" s="49">
        <v>0</v>
      </c>
      <c r="I43" s="48">
        <v>0</v>
      </c>
      <c r="J43" s="365">
        <v>0</v>
      </c>
      <c r="K43" s="353">
        <v>0</v>
      </c>
      <c r="L43" s="365">
        <v>557.94000000000005</v>
      </c>
      <c r="M43">
        <v>0</v>
      </c>
      <c r="N43" s="813"/>
      <c r="O43" s="787">
        <v>4.0599999999999997E-2</v>
      </c>
      <c r="P43" s="134">
        <v>-3.73E-2</v>
      </c>
      <c r="T43" s="48"/>
    </row>
    <row r="44" spans="1:21" ht="21.95" customHeight="1" x14ac:dyDescent="0.25">
      <c r="A44" s="51"/>
      <c r="B44" s="50"/>
      <c r="C44" s="51"/>
      <c r="E44" s="22" t="s">
        <v>250</v>
      </c>
      <c r="F44" s="2">
        <v>69.989999999999995</v>
      </c>
      <c r="G44" s="2">
        <v>69.989999999999995</v>
      </c>
      <c r="H44" s="329">
        <v>0</v>
      </c>
      <c r="I44" s="48">
        <v>0</v>
      </c>
      <c r="J44" s="365">
        <v>0</v>
      </c>
      <c r="K44" s="353">
        <v>0</v>
      </c>
      <c r="L44" s="365">
        <v>329.74000000000069</v>
      </c>
      <c r="M44">
        <v>0</v>
      </c>
      <c r="O44" s="787">
        <v>0</v>
      </c>
      <c r="P44" s="134">
        <v>6.9999999999999999E-4</v>
      </c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705</v>
      </c>
      <c r="F45" s="2">
        <v>24.62</v>
      </c>
      <c r="G45" s="2">
        <v>24.62</v>
      </c>
      <c r="H45" s="49">
        <v>0</v>
      </c>
      <c r="I45" s="48">
        <v>0</v>
      </c>
      <c r="J45" s="365">
        <v>0</v>
      </c>
      <c r="K45" s="353">
        <v>0</v>
      </c>
      <c r="L45" s="48">
        <v>309.26000000000022</v>
      </c>
      <c r="M45">
        <v>0</v>
      </c>
      <c r="N45" s="813"/>
      <c r="O45" s="787">
        <v>8.8000000000000005E-3</v>
      </c>
      <c r="P45" s="134">
        <v>4.1000000000000003E-3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278</v>
      </c>
      <c r="F46" s="2">
        <v>67.510000000000005</v>
      </c>
      <c r="G46" s="2">
        <v>67.510000000000005</v>
      </c>
      <c r="H46" s="49">
        <v>0</v>
      </c>
      <c r="I46" s="48">
        <v>0</v>
      </c>
      <c r="J46" s="365">
        <v>0</v>
      </c>
      <c r="K46" s="353">
        <v>0</v>
      </c>
      <c r="L46" s="365">
        <v>197.20999999999549</v>
      </c>
      <c r="M46">
        <v>0</v>
      </c>
      <c r="N46" s="813"/>
      <c r="O46" s="787">
        <v>2.5499999999999998E-2</v>
      </c>
      <c r="P46" s="134">
        <v>-2.2000000000000001E-3</v>
      </c>
      <c r="S46" s="48"/>
      <c r="T46" s="48"/>
    </row>
    <row r="47" spans="1:21" ht="21.95" customHeight="1" x14ac:dyDescent="0.25">
      <c r="A47" s="50"/>
      <c r="B47" s="50"/>
      <c r="C47" s="51"/>
      <c r="E47" s="22" t="s">
        <v>773</v>
      </c>
      <c r="F47" s="2">
        <v>216.86</v>
      </c>
      <c r="G47" s="2">
        <v>216.86</v>
      </c>
      <c r="H47" s="329">
        <v>0</v>
      </c>
      <c r="I47" s="48">
        <v>0</v>
      </c>
      <c r="J47" s="365">
        <v>0</v>
      </c>
      <c r="K47" s="353">
        <v>0</v>
      </c>
      <c r="L47" s="365">
        <v>843.18000000000029</v>
      </c>
      <c r="M47">
        <v>0</v>
      </c>
      <c r="N47" s="813"/>
      <c r="O47" s="787">
        <v>2.8E-3</v>
      </c>
      <c r="P47" s="134">
        <v>2.29E-2</v>
      </c>
      <c r="Q47" s="148"/>
      <c r="R47" s="48"/>
      <c r="S47" s="48"/>
    </row>
    <row r="48" spans="1:21" ht="21.95" customHeight="1" x14ac:dyDescent="0.25">
      <c r="A48" s="60"/>
      <c r="B48" s="61"/>
      <c r="C48" s="60"/>
      <c r="E48" s="22" t="s">
        <v>197</v>
      </c>
      <c r="F48" s="2">
        <v>10.63</v>
      </c>
      <c r="G48" s="2">
        <v>10.63</v>
      </c>
      <c r="H48" s="329">
        <v>0</v>
      </c>
      <c r="I48" s="48">
        <v>0</v>
      </c>
      <c r="J48" s="365">
        <v>0</v>
      </c>
      <c r="K48" s="353">
        <v>0</v>
      </c>
      <c r="L48" s="365">
        <v>495.20999999999913</v>
      </c>
      <c r="M48">
        <v>0</v>
      </c>
      <c r="N48" s="813"/>
      <c r="O48" s="787">
        <v>5.1499999999999997E-2</v>
      </c>
      <c r="P48" s="134">
        <v>-5.0000000000000001E-4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272</v>
      </c>
      <c r="F49" s="2">
        <v>129.04</v>
      </c>
      <c r="G49" s="2">
        <v>129.04</v>
      </c>
      <c r="H49" s="329">
        <v>0</v>
      </c>
      <c r="I49" s="48">
        <v>0</v>
      </c>
      <c r="J49" s="365">
        <v>0</v>
      </c>
      <c r="K49" s="353">
        <v>0</v>
      </c>
      <c r="L49" s="365">
        <v>154.77999999999975</v>
      </c>
      <c r="M49">
        <v>0</v>
      </c>
      <c r="N49" s="813"/>
      <c r="O49" s="787">
        <v>2.5700000000000001E-2</v>
      </c>
      <c r="P49" s="134">
        <v>6.3E-3</v>
      </c>
      <c r="R49" s="48"/>
      <c r="S49" s="48"/>
    </row>
    <row r="50" spans="1:21" ht="21.95" customHeight="1" x14ac:dyDescent="0.25">
      <c r="A50" s="50"/>
      <c r="B50" s="51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R50" s="48"/>
      <c r="S50" s="48"/>
      <c r="T50" s="48"/>
    </row>
    <row r="51" spans="1:21" ht="21.95" customHeight="1" x14ac:dyDescent="0.25">
      <c r="A51" s="50"/>
      <c r="B51" s="51"/>
      <c r="C51" s="51"/>
      <c r="E51" s="22" t="s">
        <v>311</v>
      </c>
      <c r="F51" s="2">
        <v>137.77000000000001</v>
      </c>
      <c r="G51" s="2">
        <v>137.77000000000001</v>
      </c>
      <c r="H51" s="32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S51" s="48"/>
    </row>
    <row r="52" spans="1:21" ht="21.95" customHeight="1" x14ac:dyDescent="0.25">
      <c r="A52" s="50"/>
      <c r="B52" s="51"/>
      <c r="C52" s="51"/>
      <c r="E52" s="22" t="s">
        <v>726</v>
      </c>
      <c r="F52" s="2">
        <v>82.63</v>
      </c>
      <c r="G52" s="2">
        <v>82.63</v>
      </c>
      <c r="H52" s="32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-2.0899999999999998E-2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771</v>
      </c>
      <c r="F53" s="2">
        <v>656.77</v>
      </c>
      <c r="G53" s="2">
        <v>656.77</v>
      </c>
      <c r="H53" s="32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O53" s="787">
        <v>0</v>
      </c>
      <c r="P53" s="134">
        <v>-1.14E-2</v>
      </c>
      <c r="Q53" s="48"/>
      <c r="R53" s="48"/>
      <c r="S53" s="48"/>
      <c r="T53" s="48"/>
    </row>
    <row r="54" spans="1:21" ht="21.95" customHeight="1" x14ac:dyDescent="0.25">
      <c r="A54" s="50"/>
      <c r="B54" s="50"/>
      <c r="C54" s="50"/>
      <c r="E54" s="22" t="s">
        <v>195</v>
      </c>
      <c r="F54" s="2">
        <v>64.17</v>
      </c>
      <c r="G54" s="2">
        <v>64.17</v>
      </c>
      <c r="H54" s="329">
        <v>0</v>
      </c>
      <c r="I54" s="48">
        <v>0</v>
      </c>
      <c r="J54" s="365">
        <v>0</v>
      </c>
      <c r="K54" s="353">
        <v>0</v>
      </c>
      <c r="L54" s="365">
        <v>785.90999999999985</v>
      </c>
      <c r="M54">
        <v>0</v>
      </c>
      <c r="N54" s="813"/>
      <c r="O54" s="787">
        <v>1.29E-2</v>
      </c>
      <c r="P54" s="134">
        <v>-1.6400000000000001E-2</v>
      </c>
      <c r="S54" s="48"/>
    </row>
    <row r="55" spans="1:21" ht="21.95" customHeight="1" x14ac:dyDescent="0.25">
      <c r="A55" s="51"/>
      <c r="B55" s="155"/>
      <c r="C55" s="330"/>
      <c r="E55" s="22" t="s">
        <v>225</v>
      </c>
      <c r="F55" s="2">
        <v>59.06</v>
      </c>
      <c r="G55" s="2">
        <v>59.06</v>
      </c>
      <c r="H55" s="329">
        <v>0</v>
      </c>
      <c r="I55" s="48">
        <v>0</v>
      </c>
      <c r="J55" s="365">
        <v>0</v>
      </c>
      <c r="K55" s="353">
        <v>0</v>
      </c>
      <c r="L55" s="365">
        <v>257.64999999999964</v>
      </c>
      <c r="M55">
        <v>0</v>
      </c>
      <c r="O55" s="787">
        <v>0</v>
      </c>
      <c r="P55" s="134">
        <v>2.5000000000000001E-3</v>
      </c>
      <c r="Q55" s="148"/>
      <c r="R55" s="48"/>
    </row>
    <row r="56" spans="1:21" ht="21.95" customHeight="1" x14ac:dyDescent="0.25">
      <c r="A56" s="50"/>
      <c r="B56" s="50"/>
      <c r="C56" s="51"/>
      <c r="E56" s="22" t="s">
        <v>34</v>
      </c>
      <c r="F56" s="2">
        <v>53.97</v>
      </c>
      <c r="G56" s="2">
        <v>53.97</v>
      </c>
      <c r="H56" s="4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172</v>
      </c>
      <c r="F57" s="2">
        <v>55</v>
      </c>
      <c r="G57" s="2">
        <v>55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Q57" s="436"/>
      <c r="R57" s="48"/>
      <c r="S57" s="48"/>
    </row>
    <row r="58" spans="1:21" ht="21.95" customHeight="1" x14ac:dyDescent="0.25">
      <c r="A58" s="51"/>
      <c r="B58" s="51"/>
      <c r="C58" s="51"/>
      <c r="E58" s="22" t="s">
        <v>27</v>
      </c>
      <c r="F58" s="2">
        <v>51.32</v>
      </c>
      <c r="G58" s="2">
        <v>51.32</v>
      </c>
      <c r="H58" s="4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1.2E-2</v>
      </c>
      <c r="R58" s="48"/>
      <c r="S58" s="48"/>
    </row>
    <row r="59" spans="1:21" ht="21.95" customHeight="1" x14ac:dyDescent="0.25">
      <c r="A59" s="50"/>
      <c r="B59" s="50"/>
      <c r="C59" s="51"/>
      <c r="E59" s="22" t="s">
        <v>22</v>
      </c>
      <c r="F59" s="2">
        <v>46.48</v>
      </c>
      <c r="G59" s="2">
        <v>46.48</v>
      </c>
      <c r="H59" s="329">
        <v>0</v>
      </c>
      <c r="I59" s="48">
        <v>0</v>
      </c>
      <c r="J59" s="365">
        <v>0</v>
      </c>
      <c r="K59" s="353">
        <v>0</v>
      </c>
      <c r="L59" s="365">
        <v>3178.8000000000466</v>
      </c>
      <c r="M59">
        <v>0</v>
      </c>
      <c r="N59" s="813"/>
      <c r="O59" s="787">
        <v>2.07E-2</v>
      </c>
      <c r="P59" s="134">
        <v>-4.1300000000000003E-2</v>
      </c>
      <c r="Q59" s="436"/>
      <c r="S59" s="48"/>
    </row>
    <row r="60" spans="1:21" ht="21.95" customHeight="1" x14ac:dyDescent="0.25">
      <c r="A60" s="50"/>
      <c r="B60" s="50"/>
      <c r="C60" s="51"/>
      <c r="E60" s="22" t="s">
        <v>42</v>
      </c>
      <c r="F60" s="2">
        <v>131.11000000000001</v>
      </c>
      <c r="G60" s="2">
        <v>131.11000000000001</v>
      </c>
      <c r="H60" s="329">
        <v>0</v>
      </c>
      <c r="I60" s="4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-1.4E-3</v>
      </c>
      <c r="Q60" s="148"/>
      <c r="U60" s="48"/>
    </row>
    <row r="61" spans="1:21" ht="21.95" customHeight="1" x14ac:dyDescent="0.25">
      <c r="A61" s="50"/>
      <c r="B61" s="50"/>
      <c r="C61" s="51"/>
      <c r="E61" s="22" t="s">
        <v>270</v>
      </c>
      <c r="F61" s="2">
        <v>55.5</v>
      </c>
      <c r="G61" s="2">
        <v>55.5</v>
      </c>
      <c r="H61" s="329">
        <v>0</v>
      </c>
      <c r="I61" s="48">
        <v>0</v>
      </c>
      <c r="J61" s="365">
        <v>0</v>
      </c>
      <c r="K61" s="353">
        <v>0</v>
      </c>
      <c r="L61" s="365">
        <v>427.92000000000007</v>
      </c>
      <c r="M61">
        <v>0</v>
      </c>
      <c r="N61" s="813"/>
      <c r="O61" s="787">
        <v>0</v>
      </c>
      <c r="P61" s="134">
        <v>-8.8999999999999999E-3</v>
      </c>
      <c r="Q61" s="148"/>
      <c r="R61" s="48"/>
      <c r="S61" s="48"/>
    </row>
    <row r="62" spans="1:21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4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O62" s="787">
        <v>1.14E-2</v>
      </c>
      <c r="P62" s="134">
        <v>-2.8E-3</v>
      </c>
    </row>
    <row r="63" spans="1:21" ht="21.95" customHeight="1" x14ac:dyDescent="0.25">
      <c r="A63" s="50"/>
      <c r="B63" s="50"/>
      <c r="C63" s="51"/>
      <c r="E63" s="22" t="s">
        <v>8</v>
      </c>
      <c r="F63" s="2">
        <v>72.989999999999995</v>
      </c>
      <c r="G63" s="2">
        <v>72.989999999999995</v>
      </c>
      <c r="H63" s="32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N63" s="813"/>
      <c r="O63" s="787">
        <v>1.67E-2</v>
      </c>
      <c r="P63" s="134">
        <v>-1.26E-2</v>
      </c>
      <c r="Q63" s="148"/>
      <c r="R63" s="48"/>
      <c r="S63" s="48"/>
      <c r="T63" s="48"/>
    </row>
    <row r="64" spans="1:21" ht="21.95" customHeight="1" x14ac:dyDescent="0.25">
      <c r="A64" s="51"/>
      <c r="B64" s="51"/>
      <c r="C64" s="51"/>
      <c r="E64" s="22" t="s">
        <v>10</v>
      </c>
      <c r="F64" s="2">
        <v>47.88</v>
      </c>
      <c r="G64" s="2">
        <v>47.88</v>
      </c>
      <c r="H64" s="329">
        <v>0</v>
      </c>
      <c r="I64" s="48">
        <v>0</v>
      </c>
      <c r="J64" s="365">
        <v>0</v>
      </c>
      <c r="K64" s="353">
        <v>0</v>
      </c>
      <c r="L64" s="365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Q64" s="148"/>
      <c r="S64" s="48"/>
    </row>
    <row r="65" spans="1:21" ht="21.95" customHeight="1" x14ac:dyDescent="0.25">
      <c r="A65" s="50"/>
      <c r="B65" s="50"/>
      <c r="C65" s="51"/>
      <c r="E65" s="22" t="s">
        <v>224</v>
      </c>
      <c r="F65" s="2">
        <v>41.91</v>
      </c>
      <c r="G65" s="2">
        <v>41.91</v>
      </c>
      <c r="H65" s="32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Q65" s="48"/>
      <c r="R65" s="48"/>
      <c r="S65" s="48"/>
      <c r="T65" s="48"/>
    </row>
    <row r="66" spans="1:21" ht="21.95" customHeight="1" x14ac:dyDescent="0.25">
      <c r="A66" s="50"/>
      <c r="B66" s="50"/>
      <c r="C66" s="50"/>
      <c r="E66" s="22" t="s">
        <v>24</v>
      </c>
      <c r="F66" s="2">
        <v>61.67</v>
      </c>
      <c r="G66" s="2">
        <v>61.67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</row>
    <row r="67" spans="1:21" ht="21.95" customHeight="1" x14ac:dyDescent="0.25">
      <c r="A67" s="51"/>
      <c r="B67" s="51"/>
      <c r="C67" s="51"/>
      <c r="E67" s="22" t="s">
        <v>45</v>
      </c>
      <c r="F67" s="2">
        <v>93.39</v>
      </c>
      <c r="G67" s="2">
        <v>93.39</v>
      </c>
      <c r="H67" s="4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-1E-4</v>
      </c>
      <c r="Q67" s="148"/>
      <c r="R67" s="48"/>
      <c r="S67" s="48"/>
    </row>
    <row r="68" spans="1:21" ht="21.95" customHeight="1" x14ac:dyDescent="0.25">
      <c r="A68" s="50"/>
      <c r="B68" s="50"/>
      <c r="C68" s="51"/>
      <c r="E68" s="22" t="s">
        <v>47</v>
      </c>
      <c r="F68" s="2">
        <v>140.72</v>
      </c>
      <c r="G68" s="2">
        <v>140.72</v>
      </c>
      <c r="H68" s="32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-2.8E-3</v>
      </c>
      <c r="R68" s="48"/>
    </row>
    <row r="69" spans="1:21" ht="21.95" customHeight="1" x14ac:dyDescent="0.25">
      <c r="A69" s="50"/>
      <c r="B69" s="50"/>
      <c r="C69" s="51"/>
      <c r="E69" s="22" t="s">
        <v>33</v>
      </c>
      <c r="F69" s="2">
        <v>247.05</v>
      </c>
      <c r="G69" s="2">
        <v>247.05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R69" s="48"/>
      <c r="S69" s="48"/>
      <c r="T69" s="48"/>
      <c r="U69" s="48"/>
    </row>
    <row r="70" spans="1:21" ht="21.95" customHeight="1" x14ac:dyDescent="0.25">
      <c r="A70" s="50"/>
      <c r="B70" s="50"/>
      <c r="C70" s="51"/>
      <c r="E70" s="22" t="s">
        <v>13</v>
      </c>
      <c r="F70" s="2">
        <v>67.81</v>
      </c>
      <c r="G70" s="2">
        <v>67.81</v>
      </c>
      <c r="H70" s="32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4.3E-3</v>
      </c>
      <c r="Q70" s="436"/>
      <c r="S70" s="48"/>
      <c r="T70" s="48"/>
    </row>
    <row r="71" spans="1:21" ht="21.95" customHeight="1" x14ac:dyDescent="0.25">
      <c r="A71" s="50"/>
      <c r="B71" s="50"/>
      <c r="C71" s="51"/>
      <c r="E71" s="22" t="s">
        <v>52</v>
      </c>
      <c r="F71" s="2">
        <v>70.040000000000006</v>
      </c>
      <c r="G71" s="2">
        <v>70.040000000000006</v>
      </c>
      <c r="H71" s="32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2E-3</v>
      </c>
      <c r="R71" s="48"/>
      <c r="S71" s="48"/>
    </row>
    <row r="72" spans="1:21" ht="21.95" customHeight="1" x14ac:dyDescent="0.25">
      <c r="A72" s="51"/>
      <c r="B72" s="50"/>
      <c r="C72" s="51"/>
      <c r="E72" s="22" t="s">
        <v>63</v>
      </c>
      <c r="F72" s="2">
        <v>103.59</v>
      </c>
      <c r="G72" s="2">
        <v>103.59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813"/>
      <c r="O72" s="787">
        <v>1.38E-2</v>
      </c>
      <c r="P72" s="134">
        <v>-1.2500000000000001E-2</v>
      </c>
      <c r="Q72" s="436"/>
      <c r="R72" s="48"/>
      <c r="S72" s="48"/>
    </row>
    <row r="73" spans="1:21" ht="21.95" customHeight="1" x14ac:dyDescent="0.25">
      <c r="A73" s="50"/>
      <c r="B73" s="51"/>
      <c r="C73" s="51"/>
      <c r="E73" s="22" t="s">
        <v>9</v>
      </c>
      <c r="F73" s="2">
        <v>8.0500000000000007</v>
      </c>
      <c r="G73" s="2">
        <v>8.0500000000000007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2.1600000000000001E-2</v>
      </c>
      <c r="R73" s="48"/>
      <c r="S73" s="48"/>
    </row>
    <row r="74" spans="1:21" ht="21.95" customHeight="1" x14ac:dyDescent="0.25">
      <c r="A74" s="50"/>
      <c r="B74" s="50"/>
      <c r="C74" s="51"/>
      <c r="E74" s="22" t="s">
        <v>53</v>
      </c>
      <c r="F74" s="2">
        <v>72.989999999999995</v>
      </c>
      <c r="G74" s="2">
        <v>72.989999999999995</v>
      </c>
      <c r="H74" s="32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R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1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1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379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78" priority="353">
      <formula>$H2=0</formula>
    </cfRule>
  </conditionalFormatting>
  <conditionalFormatting sqref="J2:K4 J70:K71 J6:K6 J21:K58 J12:K19 J80:K200">
    <cfRule type="expression" dxfId="2377" priority="354">
      <formula>$J2=0</formula>
    </cfRule>
  </conditionalFormatting>
  <conditionalFormatting sqref="L70:L71 L1:L6 L80:L1048576 L8:L58">
    <cfRule type="expression" dxfId="2376" priority="352">
      <formula>$L2=0</formula>
    </cfRule>
  </conditionalFormatting>
  <conditionalFormatting sqref="M1">
    <cfRule type="expression" dxfId="2375" priority="348">
      <formula>$L2=0</formula>
    </cfRule>
  </conditionalFormatting>
  <conditionalFormatting sqref="J2:K4 J6:K6 J21:K58 J12:K19">
    <cfRule type="expression" dxfId="2374" priority="396">
      <formula>$J2&gt;0</formula>
    </cfRule>
  </conditionalFormatting>
  <conditionalFormatting sqref="L2:L6 L8:L58">
    <cfRule type="expression" dxfId="2373" priority="350">
      <formula>$L2&lt;0</formula>
    </cfRule>
    <cfRule type="expression" dxfId="2372" priority="351">
      <formula>$L2&gt;0</formula>
    </cfRule>
  </conditionalFormatting>
  <conditionalFormatting sqref="J2:K4 J70:K71 J6:K6 J21:K58 J12:K19 J80:K458">
    <cfRule type="expression" dxfId="2371" priority="395">
      <formula>$J2&lt;0</formula>
    </cfRule>
  </conditionalFormatting>
  <conditionalFormatting sqref="E59 H59:I59">
    <cfRule type="expression" dxfId="2370" priority="324">
      <formula>$H59=0</formula>
    </cfRule>
  </conditionalFormatting>
  <conditionalFormatting sqref="J59:K59">
    <cfRule type="expression" dxfId="2369" priority="325">
      <formula>$J59=0</formula>
    </cfRule>
  </conditionalFormatting>
  <conditionalFormatting sqref="L59">
    <cfRule type="expression" dxfId="2368" priority="323">
      <formula>$L60=0</formula>
    </cfRule>
  </conditionalFormatting>
  <conditionalFormatting sqref="J59:K59">
    <cfRule type="expression" dxfId="2367" priority="327">
      <formula>$J59&gt;0</formula>
    </cfRule>
  </conditionalFormatting>
  <conditionalFormatting sqref="L59">
    <cfRule type="expression" dxfId="2366" priority="321">
      <formula>$L59&lt;0</formula>
    </cfRule>
    <cfRule type="expression" dxfId="2365" priority="322">
      <formula>$L59&gt;0</formula>
    </cfRule>
  </conditionalFormatting>
  <conditionalFormatting sqref="J59:K59">
    <cfRule type="expression" dxfId="2364" priority="326">
      <formula>$J59&lt;0</formula>
    </cfRule>
  </conditionalFormatting>
  <conditionalFormatting sqref="E5 H5:I5">
    <cfRule type="expression" dxfId="2363" priority="302">
      <formula>$H5=0</formula>
    </cfRule>
  </conditionalFormatting>
  <conditionalFormatting sqref="J5:K5">
    <cfRule type="expression" dxfId="2362" priority="303">
      <formula>$J5=0</formula>
    </cfRule>
  </conditionalFormatting>
  <conditionalFormatting sqref="J5:K5">
    <cfRule type="expression" dxfId="2361" priority="305">
      <formula>$J5&gt;0</formula>
    </cfRule>
  </conditionalFormatting>
  <conditionalFormatting sqref="J5:K5">
    <cfRule type="expression" dxfId="2360" priority="304">
      <formula>$J5&lt;0</formula>
    </cfRule>
  </conditionalFormatting>
  <conditionalFormatting sqref="E60 H60:I60">
    <cfRule type="expression" dxfId="2359" priority="280">
      <formula>$H60=0</formula>
    </cfRule>
  </conditionalFormatting>
  <conditionalFormatting sqref="J60:K60">
    <cfRule type="expression" dxfId="2358" priority="281">
      <formula>$J60=0</formula>
    </cfRule>
  </conditionalFormatting>
  <conditionalFormatting sqref="L60">
    <cfRule type="expression" dxfId="2357" priority="279">
      <formula>$L61=0</formula>
    </cfRule>
  </conditionalFormatting>
  <conditionalFormatting sqref="J60:K60">
    <cfRule type="expression" dxfId="2356" priority="283">
      <formula>$J60&gt;0</formula>
    </cfRule>
  </conditionalFormatting>
  <conditionalFormatting sqref="L60">
    <cfRule type="expression" dxfId="2355" priority="277">
      <formula>$L60&lt;0</formula>
    </cfRule>
    <cfRule type="expression" dxfId="2354" priority="278">
      <formula>$L60&gt;0</formula>
    </cfRule>
  </conditionalFormatting>
  <conditionalFormatting sqref="J60:K60">
    <cfRule type="expression" dxfId="2353" priority="282">
      <formula>$J60&lt;0</formula>
    </cfRule>
  </conditionalFormatting>
  <conditionalFormatting sqref="E62 H62:I62">
    <cfRule type="expression" dxfId="2352" priority="269">
      <formula>$H62=0</formula>
    </cfRule>
  </conditionalFormatting>
  <conditionalFormatting sqref="J62:K62">
    <cfRule type="expression" dxfId="2351" priority="270">
      <formula>$J62=0</formula>
    </cfRule>
  </conditionalFormatting>
  <conditionalFormatting sqref="L62">
    <cfRule type="expression" dxfId="2350" priority="268">
      <formula>$L63=0</formula>
    </cfRule>
  </conditionalFormatting>
  <conditionalFormatting sqref="J62:K62">
    <cfRule type="expression" dxfId="2349" priority="272">
      <formula>$J62&gt;0</formula>
    </cfRule>
  </conditionalFormatting>
  <conditionalFormatting sqref="L62">
    <cfRule type="expression" dxfId="2348" priority="266">
      <formula>$L62&lt;0</formula>
    </cfRule>
    <cfRule type="expression" dxfId="2347" priority="267">
      <formula>$L62&gt;0</formula>
    </cfRule>
  </conditionalFormatting>
  <conditionalFormatting sqref="J62:K62">
    <cfRule type="expression" dxfId="2346" priority="271">
      <formula>$J62&lt;0</formula>
    </cfRule>
  </conditionalFormatting>
  <conditionalFormatting sqref="E61 H61:I61">
    <cfRule type="expression" dxfId="2345" priority="258">
      <formula>$H61=0</formula>
    </cfRule>
  </conditionalFormatting>
  <conditionalFormatting sqref="J61:K61">
    <cfRule type="expression" dxfId="2344" priority="259">
      <formula>$J61=0</formula>
    </cfRule>
  </conditionalFormatting>
  <conditionalFormatting sqref="L61">
    <cfRule type="expression" dxfId="2343" priority="257">
      <formula>$L62=0</formula>
    </cfRule>
  </conditionalFormatting>
  <conditionalFormatting sqref="J61:K61">
    <cfRule type="expression" dxfId="2342" priority="261">
      <formula>$J61&gt;0</formula>
    </cfRule>
  </conditionalFormatting>
  <conditionalFormatting sqref="L61">
    <cfRule type="expression" dxfId="2341" priority="255">
      <formula>$L61&lt;0</formula>
    </cfRule>
    <cfRule type="expression" dxfId="2340" priority="256">
      <formula>$L61&gt;0</formula>
    </cfRule>
  </conditionalFormatting>
  <conditionalFormatting sqref="J61:K61">
    <cfRule type="expression" dxfId="2339" priority="260">
      <formula>$J61&lt;0</formula>
    </cfRule>
  </conditionalFormatting>
  <conditionalFormatting sqref="E8 H8:I8">
    <cfRule type="expression" dxfId="2338" priority="243">
      <formula>$H8=0</formula>
    </cfRule>
  </conditionalFormatting>
  <conditionalFormatting sqref="J8:K8">
    <cfRule type="expression" dxfId="2337" priority="244">
      <formula>$J8=0</formula>
    </cfRule>
  </conditionalFormatting>
  <conditionalFormatting sqref="J8:K8">
    <cfRule type="expression" dxfId="2336" priority="246">
      <formula>$J8&gt;0</formula>
    </cfRule>
  </conditionalFormatting>
  <conditionalFormatting sqref="J8:K8">
    <cfRule type="expression" dxfId="2335" priority="245">
      <formula>$J8&lt;0</formula>
    </cfRule>
  </conditionalFormatting>
  <conditionalFormatting sqref="E63 H63:I63">
    <cfRule type="expression" dxfId="2334" priority="233">
      <formula>$H63=0</formula>
    </cfRule>
  </conditionalFormatting>
  <conditionalFormatting sqref="J63:K63">
    <cfRule type="expression" dxfId="2333" priority="234">
      <formula>$J63=0</formula>
    </cfRule>
  </conditionalFormatting>
  <conditionalFormatting sqref="L63">
    <cfRule type="expression" dxfId="2332" priority="232">
      <formula>$L64=0</formula>
    </cfRule>
  </conditionalFormatting>
  <conditionalFormatting sqref="J63:K63">
    <cfRule type="expression" dxfId="2331" priority="236">
      <formula>$J63&gt;0</formula>
    </cfRule>
  </conditionalFormatting>
  <conditionalFormatting sqref="L63">
    <cfRule type="expression" dxfId="2330" priority="230">
      <formula>$L63&lt;0</formula>
    </cfRule>
    <cfRule type="expression" dxfId="2329" priority="231">
      <formula>$L63&gt;0</formula>
    </cfRule>
  </conditionalFormatting>
  <conditionalFormatting sqref="J63:K63">
    <cfRule type="expression" dxfId="2328" priority="235">
      <formula>$J63&lt;0</formula>
    </cfRule>
  </conditionalFormatting>
  <conditionalFormatting sqref="E20 H20:I20">
    <cfRule type="expression" dxfId="2327" priority="223">
      <formula>$H20=0</formula>
    </cfRule>
  </conditionalFormatting>
  <conditionalFormatting sqref="J20:K20">
    <cfRule type="expression" dxfId="2326" priority="224">
      <formula>$J20=0</formula>
    </cfRule>
  </conditionalFormatting>
  <conditionalFormatting sqref="J20:K20">
    <cfRule type="expression" dxfId="2325" priority="226">
      <formula>$J20&gt;0</formula>
    </cfRule>
  </conditionalFormatting>
  <conditionalFormatting sqref="J20:K20">
    <cfRule type="expression" dxfId="2324" priority="225">
      <formula>$J20&lt;0</formula>
    </cfRule>
  </conditionalFormatting>
  <conditionalFormatting sqref="E64 H64:I64">
    <cfRule type="expression" dxfId="2323" priority="214">
      <formula>$H64=0</formula>
    </cfRule>
  </conditionalFormatting>
  <conditionalFormatting sqref="J64:K64">
    <cfRule type="expression" dxfId="2322" priority="215">
      <formula>$J64=0</formula>
    </cfRule>
  </conditionalFormatting>
  <conditionalFormatting sqref="L64">
    <cfRule type="expression" dxfId="2321" priority="213">
      <formula>$L65=0</formula>
    </cfRule>
  </conditionalFormatting>
  <conditionalFormatting sqref="J64:K64">
    <cfRule type="expression" dxfId="2320" priority="217">
      <formula>$J64&gt;0</formula>
    </cfRule>
  </conditionalFormatting>
  <conditionalFormatting sqref="L64">
    <cfRule type="expression" dxfId="2319" priority="211">
      <formula>$L64&lt;0</formula>
    </cfRule>
    <cfRule type="expression" dxfId="2318" priority="212">
      <formula>$L64&gt;0</formula>
    </cfRule>
  </conditionalFormatting>
  <conditionalFormatting sqref="J64:K64">
    <cfRule type="expression" dxfId="2317" priority="216">
      <formula>$J64&lt;0</formula>
    </cfRule>
  </conditionalFormatting>
  <conditionalFormatting sqref="E65 H65:I65">
    <cfRule type="expression" dxfId="2316" priority="207">
      <formula>$H65=0</formula>
    </cfRule>
  </conditionalFormatting>
  <conditionalFormatting sqref="J65:K65">
    <cfRule type="expression" dxfId="2315" priority="208">
      <formula>$J65=0</formula>
    </cfRule>
  </conditionalFormatting>
  <conditionalFormatting sqref="L65">
    <cfRule type="expression" dxfId="2314" priority="206">
      <formula>$L66=0</formula>
    </cfRule>
  </conditionalFormatting>
  <conditionalFormatting sqref="J65:K65">
    <cfRule type="expression" dxfId="2313" priority="210">
      <formula>$J65&gt;0</formula>
    </cfRule>
  </conditionalFormatting>
  <conditionalFormatting sqref="L65">
    <cfRule type="expression" dxfId="2312" priority="204">
      <formula>$L65&lt;0</formula>
    </cfRule>
    <cfRule type="expression" dxfId="2311" priority="205">
      <formula>$L65&gt;0</formula>
    </cfRule>
  </conditionalFormatting>
  <conditionalFormatting sqref="J65:K65">
    <cfRule type="expression" dxfId="2310" priority="209">
      <formula>$J65&lt;0</formula>
    </cfRule>
  </conditionalFormatting>
  <conditionalFormatting sqref="E11 H11:I11">
    <cfRule type="expression" dxfId="2309" priority="198">
      <formula>$H11=0</formula>
    </cfRule>
  </conditionalFormatting>
  <conditionalFormatting sqref="J11:K11">
    <cfRule type="expression" dxfId="2308" priority="199">
      <formula>$J11=0</formula>
    </cfRule>
  </conditionalFormatting>
  <conditionalFormatting sqref="J11:K11">
    <cfRule type="expression" dxfId="2307" priority="201">
      <formula>$J11&gt;0</formula>
    </cfRule>
  </conditionalFormatting>
  <conditionalFormatting sqref="J11:K11">
    <cfRule type="expression" dxfId="2306" priority="200">
      <formula>$J11&lt;0</formula>
    </cfRule>
  </conditionalFormatting>
  <conditionalFormatting sqref="E9 H9:I9">
    <cfRule type="expression" dxfId="2305" priority="191">
      <formula>$H9=0</formula>
    </cfRule>
  </conditionalFormatting>
  <conditionalFormatting sqref="J9:K9">
    <cfRule type="expression" dxfId="2304" priority="192">
      <formula>$J9=0</formula>
    </cfRule>
  </conditionalFormatting>
  <conditionalFormatting sqref="J9:K9">
    <cfRule type="expression" dxfId="2303" priority="194">
      <formula>$J9&gt;0</formula>
    </cfRule>
  </conditionalFormatting>
  <conditionalFormatting sqref="J9:K9">
    <cfRule type="expression" dxfId="2302" priority="193">
      <formula>$J9&lt;0</formula>
    </cfRule>
  </conditionalFormatting>
  <conditionalFormatting sqref="E66 H66:I66">
    <cfRule type="expression" dxfId="2301" priority="182">
      <formula>$H66=0</formula>
    </cfRule>
  </conditionalFormatting>
  <conditionalFormatting sqref="J66:K66">
    <cfRule type="expression" dxfId="2300" priority="183">
      <formula>$J66=0</formula>
    </cfRule>
  </conditionalFormatting>
  <conditionalFormatting sqref="L66">
    <cfRule type="expression" dxfId="2299" priority="181">
      <formula>$L67=0</formula>
    </cfRule>
  </conditionalFormatting>
  <conditionalFormatting sqref="J66:K66">
    <cfRule type="expression" dxfId="2298" priority="185">
      <formula>$J66&gt;0</formula>
    </cfRule>
  </conditionalFormatting>
  <conditionalFormatting sqref="L66">
    <cfRule type="expression" dxfId="2297" priority="179">
      <formula>$L66&lt;0</formula>
    </cfRule>
    <cfRule type="expression" dxfId="2296" priority="180">
      <formula>$L66&gt;0</formula>
    </cfRule>
  </conditionalFormatting>
  <conditionalFormatting sqref="J66:K66">
    <cfRule type="expression" dxfId="2295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94" priority="173">
      <formula>$H10=0</formula>
    </cfRule>
  </conditionalFormatting>
  <conditionalFormatting sqref="J10:K10">
    <cfRule type="expression" dxfId="2293" priority="174">
      <formula>$J10=0</formula>
    </cfRule>
  </conditionalFormatting>
  <conditionalFormatting sqref="J10:K10">
    <cfRule type="expression" dxfId="2292" priority="176">
      <formula>$J10&gt;0</formula>
    </cfRule>
  </conditionalFormatting>
  <conditionalFormatting sqref="J10:K10">
    <cfRule type="expression" dxfId="2291" priority="175">
      <formula>$J10&lt;0</formula>
    </cfRule>
  </conditionalFormatting>
  <conditionalFormatting sqref="E26:E28 E30 E45:E49 E36:E43">
    <cfRule type="expression" dxfId="2290" priority="169">
      <formula>$H26=0</formula>
    </cfRule>
  </conditionalFormatting>
  <conditionalFormatting sqref="E29">
    <cfRule type="expression" dxfId="2289" priority="168">
      <formula>$H29=0</formula>
    </cfRule>
  </conditionalFormatting>
  <conditionalFormatting sqref="E31">
    <cfRule type="expression" dxfId="2288" priority="167">
      <formula>$H31=0</formula>
    </cfRule>
  </conditionalFormatting>
  <conditionalFormatting sqref="E32">
    <cfRule type="expression" dxfId="2287" priority="166">
      <formula>$H32=0</formula>
    </cfRule>
  </conditionalFormatting>
  <conditionalFormatting sqref="E44">
    <cfRule type="expression" dxfId="2286" priority="165">
      <formula>$H44=0</formula>
    </cfRule>
  </conditionalFormatting>
  <conditionalFormatting sqref="E35">
    <cfRule type="expression" dxfId="2285" priority="164">
      <formula>$H35=0</formula>
    </cfRule>
  </conditionalFormatting>
  <conditionalFormatting sqref="E33">
    <cfRule type="expression" dxfId="2284" priority="163">
      <formula>$H33=0</formula>
    </cfRule>
  </conditionalFormatting>
  <conditionalFormatting sqref="E34">
    <cfRule type="expression" dxfId="2283" priority="162">
      <formula>$H34=0</formula>
    </cfRule>
  </conditionalFormatting>
  <conditionalFormatting sqref="E67 H67:I67">
    <cfRule type="expression" dxfId="2282" priority="158">
      <formula>$H67=0</formula>
    </cfRule>
  </conditionalFormatting>
  <conditionalFormatting sqref="J67:K67">
    <cfRule type="expression" dxfId="2281" priority="159">
      <formula>$J67=0</formula>
    </cfRule>
  </conditionalFormatting>
  <conditionalFormatting sqref="L67">
    <cfRule type="expression" dxfId="2280" priority="157">
      <formula>$L68=0</formula>
    </cfRule>
  </conditionalFormatting>
  <conditionalFormatting sqref="J67:K67">
    <cfRule type="expression" dxfId="2279" priority="161">
      <formula>$J67&gt;0</formula>
    </cfRule>
  </conditionalFormatting>
  <conditionalFormatting sqref="L67">
    <cfRule type="expression" dxfId="2278" priority="155">
      <formula>$L67&lt;0</formula>
    </cfRule>
    <cfRule type="expression" dxfId="2277" priority="156">
      <formula>$L67&gt;0</formula>
    </cfRule>
  </conditionalFormatting>
  <conditionalFormatting sqref="J67:K67">
    <cfRule type="expression" dxfId="2276" priority="160">
      <formula>$J67&lt;0</formula>
    </cfRule>
  </conditionalFormatting>
  <conditionalFormatting sqref="E69 H69:I69">
    <cfRule type="expression" dxfId="2275" priority="151">
      <formula>$H69=0</formula>
    </cfRule>
  </conditionalFormatting>
  <conditionalFormatting sqref="J69:K69">
    <cfRule type="expression" dxfId="2274" priority="152">
      <formula>$J69=0</formula>
    </cfRule>
  </conditionalFormatting>
  <conditionalFormatting sqref="L69">
    <cfRule type="expression" dxfId="2273" priority="150">
      <formula>$L70=0</formula>
    </cfRule>
  </conditionalFormatting>
  <conditionalFormatting sqref="J69:K69">
    <cfRule type="expression" dxfId="2272" priority="154">
      <formula>$J69&gt;0</formula>
    </cfRule>
  </conditionalFormatting>
  <conditionalFormatting sqref="L69">
    <cfRule type="expression" dxfId="2271" priority="148">
      <formula>$L69&lt;0</formula>
    </cfRule>
    <cfRule type="expression" dxfId="2270" priority="149">
      <formula>$L69&gt;0</formula>
    </cfRule>
  </conditionalFormatting>
  <conditionalFormatting sqref="J69:K69">
    <cfRule type="expression" dxfId="2269" priority="153">
      <formula>$J69&lt;0</formula>
    </cfRule>
  </conditionalFormatting>
  <conditionalFormatting sqref="E68 H68:I68">
    <cfRule type="expression" dxfId="2268" priority="144">
      <formula>$H68=0</formula>
    </cfRule>
  </conditionalFormatting>
  <conditionalFormatting sqref="J68:K68">
    <cfRule type="expression" dxfId="2267" priority="145">
      <formula>$J68=0</formula>
    </cfRule>
  </conditionalFormatting>
  <conditionalFormatting sqref="L68">
    <cfRule type="expression" dxfId="2266" priority="143">
      <formula>$L69=0</formula>
    </cfRule>
  </conditionalFormatting>
  <conditionalFormatting sqref="J68:K68">
    <cfRule type="expression" dxfId="2265" priority="147">
      <formula>$J68&gt;0</formula>
    </cfRule>
  </conditionalFormatting>
  <conditionalFormatting sqref="L68">
    <cfRule type="expression" dxfId="2264" priority="141">
      <formula>$L68&lt;0</formula>
    </cfRule>
    <cfRule type="expression" dxfId="2263" priority="142">
      <formula>$L68&gt;0</formula>
    </cfRule>
  </conditionalFormatting>
  <conditionalFormatting sqref="J68:K68">
    <cfRule type="expression" dxfId="2262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61" priority="136">
      <formula>$H69=0</formula>
    </cfRule>
  </conditionalFormatting>
  <conditionalFormatting sqref="J69:K69">
    <cfRule type="expression" dxfId="2260" priority="137">
      <formula>$J69=0</formula>
    </cfRule>
  </conditionalFormatting>
  <conditionalFormatting sqref="L69">
    <cfRule type="expression" dxfId="2259" priority="135">
      <formula>$L70=0</formula>
    </cfRule>
  </conditionalFormatting>
  <conditionalFormatting sqref="J69:K69">
    <cfRule type="expression" dxfId="2258" priority="139">
      <formula>$J69&gt;0</formula>
    </cfRule>
  </conditionalFormatting>
  <conditionalFormatting sqref="L69">
    <cfRule type="expression" dxfId="2257" priority="133">
      <formula>$L69&lt;0</formula>
    </cfRule>
    <cfRule type="expression" dxfId="2256" priority="134">
      <formula>$L69&gt;0</formula>
    </cfRule>
  </conditionalFormatting>
  <conditionalFormatting sqref="J69:K69">
    <cfRule type="expression" dxfId="2255" priority="138">
      <formula>$J69&lt;0</formula>
    </cfRule>
  </conditionalFormatting>
  <conditionalFormatting sqref="E71 H71:I71">
    <cfRule type="expression" dxfId="2254" priority="129">
      <formula>$H71=0</formula>
    </cfRule>
  </conditionalFormatting>
  <conditionalFormatting sqref="J71:K71">
    <cfRule type="expression" dxfId="2253" priority="130">
      <formula>$J71=0</formula>
    </cfRule>
  </conditionalFormatting>
  <conditionalFormatting sqref="L71">
    <cfRule type="expression" dxfId="2252" priority="128">
      <formula>$L72=0</formula>
    </cfRule>
  </conditionalFormatting>
  <conditionalFormatting sqref="J71:K71">
    <cfRule type="expression" dxfId="2251" priority="132">
      <formula>$J71&gt;0</formula>
    </cfRule>
  </conditionalFormatting>
  <conditionalFormatting sqref="L71">
    <cfRule type="expression" dxfId="2250" priority="126">
      <formula>$L71&lt;0</formula>
    </cfRule>
    <cfRule type="expression" dxfId="2249" priority="127">
      <formula>$L71&gt;0</formula>
    </cfRule>
  </conditionalFormatting>
  <conditionalFormatting sqref="J71:K71">
    <cfRule type="expression" dxfId="2248" priority="131">
      <formula>$J71&lt;0</formula>
    </cfRule>
  </conditionalFormatting>
  <conditionalFormatting sqref="E70 H70:I70">
    <cfRule type="expression" dxfId="2247" priority="122">
      <formula>$H70=0</formula>
    </cfRule>
  </conditionalFormatting>
  <conditionalFormatting sqref="J70:K70">
    <cfRule type="expression" dxfId="2246" priority="123">
      <formula>$J70=0</formula>
    </cfRule>
  </conditionalFormatting>
  <conditionalFormatting sqref="L70">
    <cfRule type="expression" dxfId="2245" priority="121">
      <formula>$L71=0</formula>
    </cfRule>
  </conditionalFormatting>
  <conditionalFormatting sqref="J70:K70">
    <cfRule type="expression" dxfId="2244" priority="125">
      <formula>$J70&gt;0</formula>
    </cfRule>
  </conditionalFormatting>
  <conditionalFormatting sqref="L70">
    <cfRule type="expression" dxfId="2243" priority="119">
      <formula>$L70&lt;0</formula>
    </cfRule>
    <cfRule type="expression" dxfId="2242" priority="120">
      <formula>$L70&gt;0</formula>
    </cfRule>
  </conditionalFormatting>
  <conditionalFormatting sqref="J70:K70">
    <cfRule type="expression" dxfId="2241" priority="124">
      <formula>$J70&lt;0</formula>
    </cfRule>
  </conditionalFormatting>
  <conditionalFormatting sqref="O73:O74">
    <cfRule type="expression" dxfId="2240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39" priority="111">
      <formula>$J73=0</formula>
    </cfRule>
  </conditionalFormatting>
  <conditionalFormatting sqref="L73:L74">
    <cfRule type="expression" dxfId="2238" priority="110">
      <formula>$L74=0</formula>
    </cfRule>
  </conditionalFormatting>
  <conditionalFormatting sqref="J73:K74">
    <cfRule type="expression" dxfId="2237" priority="112">
      <formula>$J73&lt;0</formula>
    </cfRule>
  </conditionalFormatting>
  <conditionalFormatting sqref="E72 H72:I72">
    <cfRule type="expression" dxfId="2236" priority="106">
      <formula>$H72=0</formula>
    </cfRule>
  </conditionalFormatting>
  <conditionalFormatting sqref="J72:K72">
    <cfRule type="expression" dxfId="2235" priority="107">
      <formula>$J72=0</formula>
    </cfRule>
  </conditionalFormatting>
  <conditionalFormatting sqref="L72">
    <cfRule type="expression" dxfId="2234" priority="105">
      <formula>$L73=0</formula>
    </cfRule>
  </conditionalFormatting>
  <conditionalFormatting sqref="J72:K72">
    <cfRule type="expression" dxfId="2233" priority="109">
      <formula>$J72&gt;0</formula>
    </cfRule>
  </conditionalFormatting>
  <conditionalFormatting sqref="L72">
    <cfRule type="expression" dxfId="2232" priority="103">
      <formula>$L72&lt;0</formula>
    </cfRule>
    <cfRule type="expression" dxfId="2231" priority="104">
      <formula>$L72&gt;0</formula>
    </cfRule>
  </conditionalFormatting>
  <conditionalFormatting sqref="J72:K72">
    <cfRule type="expression" dxfId="2230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29" priority="98">
      <formula>$H72=0</formula>
    </cfRule>
  </conditionalFormatting>
  <conditionalFormatting sqref="J72:K72">
    <cfRule type="expression" dxfId="2228" priority="99">
      <formula>$J72=0</formula>
    </cfRule>
  </conditionalFormatting>
  <conditionalFormatting sqref="L72">
    <cfRule type="expression" dxfId="2227" priority="97">
      <formula>$L73=0</formula>
    </cfRule>
  </conditionalFormatting>
  <conditionalFormatting sqref="J72:K72">
    <cfRule type="expression" dxfId="2226" priority="101">
      <formula>$J72&gt;0</formula>
    </cfRule>
  </conditionalFormatting>
  <conditionalFormatting sqref="L72">
    <cfRule type="expression" dxfId="2225" priority="95">
      <formula>$L72&lt;0</formula>
    </cfRule>
    <cfRule type="expression" dxfId="2224" priority="96">
      <formula>$L72&gt;0</formula>
    </cfRule>
  </conditionalFormatting>
  <conditionalFormatting sqref="J72:K72">
    <cfRule type="expression" dxfId="2223" priority="100">
      <formula>$J72&lt;0</formula>
    </cfRule>
  </conditionalFormatting>
  <conditionalFormatting sqref="E74 H74:I74">
    <cfRule type="expression" dxfId="2222" priority="91">
      <formula>$H74=0</formula>
    </cfRule>
  </conditionalFormatting>
  <conditionalFormatting sqref="J74:K74">
    <cfRule type="expression" dxfId="2221" priority="92">
      <formula>$J74=0</formula>
    </cfRule>
  </conditionalFormatting>
  <conditionalFormatting sqref="L74">
    <cfRule type="expression" dxfId="2220" priority="90">
      <formula>$L75=0</formula>
    </cfRule>
  </conditionalFormatting>
  <conditionalFormatting sqref="J74:K74">
    <cfRule type="expression" dxfId="2219" priority="94">
      <formula>$J74&gt;0</formula>
    </cfRule>
  </conditionalFormatting>
  <conditionalFormatting sqref="L74">
    <cfRule type="expression" dxfId="2218" priority="88">
      <formula>$L74&lt;0</formula>
    </cfRule>
    <cfRule type="expression" dxfId="2217" priority="89">
      <formula>$L74&gt;0</formula>
    </cfRule>
  </conditionalFormatting>
  <conditionalFormatting sqref="J74:K74">
    <cfRule type="expression" dxfId="2216" priority="93">
      <formula>$J74&lt;0</formula>
    </cfRule>
  </conditionalFormatting>
  <conditionalFormatting sqref="E73 H73:I73">
    <cfRule type="expression" dxfId="2215" priority="84">
      <formula>$H73=0</formula>
    </cfRule>
  </conditionalFormatting>
  <conditionalFormatting sqref="J73:K73">
    <cfRule type="expression" dxfId="2214" priority="85">
      <formula>$J73=0</formula>
    </cfRule>
  </conditionalFormatting>
  <conditionalFormatting sqref="L73">
    <cfRule type="expression" dxfId="2213" priority="83">
      <formula>$L74=0</formula>
    </cfRule>
  </conditionalFormatting>
  <conditionalFormatting sqref="J73:K73">
    <cfRule type="expression" dxfId="2212" priority="87">
      <formula>$J73&gt;0</formula>
    </cfRule>
  </conditionalFormatting>
  <conditionalFormatting sqref="L73">
    <cfRule type="expression" dxfId="2211" priority="81">
      <formula>$L73&lt;0</formula>
    </cfRule>
    <cfRule type="expression" dxfId="2210" priority="82">
      <formula>$L73&gt;0</formula>
    </cfRule>
  </conditionalFormatting>
  <conditionalFormatting sqref="J73:K73">
    <cfRule type="expression" dxfId="2209" priority="86">
      <formula>$J73&lt;0</formula>
    </cfRule>
  </conditionalFormatting>
  <conditionalFormatting sqref="O75">
    <cfRule type="expression" dxfId="2208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07" priority="73">
      <formula>$J75=0</formula>
    </cfRule>
  </conditionalFormatting>
  <conditionalFormatting sqref="L75">
    <cfRule type="expression" dxfId="2206" priority="72">
      <formula>$L76=0</formula>
    </cfRule>
  </conditionalFormatting>
  <conditionalFormatting sqref="J75:K75">
    <cfRule type="expression" dxfId="2205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04" priority="67">
      <formula>$H75=0</formula>
    </cfRule>
  </conditionalFormatting>
  <conditionalFormatting sqref="J75:K75">
    <cfRule type="expression" dxfId="2203" priority="68">
      <formula>$J75=0</formula>
    </cfRule>
  </conditionalFormatting>
  <conditionalFormatting sqref="L75">
    <cfRule type="expression" dxfId="2202" priority="66">
      <formula>$L76=0</formula>
    </cfRule>
  </conditionalFormatting>
  <conditionalFormatting sqref="J75:K75">
    <cfRule type="expression" dxfId="2201" priority="70">
      <formula>$J75&gt;0</formula>
    </cfRule>
  </conditionalFormatting>
  <conditionalFormatting sqref="L75">
    <cfRule type="expression" dxfId="2200" priority="64">
      <formula>$L75&lt;0</formula>
    </cfRule>
    <cfRule type="expression" dxfId="2199" priority="65">
      <formula>$L75&gt;0</formula>
    </cfRule>
  </conditionalFormatting>
  <conditionalFormatting sqref="J75:K75">
    <cfRule type="expression" dxfId="2198" priority="69">
      <formula>$J75&lt;0</formula>
    </cfRule>
  </conditionalFormatting>
  <conditionalFormatting sqref="E7 H7:I7">
    <cfRule type="expression" dxfId="2197" priority="59">
      <formula>$H7=0</formula>
    </cfRule>
  </conditionalFormatting>
  <conditionalFormatting sqref="J7:K7">
    <cfRule type="expression" dxfId="2196" priority="60">
      <formula>$J7=0</formula>
    </cfRule>
  </conditionalFormatting>
  <conditionalFormatting sqref="L7">
    <cfRule type="expression" dxfId="2195" priority="58">
      <formula>$L8=0</formula>
    </cfRule>
  </conditionalFormatting>
  <conditionalFormatting sqref="J7:K7">
    <cfRule type="expression" dxfId="2194" priority="62">
      <formula>$J7&gt;0</formula>
    </cfRule>
  </conditionalFormatting>
  <conditionalFormatting sqref="L7">
    <cfRule type="expression" dxfId="2193" priority="56">
      <formula>$L7&lt;0</formula>
    </cfRule>
    <cfRule type="expression" dxfId="2192" priority="57">
      <formula>$L7&gt;0</formula>
    </cfRule>
  </conditionalFormatting>
  <conditionalFormatting sqref="J7:K7">
    <cfRule type="expression" dxfId="2191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90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89" priority="49">
      <formula>$J76=0</formula>
    </cfRule>
  </conditionalFormatting>
  <conditionalFormatting sqref="L76">
    <cfRule type="expression" dxfId="2188" priority="48">
      <formula>$L77=0</formula>
    </cfRule>
  </conditionalFormatting>
  <conditionalFormatting sqref="J76:K76">
    <cfRule type="expression" dxfId="2187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86" priority="43">
      <formula>$H76=0</formula>
    </cfRule>
  </conditionalFormatting>
  <conditionalFormatting sqref="J76:K76">
    <cfRule type="expression" dxfId="2185" priority="44">
      <formula>$J76=0</formula>
    </cfRule>
  </conditionalFormatting>
  <conditionalFormatting sqref="L76">
    <cfRule type="expression" dxfId="2184" priority="42">
      <formula>$L77=0</formula>
    </cfRule>
  </conditionalFormatting>
  <conditionalFormatting sqref="J76:K76">
    <cfRule type="expression" dxfId="2183" priority="46">
      <formula>$J76&gt;0</formula>
    </cfRule>
  </conditionalFormatting>
  <conditionalFormatting sqref="L76">
    <cfRule type="expression" dxfId="2182" priority="40">
      <formula>$L76&lt;0</formula>
    </cfRule>
    <cfRule type="expression" dxfId="2181" priority="41">
      <formula>$L76&gt;0</formula>
    </cfRule>
  </conditionalFormatting>
  <conditionalFormatting sqref="J76:K76">
    <cfRule type="expression" dxfId="2180" priority="45">
      <formula>$J76&lt;0</formula>
    </cfRule>
  </conditionalFormatting>
  <conditionalFormatting sqref="O77">
    <cfRule type="expression" dxfId="2179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78" priority="36">
      <formula>$J77=0</formula>
    </cfRule>
  </conditionalFormatting>
  <conditionalFormatting sqref="L77">
    <cfRule type="expression" dxfId="2177" priority="35">
      <formula>$L78=0</formula>
    </cfRule>
  </conditionalFormatting>
  <conditionalFormatting sqref="J77:K77">
    <cfRule type="expression" dxfId="2176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75" priority="30">
      <formula>$H77=0</formula>
    </cfRule>
  </conditionalFormatting>
  <conditionalFormatting sqref="J77:K77">
    <cfRule type="expression" dxfId="2174" priority="31">
      <formula>$J77=0</formula>
    </cfRule>
  </conditionalFormatting>
  <conditionalFormatting sqref="L77">
    <cfRule type="expression" dxfId="2173" priority="29">
      <formula>$L78=0</formula>
    </cfRule>
  </conditionalFormatting>
  <conditionalFormatting sqref="J77:K77">
    <cfRule type="expression" dxfId="2172" priority="33">
      <formula>$J77&gt;0</formula>
    </cfRule>
  </conditionalFormatting>
  <conditionalFormatting sqref="L77">
    <cfRule type="expression" dxfId="2171" priority="27">
      <formula>$L77&lt;0</formula>
    </cfRule>
    <cfRule type="expression" dxfId="2170" priority="28">
      <formula>$L77&gt;0</formula>
    </cfRule>
  </conditionalFormatting>
  <conditionalFormatting sqref="J77:K77">
    <cfRule type="expression" dxfId="2169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68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67" priority="22">
      <formula>$J78=0</formula>
    </cfRule>
  </conditionalFormatting>
  <conditionalFormatting sqref="L78">
    <cfRule type="expression" dxfId="2166" priority="21">
      <formula>$L79=0</formula>
    </cfRule>
  </conditionalFormatting>
  <conditionalFormatting sqref="J78:K78">
    <cfRule type="expression" dxfId="2165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64" priority="16">
      <formula>$H78=0</formula>
    </cfRule>
  </conditionalFormatting>
  <conditionalFormatting sqref="J78:K78">
    <cfRule type="expression" dxfId="2163" priority="17">
      <formula>$J78=0</formula>
    </cfRule>
  </conditionalFormatting>
  <conditionalFormatting sqref="L78">
    <cfRule type="expression" dxfId="2162" priority="15">
      <formula>$L79=0</formula>
    </cfRule>
  </conditionalFormatting>
  <conditionalFormatting sqref="J78:K78">
    <cfRule type="expression" dxfId="2161" priority="19">
      <formula>$J78&gt;0</formula>
    </cfRule>
  </conditionalFormatting>
  <conditionalFormatting sqref="L78">
    <cfRule type="expression" dxfId="2160" priority="13">
      <formula>$L78&lt;0</formula>
    </cfRule>
    <cfRule type="expression" dxfId="2159" priority="14">
      <formula>$L78&gt;0</formula>
    </cfRule>
  </conditionalFormatting>
  <conditionalFormatting sqref="J78:K78">
    <cfRule type="expression" dxfId="2158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57" priority="9">
      <formula>$J79=0</formula>
    </cfRule>
  </conditionalFormatting>
  <conditionalFormatting sqref="L79">
    <cfRule type="expression" dxfId="2156" priority="8">
      <formula>$L80=0</formula>
    </cfRule>
  </conditionalFormatting>
  <conditionalFormatting sqref="J79:K79">
    <cfRule type="expression" dxfId="2155" priority="10">
      <formula>$J79&lt;0</formula>
    </cfRule>
  </conditionalFormatting>
  <conditionalFormatting sqref="E79 H79:I79">
    <cfRule type="expression" dxfId="2154" priority="4">
      <formula>$H79=0</formula>
    </cfRule>
  </conditionalFormatting>
  <conditionalFormatting sqref="J79:K79">
    <cfRule type="expression" dxfId="2153" priority="5">
      <formula>$J79=0</formula>
    </cfRule>
  </conditionalFormatting>
  <conditionalFormatting sqref="L79">
    <cfRule type="expression" dxfId="2152" priority="3">
      <formula>$L80=0</formula>
    </cfRule>
  </conditionalFormatting>
  <conditionalFormatting sqref="J79:K79">
    <cfRule type="expression" dxfId="2151" priority="7">
      <formula>$J79&gt;0</formula>
    </cfRule>
  </conditionalFormatting>
  <conditionalFormatting sqref="L79">
    <cfRule type="expression" dxfId="2150" priority="1">
      <formula>$L79&lt;0</formula>
    </cfRule>
    <cfRule type="expression" dxfId="2149" priority="2">
      <formula>$L79&gt;0</formula>
    </cfRule>
  </conditionalFormatting>
  <conditionalFormatting sqref="J79:K79">
    <cfRule type="expression" dxfId="2148" priority="6">
      <formula>$J79&lt;0</formula>
    </cfRule>
  </conditionalFormatting>
  <hyperlinks>
    <hyperlink ref="E33" location="BIIB!A1" display="BIIB"/>
    <hyperlink ref="E34" location="MYL!A1" display="MYL"/>
    <hyperlink ref="E7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1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" location="MRO!A1" display="MRO"/>
    <hyperlink ref="E26" location="GE!A1" display="GE"/>
    <hyperlink ref="E3" location="KR!A1" display="KR"/>
    <hyperlink ref="E48" location="F!A1" display="F"/>
    <hyperlink ref="E49" location="JNJ!A1" display="JNJ"/>
    <hyperlink ref="E4" location="ULTA!A1" display="ULTA"/>
    <hyperlink ref="E29" location="FRC!A1" display="FRC"/>
    <hyperlink ref="E22" location="AAP!A1" display="AAP"/>
    <hyperlink ref="E23" location="T!A1" display="T"/>
    <hyperlink ref="E28" location="COST!A1" display="COST"/>
    <hyperlink ref="E50" location="CPN!A1" display="CPN"/>
    <hyperlink ref="E51" location="EW!A1" display="EW"/>
    <hyperlink ref="E52" location="TJX!A1" display="TJX"/>
    <hyperlink ref="E6" location="WBA!A1" display="WBA"/>
    <hyperlink ref="E53" location="AZO!A1" display="AZO"/>
    <hyperlink ref="E15" location="FL!A1" display="FL"/>
    <hyperlink ref="E21" location="MLM!A1" display="MLM"/>
    <hyperlink ref="E27" location="KHC!A1" display="KHC"/>
    <hyperlink ref="E12" location="KBWY!A1" display="KBWY"/>
    <hyperlink ref="E30" location="AYI!A1" display="AYI"/>
    <hyperlink ref="E10" location="DIA!A1" display="DIA"/>
    <hyperlink ref="E31" location="ICE!A1" display="ICE"/>
    <hyperlink ref="E54" location="NKE!A1" display="NKE"/>
    <hyperlink ref="E14" location="MOS!A1" display="MOS"/>
    <hyperlink ref="E55" location="VGK!A1" display="VGK"/>
    <hyperlink ref="E32" location="CMG!A1" display="CMG"/>
    <hyperlink ref="E13" location="HAS!A1" display="HAS"/>
    <hyperlink ref="E5" location="HSIC!A1" display="HSIC"/>
    <hyperlink ref="E8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9" location="SPY!A1" display="SPY"/>
    <hyperlink ref="E62" location="SWKS!A1" display="SWKS"/>
    <hyperlink ref="E63" location="CNI!A1" display="CNI"/>
    <hyperlink ref="E16" location="WFC!A1" display="WFC"/>
    <hyperlink ref="E64" location="AA!A1" display="AA"/>
    <hyperlink ref="E65" location="CF!A1" display="CF"/>
    <hyperlink ref="E25" location="TGT!A1" display="TGT"/>
    <hyperlink ref="E11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7" location="TEVA!A1" display="TEVA"/>
    <hyperlink ref="E72" location="DIS!A1" display="DIS"/>
    <hyperlink ref="E73" location="FTR!A1" display="FTR"/>
    <hyperlink ref="E24" location="GILD!A1" display="GILD"/>
    <hyperlink ref="E74" location="WWD!A1" display="WWD"/>
    <hyperlink ref="E18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N293" sqref="N29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36831.112166668288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35617.002166668353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35615.489999999991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-7.8333316341741011E-3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47" priority="7">
      <formula>#REF!&gt;0</formula>
    </cfRule>
    <cfRule type="expression" dxfId="214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3"/>
  <sheetViews>
    <sheetView topLeftCell="C1" zoomScaleNormal="100" workbookViewId="0">
      <pane ySplit="1" topLeftCell="A585" activePane="bottomLeft" state="frozen"/>
      <selection pane="bottomLeft" activeCell="X606" sqref="X60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35615.489999999991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6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6">
        <f t="shared" ref="Z603" si="2680">-(E603-N603)</f>
        <v>-0.22624732359116068</v>
      </c>
    </row>
  </sheetData>
  <conditionalFormatting sqref="D3:D60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81"/>
    </row>
    <row r="58" spans="1:21" x14ac:dyDescent="0.25">
      <c r="O58" s="81">
        <v>0.95</v>
      </c>
      <c r="P58" s="81">
        <f t="shared" si="3"/>
        <v>0</v>
      </c>
      <c r="U58" s="481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45" priority="58">
      <formula>F19&gt;0</formula>
    </cfRule>
    <cfRule type="expression" dxfId="21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43" priority="47">
      <formula>H25&gt;0</formula>
    </cfRule>
    <cfRule type="expression" dxfId="2142" priority="48">
      <formula>H25&lt;0</formula>
    </cfRule>
  </conditionalFormatting>
  <conditionalFormatting sqref="M39">
    <cfRule type="expression" dxfId="2141" priority="45">
      <formula>M39&gt;0</formula>
    </cfRule>
    <cfRule type="expression" dxfId="2140" priority="46">
      <formula>M39&lt;0</formula>
    </cfRule>
  </conditionalFormatting>
  <conditionalFormatting sqref="F61:F67">
    <cfRule type="expression" dxfId="2139" priority="43">
      <formula>F61&gt;0</formula>
    </cfRule>
    <cfRule type="expression" dxfId="2138" priority="44">
      <formula>F61&lt;0</formula>
    </cfRule>
  </conditionalFormatting>
  <conditionalFormatting sqref="H61:H67">
    <cfRule type="expression" dxfId="2137" priority="41">
      <formula>H61&gt;0</formula>
    </cfRule>
    <cfRule type="expression" dxfId="2136" priority="42">
      <formula>H61&lt;0</formula>
    </cfRule>
  </conditionalFormatting>
  <conditionalFormatting sqref="F21:F24">
    <cfRule type="expression" dxfId="2135" priority="39">
      <formula>F21&gt;0</formula>
    </cfRule>
    <cfRule type="expression" dxfId="2134" priority="40">
      <formula>F21&lt;0</formula>
    </cfRule>
  </conditionalFormatting>
  <conditionalFormatting sqref="H21:H24">
    <cfRule type="expression" dxfId="2133" priority="37">
      <formula>H21&gt;0</formula>
    </cfRule>
    <cfRule type="expression" dxfId="2132" priority="38">
      <formula>H21&lt;0</formula>
    </cfRule>
  </conditionalFormatting>
  <conditionalFormatting sqref="I25:I28">
    <cfRule type="expression" dxfId="2131" priority="31">
      <formula>I25&gt;0</formula>
    </cfRule>
    <cfRule type="expression" dxfId="2130" priority="32">
      <formula>I25&lt;0</formula>
    </cfRule>
  </conditionalFormatting>
  <conditionalFormatting sqref="I21:I24">
    <cfRule type="expression" dxfId="2129" priority="29">
      <formula>I21&gt;0</formula>
    </cfRule>
    <cfRule type="expression" dxfId="2128" priority="30">
      <formula>I21&lt;0</formula>
    </cfRule>
  </conditionalFormatting>
  <conditionalFormatting sqref="H29">
    <cfRule type="expression" dxfId="2127" priority="27">
      <formula>H29&gt;0</formula>
    </cfRule>
    <cfRule type="expression" dxfId="2126" priority="28">
      <formula>H29&lt;0</formula>
    </cfRule>
  </conditionalFormatting>
  <conditionalFormatting sqref="H30">
    <cfRule type="expression" dxfId="2125" priority="25">
      <formula>H30&gt;0</formula>
    </cfRule>
    <cfRule type="expression" dxfId="2124" priority="26">
      <formula>H30&lt;0</formula>
    </cfRule>
  </conditionalFormatting>
  <conditionalFormatting sqref="H31">
    <cfRule type="expression" dxfId="2123" priority="23">
      <formula>H31&gt;0</formula>
    </cfRule>
    <cfRule type="expression" dxfId="2122" priority="24">
      <formula>H31&lt;0</formula>
    </cfRule>
  </conditionalFormatting>
  <conditionalFormatting sqref="Q7">
    <cfRule type="expression" dxfId="2121" priority="21">
      <formula>Q7&gt;0</formula>
    </cfRule>
    <cfRule type="expression" dxfId="2120" priority="22">
      <formula>Q7&lt;0</formula>
    </cfRule>
  </conditionalFormatting>
  <conditionalFormatting sqref="Q8">
    <cfRule type="expression" dxfId="2119" priority="19">
      <formula>Q8&gt;0</formula>
    </cfRule>
    <cfRule type="expression" dxfId="2118" priority="20">
      <formula>Q8&lt;0</formula>
    </cfRule>
  </conditionalFormatting>
  <conditionalFormatting sqref="F73:F82">
    <cfRule type="expression" dxfId="2117" priority="17">
      <formula>F73&gt;0</formula>
    </cfRule>
    <cfRule type="expression" dxfId="2116" priority="18">
      <formula>F73&lt;0</formula>
    </cfRule>
  </conditionalFormatting>
  <conditionalFormatting sqref="H73:H76">
    <cfRule type="expression" dxfId="2115" priority="15">
      <formula>H73&gt;0</formula>
    </cfRule>
    <cfRule type="expression" dxfId="2114" priority="16">
      <formula>H73&lt;0</formula>
    </cfRule>
  </conditionalFormatting>
  <conditionalFormatting sqref="F69:F72">
    <cfRule type="expression" dxfId="2113" priority="13">
      <formula>F69&gt;0</formula>
    </cfRule>
    <cfRule type="expression" dxfId="2112" priority="14">
      <formula>F69&lt;0</formula>
    </cfRule>
  </conditionalFormatting>
  <conditionalFormatting sqref="H69:H72">
    <cfRule type="expression" dxfId="2111" priority="11">
      <formula>H69&gt;0</formula>
    </cfRule>
    <cfRule type="expression" dxfId="2110" priority="12">
      <formula>H69&lt;0</formula>
    </cfRule>
  </conditionalFormatting>
  <conditionalFormatting sqref="I73:I76">
    <cfRule type="expression" dxfId="2109" priority="9">
      <formula>I73&gt;0</formula>
    </cfRule>
    <cfRule type="expression" dxfId="2108" priority="10">
      <formula>I73&lt;0</formula>
    </cfRule>
  </conditionalFormatting>
  <conditionalFormatting sqref="I69:I72">
    <cfRule type="expression" dxfId="2107" priority="7">
      <formula>I69&gt;0</formula>
    </cfRule>
    <cfRule type="expression" dxfId="2106" priority="8">
      <formula>I69&lt;0</formula>
    </cfRule>
  </conditionalFormatting>
  <conditionalFormatting sqref="H77">
    <cfRule type="expression" dxfId="2105" priority="5">
      <formula>H77&gt;0</formula>
    </cfRule>
    <cfRule type="expression" dxfId="2104" priority="6">
      <formula>H77&lt;0</formula>
    </cfRule>
  </conditionalFormatting>
  <conditionalFormatting sqref="H78">
    <cfRule type="expression" dxfId="2103" priority="3">
      <formula>H78&gt;0</formula>
    </cfRule>
    <cfRule type="expression" dxfId="2102" priority="4">
      <formula>H78&lt;0</formula>
    </cfRule>
  </conditionalFormatting>
  <conditionalFormatting sqref="H79">
    <cfRule type="expression" dxfId="2101" priority="1">
      <formula>H79&gt;0</formula>
    </cfRule>
    <cfRule type="expression" dxfId="21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99" priority="29">
      <formula>N19&gt;0</formula>
    </cfRule>
    <cfRule type="expression" dxfId="209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97" priority="23">
      <formula>F22&gt;0</formula>
    </cfRule>
    <cfRule type="expression" dxfId="2096" priority="24">
      <formula>F22&lt;0</formula>
    </cfRule>
  </conditionalFormatting>
  <conditionalFormatting sqref="H22:H31">
    <cfRule type="expression" dxfId="2095" priority="21">
      <formula>H22&gt;0</formula>
    </cfRule>
    <cfRule type="expression" dxfId="2094" priority="22">
      <formula>H22&lt;0</formula>
    </cfRule>
  </conditionalFormatting>
  <conditionalFormatting sqref="I21:J31">
    <cfRule type="expression" dxfId="2093" priority="19">
      <formula>I21&gt;0</formula>
    </cfRule>
    <cfRule type="expression" dxfId="2092" priority="20">
      <formula>I21&lt;0</formula>
    </cfRule>
  </conditionalFormatting>
  <conditionalFormatting sqref="Q8">
    <cfRule type="expression" dxfId="2091" priority="11">
      <formula>Q8&gt;0</formula>
    </cfRule>
    <cfRule type="expression" dxfId="2090" priority="12">
      <formula>Q8&lt;0</formula>
    </cfRule>
  </conditionalFormatting>
  <conditionalFormatting sqref="Q7">
    <cfRule type="expression" dxfId="2089" priority="13">
      <formula>Q7&gt;0</formula>
    </cfRule>
    <cfRule type="expression" dxfId="2088" priority="14">
      <formula>Q7&lt;0</formula>
    </cfRule>
  </conditionalFormatting>
  <conditionalFormatting sqref="F56:F66">
    <cfRule type="expression" dxfId="2087" priority="9">
      <formula>F56&gt;0</formula>
    </cfRule>
    <cfRule type="expression" dxfId="2086" priority="10">
      <formula>F56&lt;0</formula>
    </cfRule>
  </conditionalFormatting>
  <conditionalFormatting sqref="H56:H66">
    <cfRule type="expression" dxfId="2085" priority="7">
      <formula>H56&gt;0</formula>
    </cfRule>
    <cfRule type="expression" dxfId="2084" priority="8">
      <formula>H56&lt;0</formula>
    </cfRule>
  </conditionalFormatting>
  <conditionalFormatting sqref="I56:I66">
    <cfRule type="expression" dxfId="2083" priority="5">
      <formula>I56&gt;0</formula>
    </cfRule>
    <cfRule type="expression" dxfId="2082" priority="6">
      <formula>I56&lt;0</formula>
    </cfRule>
  </conditionalFormatting>
  <conditionalFormatting sqref="F21">
    <cfRule type="expression" dxfId="2081" priority="3">
      <formula>F21&gt;0</formula>
    </cfRule>
    <cfRule type="expression" dxfId="2080" priority="4">
      <formula>F21&lt;0</formula>
    </cfRule>
  </conditionalFormatting>
  <conditionalFormatting sqref="H21">
    <cfRule type="expression" dxfId="2079" priority="1">
      <formula>H21&gt;0</formula>
    </cfRule>
    <cfRule type="expression" dxfId="207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2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53.537599999999991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47.91</v>
      </c>
      <c r="R4" s="226">
        <v>-1.5E-3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11977.5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13384.399999999998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-249.03000000000247</v>
      </c>
      <c r="R7">
        <v>50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-1406.8999999999978</v>
      </c>
      <c r="T8" s="159">
        <v>43173</v>
      </c>
      <c r="U8" t="s">
        <v>1003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-0.10511490989510161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2.588186182425381E-2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>
        <v>43173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550</v>
      </c>
      <c r="D22" s="14"/>
      <c r="E22" s="14"/>
      <c r="F22" s="18">
        <f>SUM(F2:F17)</f>
        <v>30304.5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52.701000000000001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52.221899999999998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51.742800000000003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51.2637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50.784599999999998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50.305499999999995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49.8264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49.347299999999997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48.868199999999995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48.389099999999999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47.91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47.430899999999994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46.951799999999999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46.472699999999996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" si="27">C54*(E54-D54)</f>
        <v>-1407.5000000000007</v>
      </c>
      <c r="G54" s="39">
        <f t="shared" ref="G54" si="28">D54*C54</f>
        <v>13385</v>
      </c>
      <c r="H54" s="226">
        <f t="shared" ref="H54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45.993599999999994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45.514499999999998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45.035399999999996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44.5563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44.077199999999998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43.598099999999995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43.119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77" priority="56">
      <formula>N23&gt;0</formula>
    </cfRule>
    <cfRule type="expression" dxfId="2076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75" priority="50">
      <formula>F79&gt;0</formula>
    </cfRule>
    <cfRule type="expression" dxfId="2074" priority="51">
      <formula>F79&lt;0</formula>
    </cfRule>
  </conditionalFormatting>
  <conditionalFormatting sqref="H79:H97 H101:H118">
    <cfRule type="expression" dxfId="2073" priority="48">
      <formula>H79&gt;0</formula>
    </cfRule>
    <cfRule type="expression" dxfId="2072" priority="49">
      <formula>H79&lt;0</formula>
    </cfRule>
  </conditionalFormatting>
  <conditionalFormatting sqref="I75:I97 I100:I118">
    <cfRule type="expression" dxfId="2071" priority="46">
      <formula>I75&gt;0</formula>
    </cfRule>
    <cfRule type="expression" dxfId="2070" priority="47">
      <formula>I75&lt;0</formula>
    </cfRule>
  </conditionalFormatting>
  <conditionalFormatting sqref="Q7">
    <cfRule type="expression" dxfId="2069" priority="44">
      <formula>Q7&gt;0</formula>
    </cfRule>
    <cfRule type="expression" dxfId="2068" priority="45">
      <formula>Q7&lt;0</formula>
    </cfRule>
  </conditionalFormatting>
  <conditionalFormatting sqref="Q8">
    <cfRule type="expression" dxfId="2067" priority="42">
      <formula>Q8&gt;0</formula>
    </cfRule>
    <cfRule type="expression" dxfId="2066" priority="43">
      <formula>Q8&lt;0</formula>
    </cfRule>
  </conditionalFormatting>
  <conditionalFormatting sqref="F75:F78">
    <cfRule type="expression" dxfId="2065" priority="40">
      <formula>F75&gt;0</formula>
    </cfRule>
    <cfRule type="expression" dxfId="2064" priority="41">
      <formula>F75&lt;0</formula>
    </cfRule>
  </conditionalFormatting>
  <conditionalFormatting sqref="H75:H78">
    <cfRule type="expression" dxfId="2063" priority="38">
      <formula>H75&gt;0</formula>
    </cfRule>
    <cfRule type="expression" dxfId="2062" priority="39">
      <formula>H75&lt;0</formula>
    </cfRule>
  </conditionalFormatting>
  <conditionalFormatting sqref="F100:F114">
    <cfRule type="expression" dxfId="2061" priority="32">
      <formula>F100&gt;0</formula>
    </cfRule>
    <cfRule type="expression" dxfId="2060" priority="33">
      <formula>F100&lt;0</formula>
    </cfRule>
  </conditionalFormatting>
  <conditionalFormatting sqref="H100:H114">
    <cfRule type="expression" dxfId="2059" priority="30">
      <formula>H100&gt;0</formula>
    </cfRule>
    <cfRule type="expression" dxfId="2058" priority="31">
      <formula>H100&lt;0</formula>
    </cfRule>
  </conditionalFormatting>
  <conditionalFormatting sqref="F29:F61">
    <cfRule type="expression" dxfId="2057" priority="28">
      <formula>F29&gt;0</formula>
    </cfRule>
    <cfRule type="expression" dxfId="2056" priority="29">
      <formula>F29&lt;0</formula>
    </cfRule>
  </conditionalFormatting>
  <conditionalFormatting sqref="H29:H61">
    <cfRule type="expression" dxfId="2055" priority="26">
      <formula>H29&gt;0</formula>
    </cfRule>
    <cfRule type="expression" dxfId="2054" priority="27">
      <formula>H29&lt;0</formula>
    </cfRule>
  </conditionalFormatting>
  <conditionalFormatting sqref="J38:J68">
    <cfRule type="expression" dxfId="2053" priority="24">
      <formula>J38&gt;0</formula>
    </cfRule>
    <cfRule type="expression" dxfId="2052" priority="25">
      <formula>J38&lt;0</formula>
    </cfRule>
  </conditionalFormatting>
  <conditionalFormatting sqref="J43">
    <cfRule type="expression" dxfId="2051" priority="22">
      <formula>J43&gt;0</formula>
    </cfRule>
    <cfRule type="expression" dxfId="2050" priority="23">
      <formula>J43&lt;0</formula>
    </cfRule>
  </conditionalFormatting>
  <conditionalFormatting sqref="Q9">
    <cfRule type="expression" dxfId="2049" priority="16">
      <formula>Q9&gt;0</formula>
    </cfRule>
    <cfRule type="expression" dxfId="2048" priority="17">
      <formula>Q9&lt;0</formula>
    </cfRule>
  </conditionalFormatting>
  <conditionalFormatting sqref="R4">
    <cfRule type="expression" dxfId="2047" priority="18">
      <formula>R4&gt;0</formula>
    </cfRule>
    <cfRule type="expression" dxfId="2046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45" priority="13">
      <formula>F120&gt;0</formula>
    </cfRule>
    <cfRule type="expression" dxfId="2044" priority="14">
      <formula>F120&lt;0</formula>
    </cfRule>
  </conditionalFormatting>
  <conditionalFormatting sqref="H120:H160">
    <cfRule type="expression" dxfId="2043" priority="11">
      <formula>H120&gt;0</formula>
    </cfRule>
    <cfRule type="expression" dxfId="2042" priority="12">
      <formula>H120&lt;0</formula>
    </cfRule>
  </conditionalFormatting>
  <conditionalFormatting sqref="J129:J160">
    <cfRule type="expression" dxfId="2041" priority="9">
      <formula>J129&gt;0</formula>
    </cfRule>
    <cfRule type="expression" dxfId="2040" priority="10">
      <formula>J129&lt;0</formula>
    </cfRule>
  </conditionalFormatting>
  <conditionalFormatting sqref="J134">
    <cfRule type="expression" dxfId="2039" priority="7">
      <formula>J134&gt;0</formula>
    </cfRule>
    <cfRule type="expression" dxfId="2038" priority="8">
      <formula>J134&lt;0</formula>
    </cfRule>
  </conditionalFormatting>
  <conditionalFormatting sqref="J31:J40">
    <cfRule type="expression" dxfId="2037" priority="5">
      <formula>J31&gt;0</formula>
    </cfRule>
    <cfRule type="expression" dxfId="2036" priority="6">
      <formula>J31&lt;0</formula>
    </cfRule>
  </conditionalFormatting>
  <conditionalFormatting sqref="J36:J37">
    <cfRule type="expression" dxfId="2035" priority="3">
      <formula>J36&gt;0</formula>
    </cfRule>
    <cfRule type="expression" dxfId="2034" priority="4">
      <formula>J36&lt;0</formula>
    </cfRule>
  </conditionalFormatting>
  <conditionalFormatting sqref="Q10">
    <cfRule type="expression" dxfId="2033" priority="1">
      <formula>Q10&gt;0</formula>
    </cfRule>
    <cfRule type="expression" dxfId="2032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31" priority="35">
      <formula>N19&gt;0</formula>
    </cfRule>
    <cfRule type="expression" dxfId="203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29" priority="21">
      <formula>F25&gt;0</formula>
    </cfRule>
    <cfRule type="expression" dxfId="2028" priority="22">
      <formula>F25&lt;0</formula>
    </cfRule>
  </conditionalFormatting>
  <conditionalFormatting sqref="H25:H47">
    <cfRule type="expression" dxfId="2027" priority="19">
      <formula>H25&gt;0</formula>
    </cfRule>
    <cfRule type="expression" dxfId="2026" priority="20">
      <formula>H25&lt;0</formula>
    </cfRule>
  </conditionalFormatting>
  <conditionalFormatting sqref="I25:I27">
    <cfRule type="expression" dxfId="2025" priority="15">
      <formula>I25&gt;0</formula>
    </cfRule>
    <cfRule type="expression" dxfId="2024" priority="16">
      <formula>I25&lt;0</formula>
    </cfRule>
  </conditionalFormatting>
  <conditionalFormatting sqref="Q7">
    <cfRule type="expression" dxfId="2023" priority="5">
      <formula>Q7&gt;0</formula>
    </cfRule>
    <cfRule type="expression" dxfId="2022" priority="6">
      <formula>Q7&lt;0</formula>
    </cfRule>
  </conditionalFormatting>
  <conditionalFormatting sqref="Q8">
    <cfRule type="expression" dxfId="2021" priority="3">
      <formula>Q8&gt;0</formula>
    </cfRule>
    <cfRule type="expression" dxfId="202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19" priority="9">
      <formula>F36&gt;0</formula>
    </cfRule>
    <cfRule type="expression" dxfId="2018" priority="10">
      <formula>F36&lt;0</formula>
    </cfRule>
  </conditionalFormatting>
  <conditionalFormatting sqref="F25:F35">
    <cfRule type="expression" dxfId="2017" priority="7">
      <formula>F25&gt;0</formula>
    </cfRule>
    <cfRule type="expression" dxfId="2016" priority="8">
      <formula>F25&lt;0</formula>
    </cfRule>
  </conditionalFormatting>
  <conditionalFormatting sqref="H25:H35">
    <cfRule type="expression" dxfId="2015" priority="5">
      <formula>H25&gt;0</formula>
    </cfRule>
    <cfRule type="expression" dxfId="2014" priority="6">
      <formula>H25&lt;0</formula>
    </cfRule>
  </conditionalFormatting>
  <conditionalFormatting sqref="Q7">
    <cfRule type="expression" dxfId="2013" priority="3">
      <formula>Q7&gt;0</formula>
    </cfRule>
    <cfRule type="expression" dxfId="2012" priority="4">
      <formula>Q7&lt;0</formula>
    </cfRule>
  </conditionalFormatting>
  <conditionalFormatting sqref="Q8">
    <cfRule type="expression" dxfId="2011" priority="1">
      <formula>Q8&gt;0</formula>
    </cfRule>
    <cfRule type="expression" dxfId="201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09" priority="37">
      <formula>F25&gt;0</formula>
    </cfRule>
    <cfRule type="expression" dxfId="2008" priority="38">
      <formula>F25&lt;0</formula>
    </cfRule>
  </conditionalFormatting>
  <conditionalFormatting sqref="Q7">
    <cfRule type="expression" dxfId="2007" priority="35">
      <formula>Q7&gt;0</formula>
    </cfRule>
    <cfRule type="expression" dxfId="2006" priority="36">
      <formula>Q7&lt;0</formula>
    </cfRule>
  </conditionalFormatting>
  <conditionalFormatting sqref="Q8">
    <cfRule type="expression" dxfId="2005" priority="33">
      <formula>Q8&gt;0</formula>
    </cfRule>
    <cfRule type="expression" dxfId="2004" priority="34">
      <formula>Q8&lt;0</formula>
    </cfRule>
  </conditionalFormatting>
  <conditionalFormatting sqref="F44:F46">
    <cfRule type="expression" dxfId="2003" priority="31">
      <formula>F44&gt;0</formula>
    </cfRule>
    <cfRule type="expression" dxfId="2002" priority="32">
      <formula>F44&lt;0</formula>
    </cfRule>
  </conditionalFormatting>
  <conditionalFormatting sqref="H44:H46">
    <cfRule type="expression" dxfId="2001" priority="29">
      <formula>H44&gt;0</formula>
    </cfRule>
    <cfRule type="expression" dxfId="2000" priority="30">
      <formula>H44&lt;0</formula>
    </cfRule>
  </conditionalFormatting>
  <conditionalFormatting sqref="F89:F110">
    <cfRule type="expression" dxfId="1999" priority="27">
      <formula>F89&gt;0</formula>
    </cfRule>
    <cfRule type="expression" dxfId="1998" priority="28">
      <formula>F89&lt;0</formula>
    </cfRule>
  </conditionalFormatting>
  <conditionalFormatting sqref="H89:H110">
    <cfRule type="expression" dxfId="1997" priority="25">
      <formula>H89&gt;0</formula>
    </cfRule>
    <cfRule type="expression" dxfId="1996" priority="26">
      <formula>H89&lt;0</formula>
    </cfRule>
  </conditionalFormatting>
  <conditionalFormatting sqref="Q10">
    <cfRule type="expression" dxfId="1995" priority="23">
      <formula>Q10&gt;0</formula>
    </cfRule>
    <cfRule type="expression" dxfId="1994" priority="24">
      <formula>Q10&lt;0</formula>
    </cfRule>
  </conditionalFormatting>
  <conditionalFormatting sqref="J25:J38">
    <cfRule type="expression" dxfId="1993" priority="21">
      <formula>J25&gt;0</formula>
    </cfRule>
    <cfRule type="expression" dxfId="1992" priority="22">
      <formula>J25&lt;0</formula>
    </cfRule>
  </conditionalFormatting>
  <conditionalFormatting sqref="K25:K38">
    <cfRule type="expression" dxfId="1991" priority="19">
      <formula>K25&gt;0</formula>
    </cfRule>
    <cfRule type="expression" dxfId="1990" priority="20">
      <formula>K25&lt;0</formula>
    </cfRule>
  </conditionalFormatting>
  <conditionalFormatting sqref="L25:L38">
    <cfRule type="expression" dxfId="1989" priority="17">
      <formula>L25&gt;0</formula>
    </cfRule>
    <cfRule type="expression" dxfId="1988" priority="18">
      <formula>L25&lt;0</formula>
    </cfRule>
  </conditionalFormatting>
  <conditionalFormatting sqref="J40">
    <cfRule type="expression" dxfId="1987" priority="15">
      <formula>J40&gt;0</formula>
    </cfRule>
    <cfRule type="expression" dxfId="1986" priority="16">
      <formula>J40&lt;0</formula>
    </cfRule>
  </conditionalFormatting>
  <conditionalFormatting sqref="L39">
    <cfRule type="expression" dxfId="1985" priority="11">
      <formula>L39&gt;0</formula>
    </cfRule>
    <cfRule type="expression" dxfId="1984" priority="12">
      <formula>L39&lt;0</formula>
    </cfRule>
  </conditionalFormatting>
  <conditionalFormatting sqref="F39">
    <cfRule type="expression" dxfId="1983" priority="9">
      <formula>F39&gt;0</formula>
    </cfRule>
    <cfRule type="expression" dxfId="1982" priority="10">
      <formula>F39&lt;0</formula>
    </cfRule>
  </conditionalFormatting>
  <conditionalFormatting sqref="H39">
    <cfRule type="expression" dxfId="1981" priority="7">
      <formula>H39&gt;0</formula>
    </cfRule>
    <cfRule type="expression" dxfId="1980" priority="8">
      <formula>H39&lt;0</formula>
    </cfRule>
  </conditionalFormatting>
  <conditionalFormatting sqref="J41">
    <cfRule type="expression" dxfId="1979" priority="5">
      <formula>J41&gt;0</formula>
    </cfRule>
    <cfRule type="expression" dxfId="1978" priority="6">
      <formula>J41&lt;0</formula>
    </cfRule>
  </conditionalFormatting>
  <conditionalFormatting sqref="J43">
    <cfRule type="expression" dxfId="1977" priority="3">
      <formula>J43&gt;0</formula>
    </cfRule>
    <cfRule type="expression" dxfId="1976" priority="4">
      <formula>J43&lt;0</formula>
    </cfRule>
  </conditionalFormatting>
  <conditionalFormatting sqref="J44">
    <cfRule type="expression" dxfId="1975" priority="1">
      <formula>J44&gt;0</formula>
    </cfRule>
    <cfRule type="expression" dxfId="197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73" priority="31">
      <formula>F29&gt;0</formula>
    </cfRule>
    <cfRule type="expression" dxfId="1972" priority="32">
      <formula>F29&lt;0</formula>
    </cfRule>
  </conditionalFormatting>
  <conditionalFormatting sqref="F29 F31:F35">
    <cfRule type="expression" dxfId="1971" priority="33">
      <formula>F29&gt;0</formula>
    </cfRule>
    <cfRule type="expression" dxfId="1970" priority="34">
      <formula>F29&lt;0</formula>
    </cfRule>
  </conditionalFormatting>
  <conditionalFormatting sqref="H29 H31:H35">
    <cfRule type="expression" dxfId="1969" priority="29">
      <formula>H29&gt;0</formula>
    </cfRule>
    <cfRule type="expression" dxfId="1968" priority="30">
      <formula>H29&lt;0</formula>
    </cfRule>
  </conditionalFormatting>
  <conditionalFormatting sqref="F21:F28">
    <cfRule type="expression" dxfId="1967" priority="27">
      <formula>F21&gt;0</formula>
    </cfRule>
    <cfRule type="expression" dxfId="1966" priority="28">
      <formula>F21&lt;0</formula>
    </cfRule>
  </conditionalFormatting>
  <conditionalFormatting sqref="H21:H28">
    <cfRule type="expression" dxfId="1965" priority="25">
      <formula>H21&gt;0</formula>
    </cfRule>
    <cfRule type="expression" dxfId="1964" priority="26">
      <formula>H21&lt;0</formula>
    </cfRule>
  </conditionalFormatting>
  <conditionalFormatting sqref="Q8">
    <cfRule type="expression" dxfId="1963" priority="21">
      <formula>Q8&gt;0</formula>
    </cfRule>
    <cfRule type="expression" dxfId="1962" priority="22">
      <formula>Q8&lt;0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F30">
    <cfRule type="expression" dxfId="1959" priority="19">
      <formula>F30&gt;0</formula>
    </cfRule>
    <cfRule type="expression" dxfId="1958" priority="20">
      <formula>F30&lt;0</formula>
    </cfRule>
  </conditionalFormatting>
  <conditionalFormatting sqref="H30">
    <cfRule type="expression" dxfId="1957" priority="17">
      <formula>H30&gt;0</formula>
    </cfRule>
    <cfRule type="expression" dxfId="1956" priority="18">
      <formula>H30&lt;0</formula>
    </cfRule>
  </conditionalFormatting>
  <conditionalFormatting sqref="F68 F70:F74">
    <cfRule type="expression" dxfId="1955" priority="13">
      <formula>F68&gt;0</formula>
    </cfRule>
    <cfRule type="expression" dxfId="1954" priority="14">
      <formula>F68&lt;0</formula>
    </cfRule>
  </conditionalFormatting>
  <conditionalFormatting sqref="F68 F70:F74">
    <cfRule type="expression" dxfId="1953" priority="15">
      <formula>F68&gt;0</formula>
    </cfRule>
    <cfRule type="expression" dxfId="1952" priority="16">
      <formula>F68&lt;0</formula>
    </cfRule>
  </conditionalFormatting>
  <conditionalFormatting sqref="H68 H70:H74">
    <cfRule type="expression" dxfId="1951" priority="11">
      <formula>H68&gt;0</formula>
    </cfRule>
    <cfRule type="expression" dxfId="1950" priority="12">
      <formula>H68&lt;0</formula>
    </cfRule>
  </conditionalFormatting>
  <conditionalFormatting sqref="F60:F67">
    <cfRule type="expression" dxfId="1949" priority="9">
      <formula>F60&gt;0</formula>
    </cfRule>
    <cfRule type="expression" dxfId="1948" priority="10">
      <formula>F60&lt;0</formula>
    </cfRule>
  </conditionalFormatting>
  <conditionalFormatting sqref="H60:H67">
    <cfRule type="expression" dxfId="1947" priority="7">
      <formula>H60&gt;0</formula>
    </cfRule>
    <cfRule type="expression" dxfId="1946" priority="8">
      <formula>H60&lt;0</formula>
    </cfRule>
  </conditionalFormatting>
  <conditionalFormatting sqref="F69">
    <cfRule type="expression" dxfId="1945" priority="5">
      <formula>F69&gt;0</formula>
    </cfRule>
    <cfRule type="expression" dxfId="1944" priority="6">
      <formula>F69&lt;0</formula>
    </cfRule>
  </conditionalFormatting>
  <conditionalFormatting sqref="H69">
    <cfRule type="expression" dxfId="1943" priority="3">
      <formula>H69&gt;0</formula>
    </cfRule>
    <cfRule type="expression" dxfId="1942" priority="4">
      <formula>H69&lt;0</formula>
    </cfRule>
  </conditionalFormatting>
  <conditionalFormatting sqref="Q10">
    <cfRule type="expression" dxfId="1941" priority="1">
      <formula>Q10&gt;0</formula>
    </cfRule>
    <cfRule type="expression" dxfId="194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39" priority="11">
      <formula>F33&gt;0</formula>
    </cfRule>
    <cfRule type="expression" dxfId="1938" priority="12">
      <formula>F33&lt;0</formula>
    </cfRule>
  </conditionalFormatting>
  <conditionalFormatting sqref="Q7">
    <cfRule type="expression" dxfId="1937" priority="9">
      <formula>Q7&gt;0</formula>
    </cfRule>
    <cfRule type="expression" dxfId="1936" priority="10">
      <formula>Q7&lt;0</formula>
    </cfRule>
  </conditionalFormatting>
  <conditionalFormatting sqref="Q8">
    <cfRule type="expression" dxfId="1935" priority="7">
      <formula>Q8&gt;0</formula>
    </cfRule>
    <cfRule type="expression" dxfId="1934" priority="8">
      <formula>Q8&lt;0</formula>
    </cfRule>
  </conditionalFormatting>
  <conditionalFormatting sqref="F25:F32">
    <cfRule type="expression" dxfId="1933" priority="5">
      <formula>F25&gt;0</formula>
    </cfRule>
    <cfRule type="expression" dxfId="1932" priority="6">
      <formula>F25&lt;0</formula>
    </cfRule>
  </conditionalFormatting>
  <conditionalFormatting sqref="H25:H32">
    <cfRule type="expression" dxfId="1931" priority="3">
      <formula>H25&gt;0</formula>
    </cfRule>
    <cfRule type="expression" dxfId="1930" priority="4">
      <formula>H25&lt;0</formula>
    </cfRule>
  </conditionalFormatting>
  <conditionalFormatting sqref="Q10">
    <cfRule type="expression" dxfId="1929" priority="1">
      <formula>Q10&gt;0</formula>
    </cfRule>
    <cfRule type="expression" dxfId="192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10.58</v>
      </c>
      <c r="R4" s="486">
        <v>-3.8E-3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3174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-552.4700000000048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-1835.8899999999994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-0.36645315565810821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12.167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12.061199999999999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11.955399999999999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11.849600000000001</v>
      </c>
      <c r="X19" s="134"/>
    </row>
    <row r="20" spans="1:24" x14ac:dyDescent="0.25">
      <c r="O20" s="81">
        <v>1.1100000000000001</v>
      </c>
      <c r="P20" s="81">
        <f t="shared" si="5"/>
        <v>11.7438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11.638000000000002</v>
      </c>
      <c r="X21" s="134"/>
    </row>
    <row r="22" spans="1:24" x14ac:dyDescent="0.25">
      <c r="O22" s="81">
        <v>1.0900000000000001</v>
      </c>
      <c r="P22" s="81">
        <f t="shared" si="5"/>
        <v>11.532200000000001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11.426400000000001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11.320600000000001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11.2148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11.109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11.0032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10.897400000000001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10.791600000000001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10.6858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10.58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10.4742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10.368399999999999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10.262599999999999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10.1568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10.051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9.9451999999999998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9.8394000000000013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9.7336000000000009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9.6278000000000006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9.5220000000000002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9.4161999999999999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9.3103999999999996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9.2045999999999992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1927" priority="73">
      <formula>F32&gt;0</formula>
    </cfRule>
    <cfRule type="expression" dxfId="1926" priority="74">
      <formula>F32&lt;0</formula>
    </cfRule>
  </conditionalFormatting>
  <conditionalFormatting sqref="Q7">
    <cfRule type="expression" dxfId="1925" priority="71">
      <formula>Q7&gt;0</formula>
    </cfRule>
    <cfRule type="expression" dxfId="1924" priority="72">
      <formula>Q7&lt;0</formula>
    </cfRule>
  </conditionalFormatting>
  <conditionalFormatting sqref="Q8">
    <cfRule type="expression" dxfId="1923" priority="69">
      <formula>Q8&gt;0</formula>
    </cfRule>
    <cfRule type="expression" dxfId="192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21" priority="61">
      <formula>M58&gt;0</formula>
    </cfRule>
    <cfRule type="expression" dxfId="1920" priority="62">
      <formula>M58&lt;0</formula>
    </cfRule>
  </conditionalFormatting>
  <conditionalFormatting sqref="Q10">
    <cfRule type="expression" dxfId="1919" priority="59">
      <formula>Q10&gt;0</formula>
    </cfRule>
    <cfRule type="expression" dxfId="1918" priority="60">
      <formula>Q10&lt;0</formula>
    </cfRule>
  </conditionalFormatting>
  <conditionalFormatting sqref="F29:F31">
    <cfRule type="expression" dxfId="1917" priority="57">
      <formula>F29&gt;0</formula>
    </cfRule>
    <cfRule type="expression" dxfId="1916" priority="58">
      <formula>F29&lt;0</formula>
    </cfRule>
  </conditionalFormatting>
  <conditionalFormatting sqref="H29:H31">
    <cfRule type="expression" dxfId="1915" priority="55">
      <formula>H29&gt;0</formula>
    </cfRule>
    <cfRule type="expression" dxfId="1914" priority="56">
      <formula>H29&lt;0</formula>
    </cfRule>
  </conditionalFormatting>
  <conditionalFormatting sqref="F83:F94">
    <cfRule type="expression" dxfId="1913" priority="53">
      <formula>F83&gt;0</formula>
    </cfRule>
    <cfRule type="expression" dxfId="1912" priority="54">
      <formula>F83&lt;0</formula>
    </cfRule>
  </conditionalFormatting>
  <conditionalFormatting sqref="H83:H94">
    <cfRule type="expression" dxfId="1911" priority="51">
      <formula>H83&gt;0</formula>
    </cfRule>
    <cfRule type="expression" dxfId="1910" priority="52">
      <formula>H83&lt;0</formula>
    </cfRule>
  </conditionalFormatting>
  <conditionalFormatting sqref="J41">
    <cfRule type="expression" dxfId="1909" priority="49">
      <formula>J41&gt;0</formula>
    </cfRule>
    <cfRule type="expression" dxfId="1908" priority="50">
      <formula>J41&lt;0</formula>
    </cfRule>
  </conditionalFormatting>
  <conditionalFormatting sqref="J39:J47">
    <cfRule type="expression" dxfId="1907" priority="47">
      <formula>J39&gt;0</formula>
    </cfRule>
    <cfRule type="expression" dxfId="1906" priority="48">
      <formula>J39&lt;0</formula>
    </cfRule>
  </conditionalFormatting>
  <conditionalFormatting sqref="F48:F49 H48:H49">
    <cfRule type="expression" dxfId="1905" priority="45">
      <formula>F48&gt;0</formula>
    </cfRule>
    <cfRule type="expression" dxfId="1904" priority="46">
      <formula>F48&lt;0</formula>
    </cfRule>
  </conditionalFormatting>
  <conditionalFormatting sqref="J48:J49">
    <cfRule type="expression" dxfId="1903" priority="43">
      <formula>J48&gt;0</formula>
    </cfRule>
    <cfRule type="expression" dxfId="1902" priority="44">
      <formula>J48&lt;0</formula>
    </cfRule>
  </conditionalFormatting>
  <conditionalFormatting sqref="K45:K52">
    <cfRule type="expression" dxfId="1901" priority="41">
      <formula>K45&gt;0</formula>
    </cfRule>
    <cfRule type="expression" dxfId="1900" priority="42">
      <formula>K45&lt;0</formula>
    </cfRule>
  </conditionalFormatting>
  <conditionalFormatting sqref="K45:K52">
    <cfRule type="expression" dxfId="1899" priority="39">
      <formula>K45&gt;0</formula>
    </cfRule>
    <cfRule type="expression" dxfId="1898" priority="40">
      <formula>K45&lt;0</formula>
    </cfRule>
  </conditionalFormatting>
  <conditionalFormatting sqref="F102:F118 H102:H118 H120:H128 F120:F128">
    <cfRule type="expression" dxfId="1897" priority="35">
      <formula>F102&gt;0</formula>
    </cfRule>
    <cfRule type="expression" dxfId="1896" priority="36">
      <formula>F102&lt;0</formula>
    </cfRule>
  </conditionalFormatting>
  <conditionalFormatting sqref="F96:F101">
    <cfRule type="expression" dxfId="1895" priority="33">
      <formula>F96&gt;0</formula>
    </cfRule>
    <cfRule type="expression" dxfId="1894" priority="34">
      <formula>F96&lt;0</formula>
    </cfRule>
  </conditionalFormatting>
  <conditionalFormatting sqref="H96:H101">
    <cfRule type="expression" dxfId="1893" priority="31">
      <formula>H96&gt;0</formula>
    </cfRule>
    <cfRule type="expression" dxfId="1892" priority="32">
      <formula>H96&lt;0</formula>
    </cfRule>
  </conditionalFormatting>
  <conditionalFormatting sqref="J112">
    <cfRule type="expression" dxfId="1891" priority="29">
      <formula>J112&gt;0</formula>
    </cfRule>
    <cfRule type="expression" dxfId="1890" priority="30">
      <formula>J112&lt;0</formula>
    </cfRule>
  </conditionalFormatting>
  <conditionalFormatting sqref="J110:J118 J120">
    <cfRule type="expression" dxfId="1889" priority="27">
      <formula>J110&gt;0</formula>
    </cfRule>
    <cfRule type="expression" dxfId="1888" priority="28">
      <formula>J110&lt;0</formula>
    </cfRule>
  </conditionalFormatting>
  <conditionalFormatting sqref="F119 H119">
    <cfRule type="expression" dxfId="1887" priority="25">
      <formula>F119&gt;0</formula>
    </cfRule>
    <cfRule type="expression" dxfId="1886" priority="26">
      <formula>F119&lt;0</formula>
    </cfRule>
  </conditionalFormatting>
  <conditionalFormatting sqref="J119">
    <cfRule type="expression" dxfId="1885" priority="23">
      <formula>J119&gt;0</formula>
    </cfRule>
    <cfRule type="expression" dxfId="1884" priority="24">
      <formula>J119&lt;0</formula>
    </cfRule>
  </conditionalFormatting>
  <conditionalFormatting sqref="K112:K123">
    <cfRule type="expression" dxfId="1883" priority="21">
      <formula>K112&gt;0</formula>
    </cfRule>
    <cfRule type="expression" dxfId="1882" priority="22">
      <formula>K112&lt;0</formula>
    </cfRule>
  </conditionalFormatting>
  <conditionalFormatting sqref="K110:K123">
    <cfRule type="expression" dxfId="1881" priority="19">
      <formula>K110&gt;0</formula>
    </cfRule>
    <cfRule type="expression" dxfId="1880" priority="20">
      <formula>K110&lt;0</formula>
    </cfRule>
  </conditionalFormatting>
  <conditionalFormatting sqref="J121">
    <cfRule type="expression" dxfId="1879" priority="17">
      <formula>J121&gt;0</formula>
    </cfRule>
    <cfRule type="expression" dxfId="1878" priority="18">
      <formula>J121&lt;0</formula>
    </cfRule>
  </conditionalFormatting>
  <conditionalFormatting sqref="F25:F28">
    <cfRule type="expression" dxfId="1877" priority="15">
      <formula>F25&gt;0</formula>
    </cfRule>
    <cfRule type="expression" dxfId="1876" priority="16">
      <formula>F25&lt;0</formula>
    </cfRule>
  </conditionalFormatting>
  <conditionalFormatting sqref="H25:H28">
    <cfRule type="expression" dxfId="1875" priority="13">
      <formula>H25&gt;0</formula>
    </cfRule>
    <cfRule type="expression" dxfId="1874" priority="14">
      <formula>H25&lt;0</formula>
    </cfRule>
  </conditionalFormatting>
  <conditionalFormatting sqref="J27:J29">
    <cfRule type="expression" dxfId="1873" priority="11">
      <formula>J27&gt;0</formula>
    </cfRule>
    <cfRule type="expression" dxfId="1872" priority="12">
      <formula>J27&lt;0</formula>
    </cfRule>
  </conditionalFormatting>
  <conditionalFormatting sqref="J30:J31">
    <cfRule type="expression" dxfId="1871" priority="9">
      <formula>J30&gt;0</formula>
    </cfRule>
    <cfRule type="expression" dxfId="1870" priority="10">
      <formula>J30&lt;0</formula>
    </cfRule>
  </conditionalFormatting>
  <conditionalFormatting sqref="J33">
    <cfRule type="expression" dxfId="1869" priority="7">
      <formula>J33&gt;0</formula>
    </cfRule>
    <cfRule type="expression" dxfId="1868" priority="8">
      <formula>J33&lt;0</formula>
    </cfRule>
  </conditionalFormatting>
  <conditionalFormatting sqref="J34">
    <cfRule type="expression" dxfId="1867" priority="5">
      <formula>J34&gt;0</formula>
    </cfRule>
    <cfRule type="expression" dxfId="1866" priority="6">
      <formula>J34&lt;0</formula>
    </cfRule>
  </conditionalFormatting>
  <conditionalFormatting sqref="J35:J43">
    <cfRule type="expression" dxfId="1865" priority="3">
      <formula>J35&gt;0</formula>
    </cfRule>
    <cfRule type="expression" dxfId="1864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63" priority="15">
      <formula>F39&gt;0</formula>
    </cfRule>
    <cfRule type="expression" dxfId="1862" priority="16">
      <formula>F39&lt;0</formula>
    </cfRule>
  </conditionalFormatting>
  <conditionalFormatting sqref="Q7">
    <cfRule type="expression" dxfId="1861" priority="13">
      <formula>Q7&gt;0</formula>
    </cfRule>
    <cfRule type="expression" dxfId="1860" priority="14">
      <formula>Q7&lt;0</formula>
    </cfRule>
  </conditionalFormatting>
  <conditionalFormatting sqref="Q8">
    <cfRule type="expression" dxfId="1859" priority="11">
      <formula>Q8&gt;0</formula>
    </cfRule>
    <cfRule type="expression" dxfId="1858" priority="12">
      <formula>Q8&lt;0</formula>
    </cfRule>
  </conditionalFormatting>
  <conditionalFormatting sqref="F25:F38">
    <cfRule type="expression" dxfId="1857" priority="9">
      <formula>F25&gt;0</formula>
    </cfRule>
    <cfRule type="expression" dxfId="1856" priority="10">
      <formula>F25&lt;0</formula>
    </cfRule>
  </conditionalFormatting>
  <conditionalFormatting sqref="H25:H38">
    <cfRule type="expression" dxfId="1855" priority="7">
      <formula>H25&gt;0</formula>
    </cfRule>
    <cfRule type="expression" dxfId="18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53" priority="3">
      <formula>M55&gt;0</formula>
    </cfRule>
    <cfRule type="expression" dxfId="1852" priority="4">
      <formula>M55&lt;0</formula>
    </cfRule>
  </conditionalFormatting>
  <conditionalFormatting sqref="Q10">
    <cfRule type="expression" dxfId="1851" priority="1">
      <formula>Q10&gt;0</formula>
    </cfRule>
    <cfRule type="expression" dxfId="18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49" priority="27">
      <formula>F27&gt;0</formula>
    </cfRule>
    <cfRule type="expression" dxfId="184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47" priority="15">
      <formula>Q8&gt;0</formula>
    </cfRule>
    <cfRule type="expression" dxfId="1846" priority="16">
      <formula>Q8&lt;0</formula>
    </cfRule>
  </conditionalFormatting>
  <conditionalFormatting sqref="Q7">
    <cfRule type="expression" dxfId="1845" priority="17">
      <formula>Q7&gt;0</formula>
    </cfRule>
    <cfRule type="expression" dxfId="1844" priority="18">
      <formula>Q7&lt;0</formula>
    </cfRule>
  </conditionalFormatting>
  <conditionalFormatting sqref="F37:F38">
    <cfRule type="expression" dxfId="1843" priority="13">
      <formula>F37&gt;0</formula>
    </cfRule>
    <cfRule type="expression" dxfId="1842" priority="14">
      <formula>F37&lt;0</formula>
    </cfRule>
  </conditionalFormatting>
  <conditionalFormatting sqref="H37:H38">
    <cfRule type="expression" dxfId="1841" priority="11">
      <formula>H37&gt;0</formula>
    </cfRule>
    <cfRule type="expression" dxfId="1840" priority="12">
      <formula>H37&lt;0</formula>
    </cfRule>
  </conditionalFormatting>
  <conditionalFormatting sqref="F23:F26 H23:H26">
    <cfRule type="expression" dxfId="1839" priority="9">
      <formula>F23&gt;0</formula>
    </cfRule>
    <cfRule type="expression" dxfId="1838" priority="10">
      <formula>F23&lt;0</formula>
    </cfRule>
  </conditionalFormatting>
  <conditionalFormatting sqref="Q10">
    <cfRule type="expression" dxfId="1837" priority="3">
      <formula>Q10&gt;0</formula>
    </cfRule>
    <cfRule type="expression" dxfId="1836" priority="4">
      <formula>Q10&lt;0</formula>
    </cfRule>
  </conditionalFormatting>
  <conditionalFormatting sqref="F22 H22">
    <cfRule type="expression" dxfId="1835" priority="1">
      <formula>F22&gt;0</formula>
    </cfRule>
    <cfRule type="expression" dxfId="1834" priority="2">
      <formula>F22&lt;0</formula>
    </cfRule>
  </conditionalFormatting>
  <conditionalFormatting sqref="M41">
    <cfRule type="expression" dxfId="1833" priority="5">
      <formula>M41&gt;0</formula>
    </cfRule>
    <cfRule type="expression" dxfId="183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31" priority="29">
      <formula>F25&gt;0</formula>
    </cfRule>
    <cfRule type="expression" dxfId="1830" priority="30">
      <formula>F25&lt;0</formula>
    </cfRule>
  </conditionalFormatting>
  <conditionalFormatting sqref="Q7">
    <cfRule type="expression" dxfId="1829" priority="27">
      <formula>Q7&gt;0</formula>
    </cfRule>
    <cfRule type="expression" dxfId="1828" priority="28">
      <formula>Q7&lt;0</formula>
    </cfRule>
  </conditionalFormatting>
  <conditionalFormatting sqref="Q8">
    <cfRule type="expression" dxfId="1827" priority="25">
      <formula>Q8&gt;0</formula>
    </cfRule>
    <cfRule type="expression" dxfId="1826" priority="26">
      <formula>Q8&lt;0</formula>
    </cfRule>
  </conditionalFormatting>
  <conditionalFormatting sqref="Q10">
    <cfRule type="expression" dxfId="1825" priority="13">
      <formula>Q10&gt;0</formula>
    </cfRule>
    <cfRule type="expression" dxfId="1824" priority="14">
      <formula>Q10&lt;0</formula>
    </cfRule>
  </conditionalFormatting>
  <conditionalFormatting sqref="M46">
    <cfRule type="expression" dxfId="1823" priority="11">
      <formula>M46&gt;0</formula>
    </cfRule>
    <cfRule type="expression" dxfId="1822" priority="12">
      <formula>M46&lt;0</formula>
    </cfRule>
  </conditionalFormatting>
  <conditionalFormatting sqref="F80:F88 H80:H88">
    <cfRule type="expression" dxfId="1821" priority="9">
      <formula>F80&gt;0</formula>
    </cfRule>
    <cfRule type="expression" dxfId="1820" priority="10">
      <formula>F80&lt;0</formula>
    </cfRule>
  </conditionalFormatting>
  <conditionalFormatting sqref="F75:F79">
    <cfRule type="expression" dxfId="1819" priority="7">
      <formula>F75&gt;0</formula>
    </cfRule>
    <cfRule type="expression" dxfId="1818" priority="8">
      <formula>F75&lt;0</formula>
    </cfRule>
  </conditionalFormatting>
  <conditionalFormatting sqref="H75:H79">
    <cfRule type="expression" dxfId="1817" priority="5">
      <formula>H75&gt;0</formula>
    </cfRule>
    <cfRule type="expression" dxfId="1816" priority="6">
      <formula>H75&lt;0</formula>
    </cfRule>
  </conditionalFormatting>
  <conditionalFormatting sqref="F71:F74">
    <cfRule type="expression" dxfId="1815" priority="3">
      <formula>F71&gt;0</formula>
    </cfRule>
    <cfRule type="expression" dxfId="1814" priority="4">
      <formula>F71&lt;0</formula>
    </cfRule>
  </conditionalFormatting>
  <conditionalFormatting sqref="H71:H74">
    <cfRule type="expression" dxfId="1813" priority="1">
      <formula>H71&gt;0</formula>
    </cfRule>
    <cfRule type="expression" dxfId="181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1" priority="21">
      <formula>F47&gt;0</formula>
    </cfRule>
    <cfRule type="expression" dxfId="1810" priority="22">
      <formula>F47&lt;0</formula>
    </cfRule>
  </conditionalFormatting>
  <conditionalFormatting sqref="Q7">
    <cfRule type="expression" dxfId="1809" priority="19">
      <formula>Q7&gt;0</formula>
    </cfRule>
    <cfRule type="expression" dxfId="1808" priority="20">
      <formula>Q7&lt;0</formula>
    </cfRule>
  </conditionalFormatting>
  <conditionalFormatting sqref="Q8">
    <cfRule type="expression" dxfId="1807" priority="17">
      <formula>Q8&gt;0</formula>
    </cfRule>
    <cfRule type="expression" dxfId="1806" priority="18">
      <formula>Q8&lt;0</formula>
    </cfRule>
  </conditionalFormatting>
  <conditionalFormatting sqref="F25:F46">
    <cfRule type="expression" dxfId="1805" priority="15">
      <formula>F25&gt;0</formula>
    </cfRule>
    <cfRule type="expression" dxfId="1804" priority="16">
      <formula>F25&lt;0</formula>
    </cfRule>
  </conditionalFormatting>
  <conditionalFormatting sqref="H25:H46">
    <cfRule type="expression" dxfId="1803" priority="13">
      <formula>H25&gt;0</formula>
    </cfRule>
    <cfRule type="expression" dxfId="1802" priority="14">
      <formula>H25&lt;0</formula>
    </cfRule>
  </conditionalFormatting>
  <conditionalFormatting sqref="F89:F110">
    <cfRule type="expression" dxfId="1801" priority="11">
      <formula>F89&gt;0</formula>
    </cfRule>
    <cfRule type="expression" dxfId="1800" priority="12">
      <formula>F89&lt;0</formula>
    </cfRule>
  </conditionalFormatting>
  <conditionalFormatting sqref="H89:H110">
    <cfRule type="expression" dxfId="1799" priority="9">
      <formula>H89&gt;0</formula>
    </cfRule>
    <cfRule type="expression" dxfId="1798" priority="10">
      <formula>H89&lt;0</formula>
    </cfRule>
  </conditionalFormatting>
  <conditionalFormatting sqref="Q10">
    <cfRule type="expression" dxfId="1797" priority="7">
      <formula>Q10&gt;0</formula>
    </cfRule>
    <cfRule type="expression" dxfId="1796" priority="8">
      <formula>Q10&lt;0</formula>
    </cfRule>
  </conditionalFormatting>
  <conditionalFormatting sqref="J25:J38">
    <cfRule type="expression" dxfId="1795" priority="5">
      <formula>J25&gt;0</formula>
    </cfRule>
    <cfRule type="expression" dxfId="1794" priority="6">
      <formula>J25&lt;0</formula>
    </cfRule>
  </conditionalFormatting>
  <conditionalFormatting sqref="K25:K38">
    <cfRule type="expression" dxfId="1793" priority="3">
      <formula>K25&gt;0</formula>
    </cfRule>
    <cfRule type="expression" dxfId="1792" priority="4">
      <formula>K25&lt;0</formula>
    </cfRule>
  </conditionalFormatting>
  <conditionalFormatting sqref="L25:L38">
    <cfRule type="expression" dxfId="1791" priority="1">
      <formula>L25&gt;0</formula>
    </cfRule>
    <cfRule type="expression" dxfId="17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89" priority="23">
      <formula>F34&gt;0</formula>
    </cfRule>
    <cfRule type="expression" dxfId="1788" priority="24">
      <formula>F34&lt;0</formula>
    </cfRule>
  </conditionalFormatting>
  <conditionalFormatting sqref="Q7">
    <cfRule type="expression" dxfId="1787" priority="21">
      <formula>Q7&gt;0</formula>
    </cfRule>
    <cfRule type="expression" dxfId="1786" priority="22">
      <formula>Q7&lt;0</formula>
    </cfRule>
  </conditionalFormatting>
  <conditionalFormatting sqref="Q8">
    <cfRule type="expression" dxfId="1785" priority="19">
      <formula>Q8&gt;0</formula>
    </cfRule>
    <cfRule type="expression" dxfId="1784" priority="20">
      <formula>Q8&lt;0</formula>
    </cfRule>
  </conditionalFormatting>
  <conditionalFormatting sqref="F25:F33">
    <cfRule type="expression" dxfId="1783" priority="17">
      <formula>F25&gt;0</formula>
    </cfRule>
    <cfRule type="expression" dxfId="1782" priority="18">
      <formula>F25&lt;0</formula>
    </cfRule>
  </conditionalFormatting>
  <conditionalFormatting sqref="H25:H33">
    <cfRule type="expression" dxfId="1781" priority="15">
      <formula>H25&gt;0</formula>
    </cfRule>
    <cfRule type="expression" dxfId="1780" priority="16">
      <formula>H25&lt;0</formula>
    </cfRule>
  </conditionalFormatting>
  <conditionalFormatting sqref="M46">
    <cfRule type="expression" dxfId="1779" priority="13">
      <formula>M46&gt;0</formula>
    </cfRule>
    <cfRule type="expression" dxfId="1778" priority="14">
      <formula>M46&lt;0</formula>
    </cfRule>
  </conditionalFormatting>
  <conditionalFormatting sqref="F79:F87 H79:H87">
    <cfRule type="expression" dxfId="1777" priority="11">
      <formula>F79&gt;0</formula>
    </cfRule>
    <cfRule type="expression" dxfId="1776" priority="12">
      <formula>F79&lt;0</formula>
    </cfRule>
  </conditionalFormatting>
  <conditionalFormatting sqref="F70:F78">
    <cfRule type="expression" dxfId="1775" priority="9">
      <formula>F70&gt;0</formula>
    </cfRule>
    <cfRule type="expression" dxfId="1774" priority="10">
      <formula>F70&lt;0</formula>
    </cfRule>
  </conditionalFormatting>
  <conditionalFormatting sqref="H70:H78">
    <cfRule type="expression" dxfId="1773" priority="7">
      <formula>H70&gt;0</formula>
    </cfRule>
    <cfRule type="expression" dxfId="1772" priority="8">
      <formula>H70&lt;0</formula>
    </cfRule>
  </conditionalFormatting>
  <conditionalFormatting sqref="J27:K27 J30:K30 J33:K33 J36:K36 J39:K39 J42:K42">
    <cfRule type="expression" dxfId="1771" priority="5">
      <formula>J27&gt;0</formula>
    </cfRule>
    <cfRule type="expression" dxfId="1770" priority="6">
      <formula>J27&lt;0</formula>
    </cfRule>
  </conditionalFormatting>
  <conditionalFormatting sqref="J28:K29 J31:K32 J34:K35 J37:K38 J40:K41">
    <cfRule type="expression" dxfId="1769" priority="3">
      <formula>J28&gt;0</formula>
    </cfRule>
    <cfRule type="expression" dxfId="1768" priority="4">
      <formula>J28&lt;0</formula>
    </cfRule>
  </conditionalFormatting>
  <conditionalFormatting sqref="L27:L42">
    <cfRule type="expression" dxfId="1767" priority="1">
      <formula>L27&gt;0</formula>
    </cfRule>
    <cfRule type="expression" dxfId="176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65" priority="9">
      <formula>F57&gt;0</formula>
    </cfRule>
    <cfRule type="expression" dxfId="1764" priority="10">
      <formula>F57&lt;0</formula>
    </cfRule>
  </conditionalFormatting>
  <conditionalFormatting sqref="Q7">
    <cfRule type="expression" dxfId="1763" priority="7">
      <formula>Q7&gt;0</formula>
    </cfRule>
    <cfRule type="expression" dxfId="1762" priority="8">
      <formula>Q7&lt;0</formula>
    </cfRule>
  </conditionalFormatting>
  <conditionalFormatting sqref="Q8">
    <cfRule type="expression" dxfId="1761" priority="5">
      <formula>Q8&gt;0</formula>
    </cfRule>
    <cfRule type="expression" dxfId="1760" priority="6">
      <formula>Q8&lt;0</formula>
    </cfRule>
  </conditionalFormatting>
  <conditionalFormatting sqref="F25:F56">
    <cfRule type="expression" dxfId="1759" priority="3">
      <formula>F25&gt;0</formula>
    </cfRule>
    <cfRule type="expression" dxfId="1758" priority="4">
      <formula>F25&lt;0</formula>
    </cfRule>
  </conditionalFormatting>
  <conditionalFormatting sqref="H25:H56">
    <cfRule type="expression" dxfId="1757" priority="1">
      <formula>H25&gt;0</formula>
    </cfRule>
    <cfRule type="expression" dxfId="175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55" priority="15">
      <formula>F57&gt;0</formula>
    </cfRule>
    <cfRule type="expression" dxfId="1754" priority="16">
      <formula>F57&lt;0</formula>
    </cfRule>
  </conditionalFormatting>
  <conditionalFormatting sqref="Q7">
    <cfRule type="expression" dxfId="1753" priority="13">
      <formula>Q7&gt;0</formula>
    </cfRule>
    <cfRule type="expression" dxfId="1752" priority="14">
      <formula>Q7&lt;0</formula>
    </cfRule>
  </conditionalFormatting>
  <conditionalFormatting sqref="Q8">
    <cfRule type="expression" dxfId="1751" priority="11">
      <formula>Q8&gt;0</formula>
    </cfRule>
    <cfRule type="expression" dxfId="1750" priority="12">
      <formula>Q8&lt;0</formula>
    </cfRule>
  </conditionalFormatting>
  <conditionalFormatting sqref="F25:F56">
    <cfRule type="expression" dxfId="1749" priority="9">
      <formula>F25&gt;0</formula>
    </cfRule>
    <cfRule type="expression" dxfId="1748" priority="10">
      <formula>F25&lt;0</formula>
    </cfRule>
  </conditionalFormatting>
  <conditionalFormatting sqref="H25:H56">
    <cfRule type="expression" dxfId="1747" priority="7">
      <formula>H25&gt;0</formula>
    </cfRule>
    <cfRule type="expression" dxfId="1746" priority="8">
      <formula>H25&lt;0</formula>
    </cfRule>
  </conditionalFormatting>
  <conditionalFormatting sqref="M58">
    <cfRule type="expression" dxfId="1745" priority="5">
      <formula>M58&gt;0</formula>
    </cfRule>
    <cfRule type="expression" dxfId="1744" priority="6">
      <formula>M58&lt;0</formula>
    </cfRule>
  </conditionalFormatting>
  <conditionalFormatting sqref="F84:F115">
    <cfRule type="expression" dxfId="1743" priority="3">
      <formula>F84&gt;0</formula>
    </cfRule>
    <cfRule type="expression" dxfId="1742" priority="4">
      <formula>F84&lt;0</formula>
    </cfRule>
  </conditionalFormatting>
  <conditionalFormatting sqref="H84:H115">
    <cfRule type="expression" dxfId="1741" priority="1">
      <formula>H84&gt;0</formula>
    </cfRule>
    <cfRule type="expression" dxfId="174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9" priority="21">
      <formula>F47&gt;0</formula>
    </cfRule>
    <cfRule type="expression" dxfId="1738" priority="22">
      <formula>F47&lt;0</formula>
    </cfRule>
  </conditionalFormatting>
  <conditionalFormatting sqref="Q7">
    <cfRule type="expression" dxfId="1737" priority="19">
      <formula>Q7&gt;0</formula>
    </cfRule>
    <cfRule type="expression" dxfId="1736" priority="20">
      <formula>Q7&lt;0</formula>
    </cfRule>
  </conditionalFormatting>
  <conditionalFormatting sqref="Q8">
    <cfRule type="expression" dxfId="1735" priority="17">
      <formula>Q8&gt;0</formula>
    </cfRule>
    <cfRule type="expression" dxfId="1734" priority="18">
      <formula>Q8&lt;0</formula>
    </cfRule>
  </conditionalFormatting>
  <conditionalFormatting sqref="F25:F46">
    <cfRule type="expression" dxfId="1733" priority="15">
      <formula>F25&gt;0</formula>
    </cfRule>
    <cfRule type="expression" dxfId="1732" priority="16">
      <formula>F25&lt;0</formula>
    </cfRule>
  </conditionalFormatting>
  <conditionalFormatting sqref="H25:H46">
    <cfRule type="expression" dxfId="1731" priority="13">
      <formula>H25&gt;0</formula>
    </cfRule>
    <cfRule type="expression" dxfId="1730" priority="14">
      <formula>H25&lt;0</formula>
    </cfRule>
  </conditionalFormatting>
  <conditionalFormatting sqref="F89:F110">
    <cfRule type="expression" dxfId="1729" priority="11">
      <formula>F89&gt;0</formula>
    </cfRule>
    <cfRule type="expression" dxfId="1728" priority="12">
      <formula>F89&lt;0</formula>
    </cfRule>
  </conditionalFormatting>
  <conditionalFormatting sqref="H89:H110">
    <cfRule type="expression" dxfId="1727" priority="9">
      <formula>H89&gt;0</formula>
    </cfRule>
    <cfRule type="expression" dxfId="1726" priority="10">
      <formula>H89&lt;0</formula>
    </cfRule>
  </conditionalFormatting>
  <conditionalFormatting sqref="Q10">
    <cfRule type="expression" dxfId="1725" priority="7">
      <formula>Q10&gt;0</formula>
    </cfRule>
    <cfRule type="expression" dxfId="1724" priority="8">
      <formula>Q10&lt;0</formula>
    </cfRule>
  </conditionalFormatting>
  <conditionalFormatting sqref="J25:J38">
    <cfRule type="expression" dxfId="1723" priority="5">
      <formula>J25&gt;0</formula>
    </cfRule>
    <cfRule type="expression" dxfId="1722" priority="6">
      <formula>J25&lt;0</formula>
    </cfRule>
  </conditionalFormatting>
  <conditionalFormatting sqref="K25:K38">
    <cfRule type="expression" dxfId="1721" priority="3">
      <formula>K25&gt;0</formula>
    </cfRule>
    <cfRule type="expression" dxfId="1720" priority="4">
      <formula>K25&lt;0</formula>
    </cfRule>
  </conditionalFormatting>
  <conditionalFormatting sqref="L25:L38">
    <cfRule type="expression" dxfId="1719" priority="1">
      <formula>L25&gt;0</formula>
    </cfRule>
    <cfRule type="expression" dxfId="171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8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15.538942187499988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14.819900000000001</v>
      </c>
      <c r="R4" s="486">
        <v>-1.7899999999999999E-2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94847.360000000001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99449.229999999923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10013.701000001704</v>
      </c>
      <c r="R7">
        <v>3500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-4601.8699999999226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-4.6273560891320384E-2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1.3495367715031816E-2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18.080278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17.932079000000002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17.78388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17.635680999999998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17.487482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17.339282999999998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17.191084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17.042884999999998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16.894686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16.746486999999998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16.598288000000004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16.450089000000002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16.30189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16.153691000000002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16.005492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15.857293000000002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15.709094000000002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15.560895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15.412696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15.264497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15.116298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14.968099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14.819900000000001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14.671701000000001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14.523502000000001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14.375303000000001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14.227104000000001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14.078905000000001</v>
      </c>
    </row>
    <row r="70" spans="1:16" x14ac:dyDescent="0.25">
      <c r="G70" s="29"/>
      <c r="O70" s="81">
        <v>0.94</v>
      </c>
      <c r="P70" s="81">
        <f t="shared" si="3"/>
        <v>13.930705999999999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1613.25</v>
      </c>
      <c r="O71" s="81">
        <v>0.93</v>
      </c>
      <c r="P71" s="81">
        <f t="shared" si="3"/>
        <v>13.782507000000001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1613</v>
      </c>
      <c r="O72" s="81">
        <v>0.92</v>
      </c>
      <c r="P72" s="81">
        <f t="shared" si="3"/>
        <v>13.634308000000001</v>
      </c>
    </row>
    <row r="73" spans="1:16" x14ac:dyDescent="0.25">
      <c r="O73" s="81">
        <v>0.91</v>
      </c>
      <c r="P73" s="81">
        <f t="shared" si="3"/>
        <v>13.486109000000001</v>
      </c>
    </row>
    <row r="74" spans="1:16" ht="15" customHeight="1" x14ac:dyDescent="0.25">
      <c r="O74" s="81">
        <v>0.9</v>
      </c>
      <c r="P74" s="81">
        <f t="shared" si="3"/>
        <v>13.337910000000001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13.189711000000001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13.041512000000001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12.893313000000001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12.745114000000001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12.596915000000001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6" si="100">C175*(E175-D175)</f>
        <v>-2316.8000000000006</v>
      </c>
      <c r="G175" s="39">
        <f t="shared" ref="G175:G176" si="101">D175*C175</f>
        <v>99724.800000000003</v>
      </c>
      <c r="H175" s="226">
        <f t="shared" ref="H175:H176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17" priority="109">
      <formula>F189&gt;0</formula>
    </cfRule>
    <cfRule type="expression" dxfId="1716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15" priority="102">
      <formula>F182&gt;0</formula>
    </cfRule>
    <cfRule type="expression" dxfId="1714" priority="103">
      <formula>F182&lt;0</formula>
    </cfRule>
  </conditionalFormatting>
  <conditionalFormatting sqref="H182:H188">
    <cfRule type="expression" dxfId="1713" priority="98">
      <formula>H182&gt;0</formula>
    </cfRule>
    <cfRule type="expression" dxfId="1712" priority="99">
      <formula>H182&lt;0</formula>
    </cfRule>
  </conditionalFormatting>
  <conditionalFormatting sqref="Q8">
    <cfRule type="expression" dxfId="1711" priority="84">
      <formula>Q8&gt;0</formula>
    </cfRule>
    <cfRule type="expression" dxfId="1710" priority="85">
      <formula>Q8&lt;0</formula>
    </cfRule>
  </conditionalFormatting>
  <conditionalFormatting sqref="Q7">
    <cfRule type="expression" dxfId="1709" priority="86">
      <formula>Q7&gt;0</formula>
    </cfRule>
    <cfRule type="expression" dxfId="1708" priority="87">
      <formula>Q7&lt;0</formula>
    </cfRule>
  </conditionalFormatting>
  <conditionalFormatting sqref="F290:F296">
    <cfRule type="expression" dxfId="1707" priority="58">
      <formula>F290&gt;0</formula>
    </cfRule>
    <cfRule type="expression" dxfId="1706" priority="59">
      <formula>F290&lt;0</formula>
    </cfRule>
  </conditionalFormatting>
  <conditionalFormatting sqref="F215:F233 H215:H233">
    <cfRule type="expression" dxfId="1705" priority="80">
      <formula>F215&gt;0</formula>
    </cfRule>
    <cfRule type="expression" dxfId="1704" priority="81">
      <formula>F215&lt;0</formula>
    </cfRule>
  </conditionalFormatting>
  <conditionalFormatting sqref="F208:F214">
    <cfRule type="expression" dxfId="1703" priority="78">
      <formula>F208&gt;0</formula>
    </cfRule>
    <cfRule type="expression" dxfId="1702" priority="79">
      <formula>F208&lt;0</formula>
    </cfRule>
  </conditionalFormatting>
  <conditionalFormatting sqref="H208:H214">
    <cfRule type="expression" dxfId="1701" priority="76">
      <formula>H208&gt;0</formula>
    </cfRule>
    <cfRule type="expression" dxfId="1700" priority="77">
      <formula>H208&lt;0</formula>
    </cfRule>
  </conditionalFormatting>
  <conditionalFormatting sqref="F241:F259 H241:H259">
    <cfRule type="expression" dxfId="1699" priority="74">
      <formula>F241&gt;0</formula>
    </cfRule>
    <cfRule type="expression" dxfId="1698" priority="75">
      <formula>F241&lt;0</formula>
    </cfRule>
  </conditionalFormatting>
  <conditionalFormatting sqref="F234:F240">
    <cfRule type="expression" dxfId="1697" priority="72">
      <formula>F234&gt;0</formula>
    </cfRule>
    <cfRule type="expression" dxfId="1696" priority="73">
      <formula>F234&lt;0</formula>
    </cfRule>
  </conditionalFormatting>
  <conditionalFormatting sqref="H234:H240">
    <cfRule type="expression" dxfId="1695" priority="70">
      <formula>H234&gt;0</formula>
    </cfRule>
    <cfRule type="expression" dxfId="1694" priority="71">
      <formula>H234&lt;0</formula>
    </cfRule>
  </conditionalFormatting>
  <conditionalFormatting sqref="F267:F284 H267:H284">
    <cfRule type="expression" dxfId="1693" priority="68">
      <formula>F267&gt;0</formula>
    </cfRule>
    <cfRule type="expression" dxfId="1692" priority="69">
      <formula>F267&lt;0</formula>
    </cfRule>
  </conditionalFormatting>
  <conditionalFormatting sqref="F260:F266">
    <cfRule type="expression" dxfId="1691" priority="66">
      <formula>F260&gt;0</formula>
    </cfRule>
    <cfRule type="expression" dxfId="1690" priority="67">
      <formula>F260&lt;0</formula>
    </cfRule>
  </conditionalFormatting>
  <conditionalFormatting sqref="H260:H266">
    <cfRule type="expression" dxfId="1689" priority="64">
      <formula>H260&gt;0</formula>
    </cfRule>
    <cfRule type="expression" dxfId="1688" priority="65">
      <formula>H260&lt;0</formula>
    </cfRule>
  </conditionalFormatting>
  <conditionalFormatting sqref="F285:F289 H285:H289">
    <cfRule type="expression" dxfId="1687" priority="62">
      <formula>F285&gt;0</formula>
    </cfRule>
    <cfRule type="expression" dxfId="1686" priority="63">
      <formula>F285&lt;0</formula>
    </cfRule>
  </conditionalFormatting>
  <conditionalFormatting sqref="F297:F312 H297:H312">
    <cfRule type="expression" dxfId="1685" priority="60">
      <formula>F297&gt;0</formula>
    </cfRule>
    <cfRule type="expression" dxfId="1684" priority="61">
      <formula>F297&lt;0</formula>
    </cfRule>
  </conditionalFormatting>
  <conditionalFormatting sqref="H290:H296">
    <cfRule type="expression" dxfId="1683" priority="56">
      <formula>H290&gt;0</formula>
    </cfRule>
    <cfRule type="expression" dxfId="1682" priority="57">
      <formula>H290&lt;0</formula>
    </cfRule>
  </conditionalFormatting>
  <conditionalFormatting sqref="F313 H313">
    <cfRule type="expression" dxfId="1681" priority="54">
      <formula>F313&gt;0</formula>
    </cfRule>
    <cfRule type="expression" dxfId="1680" priority="55">
      <formula>F313&lt;0</formula>
    </cfRule>
  </conditionalFormatting>
  <conditionalFormatting sqref="F314:F318 H314:H318">
    <cfRule type="expression" dxfId="1679" priority="52">
      <formula>F314&gt;0</formula>
    </cfRule>
    <cfRule type="expression" dxfId="1678" priority="53">
      <formula>F314&lt;0</formula>
    </cfRule>
  </conditionalFormatting>
  <conditionalFormatting sqref="F326:F341 H326:H341">
    <cfRule type="expression" dxfId="1677" priority="50">
      <formula>F326&gt;0</formula>
    </cfRule>
    <cfRule type="expression" dxfId="1676" priority="51">
      <formula>F326&lt;0</formula>
    </cfRule>
  </conditionalFormatting>
  <conditionalFormatting sqref="F319:F325">
    <cfRule type="expression" dxfId="1675" priority="48">
      <formula>F319&gt;0</formula>
    </cfRule>
    <cfRule type="expression" dxfId="1674" priority="49">
      <formula>F319&lt;0</formula>
    </cfRule>
  </conditionalFormatting>
  <conditionalFormatting sqref="H319:H325">
    <cfRule type="expression" dxfId="1673" priority="46">
      <formula>H319&gt;0</formula>
    </cfRule>
    <cfRule type="expression" dxfId="1672" priority="47">
      <formula>H319&lt;0</formula>
    </cfRule>
  </conditionalFormatting>
  <conditionalFormatting sqref="F343:F348 H343:H348">
    <cfRule type="expression" dxfId="1671" priority="44">
      <formula>F343&gt;0</formula>
    </cfRule>
    <cfRule type="expression" dxfId="1670" priority="45">
      <formula>F343&lt;0</formula>
    </cfRule>
  </conditionalFormatting>
  <conditionalFormatting sqref="F349 H349">
    <cfRule type="expression" dxfId="1669" priority="42">
      <formula>F349&gt;0</formula>
    </cfRule>
    <cfRule type="expression" dxfId="1668" priority="43">
      <formula>F349&lt;0</formula>
    </cfRule>
  </conditionalFormatting>
  <conditionalFormatting sqref="F350:F354 H350:H354">
    <cfRule type="expression" dxfId="1667" priority="40">
      <formula>F350&gt;0</formula>
    </cfRule>
    <cfRule type="expression" dxfId="1666" priority="41">
      <formula>F350&lt;0</formula>
    </cfRule>
  </conditionalFormatting>
  <conditionalFormatting sqref="F362:F377 H362:H377">
    <cfRule type="expression" dxfId="1665" priority="38">
      <formula>F362&gt;0</formula>
    </cfRule>
    <cfRule type="expression" dxfId="1664" priority="39">
      <formula>F362&lt;0</formula>
    </cfRule>
  </conditionalFormatting>
  <conditionalFormatting sqref="F355:F361">
    <cfRule type="expression" dxfId="1663" priority="36">
      <formula>F355&gt;0</formula>
    </cfRule>
    <cfRule type="expression" dxfId="1662" priority="37">
      <formula>F355&lt;0</formula>
    </cfRule>
  </conditionalFormatting>
  <conditionalFormatting sqref="H355:H361">
    <cfRule type="expression" dxfId="1661" priority="34">
      <formula>H355&gt;0</formula>
    </cfRule>
    <cfRule type="expression" dxfId="1660" priority="35">
      <formula>H355&lt;0</formula>
    </cfRule>
  </conditionalFormatting>
  <conditionalFormatting sqref="F378:F383 H378:H383">
    <cfRule type="expression" dxfId="1659" priority="32">
      <formula>F378&gt;0</formula>
    </cfRule>
    <cfRule type="expression" dxfId="1658" priority="33">
      <formula>F378&lt;0</formula>
    </cfRule>
  </conditionalFormatting>
  <conditionalFormatting sqref="F384 H384">
    <cfRule type="expression" dxfId="1657" priority="30">
      <formula>F384&gt;0</formula>
    </cfRule>
    <cfRule type="expression" dxfId="1656" priority="31">
      <formula>F384&lt;0</formula>
    </cfRule>
  </conditionalFormatting>
  <conditionalFormatting sqref="F385:F389 H385:H389">
    <cfRule type="expression" dxfId="1655" priority="28">
      <formula>F385&gt;0</formula>
    </cfRule>
    <cfRule type="expression" dxfId="1654" priority="29">
      <formula>F385&lt;0</formula>
    </cfRule>
  </conditionalFormatting>
  <conditionalFormatting sqref="F397:F412 H397:H412">
    <cfRule type="expression" dxfId="1653" priority="26">
      <formula>F397&gt;0</formula>
    </cfRule>
    <cfRule type="expression" dxfId="1652" priority="27">
      <formula>F397&lt;0</formula>
    </cfRule>
  </conditionalFormatting>
  <conditionalFormatting sqref="F390:F396">
    <cfRule type="expression" dxfId="1651" priority="24">
      <formula>F390&gt;0</formula>
    </cfRule>
    <cfRule type="expression" dxfId="1650" priority="25">
      <formula>F390&lt;0</formula>
    </cfRule>
  </conditionalFormatting>
  <conditionalFormatting sqref="H390:H396">
    <cfRule type="expression" dxfId="1649" priority="22">
      <formula>H390&gt;0</formula>
    </cfRule>
    <cfRule type="expression" dxfId="1648" priority="23">
      <formula>H390&lt;0</formula>
    </cfRule>
  </conditionalFormatting>
  <conditionalFormatting sqref="M441">
    <cfRule type="expression" dxfId="1647" priority="20">
      <formula>M441&gt;0</formula>
    </cfRule>
    <cfRule type="expression" dxfId="1646" priority="21">
      <formula>M441&lt;0</formula>
    </cfRule>
  </conditionalFormatting>
  <conditionalFormatting sqref="F94:F179 H94:H179">
    <cfRule type="expression" dxfId="1645" priority="18">
      <formula>F94&gt;0</formula>
    </cfRule>
    <cfRule type="expression" dxfId="1644" priority="19">
      <formula>F94&lt;0</formula>
    </cfRule>
  </conditionalFormatting>
  <conditionalFormatting sqref="F82:F93">
    <cfRule type="expression" dxfId="1643" priority="16">
      <formula>F82&gt;0</formula>
    </cfRule>
    <cfRule type="expression" dxfId="1642" priority="17">
      <formula>F82&lt;0</formula>
    </cfRule>
  </conditionalFormatting>
  <conditionalFormatting sqref="H82:H93">
    <cfRule type="expression" dxfId="1641" priority="14">
      <formula>H82&gt;0</formula>
    </cfRule>
    <cfRule type="expression" dxfId="1640" priority="15">
      <formula>H82&lt;0</formula>
    </cfRule>
  </conditionalFormatting>
  <conditionalFormatting sqref="F76:F81 H76:H81">
    <cfRule type="expression" dxfId="1639" priority="12">
      <formula>F76&gt;0</formula>
    </cfRule>
    <cfRule type="expression" dxfId="1638" priority="13">
      <formula>F76&lt;0</formula>
    </cfRule>
  </conditionalFormatting>
  <conditionalFormatting sqref="J78:K78">
    <cfRule type="expression" dxfId="1637" priority="10">
      <formula>J78&gt;0</formula>
    </cfRule>
    <cfRule type="expression" dxfId="1636" priority="11">
      <formula>J78&lt;0</formula>
    </cfRule>
  </conditionalFormatting>
  <conditionalFormatting sqref="J79:K85 K84:K179">
    <cfRule type="expression" dxfId="1635" priority="8">
      <formula>J79&gt;0</formula>
    </cfRule>
    <cfRule type="expression" dxfId="1634" priority="9">
      <formula>J79&lt;0</formula>
    </cfRule>
  </conditionalFormatting>
  <conditionalFormatting sqref="L78:L160 L167 L169">
    <cfRule type="expression" dxfId="1633" priority="4">
      <formula>L78&gt;0</formula>
    </cfRule>
    <cfRule type="expression" dxfId="1632" priority="5">
      <formula>L78&lt;0</formula>
    </cfRule>
  </conditionalFormatting>
  <conditionalFormatting sqref="Q10">
    <cfRule type="expression" dxfId="1631" priority="2">
      <formula>Q10&gt;0</formula>
    </cfRule>
    <cfRule type="expression" dxfId="1630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14.43</v>
      </c>
      <c r="R4" s="508">
        <v>-4.4400000000000002E-2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2886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-604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-604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-0.17306590257879656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3.3264033264033266E-2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15.873000000000001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15.728700000000002</v>
      </c>
      <c r="W16" s="134"/>
    </row>
    <row r="17" spans="1:23" x14ac:dyDescent="0.25">
      <c r="O17" s="81">
        <v>1.08</v>
      </c>
      <c r="P17" s="81">
        <f t="shared" si="0"/>
        <v>15.5844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15.440100000000001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15.2958</v>
      </c>
      <c r="W19" s="134"/>
    </row>
    <row r="20" spans="1:23" x14ac:dyDescent="0.25">
      <c r="O20" s="81">
        <v>1.05</v>
      </c>
      <c r="P20" s="81">
        <f t="shared" si="0"/>
        <v>15.1515</v>
      </c>
      <c r="W20" s="134"/>
    </row>
    <row r="21" spans="1:23" x14ac:dyDescent="0.25">
      <c r="O21" s="81">
        <v>1.04</v>
      </c>
      <c r="P21" s="81">
        <f t="shared" si="0"/>
        <v>15.007200000000001</v>
      </c>
      <c r="W21" s="134"/>
    </row>
    <row r="22" spans="1:23" x14ac:dyDescent="0.25">
      <c r="O22" s="81">
        <v>1.03</v>
      </c>
      <c r="P22" s="81">
        <f t="shared" si="0"/>
        <v>14.8629</v>
      </c>
      <c r="W22" s="134"/>
    </row>
    <row r="23" spans="1:23" x14ac:dyDescent="0.25">
      <c r="O23" s="81">
        <v>1.02</v>
      </c>
      <c r="P23" s="81">
        <f t="shared" si="0"/>
        <v>14.7186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14.574299999999999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14.43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14.2857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14.141399999999999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13.9971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13.852799999999998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13.708499999999999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13.5642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13.4199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13.275600000000001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13.1313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12.987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9" priority="21">
      <formula>F47&gt;0</formula>
    </cfRule>
    <cfRule type="expression" dxfId="1628" priority="22">
      <formula>F47&lt;0</formula>
    </cfRule>
  </conditionalFormatting>
  <conditionalFormatting sqref="Q7">
    <cfRule type="expression" dxfId="1627" priority="19">
      <formula>Q7&gt;0</formula>
    </cfRule>
    <cfRule type="expression" dxfId="1626" priority="20">
      <formula>Q7&lt;0</formula>
    </cfRule>
  </conditionalFormatting>
  <conditionalFormatting sqref="Q8">
    <cfRule type="expression" dxfId="1625" priority="17">
      <formula>Q8&gt;0</formula>
    </cfRule>
    <cfRule type="expression" dxfId="1624" priority="18">
      <formula>Q8&lt;0</formula>
    </cfRule>
  </conditionalFormatting>
  <conditionalFormatting sqref="F25:F46">
    <cfRule type="expression" dxfId="1623" priority="15">
      <formula>F25&gt;0</formula>
    </cfRule>
    <cfRule type="expression" dxfId="1622" priority="16">
      <formula>F25&lt;0</formula>
    </cfRule>
  </conditionalFormatting>
  <conditionalFormatting sqref="H25:H46">
    <cfRule type="expression" dxfId="1621" priority="13">
      <formula>H25&gt;0</formula>
    </cfRule>
    <cfRule type="expression" dxfId="1620" priority="14">
      <formula>H25&lt;0</formula>
    </cfRule>
  </conditionalFormatting>
  <conditionalFormatting sqref="F89:F110">
    <cfRule type="expression" dxfId="1619" priority="11">
      <formula>F89&gt;0</formula>
    </cfRule>
    <cfRule type="expression" dxfId="1618" priority="12">
      <formula>F89&lt;0</formula>
    </cfRule>
  </conditionalFormatting>
  <conditionalFormatting sqref="H89:H110">
    <cfRule type="expression" dxfId="1617" priority="9">
      <formula>H89&gt;0</formula>
    </cfRule>
    <cfRule type="expression" dxfId="1616" priority="10">
      <formula>H89&lt;0</formula>
    </cfRule>
  </conditionalFormatting>
  <conditionalFormatting sqref="Q10">
    <cfRule type="expression" dxfId="1615" priority="7">
      <formula>Q10&gt;0</formula>
    </cfRule>
    <cfRule type="expression" dxfId="1614" priority="8">
      <formula>Q10&lt;0</formula>
    </cfRule>
  </conditionalFormatting>
  <conditionalFormatting sqref="J25:J38">
    <cfRule type="expression" dxfId="1613" priority="5">
      <formula>J25&gt;0</formula>
    </cfRule>
    <cfRule type="expression" dxfId="1612" priority="6">
      <formula>J25&lt;0</formula>
    </cfRule>
  </conditionalFormatting>
  <conditionalFormatting sqref="K25:K38">
    <cfRule type="expression" dxfId="1611" priority="3">
      <formula>K25&gt;0</formula>
    </cfRule>
    <cfRule type="expression" dxfId="1610" priority="4">
      <formula>K25&lt;0</formula>
    </cfRule>
  </conditionalFormatting>
  <conditionalFormatting sqref="L25:L38">
    <cfRule type="expression" dxfId="1609" priority="1">
      <formula>L25&gt;0</formula>
    </cfRule>
    <cfRule type="expression" dxfId="1608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24.009899999999998</v>
      </c>
      <c r="R4" s="226">
        <v>8.0000000000000004E-4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72029.7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-8512.099999999984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-10260.069999999978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-0.12468220533366396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2.0824743126793534E-2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26.410890000000002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26.170791000000001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25.930692000000001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25.690593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25.450493999999999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25.210394999999998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24.970295999999998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24.730197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24.490098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24.249998999999999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24.009899999999998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23.769800999999998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23.529701999999997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23.289602999999996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23.049503999999999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22.809404999999998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22.569305999999997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22.329207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22.089108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21.849008999999999</v>
      </c>
      <c r="W42" s="134"/>
    </row>
    <row r="43" spans="1:23" x14ac:dyDescent="0.25">
      <c r="O43" s="81">
        <v>0.9</v>
      </c>
      <c r="P43" s="81">
        <f t="shared" si="2"/>
        <v>21.608909999999998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607" priority="69">
      <formula>F121&gt;0</formula>
    </cfRule>
    <cfRule type="expression" dxfId="1606" priority="70">
      <formula>F121&lt;0</formula>
    </cfRule>
  </conditionalFormatting>
  <conditionalFormatting sqref="F126:F139 F142:F186 F189:F190">
    <cfRule type="expression" dxfId="1605" priority="65">
      <formula>F126&gt;0</formula>
    </cfRule>
    <cfRule type="expression" dxfId="1604" priority="66">
      <formula>F126&lt;0</formula>
    </cfRule>
  </conditionalFormatting>
  <conditionalFormatting sqref="F126:F139 F142:F186 F189:F190">
    <cfRule type="expression" dxfId="1603" priority="67">
      <formula>F126&gt;0</formula>
    </cfRule>
    <cfRule type="expression" dxfId="1602" priority="68">
      <formula>F126&lt;0</formula>
    </cfRule>
  </conditionalFormatting>
  <conditionalFormatting sqref="H121:H139 H142:H186 H189:H190">
    <cfRule type="expression" dxfId="1601" priority="63">
      <formula>H121&gt;0</formula>
    </cfRule>
    <cfRule type="expression" dxfId="1600" priority="64">
      <formula>H121&lt;0</formula>
    </cfRule>
  </conditionalFormatting>
  <conditionalFormatting sqref="F117:F120">
    <cfRule type="expression" dxfId="1599" priority="57">
      <formula>F117&gt;0</formula>
    </cfRule>
    <cfRule type="expression" dxfId="1598" priority="58">
      <formula>F117&lt;0</formula>
    </cfRule>
  </conditionalFormatting>
  <conditionalFormatting sqref="H117:H120">
    <cfRule type="expression" dxfId="1597" priority="55">
      <formula>H117&gt;0</formula>
    </cfRule>
    <cfRule type="expression" dxfId="1596" priority="56">
      <formula>H117&lt;0</formula>
    </cfRule>
  </conditionalFormatting>
  <conditionalFormatting sqref="Q8">
    <cfRule type="expression" dxfId="1595" priority="51">
      <formula>Q8&gt;0</formula>
    </cfRule>
    <cfRule type="expression" dxfId="1594" priority="52">
      <formula>Q8&lt;0</formula>
    </cfRule>
  </conditionalFormatting>
  <conditionalFormatting sqref="Q7">
    <cfRule type="expression" dxfId="1593" priority="53">
      <formula>Q7&gt;0</formula>
    </cfRule>
    <cfRule type="expression" dxfId="1592" priority="54">
      <formula>Q7&lt;0</formula>
    </cfRule>
  </conditionalFormatting>
  <conditionalFormatting sqref="F140">
    <cfRule type="expression" dxfId="1591" priority="47">
      <formula>F140&gt;0</formula>
    </cfRule>
    <cfRule type="expression" dxfId="1590" priority="48">
      <formula>F140&lt;0</formula>
    </cfRule>
  </conditionalFormatting>
  <conditionalFormatting sqref="F140">
    <cfRule type="expression" dxfId="1589" priority="49">
      <formula>F140&gt;0</formula>
    </cfRule>
    <cfRule type="expression" dxfId="1588" priority="50">
      <formula>F140&lt;0</formula>
    </cfRule>
  </conditionalFormatting>
  <conditionalFormatting sqref="H140">
    <cfRule type="expression" dxfId="1587" priority="45">
      <formula>H140&gt;0</formula>
    </cfRule>
    <cfRule type="expression" dxfId="1586" priority="46">
      <formula>H140&lt;0</formula>
    </cfRule>
  </conditionalFormatting>
  <conditionalFormatting sqref="F141">
    <cfRule type="expression" dxfId="1585" priority="41">
      <formula>F141&gt;0</formula>
    </cfRule>
    <cfRule type="expression" dxfId="1584" priority="42">
      <formula>F141&lt;0</formula>
    </cfRule>
  </conditionalFormatting>
  <conditionalFormatting sqref="F141">
    <cfRule type="expression" dxfId="1583" priority="43">
      <formula>F141&gt;0</formula>
    </cfRule>
    <cfRule type="expression" dxfId="1582" priority="44">
      <formula>F141&lt;0</formula>
    </cfRule>
  </conditionalFormatting>
  <conditionalFormatting sqref="H141">
    <cfRule type="expression" dxfId="1581" priority="39">
      <formula>H141&gt;0</formula>
    </cfRule>
    <cfRule type="expression" dxfId="1580" priority="40">
      <formula>H141&lt;0</formula>
    </cfRule>
  </conditionalFormatting>
  <conditionalFormatting sqref="F187:F188">
    <cfRule type="expression" dxfId="1579" priority="35">
      <formula>F187&gt;0</formula>
    </cfRule>
    <cfRule type="expression" dxfId="1578" priority="36">
      <formula>F187&lt;0</formula>
    </cfRule>
  </conditionalFormatting>
  <conditionalFormatting sqref="F187:F188">
    <cfRule type="expression" dxfId="1577" priority="37">
      <formula>F187&gt;0</formula>
    </cfRule>
    <cfRule type="expression" dxfId="1576" priority="38">
      <formula>F187&lt;0</formula>
    </cfRule>
  </conditionalFormatting>
  <conditionalFormatting sqref="H187:H188">
    <cfRule type="expression" dxfId="1575" priority="33">
      <formula>H187&gt;0</formula>
    </cfRule>
    <cfRule type="expression" dxfId="1574" priority="34">
      <formula>H187&lt;0</formula>
    </cfRule>
  </conditionalFormatting>
  <conditionalFormatting sqref="F48:F63">
    <cfRule type="expression" dxfId="1573" priority="31">
      <formula>F48&gt;0</formula>
    </cfRule>
    <cfRule type="expression" dxfId="1572" priority="32">
      <formula>F48&lt;0</formula>
    </cfRule>
  </conditionalFormatting>
  <conditionalFormatting sqref="H48:H63">
    <cfRule type="expression" dxfId="1571" priority="29">
      <formula>H48&gt;0</formula>
    </cfRule>
    <cfRule type="expression" dxfId="1570" priority="30">
      <formula>H48&lt;0</formula>
    </cfRule>
  </conditionalFormatting>
  <conditionalFormatting sqref="Q10">
    <cfRule type="expression" dxfId="1569" priority="27">
      <formula>Q10&gt;0</formula>
    </cfRule>
    <cfRule type="expression" dxfId="1568" priority="28">
      <formula>Q10&lt;0</formula>
    </cfRule>
  </conditionalFormatting>
  <conditionalFormatting sqref="J58:K58">
    <cfRule type="expression" dxfId="1567" priority="25">
      <formula>J58&gt;0</formula>
    </cfRule>
    <cfRule type="expression" dxfId="1566" priority="26">
      <formula>J58&lt;0</formula>
    </cfRule>
  </conditionalFormatting>
  <conditionalFormatting sqref="K59">
    <cfRule type="expression" dxfId="1565" priority="23">
      <formula>K59&gt;0</formula>
    </cfRule>
    <cfRule type="expression" dxfId="1564" priority="24">
      <formula>K59&lt;0</formula>
    </cfRule>
  </conditionalFormatting>
  <conditionalFormatting sqref="K60:K73 K78:K115">
    <cfRule type="expression" dxfId="1563" priority="21">
      <formula>K60&gt;0</formula>
    </cfRule>
    <cfRule type="expression" dxfId="1562" priority="22">
      <formula>K60&lt;0</formula>
    </cfRule>
  </conditionalFormatting>
  <conditionalFormatting sqref="F65:F73">
    <cfRule type="expression" dxfId="1561" priority="19">
      <formula>F65&gt;0</formula>
    </cfRule>
    <cfRule type="expression" dxfId="1560" priority="20">
      <formula>F65&lt;0</formula>
    </cfRule>
  </conditionalFormatting>
  <conditionalFormatting sqref="H65:H73">
    <cfRule type="expression" dxfId="1559" priority="17">
      <formula>H65&gt;0</formula>
    </cfRule>
    <cfRule type="expression" dxfId="1558" priority="18">
      <formula>H65&lt;0</formula>
    </cfRule>
  </conditionalFormatting>
  <conditionalFormatting sqref="R4">
    <cfRule type="expression" dxfId="1557" priority="15">
      <formula>R4&gt;0</formula>
    </cfRule>
    <cfRule type="expression" dxfId="1556" priority="16">
      <formula>R4&lt;0</formula>
    </cfRule>
  </conditionalFormatting>
  <conditionalFormatting sqref="Q9">
    <cfRule type="expression" dxfId="1555" priority="13">
      <formula>Q9&gt;0</formula>
    </cfRule>
    <cfRule type="expression" dxfId="1554" priority="14">
      <formula>Q9&lt;0</formula>
    </cfRule>
  </conditionalFormatting>
  <conditionalFormatting sqref="K74:K77">
    <cfRule type="expression" dxfId="1553" priority="11">
      <formula>K74&gt;0</formula>
    </cfRule>
    <cfRule type="expression" dxfId="1552" priority="12">
      <formula>K74&lt;0</formula>
    </cfRule>
  </conditionalFormatting>
  <conditionalFormatting sqref="F74:F97">
    <cfRule type="expression" dxfId="1551" priority="9">
      <formula>F74&gt;0</formula>
    </cfRule>
    <cfRule type="expression" dxfId="1550" priority="10">
      <formula>F74&lt;0</formula>
    </cfRule>
  </conditionalFormatting>
  <conditionalFormatting sqref="H74:H97">
    <cfRule type="expression" dxfId="1549" priority="7">
      <formula>H74&gt;0</formula>
    </cfRule>
    <cfRule type="expression" dxfId="1548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547" priority="3">
      <formula>F98&gt;0</formula>
    </cfRule>
    <cfRule type="expression" dxfId="1546" priority="4">
      <formula>F98&lt;0</formula>
    </cfRule>
  </conditionalFormatting>
  <conditionalFormatting sqref="H98:H111">
    <cfRule type="expression" dxfId="1545" priority="1">
      <formula>H98&gt;0</formula>
    </cfRule>
    <cfRule type="expression" dxfId="1544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43" priority="31">
      <formula>Q7&gt;0</formula>
    </cfRule>
    <cfRule type="expression" dxfId="1542" priority="32">
      <formula>Q7&lt;0</formula>
    </cfRule>
  </conditionalFormatting>
  <conditionalFormatting sqref="Q8">
    <cfRule type="expression" dxfId="1541" priority="29">
      <formula>Q8&gt;0</formula>
    </cfRule>
    <cfRule type="expression" dxfId="1540" priority="30">
      <formula>Q8&lt;0</formula>
    </cfRule>
  </conditionalFormatting>
  <conditionalFormatting sqref="F62:F65">
    <cfRule type="expression" dxfId="1539" priority="21">
      <formula>F62&gt;0</formula>
    </cfRule>
    <cfRule type="expression" dxfId="1538" priority="22">
      <formula>F62&lt;0</formula>
    </cfRule>
  </conditionalFormatting>
  <conditionalFormatting sqref="F66:F74 F78:F98 F102:F106">
    <cfRule type="expression" dxfId="1537" priority="17">
      <formula>F66&gt;0</formula>
    </cfRule>
    <cfRule type="expression" dxfId="1536" priority="18">
      <formula>F66&lt;0</formula>
    </cfRule>
  </conditionalFormatting>
  <conditionalFormatting sqref="F66:F74 F78:F98 F102:F106">
    <cfRule type="expression" dxfId="1535" priority="19">
      <formula>F66&gt;0</formula>
    </cfRule>
    <cfRule type="expression" dxfId="1534" priority="20">
      <formula>F66&lt;0</formula>
    </cfRule>
  </conditionalFormatting>
  <conditionalFormatting sqref="H62:H74 H78:H98 H102:H106">
    <cfRule type="expression" dxfId="1533" priority="15">
      <formula>H62&gt;0</formula>
    </cfRule>
    <cfRule type="expression" dxfId="1532" priority="16">
      <formula>H62&lt;0</formula>
    </cfRule>
  </conditionalFormatting>
  <conditionalFormatting sqref="F57:F61">
    <cfRule type="expression" dxfId="1531" priority="13">
      <formula>F57&gt;0</formula>
    </cfRule>
    <cfRule type="expression" dxfId="1530" priority="14">
      <formula>F57&lt;0</formula>
    </cfRule>
  </conditionalFormatting>
  <conditionalFormatting sqref="H57:H61">
    <cfRule type="expression" dxfId="1529" priority="11">
      <formula>H57&gt;0</formula>
    </cfRule>
    <cfRule type="expression" dxfId="1528" priority="12">
      <formula>H57&lt;0</formula>
    </cfRule>
  </conditionalFormatting>
  <conditionalFormatting sqref="F75:F77">
    <cfRule type="expression" dxfId="1527" priority="7">
      <formula>F75&gt;0</formula>
    </cfRule>
    <cfRule type="expression" dxfId="1526" priority="8">
      <formula>F75&lt;0</formula>
    </cfRule>
  </conditionalFormatting>
  <conditionalFormatting sqref="F75:F77">
    <cfRule type="expression" dxfId="1525" priority="9">
      <formula>F75&gt;0</formula>
    </cfRule>
    <cfRule type="expression" dxfId="1524" priority="10">
      <formula>F75&lt;0</formula>
    </cfRule>
  </conditionalFormatting>
  <conditionalFormatting sqref="H75:H77">
    <cfRule type="expression" dxfId="1523" priority="5">
      <formula>H75&gt;0</formula>
    </cfRule>
    <cfRule type="expression" dxfId="1522" priority="6">
      <formula>H75&lt;0</formula>
    </cfRule>
  </conditionalFormatting>
  <conditionalFormatting sqref="F22:F30">
    <cfRule type="expression" dxfId="1521" priority="3">
      <formula>F22&gt;0</formula>
    </cfRule>
    <cfRule type="expression" dxfId="1520" priority="4">
      <formula>F22&lt;0</formula>
    </cfRule>
  </conditionalFormatting>
  <conditionalFormatting sqref="F99:F101">
    <cfRule type="expression" dxfId="1519" priority="1">
      <formula>F99&gt;0</formula>
    </cfRule>
    <cfRule type="expression" dxfId="151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17" priority="19">
      <formula>F25&gt;0</formula>
    </cfRule>
    <cfRule type="expression" dxfId="1516" priority="20">
      <formula>F25&lt;0</formula>
    </cfRule>
  </conditionalFormatting>
  <conditionalFormatting sqref="Q7">
    <cfRule type="expression" dxfId="1515" priority="17">
      <formula>Q7&gt;0</formula>
    </cfRule>
    <cfRule type="expression" dxfId="1514" priority="18">
      <formula>Q7&lt;0</formula>
    </cfRule>
  </conditionalFormatting>
  <conditionalFormatting sqref="Q8">
    <cfRule type="expression" dxfId="1513" priority="15">
      <formula>Q8&gt;0</formula>
    </cfRule>
    <cfRule type="expression" dxfId="1512" priority="16">
      <formula>Q8&lt;0</formula>
    </cfRule>
  </conditionalFormatting>
  <conditionalFormatting sqref="M74">
    <cfRule type="expression" dxfId="1511" priority="9">
      <formula>M74&gt;0</formula>
    </cfRule>
    <cfRule type="expression" dxfId="1510" priority="10">
      <formula>M74&lt;0</formula>
    </cfRule>
  </conditionalFormatting>
  <conditionalFormatting sqref="F113:F149 H113:H149">
    <cfRule type="expression" dxfId="1509" priority="7">
      <formula>F113&gt;0</formula>
    </cfRule>
    <cfRule type="expression" dxfId="1508" priority="8">
      <formula>F113&lt;0</formula>
    </cfRule>
  </conditionalFormatting>
  <conditionalFormatting sqref="F105:F112">
    <cfRule type="expression" dxfId="1507" priority="5">
      <formula>F105&gt;0</formula>
    </cfRule>
    <cfRule type="expression" dxfId="1506" priority="6">
      <formula>F105&lt;0</formula>
    </cfRule>
  </conditionalFormatting>
  <conditionalFormatting sqref="H105:H112">
    <cfRule type="expression" dxfId="1505" priority="3">
      <formula>H105&gt;0</formula>
    </cfRule>
    <cfRule type="expression" dxfId="1504" priority="4">
      <formula>H105&lt;0</formula>
    </cfRule>
  </conditionalFormatting>
  <conditionalFormatting sqref="Q10">
    <cfRule type="expression" dxfId="1503" priority="1">
      <formula>Q10&gt;0</formula>
    </cfRule>
    <cfRule type="expression" dxfId="15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197.34959999999995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208.4</v>
      </c>
      <c r="R4" s="508">
        <v>3.8E-3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20840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>H6*I6-J6</f>
        <v>5329.38</v>
      </c>
      <c r="L6" s="4"/>
      <c r="M6" s="4"/>
      <c r="O6" s="11" t="s">
        <v>64</v>
      </c>
      <c r="Q6" s="2">
        <f>Q3*Q2</f>
        <v>19734.959999999995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1329.8100000000049</v>
      </c>
      <c r="R7" s="29">
        <v>43174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1105.0400000000045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5.5994032924313236E-2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43143</v>
      </c>
      <c r="C12" s="4">
        <v>45</v>
      </c>
      <c r="D12" s="3">
        <v>206.78</v>
      </c>
      <c r="E12" s="3">
        <v>0</v>
      </c>
      <c r="F12" s="3">
        <f>C12*D12+E12</f>
        <v>9305.1</v>
      </c>
      <c r="G12" s="1"/>
      <c r="H12" s="70"/>
      <c r="O12" s="11" t="s">
        <v>992</v>
      </c>
      <c r="Q12" s="1">
        <v>43174</v>
      </c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B15" s="485">
        <v>43172</v>
      </c>
      <c r="C15" s="4">
        <v>25</v>
      </c>
      <c r="D15" s="2">
        <v>209.28</v>
      </c>
      <c r="E15" s="2">
        <v>0</v>
      </c>
      <c r="F15" s="2">
        <f>C15*D15+E15</f>
        <v>5232</v>
      </c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229.24000000000004</v>
      </c>
    </row>
    <row r="18" spans="1:16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49027.399999999994</v>
      </c>
      <c r="G18" s="14"/>
      <c r="H18" s="71">
        <f>SUM(H2:H6)</f>
        <v>135</v>
      </c>
      <c r="I18" s="18"/>
      <c r="J18" s="18"/>
      <c r="K18" s="18">
        <f>SUM(K2:K6)</f>
        <v>29292.44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227.15600000000003</v>
      </c>
    </row>
    <row r="19" spans="1:16" ht="15.75" thickBot="1" x14ac:dyDescent="0.3">
      <c r="A19" s="347" t="s">
        <v>194</v>
      </c>
      <c r="B19" s="348"/>
      <c r="C19" s="349">
        <f>SumByColor($A$19,C2:C17)</f>
        <v>135</v>
      </c>
      <c r="D19" s="349"/>
      <c r="E19" s="349"/>
      <c r="F19" s="350">
        <f>SumByColor($A$19,F2:F17)</f>
        <v>28572</v>
      </c>
      <c r="G19" s="349"/>
      <c r="H19" s="349">
        <f>SumByColor($A$19,H2:H17)</f>
        <v>135</v>
      </c>
      <c r="I19" s="349"/>
      <c r="J19" s="349"/>
      <c r="K19" s="350">
        <f>SumByColor($A$19,K2:K17)</f>
        <v>29292</v>
      </c>
      <c r="L19" s="349"/>
      <c r="M19" s="350">
        <f>SumByColor($A$19,M2:M17)</f>
        <v>0</v>
      </c>
      <c r="O19" s="81">
        <v>1.08</v>
      </c>
      <c r="P19" s="81">
        <f t="shared" si="2"/>
        <v>225.07200000000003</v>
      </c>
    </row>
    <row r="20" spans="1:16" x14ac:dyDescent="0.25">
      <c r="O20" s="81">
        <v>1.07</v>
      </c>
      <c r="P20" s="81">
        <f t="shared" si="2"/>
        <v>222.98800000000003</v>
      </c>
    </row>
    <row r="21" spans="1:16" x14ac:dyDescent="0.25">
      <c r="O21" s="81">
        <v>1.06</v>
      </c>
      <c r="P21" s="81">
        <f t="shared" si="2"/>
        <v>220.90400000000002</v>
      </c>
    </row>
    <row r="22" spans="1:16" x14ac:dyDescent="0.25">
      <c r="O22" s="81">
        <v>1.05</v>
      </c>
      <c r="P22" s="81">
        <f t="shared" si="2"/>
        <v>218.82000000000002</v>
      </c>
    </row>
    <row r="23" spans="1:16" x14ac:dyDescent="0.25">
      <c r="O23" s="81">
        <v>1.04</v>
      </c>
      <c r="P23" s="81">
        <f t="shared" si="2"/>
        <v>216.73600000000002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214.65200000000002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212.56800000000001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210.48400000000001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208.4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206.316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204.232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202.148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200.06399999999999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197.98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195.89599999999999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193.81200000000001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191.72800000000001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189.64400000000001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187.56</v>
      </c>
    </row>
    <row r="38" spans="1:17" x14ac:dyDescent="0.25">
      <c r="A38">
        <v>0</v>
      </c>
      <c r="B38" s="188">
        <v>43140</v>
      </c>
      <c r="C38" s="10">
        <v>55</v>
      </c>
      <c r="D38" s="39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7" si="27">C44*(E44-D44)</f>
        <v>31.200000000001182</v>
      </c>
      <c r="G44" s="39">
        <f t="shared" ref="G44:G47" si="28">D44*C44</f>
        <v>25997.399999999998</v>
      </c>
      <c r="H44" s="226">
        <f t="shared" ref="H44:H47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7"/>
        <v>1485.7500000000002</v>
      </c>
      <c r="G46" s="39">
        <f t="shared" si="28"/>
        <v>14502.75</v>
      </c>
      <c r="H46" s="226">
        <f t="shared" si="29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7"/>
        <v>1105.0000000000011</v>
      </c>
      <c r="G47" s="39">
        <f t="shared" si="28"/>
        <v>19735</v>
      </c>
      <c r="H47" s="226">
        <f t="shared" si="29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01" priority="35">
      <formula>F53&gt;0</formula>
    </cfRule>
    <cfRule type="expression" dxfId="1500" priority="36">
      <formula>F53&lt;0</formula>
    </cfRule>
  </conditionalFormatting>
  <conditionalFormatting sqref="Q7">
    <cfRule type="expression" dxfId="1499" priority="33">
      <formula>Q7&gt;0</formula>
    </cfRule>
    <cfRule type="expression" dxfId="1498" priority="34">
      <formula>Q7&lt;0</formula>
    </cfRule>
  </conditionalFormatting>
  <conditionalFormatting sqref="Q8">
    <cfRule type="expression" dxfId="1497" priority="31">
      <formula>Q8&gt;0</formula>
    </cfRule>
    <cfRule type="expression" dxfId="1496" priority="32">
      <formula>Q8&lt;0</formula>
    </cfRule>
  </conditionalFormatting>
  <conditionalFormatting sqref="F30:F52">
    <cfRule type="expression" dxfId="1495" priority="29">
      <formula>F30&gt;0</formula>
    </cfRule>
    <cfRule type="expression" dxfId="1494" priority="30">
      <formula>F30&lt;0</formula>
    </cfRule>
  </conditionalFormatting>
  <conditionalFormatting sqref="H30:H52">
    <cfRule type="expression" dxfId="1493" priority="27">
      <formula>H30&gt;0</formula>
    </cfRule>
    <cfRule type="expression" dxfId="1492" priority="28">
      <formula>H30&lt;0</formula>
    </cfRule>
  </conditionalFormatting>
  <conditionalFormatting sqref="Q10">
    <cfRule type="expression" dxfId="1491" priority="21">
      <formula>Q10&gt;0</formula>
    </cfRule>
    <cfRule type="expression" dxfId="1490" priority="22">
      <formula>Q10&lt;0</formula>
    </cfRule>
  </conditionalFormatting>
  <conditionalFormatting sqref="J25:J52">
    <cfRule type="expression" dxfId="1489" priority="19">
      <formula>J25&gt;0</formula>
    </cfRule>
    <cfRule type="expression" dxfId="1488" priority="20">
      <formula>J25&lt;0</formula>
    </cfRule>
  </conditionalFormatting>
  <conditionalFormatting sqref="K25:K38">
    <cfRule type="expression" dxfId="1487" priority="17">
      <formula>K25&gt;0</formula>
    </cfRule>
    <cfRule type="expression" dxfId="1486" priority="18">
      <formula>K25&lt;0</formula>
    </cfRule>
  </conditionalFormatting>
  <conditionalFormatting sqref="L25:L38">
    <cfRule type="expression" dxfId="1485" priority="15">
      <formula>L25&gt;0</formula>
    </cfRule>
    <cfRule type="expression" dxfId="1484" priority="16">
      <formula>L25&lt;0</formula>
    </cfRule>
  </conditionalFormatting>
  <conditionalFormatting sqref="F89:F110">
    <cfRule type="expression" dxfId="1483" priority="13">
      <formula>F89&gt;0</formula>
    </cfRule>
    <cfRule type="expression" dxfId="1482" priority="14">
      <formula>F89&lt;0</formula>
    </cfRule>
  </conditionalFormatting>
  <conditionalFormatting sqref="H89:H110">
    <cfRule type="expression" dxfId="1481" priority="11">
      <formula>H89&gt;0</formula>
    </cfRule>
    <cfRule type="expression" dxfId="1480" priority="12">
      <formula>H89&lt;0</formula>
    </cfRule>
  </conditionalFormatting>
  <conditionalFormatting sqref="J89:J102">
    <cfRule type="expression" dxfId="1479" priority="9">
      <formula>J89&gt;0</formula>
    </cfRule>
    <cfRule type="expression" dxfId="1478" priority="10">
      <formula>J89&lt;0</formula>
    </cfRule>
  </conditionalFormatting>
  <conditionalFormatting sqref="K89:K102">
    <cfRule type="expression" dxfId="1477" priority="7">
      <formula>K89&gt;0</formula>
    </cfRule>
    <cfRule type="expression" dxfId="1476" priority="8">
      <formula>K89&lt;0</formula>
    </cfRule>
  </conditionalFormatting>
  <conditionalFormatting sqref="L89:L102">
    <cfRule type="expression" dxfId="1475" priority="5">
      <formula>L89&gt;0</formula>
    </cfRule>
    <cfRule type="expression" dxfId="1474" priority="6">
      <formula>L89&lt;0</formula>
    </cfRule>
  </conditionalFormatting>
  <conditionalFormatting sqref="F25:F29">
    <cfRule type="expression" dxfId="1473" priority="3">
      <formula>F25&gt;0</formula>
    </cfRule>
    <cfRule type="expression" dxfId="1472" priority="4">
      <formula>F25&lt;0</formula>
    </cfRule>
  </conditionalFormatting>
  <conditionalFormatting sqref="H25:H29">
    <cfRule type="expression" dxfId="1471" priority="1">
      <formula>H25&gt;0</formula>
    </cfRule>
    <cfRule type="expression" dxfId="14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5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97.039900000000003</v>
      </c>
      <c r="R4" s="508">
        <v>-1.23E-2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2911.1970000000001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534.76700000000073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7.1970000000001164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2.4783057851240071E-3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7.0074268419485185E-3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106.74389000000001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105.77349100000001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104.80309200000001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103.83269300000001</v>
      </c>
      <c r="W19" s="134"/>
    </row>
    <row r="20" spans="1:23" x14ac:dyDescent="0.25">
      <c r="O20" s="81">
        <v>1.06</v>
      </c>
      <c r="P20" s="81">
        <f t="shared" si="0"/>
        <v>102.86229400000001</v>
      </c>
      <c r="W20" s="134"/>
    </row>
    <row r="21" spans="1:23" x14ac:dyDescent="0.25">
      <c r="O21" s="81">
        <v>1.05</v>
      </c>
      <c r="P21" s="81">
        <f t="shared" si="0"/>
        <v>101.89189500000001</v>
      </c>
      <c r="W21" s="134"/>
    </row>
    <row r="22" spans="1:23" x14ac:dyDescent="0.25">
      <c r="O22" s="81">
        <v>1.04</v>
      </c>
      <c r="P22" s="81">
        <f t="shared" si="0"/>
        <v>100.921496</v>
      </c>
      <c r="W22" s="134"/>
    </row>
    <row r="23" spans="1:23" x14ac:dyDescent="0.25">
      <c r="O23" s="81">
        <v>1.03</v>
      </c>
      <c r="P23" s="81">
        <f t="shared" si="0"/>
        <v>99.951097000000004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98.980698000000004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98.010299000000003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97.039900000000003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96.069501000000002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95.099102000000002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94.128703000000002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93.158304000000001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92.187905000000001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91.217506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90.247107000000014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89.276708000000013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88.306308999999999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87.335909999999998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9" priority="21">
      <formula>F47&gt;0</formula>
    </cfRule>
    <cfRule type="expression" dxfId="1468" priority="22">
      <formula>F47&lt;0</formula>
    </cfRule>
  </conditionalFormatting>
  <conditionalFormatting sqref="Q7">
    <cfRule type="expression" dxfId="1467" priority="19">
      <formula>Q7&gt;0</formula>
    </cfRule>
    <cfRule type="expression" dxfId="1466" priority="20">
      <formula>Q7&lt;0</formula>
    </cfRule>
  </conditionalFormatting>
  <conditionalFormatting sqref="Q8">
    <cfRule type="expression" dxfId="1465" priority="17">
      <formula>Q8&gt;0</formula>
    </cfRule>
    <cfRule type="expression" dxfId="1464" priority="18">
      <formula>Q8&lt;0</formula>
    </cfRule>
  </conditionalFormatting>
  <conditionalFormatting sqref="F25:F46">
    <cfRule type="expression" dxfId="1463" priority="15">
      <formula>F25&gt;0</formula>
    </cfRule>
    <cfRule type="expression" dxfId="1462" priority="16">
      <formula>F25&lt;0</formula>
    </cfRule>
  </conditionalFormatting>
  <conditionalFormatting sqref="H25:H46">
    <cfRule type="expression" dxfId="1461" priority="13">
      <formula>H25&gt;0</formula>
    </cfRule>
    <cfRule type="expression" dxfId="1460" priority="14">
      <formula>H25&lt;0</formula>
    </cfRule>
  </conditionalFormatting>
  <conditionalFormatting sqref="F89:F110">
    <cfRule type="expression" dxfId="1459" priority="11">
      <formula>F89&gt;0</formula>
    </cfRule>
    <cfRule type="expression" dxfId="1458" priority="12">
      <formula>F89&lt;0</formula>
    </cfRule>
  </conditionalFormatting>
  <conditionalFormatting sqref="H89:H110">
    <cfRule type="expression" dxfId="1457" priority="9">
      <formula>H89&gt;0</formula>
    </cfRule>
    <cfRule type="expression" dxfId="1456" priority="10">
      <formula>H89&lt;0</formula>
    </cfRule>
  </conditionalFormatting>
  <conditionalFormatting sqref="Q10">
    <cfRule type="expression" dxfId="1455" priority="7">
      <formula>Q10&gt;0</formula>
    </cfRule>
    <cfRule type="expression" dxfId="1454" priority="8">
      <formula>Q10&lt;0</formula>
    </cfRule>
  </conditionalFormatting>
  <conditionalFormatting sqref="J25:J38">
    <cfRule type="expression" dxfId="1453" priority="5">
      <formula>J25&gt;0</formula>
    </cfRule>
    <cfRule type="expression" dxfId="1452" priority="6">
      <formula>J25&lt;0</formula>
    </cfRule>
  </conditionalFormatting>
  <conditionalFormatting sqref="K25:K38">
    <cfRule type="expression" dxfId="1451" priority="3">
      <formula>K25&gt;0</formula>
    </cfRule>
    <cfRule type="expression" dxfId="1450" priority="4">
      <formula>K25&lt;0</formula>
    </cfRule>
  </conditionalFormatting>
  <conditionalFormatting sqref="L25:L38">
    <cfRule type="expression" dxfId="1449" priority="1">
      <formula>L25&gt;0</formula>
    </cfRule>
    <cfRule type="expression" dxfId="14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</v>
      </c>
      <c r="R4" s="508">
        <v>5.0000000000000001E-3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5950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2133.7099999999991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2133.7099999999991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0.55910583315209239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130.9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129.71</v>
      </c>
      <c r="Q19" s="2"/>
    </row>
    <row r="20" spans="1:17" x14ac:dyDescent="0.25">
      <c r="O20" s="81">
        <v>1.08</v>
      </c>
      <c r="P20" s="81">
        <f t="shared" si="3"/>
        <v>128.52000000000001</v>
      </c>
      <c r="Q20" s="2"/>
    </row>
    <row r="21" spans="1:17" x14ac:dyDescent="0.25">
      <c r="O21" s="81">
        <v>1.07</v>
      </c>
      <c r="P21" s="81">
        <f t="shared" si="3"/>
        <v>127.33000000000001</v>
      </c>
      <c r="Q21" s="2"/>
    </row>
    <row r="22" spans="1:17" x14ac:dyDescent="0.25">
      <c r="O22" s="81">
        <v>1.06</v>
      </c>
      <c r="P22" s="81">
        <f t="shared" si="3"/>
        <v>126.14</v>
      </c>
      <c r="Q22" s="2"/>
    </row>
    <row r="23" spans="1:17" x14ac:dyDescent="0.25">
      <c r="O23" s="81">
        <v>1.05</v>
      </c>
      <c r="P23" s="81">
        <f t="shared" si="3"/>
        <v>124.95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123.76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122.57000000000001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121.38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120.19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117.81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116.62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115.42999999999999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114.24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113.05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111.86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110.67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109.48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108.29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107.10000000000001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47" priority="23">
      <formula>F61&gt;0</formula>
    </cfRule>
    <cfRule type="expression" dxfId="1446" priority="24">
      <formula>F61&lt;0</formula>
    </cfRule>
  </conditionalFormatting>
  <conditionalFormatting sqref="Q7">
    <cfRule type="expression" dxfId="1445" priority="21">
      <formula>Q7&gt;0</formula>
    </cfRule>
    <cfRule type="expression" dxfId="1444" priority="22">
      <formula>Q7&lt;0</formula>
    </cfRule>
  </conditionalFormatting>
  <conditionalFormatting sqref="Q8">
    <cfRule type="expression" dxfId="1443" priority="19">
      <formula>Q8&gt;0</formula>
    </cfRule>
    <cfRule type="expression" dxfId="1442" priority="20">
      <formula>Q8&lt;0</formula>
    </cfRule>
  </conditionalFormatting>
  <conditionalFormatting sqref="F25:F60">
    <cfRule type="expression" dxfId="1441" priority="17">
      <formula>F25&gt;0</formula>
    </cfRule>
    <cfRule type="expression" dxfId="1440" priority="18">
      <formula>F25&lt;0</formula>
    </cfRule>
  </conditionalFormatting>
  <conditionalFormatting sqref="H25:H60">
    <cfRule type="expression" dxfId="1439" priority="15">
      <formula>H25&gt;0</formula>
    </cfRule>
    <cfRule type="expression" dxfId="1438" priority="16">
      <formula>H25&lt;0</formula>
    </cfRule>
  </conditionalFormatting>
  <conditionalFormatting sqref="F89:F110">
    <cfRule type="expression" dxfId="1437" priority="13">
      <formula>F89&gt;0</formula>
    </cfRule>
    <cfRule type="expression" dxfId="1436" priority="14">
      <formula>F89&lt;0</formula>
    </cfRule>
  </conditionalFormatting>
  <conditionalFormatting sqref="H89:H110">
    <cfRule type="expression" dxfId="1435" priority="11">
      <formula>H89&gt;0</formula>
    </cfRule>
    <cfRule type="expression" dxfId="1434" priority="12">
      <formula>H89&lt;0</formula>
    </cfRule>
  </conditionalFormatting>
  <conditionalFormatting sqref="Q10">
    <cfRule type="expression" dxfId="1433" priority="9">
      <formula>Q10&gt;0</formula>
    </cfRule>
    <cfRule type="expression" dxfId="1432" priority="10">
      <formula>Q10&lt;0</formula>
    </cfRule>
  </conditionalFormatting>
  <conditionalFormatting sqref="J25:J38">
    <cfRule type="expression" dxfId="1431" priority="7">
      <formula>J25&gt;0</formula>
    </cfRule>
    <cfRule type="expression" dxfId="1430" priority="8">
      <formula>J25&lt;0</formula>
    </cfRule>
  </conditionalFormatting>
  <conditionalFormatting sqref="K25:K38">
    <cfRule type="expression" dxfId="1429" priority="5">
      <formula>K25&gt;0</formula>
    </cfRule>
    <cfRule type="expression" dxfId="1428" priority="6">
      <formula>K25&lt;0</formula>
    </cfRule>
  </conditionalFormatting>
  <conditionalFormatting sqref="L25:L34">
    <cfRule type="expression" dxfId="1427" priority="3">
      <formula>L25&gt;0</formula>
    </cfRule>
    <cfRule type="expression" dxfId="1426" priority="4">
      <formula>L25&lt;0</formula>
    </cfRule>
  </conditionalFormatting>
  <conditionalFormatting sqref="J43">
    <cfRule type="expression" dxfId="1425" priority="1">
      <formula>J43&gt;0</formula>
    </cfRule>
    <cfRule type="expression" dxfId="142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37.39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2.2143247676325861E-2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41.129000000000005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40.755100000000006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40.3812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40.007300000000001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39.633400000000002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39.259500000000003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38.885600000000004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38.511700000000005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38.137799999999999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37.7639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37.39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37.016100000000002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36.642200000000003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36.268299999999996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35.894399999999997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35.520499999999998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35.146599999999999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34.7727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34.398800000000001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34.024900000000002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33.651000000000003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3" priority="31">
      <formula>F47&gt;0</formula>
    </cfRule>
    <cfRule type="expression" dxfId="1422" priority="32">
      <formula>F47&lt;0</formula>
    </cfRule>
  </conditionalFormatting>
  <conditionalFormatting sqref="Q7">
    <cfRule type="expression" dxfId="1421" priority="29">
      <formula>Q7&gt;0</formula>
    </cfRule>
    <cfRule type="expression" dxfId="1420" priority="30">
      <formula>Q7&lt;0</formula>
    </cfRule>
  </conditionalFormatting>
  <conditionalFormatting sqref="Q8">
    <cfRule type="expression" dxfId="1419" priority="27">
      <formula>Q8&gt;0</formula>
    </cfRule>
    <cfRule type="expression" dxfId="1418" priority="28">
      <formula>Q8&lt;0</formula>
    </cfRule>
  </conditionalFormatting>
  <conditionalFormatting sqref="F30:F46">
    <cfRule type="expression" dxfId="1417" priority="25">
      <formula>F30&gt;0</formula>
    </cfRule>
    <cfRule type="expression" dxfId="1416" priority="26">
      <formula>F30&lt;0</formula>
    </cfRule>
  </conditionalFormatting>
  <conditionalFormatting sqref="H30:H46">
    <cfRule type="expression" dxfId="1415" priority="23">
      <formula>H30&gt;0</formula>
    </cfRule>
    <cfRule type="expression" dxfId="1414" priority="24">
      <formula>H30&lt;0</formula>
    </cfRule>
  </conditionalFormatting>
  <conditionalFormatting sqref="Q10">
    <cfRule type="expression" dxfId="1413" priority="21">
      <formula>Q10&gt;0</formula>
    </cfRule>
    <cfRule type="expression" dxfId="1412" priority="22">
      <formula>Q10&lt;0</formula>
    </cfRule>
  </conditionalFormatting>
  <conditionalFormatting sqref="J25:J38">
    <cfRule type="expression" dxfId="1411" priority="19">
      <formula>J25&gt;0</formula>
    </cfRule>
    <cfRule type="expression" dxfId="1410" priority="20">
      <formula>J25&lt;0</formula>
    </cfRule>
  </conditionalFormatting>
  <conditionalFormatting sqref="K25:K38">
    <cfRule type="expression" dxfId="1409" priority="17">
      <formula>K25&gt;0</formula>
    </cfRule>
    <cfRule type="expression" dxfId="1408" priority="18">
      <formula>K25&lt;0</formula>
    </cfRule>
  </conditionalFormatting>
  <conditionalFormatting sqref="L25:L38">
    <cfRule type="expression" dxfId="1407" priority="15">
      <formula>L25&gt;0</formula>
    </cfRule>
    <cfRule type="expression" dxfId="1406" priority="16">
      <formula>L25&lt;0</formula>
    </cfRule>
  </conditionalFormatting>
  <conditionalFormatting sqref="F89:F110">
    <cfRule type="expression" dxfId="1405" priority="13">
      <formula>F89&gt;0</formula>
    </cfRule>
    <cfRule type="expression" dxfId="1404" priority="14">
      <formula>F89&lt;0</formula>
    </cfRule>
  </conditionalFormatting>
  <conditionalFormatting sqref="H89:H110">
    <cfRule type="expression" dxfId="1403" priority="11">
      <formula>H89&gt;0</formula>
    </cfRule>
    <cfRule type="expression" dxfId="1402" priority="12">
      <formula>H89&lt;0</formula>
    </cfRule>
  </conditionalFormatting>
  <conditionalFormatting sqref="J89:J102">
    <cfRule type="expression" dxfId="1401" priority="9">
      <formula>J89&gt;0</formula>
    </cfRule>
    <cfRule type="expression" dxfId="1400" priority="10">
      <formula>J89&lt;0</formula>
    </cfRule>
  </conditionalFormatting>
  <conditionalFormatting sqref="K89:K102">
    <cfRule type="expression" dxfId="1399" priority="7">
      <formula>K89&gt;0</formula>
    </cfRule>
    <cfRule type="expression" dxfId="1398" priority="8">
      <formula>K89&lt;0</formula>
    </cfRule>
  </conditionalFormatting>
  <conditionalFormatting sqref="L89:L102">
    <cfRule type="expression" dxfId="1397" priority="5">
      <formula>L89&gt;0</formula>
    </cfRule>
    <cfRule type="expression" dxfId="1396" priority="6">
      <formula>L89&lt;0</formula>
    </cfRule>
  </conditionalFormatting>
  <conditionalFormatting sqref="F25:F29">
    <cfRule type="expression" dxfId="1395" priority="3">
      <formula>F25&gt;0</formula>
    </cfRule>
    <cfRule type="expression" dxfId="1394" priority="4">
      <formula>F25&lt;0</formula>
    </cfRule>
  </conditionalFormatting>
  <conditionalFormatting sqref="H25:H29">
    <cfRule type="expression" dxfId="1393" priority="1">
      <formula>H25&gt;0</formula>
    </cfRule>
    <cfRule type="expression" dxfId="13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187.4599</v>
      </c>
      <c r="R4" s="508">
        <v>-1.01E-2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3749.1980000000003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921.11800000000085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778.08800000000065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0.26188461551406739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2.6672370997744051E-3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206.20589000000001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204.33129100000002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202.45669200000003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200.58209300000001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198.70749400000003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196.83289500000001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194.95829600000002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193.083697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191.20909800000001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189.33449899999999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187.4599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185.58530100000002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183.710702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181.83610300000001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179.96150399999999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178.086905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176.21230599999998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174.33770700000002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172.46310800000001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170.58850900000002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168.71391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1" priority="22">
      <formula>F47&gt;0</formula>
    </cfRule>
    <cfRule type="expression" dxfId="1390" priority="23">
      <formula>F47&lt;0</formula>
    </cfRule>
  </conditionalFormatting>
  <conditionalFormatting sqref="Q7">
    <cfRule type="expression" dxfId="1389" priority="20">
      <formula>Q7&gt;0</formula>
    </cfRule>
    <cfRule type="expression" dxfId="1388" priority="21">
      <formula>Q7&lt;0</formula>
    </cfRule>
  </conditionalFormatting>
  <conditionalFormatting sqref="Q8">
    <cfRule type="expression" dxfId="1387" priority="18">
      <formula>Q8&gt;0</formula>
    </cfRule>
    <cfRule type="expression" dxfId="1386" priority="19">
      <formula>Q8&lt;0</formula>
    </cfRule>
  </conditionalFormatting>
  <conditionalFormatting sqref="F25:F46">
    <cfRule type="expression" dxfId="1385" priority="16">
      <formula>F25&gt;0</formula>
    </cfRule>
    <cfRule type="expression" dxfId="1384" priority="17">
      <formula>F25&lt;0</formula>
    </cfRule>
  </conditionalFormatting>
  <conditionalFormatting sqref="H25:H46">
    <cfRule type="expression" dxfId="1383" priority="14">
      <formula>H25&gt;0</formula>
    </cfRule>
    <cfRule type="expression" dxfId="1382" priority="15">
      <formula>H25&lt;0</formula>
    </cfRule>
  </conditionalFormatting>
  <conditionalFormatting sqref="F89:F110">
    <cfRule type="expression" dxfId="1381" priority="12">
      <formula>F89&gt;0</formula>
    </cfRule>
    <cfRule type="expression" dxfId="1380" priority="13">
      <formula>F89&lt;0</formula>
    </cfRule>
  </conditionalFormatting>
  <conditionalFormatting sqref="H89:H110">
    <cfRule type="expression" dxfId="1379" priority="10">
      <formula>H89&gt;0</formula>
    </cfRule>
    <cfRule type="expression" dxfId="1378" priority="11">
      <formula>H89&lt;0</formula>
    </cfRule>
  </conditionalFormatting>
  <conditionalFormatting sqref="Q10">
    <cfRule type="expression" dxfId="1377" priority="8">
      <formula>Q10&gt;0</formula>
    </cfRule>
    <cfRule type="expression" dxfId="1376" priority="9">
      <formula>Q10&lt;0</formula>
    </cfRule>
  </conditionalFormatting>
  <conditionalFormatting sqref="J25:J38">
    <cfRule type="expression" dxfId="1375" priority="6">
      <formula>J25&gt;0</formula>
    </cfRule>
    <cfRule type="expression" dxfId="1374" priority="7">
      <formula>J25&lt;0</formula>
    </cfRule>
  </conditionalFormatting>
  <conditionalFormatting sqref="K25:K38">
    <cfRule type="expression" dxfId="1373" priority="4">
      <formula>K25&gt;0</formula>
    </cfRule>
    <cfRule type="expression" dxfId="1372" priority="5">
      <formula>K25&lt;0</formula>
    </cfRule>
  </conditionalFormatting>
  <conditionalFormatting sqref="L25:L38">
    <cfRule type="expression" dxfId="1371" priority="2">
      <formula>L25&gt;0</formula>
    </cfRule>
    <cfRule type="expression" dxfId="137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69" priority="74">
      <formula>F12&gt;0</formula>
    </cfRule>
    <cfRule type="expression" dxfId="13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67" priority="67">
      <formula>F124&gt;0</formula>
    </cfRule>
    <cfRule type="expression" dxfId="1366" priority="68">
      <formula>F124&lt;0</formula>
    </cfRule>
  </conditionalFormatting>
  <conditionalFormatting sqref="H124:H130">
    <cfRule type="expression" dxfId="1365" priority="55">
      <formula>H124&gt;0</formula>
    </cfRule>
    <cfRule type="expression" dxfId="1364" priority="56">
      <formula>H124&lt;0</formula>
    </cfRule>
  </conditionalFormatting>
  <conditionalFormatting sqref="H131">
    <cfRule type="expression" dxfId="1363" priority="53">
      <formula>H131&gt;0</formula>
    </cfRule>
    <cfRule type="expression" dxfId="1362" priority="54">
      <formula>H131&lt;0</formula>
    </cfRule>
  </conditionalFormatting>
  <conditionalFormatting sqref="H132">
    <cfRule type="expression" dxfId="1361" priority="51">
      <formula>H132&gt;0</formula>
    </cfRule>
    <cfRule type="expression" dxfId="1360" priority="52">
      <formula>H132&lt;0</formula>
    </cfRule>
  </conditionalFormatting>
  <conditionalFormatting sqref="H133:H135">
    <cfRule type="expression" dxfId="1359" priority="49">
      <formula>H133&gt;0</formula>
    </cfRule>
    <cfRule type="expression" dxfId="1358" priority="50">
      <formula>H133&lt;0</formula>
    </cfRule>
  </conditionalFormatting>
  <conditionalFormatting sqref="H136">
    <cfRule type="expression" dxfId="1357" priority="45">
      <formula>H136&gt;0</formula>
    </cfRule>
    <cfRule type="expression" dxfId="1356" priority="46">
      <formula>H136&lt;0</formula>
    </cfRule>
  </conditionalFormatting>
  <conditionalFormatting sqref="Q7">
    <cfRule type="expression" dxfId="1355" priority="39">
      <formula>Q7&gt;0</formula>
    </cfRule>
    <cfRule type="expression" dxfId="1354" priority="40">
      <formula>Q7&lt;0</formula>
    </cfRule>
  </conditionalFormatting>
  <conditionalFormatting sqref="Q8">
    <cfRule type="expression" dxfId="1353" priority="37">
      <formula>Q8&gt;0</formula>
    </cfRule>
    <cfRule type="expression" dxfId="1352" priority="38">
      <formula>Q8&lt;0</formula>
    </cfRule>
  </conditionalFormatting>
  <conditionalFormatting sqref="F167:F178 H167:H178">
    <cfRule type="expression" dxfId="1351" priority="35">
      <formula>F167&gt;0</formula>
    </cfRule>
    <cfRule type="expression" dxfId="1350" priority="36">
      <formula>F167&lt;0</formula>
    </cfRule>
  </conditionalFormatting>
  <conditionalFormatting sqref="F183:F197 H183:H197">
    <cfRule type="expression" dxfId="1349" priority="33">
      <formula>F183&gt;0</formula>
    </cfRule>
    <cfRule type="expression" dxfId="1348" priority="34">
      <formula>F183&lt;0</formula>
    </cfRule>
  </conditionalFormatting>
  <conditionalFormatting sqref="F198:F206 H198:H206">
    <cfRule type="expression" dxfId="1347" priority="31">
      <formula>F198&gt;0</formula>
    </cfRule>
    <cfRule type="expression" dxfId="1346" priority="32">
      <formula>F198&lt;0</formula>
    </cfRule>
  </conditionalFormatting>
  <conditionalFormatting sqref="F141:F147 H141:H147">
    <cfRule type="expression" dxfId="1345" priority="29">
      <formula>F141&gt;0</formula>
    </cfRule>
    <cfRule type="expression" dxfId="1344" priority="30">
      <formula>F141&lt;0</formula>
    </cfRule>
  </conditionalFormatting>
  <conditionalFormatting sqref="H149:H152 F149:F152">
    <cfRule type="expression" dxfId="1343" priority="27">
      <formula>F149&gt;0</formula>
    </cfRule>
    <cfRule type="expression" dxfId="1342" priority="28">
      <formula>F149&lt;0</formula>
    </cfRule>
  </conditionalFormatting>
  <conditionalFormatting sqref="F226 H215:H218 H257:H260 F257:F260 H226 H231:H233 F231:F233 F235:F244 H235:H244">
    <cfRule type="expression" dxfId="1341" priority="25">
      <formula>F215&gt;0</formula>
    </cfRule>
    <cfRule type="expression" dxfId="1340" priority="26">
      <formula>F215&lt;0</formula>
    </cfRule>
  </conditionalFormatting>
  <conditionalFormatting sqref="F207:F218">
    <cfRule type="expression" dxfId="1339" priority="23">
      <formula>F207&gt;0</formula>
    </cfRule>
    <cfRule type="expression" dxfId="1338" priority="24">
      <formula>F207&lt;0</formula>
    </cfRule>
  </conditionalFormatting>
  <conditionalFormatting sqref="H207:H208">
    <cfRule type="expression" dxfId="1337" priority="21">
      <formula>H207&gt;0</formula>
    </cfRule>
    <cfRule type="expression" dxfId="1336" priority="22">
      <formula>H207&lt;0</formula>
    </cfRule>
  </conditionalFormatting>
  <conditionalFormatting sqref="H209">
    <cfRule type="expression" dxfId="1335" priority="19">
      <formula>H209&gt;0</formula>
    </cfRule>
    <cfRule type="expression" dxfId="1334" priority="20">
      <formula>H209&lt;0</formula>
    </cfRule>
  </conditionalFormatting>
  <conditionalFormatting sqref="H210">
    <cfRule type="expression" dxfId="1333" priority="17">
      <formula>H210&gt;0</formula>
    </cfRule>
    <cfRule type="expression" dxfId="1332" priority="18">
      <formula>H210&lt;0</formula>
    </cfRule>
  </conditionalFormatting>
  <conditionalFormatting sqref="H211:H213">
    <cfRule type="expression" dxfId="1331" priority="15">
      <formula>H211&gt;0</formula>
    </cfRule>
    <cfRule type="expression" dxfId="1330" priority="16">
      <formula>H211&lt;0</formula>
    </cfRule>
  </conditionalFormatting>
  <conditionalFormatting sqref="H214">
    <cfRule type="expression" dxfId="1329" priority="13">
      <formula>H214&gt;0</formula>
    </cfRule>
    <cfRule type="expression" dxfId="1328" priority="14">
      <formula>H214&lt;0</formula>
    </cfRule>
  </conditionalFormatting>
  <conditionalFormatting sqref="F245:F256 H245:H256">
    <cfRule type="expression" dxfId="1327" priority="11">
      <formula>F245&gt;0</formula>
    </cfRule>
    <cfRule type="expression" dxfId="1326" priority="12">
      <formula>F245&lt;0</formula>
    </cfRule>
  </conditionalFormatting>
  <conditionalFormatting sqref="F261:F275 H261:H275">
    <cfRule type="expression" dxfId="1325" priority="9">
      <formula>F261&gt;0</formula>
    </cfRule>
    <cfRule type="expression" dxfId="1324" priority="10">
      <formula>F261&lt;0</formula>
    </cfRule>
  </conditionalFormatting>
  <conditionalFormatting sqref="F276:F283 H276:H283">
    <cfRule type="expression" dxfId="1323" priority="7">
      <formula>F276&gt;0</formula>
    </cfRule>
    <cfRule type="expression" dxfId="1322" priority="8">
      <formula>F276&lt;0</formula>
    </cfRule>
  </conditionalFormatting>
  <conditionalFormatting sqref="F219:F225 H219:H225">
    <cfRule type="expression" dxfId="1321" priority="5">
      <formula>F219&gt;0</formula>
    </cfRule>
    <cfRule type="expression" dxfId="1320" priority="6">
      <formula>F219&lt;0</formula>
    </cfRule>
  </conditionalFormatting>
  <conditionalFormatting sqref="H227:H230 F227:F230">
    <cfRule type="expression" dxfId="1319" priority="3">
      <formula>F227&gt;0</formula>
    </cfRule>
    <cfRule type="expression" dxfId="1318" priority="4">
      <formula>F227&lt;0</formula>
    </cfRule>
  </conditionalFormatting>
  <conditionalFormatting sqref="H234 F234">
    <cfRule type="expression" dxfId="1317" priority="1">
      <formula>F234&gt;0</formula>
    </cfRule>
    <cfRule type="expression" dxfId="13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15" priority="43">
      <formula>F33&gt;0</formula>
    </cfRule>
    <cfRule type="expression" dxfId="1314" priority="44">
      <formula>F33&lt;0</formula>
    </cfRule>
  </conditionalFormatting>
  <conditionalFormatting sqref="Q7">
    <cfRule type="expression" dxfId="1313" priority="41">
      <formula>Q7&gt;0</formula>
    </cfRule>
    <cfRule type="expression" dxfId="1312" priority="42">
      <formula>Q7&lt;0</formula>
    </cfRule>
  </conditionalFormatting>
  <conditionalFormatting sqref="Q8">
    <cfRule type="expression" dxfId="1311" priority="39">
      <formula>Q8&gt;0</formula>
    </cfRule>
    <cfRule type="expression" dxfId="1310" priority="40">
      <formula>Q8&lt;0</formula>
    </cfRule>
  </conditionalFormatting>
  <conditionalFormatting sqref="F29 F32">
    <cfRule type="expression" dxfId="1309" priority="37">
      <formula>F29&gt;0</formula>
    </cfRule>
    <cfRule type="expression" dxfId="1308" priority="38">
      <formula>F29&lt;0</formula>
    </cfRule>
  </conditionalFormatting>
  <conditionalFormatting sqref="H29 H32">
    <cfRule type="expression" dxfId="1307" priority="35">
      <formula>H29&gt;0</formula>
    </cfRule>
    <cfRule type="expression" dxfId="1306" priority="36">
      <formula>H29&lt;0</formula>
    </cfRule>
  </conditionalFormatting>
  <conditionalFormatting sqref="F30:F31">
    <cfRule type="expression" dxfId="1305" priority="33">
      <formula>F30&gt;0</formula>
    </cfRule>
    <cfRule type="expression" dxfId="1304" priority="34">
      <formula>F30&lt;0</formula>
    </cfRule>
  </conditionalFormatting>
  <conditionalFormatting sqref="H30:H31">
    <cfRule type="expression" dxfId="1303" priority="31">
      <formula>H30&gt;0</formula>
    </cfRule>
    <cfRule type="expression" dxfId="1302" priority="32">
      <formula>H30&lt;0</formula>
    </cfRule>
  </conditionalFormatting>
  <conditionalFormatting sqref="F105:F140 H105:H140">
    <cfRule type="expression" dxfId="1301" priority="29">
      <formula>F105&gt;0</formula>
    </cfRule>
    <cfRule type="expression" dxfId="1300" priority="30">
      <formula>F105&lt;0</formula>
    </cfRule>
  </conditionalFormatting>
  <conditionalFormatting sqref="F96:F99">
    <cfRule type="expression" dxfId="1299" priority="27">
      <formula>F96&gt;0</formula>
    </cfRule>
    <cfRule type="expression" dxfId="1298" priority="28">
      <formula>F96&lt;0</formula>
    </cfRule>
  </conditionalFormatting>
  <conditionalFormatting sqref="H96:H99">
    <cfRule type="expression" dxfId="1297" priority="25">
      <formula>H96&gt;0</formula>
    </cfRule>
    <cfRule type="expression" dxfId="1296" priority="26">
      <formula>H96&lt;0</formula>
    </cfRule>
  </conditionalFormatting>
  <conditionalFormatting sqref="F25:F28">
    <cfRule type="expression" dxfId="1295" priority="19">
      <formula>F25&gt;0</formula>
    </cfRule>
    <cfRule type="expression" dxfId="1294" priority="20">
      <formula>F25&lt;0</formula>
    </cfRule>
  </conditionalFormatting>
  <conditionalFormatting sqref="H25:H28">
    <cfRule type="expression" dxfId="1293" priority="17">
      <formula>H25&gt;0</formula>
    </cfRule>
    <cfRule type="expression" dxfId="1292" priority="18">
      <formula>H25&lt;0</formula>
    </cfRule>
  </conditionalFormatting>
  <conditionalFormatting sqref="J27">
    <cfRule type="expression" dxfId="1291" priority="15">
      <formula>J27&gt;0</formula>
    </cfRule>
    <cfRule type="expression" dxfId="1290" priority="16">
      <formula>J27&lt;0</formula>
    </cfRule>
  </conditionalFormatting>
  <conditionalFormatting sqref="F104">
    <cfRule type="expression" dxfId="1289" priority="13">
      <formula>F104&gt;0</formula>
    </cfRule>
    <cfRule type="expression" dxfId="1288" priority="14">
      <formula>F104&lt;0</formula>
    </cfRule>
  </conditionalFormatting>
  <conditionalFormatting sqref="H104">
    <cfRule type="expression" dxfId="1287" priority="11">
      <formula>H104&gt;0</formula>
    </cfRule>
    <cfRule type="expression" dxfId="1286" priority="12">
      <formula>H104&lt;0</formula>
    </cfRule>
  </conditionalFormatting>
  <conditionalFormatting sqref="F100:F103">
    <cfRule type="expression" dxfId="1285" priority="9">
      <formula>F100&gt;0</formula>
    </cfRule>
    <cfRule type="expression" dxfId="1284" priority="10">
      <formula>F100&lt;0</formula>
    </cfRule>
  </conditionalFormatting>
  <conditionalFormatting sqref="H100:H103">
    <cfRule type="expression" dxfId="1283" priority="7">
      <formula>H100&gt;0</formula>
    </cfRule>
    <cfRule type="expression" dxfId="1282" priority="8">
      <formula>H100&lt;0</formula>
    </cfRule>
  </conditionalFormatting>
  <conditionalFormatting sqref="J102">
    <cfRule type="expression" dxfId="1281" priority="5">
      <formula>J102&gt;0</formula>
    </cfRule>
    <cfRule type="expression" dxfId="1280" priority="6">
      <formula>J102&lt;0</formula>
    </cfRule>
  </conditionalFormatting>
  <conditionalFormatting sqref="Q10">
    <cfRule type="expression" dxfId="1279" priority="3">
      <formula>Q10&gt;0</formula>
    </cfRule>
    <cfRule type="expression" dxfId="1278" priority="4">
      <formula>Q10&lt;0</formula>
    </cfRule>
  </conditionalFormatting>
  <conditionalFormatting sqref="M71">
    <cfRule type="expression" dxfId="1277" priority="1">
      <formula>M71&gt;0</formula>
    </cfRule>
    <cfRule type="expression" dxfId="12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75" priority="33">
      <formula>F34&gt;0</formula>
    </cfRule>
    <cfRule type="expression" dxfId="1274" priority="34">
      <formula>F34&lt;0</formula>
    </cfRule>
  </conditionalFormatting>
  <conditionalFormatting sqref="Q7">
    <cfRule type="expression" dxfId="1273" priority="31">
      <formula>Q7&gt;0</formula>
    </cfRule>
    <cfRule type="expression" dxfId="1272" priority="32">
      <formula>Q7&lt;0</formula>
    </cfRule>
  </conditionalFormatting>
  <conditionalFormatting sqref="Q8">
    <cfRule type="expression" dxfId="1271" priority="29">
      <formula>Q8&gt;0</formula>
    </cfRule>
    <cfRule type="expression" dxfId="1270" priority="30">
      <formula>Q8&lt;0</formula>
    </cfRule>
  </conditionalFormatting>
  <conditionalFormatting sqref="F27:F33">
    <cfRule type="expression" dxfId="1269" priority="27">
      <formula>F27&gt;0</formula>
    </cfRule>
    <cfRule type="expression" dxfId="1268" priority="28">
      <formula>F27&lt;0</formula>
    </cfRule>
  </conditionalFormatting>
  <conditionalFormatting sqref="H27:H33">
    <cfRule type="expression" dxfId="1267" priority="25">
      <formula>H27&gt;0</formula>
    </cfRule>
    <cfRule type="expression" dxfId="1266" priority="26">
      <formula>H27&lt;0</formula>
    </cfRule>
  </conditionalFormatting>
  <conditionalFormatting sqref="M46">
    <cfRule type="expression" dxfId="1265" priority="23">
      <formula>M46&gt;0</formula>
    </cfRule>
    <cfRule type="expression" dxfId="1264" priority="24">
      <formula>M46&lt;0</formula>
    </cfRule>
  </conditionalFormatting>
  <conditionalFormatting sqref="F79:F87 H79:H87">
    <cfRule type="expression" dxfId="1263" priority="21">
      <formula>F79&gt;0</formula>
    </cfRule>
    <cfRule type="expression" dxfId="1262" priority="22">
      <formula>F79&lt;0</formula>
    </cfRule>
  </conditionalFormatting>
  <conditionalFormatting sqref="F73 F77:F78">
    <cfRule type="expression" dxfId="1261" priority="19">
      <formula>F73&gt;0</formula>
    </cfRule>
    <cfRule type="expression" dxfId="1260" priority="20">
      <formula>F73&lt;0</formula>
    </cfRule>
  </conditionalFormatting>
  <conditionalFormatting sqref="H73 H77:H78">
    <cfRule type="expression" dxfId="1259" priority="17">
      <formula>H73&gt;0</formula>
    </cfRule>
    <cfRule type="expression" dxfId="1258" priority="18">
      <formula>H73&lt;0</formula>
    </cfRule>
  </conditionalFormatting>
  <conditionalFormatting sqref="F70:F72">
    <cfRule type="expression" dxfId="1257" priority="15">
      <formula>F70&gt;0</formula>
    </cfRule>
    <cfRule type="expression" dxfId="1256" priority="16">
      <formula>F70&lt;0</formula>
    </cfRule>
  </conditionalFormatting>
  <conditionalFormatting sqref="H70:H72">
    <cfRule type="expression" dxfId="1255" priority="13">
      <formula>H70&gt;0</formula>
    </cfRule>
    <cfRule type="expression" dxfId="1254" priority="14">
      <formula>H70&lt;0</formula>
    </cfRule>
  </conditionalFormatting>
  <conditionalFormatting sqref="F25:F26">
    <cfRule type="expression" dxfId="1253" priority="11">
      <formula>F25&gt;0</formula>
    </cfRule>
    <cfRule type="expression" dxfId="1252" priority="12">
      <formula>F25&lt;0</formula>
    </cfRule>
  </conditionalFormatting>
  <conditionalFormatting sqref="H25:H26">
    <cfRule type="expression" dxfId="1251" priority="9">
      <formula>H25&gt;0</formula>
    </cfRule>
    <cfRule type="expression" dxfId="1250" priority="10">
      <formula>H25&lt;0</formula>
    </cfRule>
  </conditionalFormatting>
  <conditionalFormatting sqref="F76">
    <cfRule type="expression" dxfId="1249" priority="7">
      <formula>F76&gt;0</formula>
    </cfRule>
    <cfRule type="expression" dxfId="1248" priority="8">
      <formula>F76&lt;0</formula>
    </cfRule>
  </conditionalFormatting>
  <conditionalFormatting sqref="H76">
    <cfRule type="expression" dxfId="1247" priority="5">
      <formula>H76&gt;0</formula>
    </cfRule>
    <cfRule type="expression" dxfId="1246" priority="6">
      <formula>H76&lt;0</formula>
    </cfRule>
  </conditionalFormatting>
  <conditionalFormatting sqref="F74:F75">
    <cfRule type="expression" dxfId="1245" priority="3">
      <formula>F74&gt;0</formula>
    </cfRule>
    <cfRule type="expression" dxfId="1244" priority="4">
      <formula>F74&lt;0</formula>
    </cfRule>
  </conditionalFormatting>
  <conditionalFormatting sqref="H74:H75">
    <cfRule type="expression" dxfId="1243" priority="1">
      <formula>H74&gt;0</formula>
    </cfRule>
    <cfRule type="expression" dxfId="12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69.859899999999996</v>
      </c>
      <c r="R4" s="508">
        <v>-4.1000000000000003E-3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13971.98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170.32999999999811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170.32999999999811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1.2341278035597055E-2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2.2902981538765445E-2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5" t="s">
        <v>78</v>
      </c>
      <c r="P14" s="825"/>
      <c r="V14" s="134"/>
    </row>
    <row r="15" spans="1:22" ht="15.75" thickTop="1" x14ac:dyDescent="0.25">
      <c r="H15" s="70"/>
      <c r="O15" s="81">
        <v>1.1000000000000001</v>
      </c>
      <c r="P15" s="81">
        <f>O15*$Q$4</f>
        <v>76.845889999999997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76.147290999999996</v>
      </c>
      <c r="V16" s="134"/>
    </row>
    <row r="17" spans="1:22" x14ac:dyDescent="0.25">
      <c r="O17" s="81">
        <v>1.08</v>
      </c>
      <c r="P17" s="81">
        <f t="shared" si="2"/>
        <v>75.448691999999994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74.750093000000007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O19" s="81">
        <v>1.06</v>
      </c>
      <c r="P19" s="81">
        <f t="shared" si="2"/>
        <v>74.051494000000005</v>
      </c>
      <c r="V19" s="134"/>
    </row>
    <row r="20" spans="1:22" x14ac:dyDescent="0.25">
      <c r="O20" s="81">
        <v>1.05</v>
      </c>
      <c r="P20" s="81">
        <f t="shared" si="2"/>
        <v>73.352895000000004</v>
      </c>
      <c r="V20" s="134"/>
    </row>
    <row r="21" spans="1:22" x14ac:dyDescent="0.25">
      <c r="O21" s="81">
        <v>1.04</v>
      </c>
      <c r="P21" s="81">
        <f t="shared" si="2"/>
        <v>72.654296000000002</v>
      </c>
      <c r="V21" s="134"/>
    </row>
    <row r="22" spans="1:22" x14ac:dyDescent="0.25">
      <c r="O22" s="81">
        <v>1.03</v>
      </c>
      <c r="P22" s="81">
        <f t="shared" si="2"/>
        <v>71.955697000000001</v>
      </c>
      <c r="V22" s="134"/>
    </row>
    <row r="23" spans="1:22" x14ac:dyDescent="0.25">
      <c r="O23" s="81">
        <v>1.02</v>
      </c>
      <c r="P23" s="81">
        <f t="shared" si="2"/>
        <v>71.257097999999999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70.558498999999998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69.859899999999996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69.161300999999995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68.462701999999993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67.764102999999992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67.06550399999999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66.366904999999988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65.668305999999987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64.969707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64.271107999999998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63.572508999999997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62.873909999999995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41" priority="21">
      <formula>F55&gt;0</formula>
    </cfRule>
    <cfRule type="expression" dxfId="1240" priority="22">
      <formula>F55&lt;0</formula>
    </cfRule>
  </conditionalFormatting>
  <conditionalFormatting sqref="Q7">
    <cfRule type="expression" dxfId="1239" priority="19">
      <formula>Q7&gt;0</formula>
    </cfRule>
    <cfRule type="expression" dxfId="1238" priority="20">
      <formula>Q7&lt;0</formula>
    </cfRule>
  </conditionalFormatting>
  <conditionalFormatting sqref="Q8">
    <cfRule type="expression" dxfId="1237" priority="17">
      <formula>Q8&gt;0</formula>
    </cfRule>
    <cfRule type="expression" dxfId="1236" priority="18">
      <formula>Q8&lt;0</formula>
    </cfRule>
  </conditionalFormatting>
  <conditionalFormatting sqref="F25:F54">
    <cfRule type="expression" dxfId="1235" priority="15">
      <formula>F25&gt;0</formula>
    </cfRule>
    <cfRule type="expression" dxfId="1234" priority="16">
      <formula>F25&lt;0</formula>
    </cfRule>
  </conditionalFormatting>
  <conditionalFormatting sqref="H25:H54">
    <cfRule type="expression" dxfId="1233" priority="13">
      <formula>H25&gt;0</formula>
    </cfRule>
    <cfRule type="expression" dxfId="1232" priority="14">
      <formula>H25&lt;0</formula>
    </cfRule>
  </conditionalFormatting>
  <conditionalFormatting sqref="F89:F110">
    <cfRule type="expression" dxfId="1231" priority="11">
      <formula>F89&gt;0</formula>
    </cfRule>
    <cfRule type="expression" dxfId="1230" priority="12">
      <formula>F89&lt;0</formula>
    </cfRule>
  </conditionalFormatting>
  <conditionalFormatting sqref="H89:H110">
    <cfRule type="expression" dxfId="1229" priority="9">
      <formula>H89&gt;0</formula>
    </cfRule>
    <cfRule type="expression" dxfId="1228" priority="10">
      <formula>H89&lt;0</formula>
    </cfRule>
  </conditionalFormatting>
  <conditionalFormatting sqref="Q10">
    <cfRule type="expression" dxfId="1227" priority="7">
      <formula>Q10&gt;0</formula>
    </cfRule>
    <cfRule type="expression" dxfId="1226" priority="8">
      <formula>Q10&lt;0</formula>
    </cfRule>
  </conditionalFormatting>
  <conditionalFormatting sqref="J25:J38">
    <cfRule type="expression" dxfId="1225" priority="5">
      <formula>J25&gt;0</formula>
    </cfRule>
    <cfRule type="expression" dxfId="1224" priority="6">
      <formula>J25&lt;0</formula>
    </cfRule>
  </conditionalFormatting>
  <conditionalFormatting sqref="K25:K38">
    <cfRule type="expression" dxfId="1223" priority="3">
      <formula>K25&gt;0</formula>
    </cfRule>
    <cfRule type="expression" dxfId="1222" priority="4">
      <formula>K25&lt;0</formula>
    </cfRule>
  </conditionalFormatting>
  <conditionalFormatting sqref="L25:L38">
    <cfRule type="expression" dxfId="1221" priority="1">
      <formula>L25&gt;0</formula>
    </cfRule>
    <cfRule type="expression" dxfId="12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9" priority="21">
      <formula>F47&gt;0</formula>
    </cfRule>
    <cfRule type="expression" dxfId="1218" priority="22">
      <formula>F47&lt;0</formula>
    </cfRule>
  </conditionalFormatting>
  <conditionalFormatting sqref="Q7">
    <cfRule type="expression" dxfId="1217" priority="19">
      <formula>Q7&gt;0</formula>
    </cfRule>
    <cfRule type="expression" dxfId="1216" priority="20">
      <formula>Q7&lt;0</formula>
    </cfRule>
  </conditionalFormatting>
  <conditionalFormatting sqref="Q8">
    <cfRule type="expression" dxfId="1215" priority="17">
      <formula>Q8&gt;0</formula>
    </cfRule>
    <cfRule type="expression" dxfId="1214" priority="18">
      <formula>Q8&lt;0</formula>
    </cfRule>
  </conditionalFormatting>
  <conditionalFormatting sqref="F25:F46">
    <cfRule type="expression" dxfId="1213" priority="15">
      <formula>F25&gt;0</formula>
    </cfRule>
    <cfRule type="expression" dxfId="1212" priority="16">
      <formula>F25&lt;0</formula>
    </cfRule>
  </conditionalFormatting>
  <conditionalFormatting sqref="H25:H46">
    <cfRule type="expression" dxfId="1211" priority="13">
      <formula>H25&gt;0</formula>
    </cfRule>
    <cfRule type="expression" dxfId="1210" priority="14">
      <formula>H25&lt;0</formula>
    </cfRule>
  </conditionalFormatting>
  <conditionalFormatting sqref="F89:F110">
    <cfRule type="expression" dxfId="1209" priority="11">
      <formula>F89&gt;0</formula>
    </cfRule>
    <cfRule type="expression" dxfId="1208" priority="12">
      <formula>F89&lt;0</formula>
    </cfRule>
  </conditionalFormatting>
  <conditionalFormatting sqref="H89:H110">
    <cfRule type="expression" dxfId="1207" priority="9">
      <formula>H89&gt;0</formula>
    </cfRule>
    <cfRule type="expression" dxfId="1206" priority="10">
      <formula>H89&lt;0</formula>
    </cfRule>
  </conditionalFormatting>
  <conditionalFormatting sqref="Q10">
    <cfRule type="expression" dxfId="1205" priority="7">
      <formula>Q10&gt;0</formula>
    </cfRule>
    <cfRule type="expression" dxfId="1204" priority="8">
      <formula>Q10&lt;0</formula>
    </cfRule>
  </conditionalFormatting>
  <conditionalFormatting sqref="J25:J38">
    <cfRule type="expression" dxfId="1203" priority="5">
      <formula>J25&gt;0</formula>
    </cfRule>
    <cfRule type="expression" dxfId="1202" priority="6">
      <formula>J25&lt;0</formula>
    </cfRule>
  </conditionalFormatting>
  <conditionalFormatting sqref="K25:K38">
    <cfRule type="expression" dxfId="1201" priority="3">
      <formula>K25&gt;0</formula>
    </cfRule>
    <cfRule type="expression" dxfId="1200" priority="4">
      <formula>K25&lt;0</formula>
    </cfRule>
  </conditionalFormatting>
  <conditionalFormatting sqref="L25:L38">
    <cfRule type="expression" dxfId="1199" priority="1">
      <formula>L25&gt;0</formula>
    </cfRule>
    <cfRule type="expression" dxfId="11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43.86</v>
      </c>
      <c r="R4" s="508">
        <v>1.2500000000000001E-2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1016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1016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0.13099535843218155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48.246000000000002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47.807400000000001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47.3688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46.930199999999999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46.491599999999998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46.053000000000004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45.614400000000003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45.175800000000002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44.737200000000001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44.2986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43.421399999999998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42.982799999999997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42.544199999999996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42.105599999999995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41.666999999999994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41.228400000000001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40.7898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40.351199999999999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39.912599999999998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39.474000000000004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7" priority="31">
      <formula>F47&gt;0</formula>
    </cfRule>
    <cfRule type="expression" dxfId="1196" priority="32">
      <formula>F47&lt;0</formula>
    </cfRule>
  </conditionalFormatting>
  <conditionalFormatting sqref="Q7">
    <cfRule type="expression" dxfId="1195" priority="29">
      <formula>Q7&gt;0</formula>
    </cfRule>
    <cfRule type="expression" dxfId="1194" priority="30">
      <formula>Q7&lt;0</formula>
    </cfRule>
  </conditionalFormatting>
  <conditionalFormatting sqref="Q8">
    <cfRule type="expression" dxfId="1193" priority="27">
      <formula>Q8&gt;0</formula>
    </cfRule>
    <cfRule type="expression" dxfId="1192" priority="28">
      <formula>Q8&lt;0</formula>
    </cfRule>
  </conditionalFormatting>
  <conditionalFormatting sqref="F30:F46">
    <cfRule type="expression" dxfId="1191" priority="25">
      <formula>F30&gt;0</formula>
    </cfRule>
    <cfRule type="expression" dxfId="1190" priority="26">
      <formula>F30&lt;0</formula>
    </cfRule>
  </conditionalFormatting>
  <conditionalFormatting sqref="H30:H46">
    <cfRule type="expression" dxfId="1189" priority="23">
      <formula>H30&gt;0</formula>
    </cfRule>
    <cfRule type="expression" dxfId="1188" priority="24">
      <formula>H30&lt;0</formula>
    </cfRule>
  </conditionalFormatting>
  <conditionalFormatting sqref="Q10">
    <cfRule type="expression" dxfId="1187" priority="21">
      <formula>Q10&gt;0</formula>
    </cfRule>
    <cfRule type="expression" dxfId="1186" priority="22">
      <formula>Q10&lt;0</formula>
    </cfRule>
  </conditionalFormatting>
  <conditionalFormatting sqref="J25:J38">
    <cfRule type="expression" dxfId="1185" priority="19">
      <formula>J25&gt;0</formula>
    </cfRule>
    <cfRule type="expression" dxfId="1184" priority="20">
      <formula>J25&lt;0</formula>
    </cfRule>
  </conditionalFormatting>
  <conditionalFormatting sqref="K25:K38">
    <cfRule type="expression" dxfId="1183" priority="17">
      <formula>K25&gt;0</formula>
    </cfRule>
    <cfRule type="expression" dxfId="1182" priority="18">
      <formula>K25&lt;0</formula>
    </cfRule>
  </conditionalFormatting>
  <conditionalFormatting sqref="L25:L38">
    <cfRule type="expression" dxfId="1181" priority="15">
      <formula>L25&gt;0</formula>
    </cfRule>
    <cfRule type="expression" dxfId="1180" priority="16">
      <formula>L25&lt;0</formula>
    </cfRule>
  </conditionalFormatting>
  <conditionalFormatting sqref="F89:F110">
    <cfRule type="expression" dxfId="1179" priority="13">
      <formula>F89&gt;0</formula>
    </cfRule>
    <cfRule type="expression" dxfId="1178" priority="14">
      <formula>F89&lt;0</formula>
    </cfRule>
  </conditionalFormatting>
  <conditionalFormatting sqref="H89:H110">
    <cfRule type="expression" dxfId="1177" priority="11">
      <formula>H89&gt;0</formula>
    </cfRule>
    <cfRule type="expression" dxfId="1176" priority="12">
      <formula>H89&lt;0</formula>
    </cfRule>
  </conditionalFormatting>
  <conditionalFormatting sqref="J89:J102">
    <cfRule type="expression" dxfId="1175" priority="9">
      <formula>J89&gt;0</formula>
    </cfRule>
    <cfRule type="expression" dxfId="1174" priority="10">
      <formula>J89&lt;0</formula>
    </cfRule>
  </conditionalFormatting>
  <conditionalFormatting sqref="K89:K102">
    <cfRule type="expression" dxfId="1173" priority="7">
      <formula>K89&gt;0</formula>
    </cfRule>
    <cfRule type="expression" dxfId="1172" priority="8">
      <formula>K89&lt;0</formula>
    </cfRule>
  </conditionalFormatting>
  <conditionalFormatting sqref="L89:L102">
    <cfRule type="expression" dxfId="1171" priority="5">
      <formula>L89&gt;0</formula>
    </cfRule>
    <cfRule type="expression" dxfId="1170" priority="6">
      <formula>L89&lt;0</formula>
    </cfRule>
  </conditionalFormatting>
  <conditionalFormatting sqref="F25:F29">
    <cfRule type="expression" dxfId="1169" priority="3">
      <formula>F25&gt;0</formula>
    </cfRule>
    <cfRule type="expression" dxfId="1168" priority="4">
      <formula>F25&lt;0</formula>
    </cfRule>
  </conditionalFormatting>
  <conditionalFormatting sqref="H25:H29">
    <cfRule type="expression" dxfId="1167" priority="1">
      <formula>H25&gt;0</formula>
    </cfRule>
    <cfRule type="expression" dxfId="11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210.32</v>
      </c>
      <c r="R4" s="508">
        <v>2.8999999999999998E-3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4206.3999999999996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246.39999999999964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246.39999999999964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6.222222222222213E-2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231.352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229.24880000000002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227.1456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225.04240000000001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222.9392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220.83600000000001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218.7328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216.62960000000001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214.5264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212.42320000000001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210.32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208.21679999999998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206.11359999999999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204.01039999999998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201.90719999999999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199.80399999999997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197.70079999999999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195.5976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193.49440000000001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191.3912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189.28800000000001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0:F46">
    <cfRule type="expression" dxfId="1159" priority="25">
      <formula>F30&gt;0</formula>
    </cfRule>
    <cfRule type="expression" dxfId="1158" priority="26">
      <formula>F30&lt;0</formula>
    </cfRule>
  </conditionalFormatting>
  <conditionalFormatting sqref="H30:H46">
    <cfRule type="expression" dxfId="1157" priority="23">
      <formula>H30&gt;0</formula>
    </cfRule>
    <cfRule type="expression" dxfId="1156" priority="24">
      <formula>H30&lt;0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29">
    <cfRule type="expression" dxfId="1137" priority="3">
      <formula>F25&gt;0</formula>
    </cfRule>
    <cfRule type="expression" dxfId="1136" priority="4">
      <formula>F25&lt;0</formula>
    </cfRule>
  </conditionalFormatting>
  <conditionalFormatting sqref="H25:H29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67.369900000000001</v>
      </c>
      <c r="R4" s="508">
        <v>-4.8999999999999998E-3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3368.4949999999999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-42.505000000000109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-42.505000000000109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-1.2461155086484934E-2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74.106890000000007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73.433191000000008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72.759492000000009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72.08579300000001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71.41209400000001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70.738395000000011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70.064695999999998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69.390996999999999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68.717298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68.043599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67.369900000000001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66.696201000000002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66.022502000000003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65.348803000000004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64.675104000000005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64.001404999999991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63.327705999999999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62.654007000000007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61.980308000000001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61.306609000000002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60.632910000000003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1">
      <formula>F47&gt;0</formula>
    </cfRule>
    <cfRule type="expression" dxfId="1132" priority="32">
      <formula>F47&lt;0</formula>
    </cfRule>
  </conditionalFormatting>
  <conditionalFormatting sqref="Q7">
    <cfRule type="expression" dxfId="1131" priority="29">
      <formula>Q7&gt;0</formula>
    </cfRule>
    <cfRule type="expression" dxfId="1130" priority="30">
      <formula>Q7&lt;0</formula>
    </cfRule>
  </conditionalFormatting>
  <conditionalFormatting sqref="Q8">
    <cfRule type="expression" dxfId="1129" priority="27">
      <formula>Q8&gt;0</formula>
    </cfRule>
    <cfRule type="expression" dxfId="1128" priority="28">
      <formula>Q8&lt;0</formula>
    </cfRule>
  </conditionalFormatting>
  <conditionalFormatting sqref="F30:F46">
    <cfRule type="expression" dxfId="1127" priority="25">
      <formula>F30&gt;0</formula>
    </cfRule>
    <cfRule type="expression" dxfId="1126" priority="26">
      <formula>F30&lt;0</formula>
    </cfRule>
  </conditionalFormatting>
  <conditionalFormatting sqref="H30:H46">
    <cfRule type="expression" dxfId="1125" priority="23">
      <formula>H30&gt;0</formula>
    </cfRule>
    <cfRule type="expression" dxfId="1124" priority="24">
      <formula>H30&lt;0</formula>
    </cfRule>
  </conditionalFormatting>
  <conditionalFormatting sqref="Q10">
    <cfRule type="expression" dxfId="1123" priority="21">
      <formula>Q10&gt;0</formula>
    </cfRule>
    <cfRule type="expression" dxfId="1122" priority="22">
      <formula>Q10&lt;0</formula>
    </cfRule>
  </conditionalFormatting>
  <conditionalFormatting sqref="J25:J38">
    <cfRule type="expression" dxfId="1121" priority="19">
      <formula>J25&gt;0</formula>
    </cfRule>
    <cfRule type="expression" dxfId="1120" priority="20">
      <formula>J25&lt;0</formula>
    </cfRule>
  </conditionalFormatting>
  <conditionalFormatting sqref="K25:K38">
    <cfRule type="expression" dxfId="1119" priority="17">
      <formula>K25&gt;0</formula>
    </cfRule>
    <cfRule type="expression" dxfId="1118" priority="18">
      <formula>K25&lt;0</formula>
    </cfRule>
  </conditionalFormatting>
  <conditionalFormatting sqref="L25:L38">
    <cfRule type="expression" dxfId="1117" priority="15">
      <formula>L25&gt;0</formula>
    </cfRule>
    <cfRule type="expression" dxfId="1116" priority="16">
      <formula>L25&lt;0</formula>
    </cfRule>
  </conditionalFormatting>
  <conditionalFormatting sqref="F89:F110">
    <cfRule type="expression" dxfId="1115" priority="13">
      <formula>F89&gt;0</formula>
    </cfRule>
    <cfRule type="expression" dxfId="1114" priority="14">
      <formula>F89&lt;0</formula>
    </cfRule>
  </conditionalFormatting>
  <conditionalFormatting sqref="H89:H110">
    <cfRule type="expression" dxfId="1113" priority="11">
      <formula>H89&gt;0</formula>
    </cfRule>
    <cfRule type="expression" dxfId="1112" priority="12">
      <formula>H89&lt;0</formula>
    </cfRule>
  </conditionalFormatting>
  <conditionalFormatting sqref="J89:J102">
    <cfRule type="expression" dxfId="1111" priority="9">
      <formula>J89&gt;0</formula>
    </cfRule>
    <cfRule type="expression" dxfId="1110" priority="10">
      <formula>J89&lt;0</formula>
    </cfRule>
  </conditionalFormatting>
  <conditionalFormatting sqref="K89:K102">
    <cfRule type="expression" dxfId="1109" priority="7">
      <formula>K89&gt;0</formula>
    </cfRule>
    <cfRule type="expression" dxfId="1108" priority="8">
      <formula>K89&lt;0</formula>
    </cfRule>
  </conditionalFormatting>
  <conditionalFormatting sqref="L89:L102">
    <cfRule type="expression" dxfId="1107" priority="5">
      <formula>L89&gt;0</formula>
    </cfRule>
    <cfRule type="expression" dxfId="1106" priority="6">
      <formula>L89&lt;0</formula>
    </cfRule>
  </conditionalFormatting>
  <conditionalFormatting sqref="F25:F29">
    <cfRule type="expression" dxfId="1105" priority="3">
      <formula>F25&gt;0</formula>
    </cfRule>
    <cfRule type="expression" dxfId="1104" priority="4">
      <formula>F25&lt;0</formula>
    </cfRule>
  </conditionalFormatting>
  <conditionalFormatting sqref="H25:H29">
    <cfRule type="expression" dxfId="1103" priority="1">
      <formula>H25&gt;0</formula>
    </cfRule>
    <cfRule type="expression" dxfId="11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31.55</v>
      </c>
      <c r="R4" s="508">
        <v>-1.2999999999999999E-3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9465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249.53000000000065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249.53000000000065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2.7077295026732295E-2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8.3676703645007927E-2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34.705000000000005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34.389500000000005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34.074000000000005</v>
      </c>
    </row>
    <row r="20" spans="1:16" x14ac:dyDescent="0.25">
      <c r="O20" s="81">
        <v>1.07</v>
      </c>
      <c r="P20" s="81">
        <f t="shared" si="1"/>
        <v>33.758500000000005</v>
      </c>
    </row>
    <row r="21" spans="1:16" x14ac:dyDescent="0.25">
      <c r="O21" s="81">
        <v>1.06</v>
      </c>
      <c r="P21" s="81">
        <f t="shared" si="1"/>
        <v>33.443000000000005</v>
      </c>
    </row>
    <row r="22" spans="1:16" x14ac:dyDescent="0.25">
      <c r="O22" s="81">
        <v>1.05</v>
      </c>
      <c r="P22" s="81">
        <f t="shared" si="1"/>
        <v>33.127500000000005</v>
      </c>
    </row>
    <row r="23" spans="1:16" x14ac:dyDescent="0.25">
      <c r="O23" s="81">
        <v>1.04</v>
      </c>
      <c r="P23" s="81">
        <f t="shared" si="1"/>
        <v>32.812000000000005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32.496500000000005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32.181000000000004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31.865500000000001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31.55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31.234500000000001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30.919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30.6035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30.288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29.9725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29.657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29.341500000000003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29.026000000000003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28.710500000000003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28.395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1" priority="31">
      <formula>F47&gt;0</formula>
    </cfRule>
    <cfRule type="expression" dxfId="1100" priority="32">
      <formula>F47&lt;0</formula>
    </cfRule>
  </conditionalFormatting>
  <conditionalFormatting sqref="Q7">
    <cfRule type="expression" dxfId="1099" priority="29">
      <formula>Q7&gt;0</formula>
    </cfRule>
    <cfRule type="expression" dxfId="1098" priority="30">
      <formula>Q7&lt;0</formula>
    </cfRule>
  </conditionalFormatting>
  <conditionalFormatting sqref="Q8">
    <cfRule type="expression" dxfId="1097" priority="27">
      <formula>Q8&gt;0</formula>
    </cfRule>
    <cfRule type="expression" dxfId="1096" priority="28">
      <formula>Q8&lt;0</formula>
    </cfRule>
  </conditionalFormatting>
  <conditionalFormatting sqref="F30:F46">
    <cfRule type="expression" dxfId="1095" priority="25">
      <formula>F30&gt;0</formula>
    </cfRule>
    <cfRule type="expression" dxfId="1094" priority="26">
      <formula>F30&lt;0</formula>
    </cfRule>
  </conditionalFormatting>
  <conditionalFormatting sqref="H30:H46">
    <cfRule type="expression" dxfId="1093" priority="23">
      <formula>H30&gt;0</formula>
    </cfRule>
    <cfRule type="expression" dxfId="1092" priority="24">
      <formula>H30&lt;0</formula>
    </cfRule>
  </conditionalFormatting>
  <conditionalFormatting sqref="Q10">
    <cfRule type="expression" dxfId="1091" priority="21">
      <formula>Q10&gt;0</formula>
    </cfRule>
    <cfRule type="expression" dxfId="1090" priority="22">
      <formula>Q10&lt;0</formula>
    </cfRule>
  </conditionalFormatting>
  <conditionalFormatting sqref="J25:J38">
    <cfRule type="expression" dxfId="1089" priority="19">
      <formula>J25&gt;0</formula>
    </cfRule>
    <cfRule type="expression" dxfId="1088" priority="20">
      <formula>J25&lt;0</formula>
    </cfRule>
  </conditionalFormatting>
  <conditionalFormatting sqref="K25:K38">
    <cfRule type="expression" dxfId="1087" priority="17">
      <formula>K25&gt;0</formula>
    </cfRule>
    <cfRule type="expression" dxfId="1086" priority="18">
      <formula>K25&lt;0</formula>
    </cfRule>
  </conditionalFormatting>
  <conditionalFormatting sqref="L25:L38">
    <cfRule type="expression" dxfId="1085" priority="15">
      <formula>L25&gt;0</formula>
    </cfRule>
    <cfRule type="expression" dxfId="1084" priority="16">
      <formula>L25&lt;0</formula>
    </cfRule>
  </conditionalFormatting>
  <conditionalFormatting sqref="F89:F110">
    <cfRule type="expression" dxfId="1083" priority="13">
      <formula>F89&gt;0</formula>
    </cfRule>
    <cfRule type="expression" dxfId="1082" priority="14">
      <formula>F89&lt;0</formula>
    </cfRule>
  </conditionalFormatting>
  <conditionalFormatting sqref="H89:H110">
    <cfRule type="expression" dxfId="1081" priority="11">
      <formula>H89&gt;0</formula>
    </cfRule>
    <cfRule type="expression" dxfId="1080" priority="12">
      <formula>H89&lt;0</formula>
    </cfRule>
  </conditionalFormatting>
  <conditionalFormatting sqref="J89:J102">
    <cfRule type="expression" dxfId="1079" priority="9">
      <formula>J89&gt;0</formula>
    </cfRule>
    <cfRule type="expression" dxfId="1078" priority="10">
      <formula>J89&lt;0</formula>
    </cfRule>
  </conditionalFormatting>
  <conditionalFormatting sqref="K89:K102">
    <cfRule type="expression" dxfId="1077" priority="7">
      <formula>K89&gt;0</formula>
    </cfRule>
    <cfRule type="expression" dxfId="1076" priority="8">
      <formula>K89&lt;0</formula>
    </cfRule>
  </conditionalFormatting>
  <conditionalFormatting sqref="L89:L102">
    <cfRule type="expression" dxfId="1075" priority="5">
      <formula>L89&gt;0</formula>
    </cfRule>
    <cfRule type="expression" dxfId="1074" priority="6">
      <formula>L89&lt;0</formula>
    </cfRule>
  </conditionalFormatting>
  <conditionalFormatting sqref="F25:F29">
    <cfRule type="expression" dxfId="1073" priority="3">
      <formula>F25&gt;0</formula>
    </cfRule>
    <cfRule type="expression" dxfId="1072" priority="4">
      <formula>F25&lt;0</formula>
    </cfRule>
  </conditionalFormatting>
  <conditionalFormatting sqref="H25:H29">
    <cfRule type="expression" dxfId="1071" priority="1">
      <formula>H25&gt;0</formula>
    </cfRule>
    <cfRule type="expression" dxfId="10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151.0899</v>
      </c>
      <c r="R4" s="508">
        <v>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3021.7979999999998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127.32799999999907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127.32799999999907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4.3990091450247897E-2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166.19889000000001</v>
      </c>
    </row>
    <row r="20" spans="1:16" x14ac:dyDescent="0.25">
      <c r="O20" s="81">
        <v>1.0900000000000001</v>
      </c>
      <c r="P20" s="81">
        <f t="shared" ref="P20:P39" si="1">O20*$Q$4</f>
        <v>164.68799100000001</v>
      </c>
    </row>
    <row r="21" spans="1:16" x14ac:dyDescent="0.25">
      <c r="O21" s="81">
        <v>1.08</v>
      </c>
      <c r="P21" s="81">
        <f t="shared" si="1"/>
        <v>163.17709200000002</v>
      </c>
    </row>
    <row r="22" spans="1:16" x14ac:dyDescent="0.25">
      <c r="O22" s="81">
        <v>1.07</v>
      </c>
      <c r="P22" s="81">
        <f t="shared" si="1"/>
        <v>161.66619300000002</v>
      </c>
    </row>
    <row r="23" spans="1:16" x14ac:dyDescent="0.25">
      <c r="O23" s="81">
        <v>1.06</v>
      </c>
      <c r="P23" s="81">
        <f t="shared" si="1"/>
        <v>160.155294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158.644395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157.13349600000001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155.62259700000001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154.11169799999999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152.60079899999999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151.0899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149.57900100000001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148.06810200000001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146.55720299999999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145.04630399999999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143.535405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142.024506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140.51360700000001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139.00270800000001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137.49180900000002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135.98090999999999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9" priority="31">
      <formula>F47&gt;0</formula>
    </cfRule>
    <cfRule type="expression" dxfId="1068" priority="32">
      <formula>F47&lt;0</formula>
    </cfRule>
  </conditionalFormatting>
  <conditionalFormatting sqref="Q7">
    <cfRule type="expression" dxfId="1067" priority="29">
      <formula>Q7&gt;0</formula>
    </cfRule>
    <cfRule type="expression" dxfId="1066" priority="30">
      <formula>Q7&lt;0</formula>
    </cfRule>
  </conditionalFormatting>
  <conditionalFormatting sqref="Q8">
    <cfRule type="expression" dxfId="1065" priority="27">
      <formula>Q8&gt;0</formula>
    </cfRule>
    <cfRule type="expression" dxfId="1064" priority="28">
      <formula>Q8&lt;0</formula>
    </cfRule>
  </conditionalFormatting>
  <conditionalFormatting sqref="F30:F46">
    <cfRule type="expression" dxfId="1063" priority="25">
      <formula>F30&gt;0</formula>
    </cfRule>
    <cfRule type="expression" dxfId="1062" priority="26">
      <formula>F30&lt;0</formula>
    </cfRule>
  </conditionalFormatting>
  <conditionalFormatting sqref="H30:H46">
    <cfRule type="expression" dxfId="1061" priority="23">
      <formula>H30&gt;0</formula>
    </cfRule>
    <cfRule type="expression" dxfId="1060" priority="24">
      <formula>H30&lt;0</formula>
    </cfRule>
  </conditionalFormatting>
  <conditionalFormatting sqref="Q10">
    <cfRule type="expression" dxfId="1059" priority="21">
      <formula>Q10&gt;0</formula>
    </cfRule>
    <cfRule type="expression" dxfId="1058" priority="22">
      <formula>Q10&lt;0</formula>
    </cfRule>
  </conditionalFormatting>
  <conditionalFormatting sqref="J25:J38">
    <cfRule type="expression" dxfId="1057" priority="19">
      <formula>J25&gt;0</formula>
    </cfRule>
    <cfRule type="expression" dxfId="1056" priority="20">
      <formula>J25&lt;0</formula>
    </cfRule>
  </conditionalFormatting>
  <conditionalFormatting sqref="K25:K38">
    <cfRule type="expression" dxfId="1055" priority="17">
      <formula>K25&gt;0</formula>
    </cfRule>
    <cfRule type="expression" dxfId="1054" priority="18">
      <formula>K25&lt;0</formula>
    </cfRule>
  </conditionalFormatting>
  <conditionalFormatting sqref="L25:L38">
    <cfRule type="expression" dxfId="1053" priority="15">
      <formula>L25&gt;0</formula>
    </cfRule>
    <cfRule type="expression" dxfId="1052" priority="16">
      <formula>L25&lt;0</formula>
    </cfRule>
  </conditionalFormatting>
  <conditionalFormatting sqref="F89:F110">
    <cfRule type="expression" dxfId="1051" priority="13">
      <formula>F89&gt;0</formula>
    </cfRule>
    <cfRule type="expression" dxfId="1050" priority="14">
      <formula>F89&lt;0</formula>
    </cfRule>
  </conditionalFormatting>
  <conditionalFormatting sqref="H89:H110">
    <cfRule type="expression" dxfId="1049" priority="11">
      <formula>H89&gt;0</formula>
    </cfRule>
    <cfRule type="expression" dxfId="1048" priority="12">
      <formula>H89&lt;0</formula>
    </cfRule>
  </conditionalFormatting>
  <conditionalFormatting sqref="J89:J102">
    <cfRule type="expression" dxfId="1047" priority="9">
      <formula>J89&gt;0</formula>
    </cfRule>
    <cfRule type="expression" dxfId="1046" priority="10">
      <formula>J89&lt;0</formula>
    </cfRule>
  </conditionalFormatting>
  <conditionalFormatting sqref="K89:K102">
    <cfRule type="expression" dxfId="1045" priority="7">
      <formula>K89&gt;0</formula>
    </cfRule>
    <cfRule type="expression" dxfId="1044" priority="8">
      <formula>K89&lt;0</formula>
    </cfRule>
  </conditionalFormatting>
  <conditionalFormatting sqref="L89:L102">
    <cfRule type="expression" dxfId="1043" priority="5">
      <formula>L89&gt;0</formula>
    </cfRule>
    <cfRule type="expression" dxfId="1042" priority="6">
      <formula>L89&lt;0</formula>
    </cfRule>
  </conditionalFormatting>
  <conditionalFormatting sqref="F25:F29">
    <cfRule type="expression" dxfId="1041" priority="3">
      <formula>F25&gt;0</formula>
    </cfRule>
    <cfRule type="expression" dxfId="1040" priority="4">
      <formula>F25&lt;0</formula>
    </cfRule>
  </conditionalFormatting>
  <conditionalFormatting sqref="H25:H29">
    <cfRule type="expression" dxfId="1039" priority="1">
      <formula>H25&gt;0</formula>
    </cfRule>
    <cfRule type="expression" dxfId="10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250.2199</v>
      </c>
      <c r="R4" s="508">
        <v>-6.8999999999999999E-3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11259.895500000001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439.77550000000156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439.77550000000156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4.0644234999242294E-2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275.24189000000001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272.73969099999999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270.23749200000003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267.73529300000001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265.23309399999999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262.73089500000003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260.22869600000001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257.72649699999999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255.224298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252.72209899999999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250.2199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247.71770100000001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245.21550199999999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242.713303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240.21110399999998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237.70890499999999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235.20670599999997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232.70450700000001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230.20230800000002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227.700109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225.19791000000001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7" priority="31">
      <formula>F47&gt;0</formula>
    </cfRule>
    <cfRule type="expression" dxfId="1036" priority="32">
      <formula>F47&lt;0</formula>
    </cfRule>
  </conditionalFormatting>
  <conditionalFormatting sqref="Q7">
    <cfRule type="expression" dxfId="1035" priority="29">
      <formula>Q7&gt;0</formula>
    </cfRule>
    <cfRule type="expression" dxfId="1034" priority="30">
      <formula>Q7&lt;0</formula>
    </cfRule>
  </conditionalFormatting>
  <conditionalFormatting sqref="Q8">
    <cfRule type="expression" dxfId="1033" priority="27">
      <formula>Q8&gt;0</formula>
    </cfRule>
    <cfRule type="expression" dxfId="1032" priority="28">
      <formula>Q8&lt;0</formula>
    </cfRule>
  </conditionalFormatting>
  <conditionalFormatting sqref="F30:F46">
    <cfRule type="expression" dxfId="1031" priority="25">
      <formula>F30&gt;0</formula>
    </cfRule>
    <cfRule type="expression" dxfId="1030" priority="26">
      <formula>F30&lt;0</formula>
    </cfRule>
  </conditionalFormatting>
  <conditionalFormatting sqref="H30:H46">
    <cfRule type="expression" dxfId="1029" priority="23">
      <formula>H30&gt;0</formula>
    </cfRule>
    <cfRule type="expression" dxfId="1028" priority="24">
      <formula>H30&lt;0</formula>
    </cfRule>
  </conditionalFormatting>
  <conditionalFormatting sqref="Q10">
    <cfRule type="expression" dxfId="1027" priority="21">
      <formula>Q10&gt;0</formula>
    </cfRule>
    <cfRule type="expression" dxfId="1026" priority="22">
      <formula>Q10&lt;0</formula>
    </cfRule>
  </conditionalFormatting>
  <conditionalFormatting sqref="J25:J38">
    <cfRule type="expression" dxfId="1025" priority="19">
      <formula>J25&gt;0</formula>
    </cfRule>
    <cfRule type="expression" dxfId="1024" priority="20">
      <formula>J25&lt;0</formula>
    </cfRule>
  </conditionalFormatting>
  <conditionalFormatting sqref="K25:K38">
    <cfRule type="expression" dxfId="1023" priority="17">
      <formula>K25&gt;0</formula>
    </cfRule>
    <cfRule type="expression" dxfId="1022" priority="18">
      <formula>K25&lt;0</formula>
    </cfRule>
  </conditionalFormatting>
  <conditionalFormatting sqref="L25:L38">
    <cfRule type="expression" dxfId="1021" priority="15">
      <formula>L25&gt;0</formula>
    </cfRule>
    <cfRule type="expression" dxfId="1020" priority="16">
      <formula>L25&lt;0</formula>
    </cfRule>
  </conditionalFormatting>
  <conditionalFormatting sqref="F89:F110">
    <cfRule type="expression" dxfId="1019" priority="13">
      <formula>F89&gt;0</formula>
    </cfRule>
    <cfRule type="expression" dxfId="1018" priority="14">
      <formula>F89&lt;0</formula>
    </cfRule>
  </conditionalFormatting>
  <conditionalFormatting sqref="H89:H110">
    <cfRule type="expression" dxfId="1017" priority="11">
      <formula>H89&gt;0</formula>
    </cfRule>
    <cfRule type="expression" dxfId="1016" priority="12">
      <formula>H89&lt;0</formula>
    </cfRule>
  </conditionalFormatting>
  <conditionalFormatting sqref="J89:J102">
    <cfRule type="expression" dxfId="1015" priority="9">
      <formula>J89&gt;0</formula>
    </cfRule>
    <cfRule type="expression" dxfId="1014" priority="10">
      <formula>J89&lt;0</formula>
    </cfRule>
  </conditionalFormatting>
  <conditionalFormatting sqref="K89:K102">
    <cfRule type="expression" dxfId="1013" priority="7">
      <formula>K89&gt;0</formula>
    </cfRule>
    <cfRule type="expression" dxfId="1012" priority="8">
      <formula>K89&lt;0</formula>
    </cfRule>
  </conditionalFormatting>
  <conditionalFormatting sqref="L89:L102">
    <cfRule type="expression" dxfId="1011" priority="5">
      <formula>L89&gt;0</formula>
    </cfRule>
    <cfRule type="expression" dxfId="1010" priority="6">
      <formula>L89&lt;0</formula>
    </cfRule>
  </conditionalFormatting>
  <conditionalFormatting sqref="F25:F29">
    <cfRule type="expression" dxfId="1009" priority="3">
      <formula>F25&gt;0</formula>
    </cfRule>
    <cfRule type="expression" dxfId="1008" priority="4">
      <formula>F25&lt;0</formula>
    </cfRule>
  </conditionalFormatting>
  <conditionalFormatting sqref="H25:H29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75.059899999999999</v>
      </c>
      <c r="R4" s="508">
        <v>-8.0999999999999996E-3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3002.3959999999997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299.19599999999991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299.19599999999991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0.11068215448357499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82.56589000000001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81.815291000000002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81.064692000000008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80.314093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79.563494000000006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78.812894999999997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78.062296000000003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77.311696999999995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76.561098000000001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75.810498999999993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75.059899999999999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74.309301000000005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73.558701999999997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72.808103000000003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72.057503999999994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71.306905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70.556305999999992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69.805706999999998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69.055108000000004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68.304508999999996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67.553910000000002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5" priority="31">
      <formula>F47&gt;0</formula>
    </cfRule>
    <cfRule type="expression" dxfId="1004" priority="32">
      <formula>F47&lt;0</formula>
    </cfRule>
  </conditionalFormatting>
  <conditionalFormatting sqref="Q7">
    <cfRule type="expression" dxfId="1003" priority="29">
      <formula>Q7&gt;0</formula>
    </cfRule>
    <cfRule type="expression" dxfId="1002" priority="30">
      <formula>Q7&lt;0</formula>
    </cfRule>
  </conditionalFormatting>
  <conditionalFormatting sqref="Q8">
    <cfRule type="expression" dxfId="1001" priority="27">
      <formula>Q8&gt;0</formula>
    </cfRule>
    <cfRule type="expression" dxfId="1000" priority="28">
      <formula>Q8&lt;0</formula>
    </cfRule>
  </conditionalFormatting>
  <conditionalFormatting sqref="F30:F46">
    <cfRule type="expression" dxfId="999" priority="25">
      <formula>F30&gt;0</formula>
    </cfRule>
    <cfRule type="expression" dxfId="998" priority="26">
      <formula>F30&lt;0</formula>
    </cfRule>
  </conditionalFormatting>
  <conditionalFormatting sqref="H30:H46">
    <cfRule type="expression" dxfId="997" priority="23">
      <formula>H30&gt;0</formula>
    </cfRule>
    <cfRule type="expression" dxfId="996" priority="24">
      <formula>H30&lt;0</formula>
    </cfRule>
  </conditionalFormatting>
  <conditionalFormatting sqref="Q10">
    <cfRule type="expression" dxfId="995" priority="21">
      <formula>Q10&gt;0</formula>
    </cfRule>
    <cfRule type="expression" dxfId="994" priority="22">
      <formula>Q10&lt;0</formula>
    </cfRule>
  </conditionalFormatting>
  <conditionalFormatting sqref="J25:J38">
    <cfRule type="expression" dxfId="993" priority="19">
      <formula>J25&gt;0</formula>
    </cfRule>
    <cfRule type="expression" dxfId="992" priority="20">
      <formula>J25&lt;0</formula>
    </cfRule>
  </conditionalFormatting>
  <conditionalFormatting sqref="K25:K38">
    <cfRule type="expression" dxfId="991" priority="17">
      <formula>K25&gt;0</formula>
    </cfRule>
    <cfRule type="expression" dxfId="990" priority="18">
      <formula>K25&lt;0</formula>
    </cfRule>
  </conditionalFormatting>
  <conditionalFormatting sqref="L25:L38">
    <cfRule type="expression" dxfId="989" priority="15">
      <formula>L25&gt;0</formula>
    </cfRule>
    <cfRule type="expression" dxfId="988" priority="16">
      <formula>L25&lt;0</formula>
    </cfRule>
  </conditionalFormatting>
  <conditionalFormatting sqref="F89:F110">
    <cfRule type="expression" dxfId="987" priority="13">
      <formula>F89&gt;0</formula>
    </cfRule>
    <cfRule type="expression" dxfId="986" priority="14">
      <formula>F89&lt;0</formula>
    </cfRule>
  </conditionalFormatting>
  <conditionalFormatting sqref="H89:H110">
    <cfRule type="expression" dxfId="985" priority="11">
      <formula>H89&gt;0</formula>
    </cfRule>
    <cfRule type="expression" dxfId="984" priority="12">
      <formula>H89&lt;0</formula>
    </cfRule>
  </conditionalFormatting>
  <conditionalFormatting sqref="J89:J102">
    <cfRule type="expression" dxfId="983" priority="9">
      <formula>J89&gt;0</formula>
    </cfRule>
    <cfRule type="expression" dxfId="982" priority="10">
      <formula>J89&lt;0</formula>
    </cfRule>
  </conditionalFormatting>
  <conditionalFormatting sqref="K89:K102">
    <cfRule type="expression" dxfId="981" priority="7">
      <formula>K89&gt;0</formula>
    </cfRule>
    <cfRule type="expression" dxfId="980" priority="8">
      <formula>K89&lt;0</formula>
    </cfRule>
  </conditionalFormatting>
  <conditionalFormatting sqref="L89:L102">
    <cfRule type="expression" dxfId="979" priority="5">
      <formula>L89&gt;0</formula>
    </cfRule>
    <cfRule type="expression" dxfId="978" priority="6">
      <formula>L89&lt;0</formula>
    </cfRule>
  </conditionalFormatting>
  <conditionalFormatting sqref="F25:F29">
    <cfRule type="expression" dxfId="977" priority="3">
      <formula>F25&gt;0</formula>
    </cfRule>
    <cfRule type="expression" dxfId="976" priority="4">
      <formula>F25&lt;0</formula>
    </cfRule>
  </conditionalFormatting>
  <conditionalFormatting sqref="H25:H29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73" priority="57">
      <formula>F27&gt;0</formula>
    </cfRule>
    <cfRule type="expression" dxfId="972" priority="58">
      <formula>F27&lt;0</formula>
    </cfRule>
  </conditionalFormatting>
  <conditionalFormatting sqref="H28:H33">
    <cfRule type="expression" dxfId="971" priority="53">
      <formula>H28&gt;0</formula>
    </cfRule>
    <cfRule type="expression" dxfId="970" priority="54">
      <formula>H28&lt;0</formula>
    </cfRule>
  </conditionalFormatting>
  <conditionalFormatting sqref="F24:F26">
    <cfRule type="expression" dxfId="969" priority="39">
      <formula>F24&gt;0</formula>
    </cfRule>
    <cfRule type="expression" dxfId="968" priority="40">
      <formula>F24&lt;0</formula>
    </cfRule>
  </conditionalFormatting>
  <conditionalFormatting sqref="Q8">
    <cfRule type="expression" dxfId="967" priority="33">
      <formula>Q8&gt;0</formula>
    </cfRule>
    <cfRule type="expression" dxfId="966" priority="34">
      <formula>Q8&lt;0</formula>
    </cfRule>
  </conditionalFormatting>
  <conditionalFormatting sqref="Q7">
    <cfRule type="expression" dxfId="965" priority="35">
      <formula>Q7&gt;0</formula>
    </cfRule>
    <cfRule type="expression" dxfId="964" priority="36">
      <formula>Q7&lt;0</formula>
    </cfRule>
  </conditionalFormatting>
  <conditionalFormatting sqref="F34">
    <cfRule type="expression" dxfId="963" priority="31">
      <formula>F34&gt;0</formula>
    </cfRule>
    <cfRule type="expression" dxfId="962" priority="32">
      <formula>F34&lt;0</formula>
    </cfRule>
  </conditionalFormatting>
  <conditionalFormatting sqref="H34">
    <cfRule type="expression" dxfId="961" priority="29">
      <formula>H34&gt;0</formula>
    </cfRule>
    <cfRule type="expression" dxfId="960" priority="30">
      <formula>H34&lt;0</formula>
    </cfRule>
  </conditionalFormatting>
  <conditionalFormatting sqref="M36">
    <cfRule type="expression" dxfId="959" priority="19">
      <formula>M36&gt;0</formula>
    </cfRule>
    <cfRule type="expression" dxfId="958" priority="20">
      <formula>M36&lt;0</formula>
    </cfRule>
  </conditionalFormatting>
  <conditionalFormatting sqref="Q10">
    <cfRule type="expression" dxfId="957" priority="15">
      <formula>Q10&gt;0</formula>
    </cfRule>
    <cfRule type="expression" dxfId="956" priority="16">
      <formula>Q10&lt;0</formula>
    </cfRule>
  </conditionalFormatting>
  <conditionalFormatting sqref="F23">
    <cfRule type="expression" dxfId="955" priority="13">
      <formula>F23&gt;0</formula>
    </cfRule>
    <cfRule type="expression" dxfId="954" priority="14">
      <formula>F23&lt;0</formula>
    </cfRule>
  </conditionalFormatting>
  <conditionalFormatting sqref="I25:J25">
    <cfRule type="expression" dxfId="953" priority="9">
      <formula>I25&gt;0</formula>
    </cfRule>
    <cfRule type="expression" dxfId="952" priority="10">
      <formula>I25&lt;0</formula>
    </cfRule>
  </conditionalFormatting>
  <conditionalFormatting sqref="I26:J27">
    <cfRule type="expression" dxfId="951" priority="7">
      <formula>I26&gt;0</formula>
    </cfRule>
    <cfRule type="expression" dxfId="950" priority="8">
      <formula>I26&lt;0</formula>
    </cfRule>
  </conditionalFormatting>
  <conditionalFormatting sqref="K25:K27">
    <cfRule type="expression" dxfId="949" priority="5">
      <formula>K25&gt;0</formula>
    </cfRule>
    <cfRule type="expression" dxfId="948" priority="6">
      <formula>K25&lt;0</formula>
    </cfRule>
  </conditionalFormatting>
  <conditionalFormatting sqref="I23:J23">
    <cfRule type="expression" dxfId="947" priority="3">
      <formula>I23&gt;0</formula>
    </cfRule>
    <cfRule type="expression" dxfId="94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27.61</v>
      </c>
      <c r="R4" s="486">
        <v>-4.0000000000000002E-4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11044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3772.6400000000103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2320.3800000000119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0.26598820214544133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3.6218761318362915E-3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30.371000000000002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30.094900000000003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29.818800000000003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29.5427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29.2666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28.990500000000001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28.714400000000001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28.438300000000002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28.162199999999999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27.886099999999999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27.61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27.3339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27.0578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26.781699999999997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26.505599999999998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26.229499999999998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25.953399999999998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25.677300000000002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25.401199999999999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25.1251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24.849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45" priority="46">
      <formula>F98&gt;0</formula>
    </cfRule>
    <cfRule type="expression" dxfId="944" priority="47">
      <formula>F98&lt;0</formula>
    </cfRule>
  </conditionalFormatting>
  <conditionalFormatting sqref="Q7">
    <cfRule type="expression" dxfId="943" priority="34">
      <formula>Q7&gt;0</formula>
    </cfRule>
    <cfRule type="expression" dxfId="942" priority="35">
      <formula>Q7&lt;0</formula>
    </cfRule>
  </conditionalFormatting>
  <conditionalFormatting sqref="Q8">
    <cfRule type="expression" dxfId="941" priority="32">
      <formula>Q8&gt;0</formula>
    </cfRule>
    <cfRule type="expression" dxfId="940" priority="33">
      <formula>Q8&lt;0</formula>
    </cfRule>
  </conditionalFormatting>
  <conditionalFormatting sqref="F85:F97">
    <cfRule type="expression" dxfId="939" priority="30">
      <formula>F85&gt;0</formula>
    </cfRule>
    <cfRule type="expression" dxfId="938" priority="31">
      <formula>F85&lt;0</formula>
    </cfRule>
  </conditionalFormatting>
  <conditionalFormatting sqref="H85:H97">
    <cfRule type="expression" dxfId="937" priority="28">
      <formula>H85&gt;0</formula>
    </cfRule>
    <cfRule type="expression" dxfId="936" priority="29">
      <formula>H85&lt;0</formula>
    </cfRule>
  </conditionalFormatting>
  <conditionalFormatting sqref="H101:H104">
    <cfRule type="expression" dxfId="935" priority="24">
      <formula>H101&gt;0</formula>
    </cfRule>
    <cfRule type="expression" dxfId="934" priority="25">
      <formula>H101&lt;0</formula>
    </cfRule>
  </conditionalFormatting>
  <conditionalFormatting sqref="F101:F104">
    <cfRule type="expression" dxfId="933" priority="26">
      <formula>F101&gt;0</formula>
    </cfRule>
    <cfRule type="expression" dxfId="932" priority="27">
      <formula>F101&lt;0</formula>
    </cfRule>
  </conditionalFormatting>
  <conditionalFormatting sqref="M127">
    <cfRule type="expression" dxfId="931" priority="22">
      <formula>M127&gt;0</formula>
    </cfRule>
    <cfRule type="expression" dxfId="930" priority="23">
      <formula>M127&lt;0</formula>
    </cfRule>
  </conditionalFormatting>
  <conditionalFormatting sqref="F27:F28 F35:F72 F75:F80">
    <cfRule type="expression" dxfId="929" priority="20">
      <formula>F27&gt;0</formula>
    </cfRule>
    <cfRule type="expression" dxfId="928" priority="21">
      <formula>F27&lt;0</formula>
    </cfRule>
  </conditionalFormatting>
  <conditionalFormatting sqref="H27:H28 H35:H72 H75:H80">
    <cfRule type="expression" dxfId="927" priority="18">
      <formula>H27&gt;0</formula>
    </cfRule>
    <cfRule type="expression" dxfId="926" priority="19">
      <formula>H27&lt;0</formula>
    </cfRule>
  </conditionalFormatting>
  <conditionalFormatting sqref="Q10">
    <cfRule type="expression" dxfId="925" priority="16">
      <formula>Q10&gt;0</formula>
    </cfRule>
    <cfRule type="expression" dxfId="924" priority="17">
      <formula>Q10&lt;0</formula>
    </cfRule>
  </conditionalFormatting>
  <conditionalFormatting sqref="F29:F34">
    <cfRule type="expression" dxfId="923" priority="14">
      <formula>F29&gt;0</formula>
    </cfRule>
    <cfRule type="expression" dxfId="922" priority="15">
      <formula>F29&lt;0</formula>
    </cfRule>
  </conditionalFormatting>
  <conditionalFormatting sqref="H29:H34">
    <cfRule type="expression" dxfId="921" priority="12">
      <formula>H29&gt;0</formula>
    </cfRule>
    <cfRule type="expression" dxfId="920" priority="13">
      <formula>H29&lt;0</formula>
    </cfRule>
  </conditionalFormatting>
  <conditionalFormatting sqref="K32:K39">
    <cfRule type="expression" dxfId="919" priority="10">
      <formula>K32&gt;0</formula>
    </cfRule>
    <cfRule type="expression" dxfId="918" priority="11">
      <formula>K32&lt;0</formula>
    </cfRule>
  </conditionalFormatting>
  <conditionalFormatting sqref="K40:K72 K75:K80">
    <cfRule type="expression" dxfId="917" priority="8">
      <formula>K40&gt;0</formula>
    </cfRule>
    <cfRule type="expression" dxfId="916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15" priority="5">
      <formula>F73&gt;0</formula>
    </cfRule>
    <cfRule type="expression" dxfId="914" priority="6">
      <formula>F73&lt;0</formula>
    </cfRule>
  </conditionalFormatting>
  <conditionalFormatting sqref="H73:H74">
    <cfRule type="expression" dxfId="913" priority="3">
      <formula>H73&gt;0</formula>
    </cfRule>
    <cfRule type="expression" dxfId="912" priority="4">
      <formula>H73&lt;0</formula>
    </cfRule>
  </conditionalFormatting>
  <conditionalFormatting sqref="K73:K74">
    <cfRule type="expression" dxfId="911" priority="1">
      <formula>K73&gt;0</formula>
    </cfRule>
    <cfRule type="expression" dxfId="910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9" priority="9">
      <formula>F39&gt;0</formula>
    </cfRule>
    <cfRule type="expression" dxfId="908" priority="10">
      <formula>F39&lt;0</formula>
    </cfRule>
  </conditionalFormatting>
  <conditionalFormatting sqref="F25:F38">
    <cfRule type="expression" dxfId="907" priority="7">
      <formula>F25&gt;0</formula>
    </cfRule>
    <cfRule type="expression" dxfId="906" priority="8">
      <formula>F25&lt;0</formula>
    </cfRule>
  </conditionalFormatting>
  <conditionalFormatting sqref="H25:H38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326.8</v>
      </c>
      <c r="R4" s="508">
        <v>9.4000000000000004E-3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3268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1212.94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0.30095541401273884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359.48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356.21200000000005</v>
      </c>
      <c r="W16" s="134"/>
    </row>
    <row r="17" spans="1:23" x14ac:dyDescent="0.25">
      <c r="O17" s="81">
        <v>1.08</v>
      </c>
      <c r="P17" s="81">
        <f t="shared" si="0"/>
        <v>352.94400000000002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349.67600000000004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346.40800000000002</v>
      </c>
      <c r="W19" s="134"/>
    </row>
    <row r="20" spans="1:23" x14ac:dyDescent="0.25">
      <c r="O20" s="81">
        <v>1.05</v>
      </c>
      <c r="P20" s="81">
        <f t="shared" si="0"/>
        <v>343.14000000000004</v>
      </c>
      <c r="W20" s="134"/>
    </row>
    <row r="21" spans="1:23" x14ac:dyDescent="0.25">
      <c r="O21" s="81">
        <v>1.04</v>
      </c>
      <c r="P21" s="81">
        <f t="shared" si="0"/>
        <v>339.87200000000001</v>
      </c>
      <c r="W21" s="134"/>
    </row>
    <row r="22" spans="1:23" x14ac:dyDescent="0.25">
      <c r="O22" s="81">
        <v>1.03</v>
      </c>
      <c r="P22" s="81">
        <f t="shared" si="0"/>
        <v>336.60400000000004</v>
      </c>
      <c r="W22" s="134"/>
    </row>
    <row r="23" spans="1:23" x14ac:dyDescent="0.25">
      <c r="O23" s="81">
        <v>1.02</v>
      </c>
      <c r="P23" s="81">
        <f t="shared" si="0"/>
        <v>333.33600000000001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330.06800000000004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326.8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323.53199999999998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320.26400000000001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316.99599999999998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313.72800000000001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310.45999999999998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307.19200000000001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303.92400000000004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300.65600000000001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297.38800000000003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294.12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9" priority="29">
      <formula>F29&gt;0</formula>
    </cfRule>
    <cfRule type="expression" dxfId="898" priority="30">
      <formula>F29&lt;0</formula>
    </cfRule>
  </conditionalFormatting>
  <conditionalFormatting sqref="Q7">
    <cfRule type="expression" dxfId="897" priority="27">
      <formula>Q7&gt;0</formula>
    </cfRule>
    <cfRule type="expression" dxfId="896" priority="28">
      <formula>Q7&lt;0</formula>
    </cfRule>
  </conditionalFormatting>
  <conditionalFormatting sqref="Q8">
    <cfRule type="expression" dxfId="895" priority="25">
      <formula>Q8&gt;0</formula>
    </cfRule>
    <cfRule type="expression" dxfId="894" priority="26">
      <formula>Q8&lt;0</formula>
    </cfRule>
  </conditionalFormatting>
  <conditionalFormatting sqref="F96:F110">
    <cfRule type="expression" dxfId="893" priority="19">
      <formula>F96&gt;0</formula>
    </cfRule>
    <cfRule type="expression" dxfId="892" priority="20">
      <formula>F96&lt;0</formula>
    </cfRule>
  </conditionalFormatting>
  <conditionalFormatting sqref="H96:H110">
    <cfRule type="expression" dxfId="891" priority="17">
      <formula>H96&gt;0</formula>
    </cfRule>
    <cfRule type="expression" dxfId="890" priority="18">
      <formula>H96&lt;0</formula>
    </cfRule>
  </conditionalFormatting>
  <conditionalFormatting sqref="Q10">
    <cfRule type="expression" dxfId="889" priority="15">
      <formula>Q10&gt;0</formula>
    </cfRule>
    <cfRule type="expression" dxfId="888" priority="16">
      <formula>Q10&lt;0</formula>
    </cfRule>
  </conditionalFormatting>
  <conditionalFormatting sqref="L29:L38">
    <cfRule type="expression" dxfId="887" priority="9">
      <formula>L29&gt;0</formula>
    </cfRule>
    <cfRule type="expression" dxfId="886" priority="10">
      <formula>L29&lt;0</formula>
    </cfRule>
  </conditionalFormatting>
  <conditionalFormatting sqref="F27:F29 H27:H29 J25:K29">
    <cfRule type="expression" dxfId="885" priority="7">
      <formula>F25&gt;0</formula>
    </cfRule>
    <cfRule type="expression" dxfId="884" priority="8">
      <formula>F25&lt;0</formula>
    </cfRule>
  </conditionalFormatting>
  <conditionalFormatting sqref="L25:L29">
    <cfRule type="expression" dxfId="883" priority="5">
      <formula>L25&gt;0</formula>
    </cfRule>
    <cfRule type="expression" dxfId="882" priority="6">
      <formula>L25&lt;0</formula>
    </cfRule>
  </conditionalFormatting>
  <conditionalFormatting sqref="F25:F26">
    <cfRule type="expression" dxfId="881" priority="3">
      <formula>F25&gt;0</formula>
    </cfRule>
    <cfRule type="expression" dxfId="880" priority="4">
      <formula>F25&lt;0</formula>
    </cfRule>
  </conditionalFormatting>
  <conditionalFormatting sqref="H25:H26">
    <cfRule type="expression" dxfId="879" priority="1">
      <formula>H25&gt;0</formula>
    </cfRule>
    <cfRule type="expression" dxfId="8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5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89.349900000000005</v>
      </c>
      <c r="R4" s="508">
        <v>-8.0000000000000002E-3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8934.99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-38.210000000000946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-38.210000000000946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-4.2582356350021108E-3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2.5517655867549931E-2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98.284890000000019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97.391391000000013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96.497892000000007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95.604393000000016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94.71089400000001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93.817395000000005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92.923896000000013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92.030397000000008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91.136898000000002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90.243399000000011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89.349900000000005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88.456401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87.562902000000008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86.669403000000003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85.775903999999997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84.882405000000006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83.988906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83.095407000000009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82.201908000000003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81.308409000000012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80.414910000000006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7" priority="21">
      <formula>F47&gt;0</formula>
    </cfRule>
    <cfRule type="expression" dxfId="876" priority="22">
      <formula>F47&lt;0</formula>
    </cfRule>
  </conditionalFormatting>
  <conditionalFormatting sqref="Q7">
    <cfRule type="expression" dxfId="875" priority="19">
      <formula>Q7&gt;0</formula>
    </cfRule>
    <cfRule type="expression" dxfId="874" priority="20">
      <formula>Q7&lt;0</formula>
    </cfRule>
  </conditionalFormatting>
  <conditionalFormatting sqref="Q8">
    <cfRule type="expression" dxfId="873" priority="17">
      <formula>Q8&gt;0</formula>
    </cfRule>
    <cfRule type="expression" dxfId="872" priority="18">
      <formula>Q8&lt;0</formula>
    </cfRule>
  </conditionalFormatting>
  <conditionalFormatting sqref="F25:F46">
    <cfRule type="expression" dxfId="871" priority="15">
      <formula>F25&gt;0</formula>
    </cfRule>
    <cfRule type="expression" dxfId="870" priority="16">
      <formula>F25&lt;0</formula>
    </cfRule>
  </conditionalFormatting>
  <conditionalFormatting sqref="H25:H46">
    <cfRule type="expression" dxfId="869" priority="13">
      <formula>H25&gt;0</formula>
    </cfRule>
    <cfRule type="expression" dxfId="868" priority="14">
      <formula>H25&lt;0</formula>
    </cfRule>
  </conditionalFormatting>
  <conditionalFormatting sqref="F89:F110">
    <cfRule type="expression" dxfId="867" priority="11">
      <formula>F89&gt;0</formula>
    </cfRule>
    <cfRule type="expression" dxfId="866" priority="12">
      <formula>F89&lt;0</formula>
    </cfRule>
  </conditionalFormatting>
  <conditionalFormatting sqref="H89:H110">
    <cfRule type="expression" dxfId="865" priority="9">
      <formula>H89&gt;0</formula>
    </cfRule>
    <cfRule type="expression" dxfId="864" priority="10">
      <formula>H89&lt;0</formula>
    </cfRule>
  </conditionalFormatting>
  <conditionalFormatting sqref="Q10">
    <cfRule type="expression" dxfId="863" priority="7">
      <formula>Q10&gt;0</formula>
    </cfRule>
    <cfRule type="expression" dxfId="862" priority="8">
      <formula>Q10&lt;0</formula>
    </cfRule>
  </conditionalFormatting>
  <conditionalFormatting sqref="J25:J38">
    <cfRule type="expression" dxfId="861" priority="5">
      <formula>J25&gt;0</formula>
    </cfRule>
    <cfRule type="expression" dxfId="860" priority="6">
      <formula>J25&lt;0</formula>
    </cfRule>
  </conditionalFormatting>
  <conditionalFormatting sqref="K25:K38">
    <cfRule type="expression" dxfId="859" priority="3">
      <formula>K25&gt;0</formula>
    </cfRule>
    <cfRule type="expression" dxfId="858" priority="4">
      <formula>K25&lt;0</formula>
    </cfRule>
  </conditionalFormatting>
  <conditionalFormatting sqref="L25:L38">
    <cfRule type="expression" dxfId="857" priority="1">
      <formula>L25&gt;0</formula>
    </cfRule>
    <cfRule type="expression" dxfId="8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68.039900000000003</v>
      </c>
      <c r="R4" s="508">
        <v>2.8E-3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13607.980000000001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-668.35999999999876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-668.35999999999876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-4.6815920607102296E-2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74.843890000000016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74.163491000000008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73.483092000000013</v>
      </c>
      <c r="Q19" s="2"/>
      <c r="W19" s="134"/>
    </row>
    <row r="20" spans="1:23" x14ac:dyDescent="0.25">
      <c r="O20" s="81">
        <v>1.07</v>
      </c>
      <c r="P20" s="81">
        <f t="shared" si="1"/>
        <v>72.802693000000005</v>
      </c>
      <c r="Q20" s="2"/>
      <c r="W20" s="134"/>
    </row>
    <row r="21" spans="1:23" x14ac:dyDescent="0.25">
      <c r="O21" s="81">
        <v>1.06</v>
      </c>
      <c r="P21" s="81">
        <f t="shared" si="1"/>
        <v>72.122294000000011</v>
      </c>
      <c r="Q21" s="2"/>
      <c r="W21" s="134"/>
    </row>
    <row r="22" spans="1:23" x14ac:dyDescent="0.25">
      <c r="O22" s="81">
        <v>1.05</v>
      </c>
      <c r="P22" s="81">
        <f t="shared" si="1"/>
        <v>71.441895000000002</v>
      </c>
      <c r="Q22" s="2"/>
      <c r="W22" s="134"/>
    </row>
    <row r="23" spans="1:23" x14ac:dyDescent="0.25">
      <c r="O23" s="81">
        <v>1.04</v>
      </c>
      <c r="P23" s="81">
        <f t="shared" si="1"/>
        <v>70.761496000000008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70.081097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69.400698000000006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68.720298999999997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68.039900000000003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67.359501000000009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66.679102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65.998703000000006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65.318303999999998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64.637905000000003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63.957506000000002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63.277107000000008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62.596708000000007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61.916309000000005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61.235910000000004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5" priority="21">
      <formula>F25&gt;0</formula>
    </cfRule>
    <cfRule type="expression" dxfId="854" priority="22">
      <formula>F25&lt;0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36:J38">
    <cfRule type="expression" dxfId="839" priority="5">
      <formula>J36&gt;0</formula>
    </cfRule>
    <cfRule type="expression" dxfId="838" priority="6">
      <formula>J36&lt;0</formula>
    </cfRule>
  </conditionalFormatting>
  <conditionalFormatting sqref="K36:K38">
    <cfRule type="expression" dxfId="837" priority="3">
      <formula>K36&gt;0</formula>
    </cfRule>
    <cfRule type="expression" dxfId="836" priority="4">
      <formula>K36&lt;0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24.69</v>
      </c>
      <c r="R4" s="508">
        <v>-1.2800000000000001E-2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9876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-3409.119999999999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-3409.119999999999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-0.25661190866172073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4.2122316727420006E-2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27.159000000000002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26.912100000000002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26.665200000000002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26.418300000000002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26.171400000000002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25.924500000000002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25.677600000000002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25.430700000000002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25.183800000000002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24.936900000000001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24.69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24.443100000000001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24.196200000000001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23.949300000000001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23.702400000000001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23.455500000000001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23.208600000000001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22.961700000000004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22.714800000000004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22.4679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22.221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3" priority="21">
      <formula>F47&gt;0</formula>
    </cfRule>
    <cfRule type="expression" dxfId="832" priority="22">
      <formula>F47&lt;0</formula>
    </cfRule>
  </conditionalFormatting>
  <conditionalFormatting sqref="Q7">
    <cfRule type="expression" dxfId="831" priority="19">
      <formula>Q7&gt;0</formula>
    </cfRule>
    <cfRule type="expression" dxfId="830" priority="20">
      <formula>Q7&lt;0</formula>
    </cfRule>
  </conditionalFormatting>
  <conditionalFormatting sqref="Q8">
    <cfRule type="expression" dxfId="829" priority="17">
      <formula>Q8&gt;0</formula>
    </cfRule>
    <cfRule type="expression" dxfId="828" priority="18">
      <formula>Q8&lt;0</formula>
    </cfRule>
  </conditionalFormatting>
  <conditionalFormatting sqref="F25:F46">
    <cfRule type="expression" dxfId="827" priority="15">
      <formula>F25&gt;0</formula>
    </cfRule>
    <cfRule type="expression" dxfId="826" priority="16">
      <formula>F25&lt;0</formula>
    </cfRule>
  </conditionalFormatting>
  <conditionalFormatting sqref="H25:H46">
    <cfRule type="expression" dxfId="825" priority="13">
      <formula>H25&gt;0</formula>
    </cfRule>
    <cfRule type="expression" dxfId="824" priority="14">
      <formula>H25&lt;0</formula>
    </cfRule>
  </conditionalFormatting>
  <conditionalFormatting sqref="F89:F110">
    <cfRule type="expression" dxfId="823" priority="11">
      <formula>F89&gt;0</formula>
    </cfRule>
    <cfRule type="expression" dxfId="822" priority="12">
      <formula>F89&lt;0</formula>
    </cfRule>
  </conditionalFormatting>
  <conditionalFormatting sqref="H89:H110">
    <cfRule type="expression" dxfId="821" priority="9">
      <formula>H89&gt;0</formula>
    </cfRule>
    <cfRule type="expression" dxfId="820" priority="10">
      <formula>H89&lt;0</formula>
    </cfRule>
  </conditionalFormatting>
  <conditionalFormatting sqref="Q10">
    <cfRule type="expression" dxfId="819" priority="7">
      <formula>Q10&gt;0</formula>
    </cfRule>
    <cfRule type="expression" dxfId="818" priority="8">
      <formula>Q10&lt;0</formula>
    </cfRule>
  </conditionalFormatting>
  <conditionalFormatting sqref="J25:J38">
    <cfRule type="expression" dxfId="817" priority="5">
      <formula>J25&gt;0</formula>
    </cfRule>
    <cfRule type="expression" dxfId="816" priority="6">
      <formula>J25&lt;0</formula>
    </cfRule>
  </conditionalFormatting>
  <conditionalFormatting sqref="K25:K38">
    <cfRule type="expression" dxfId="815" priority="3">
      <formula>K25&gt;0</formula>
    </cfRule>
    <cfRule type="expression" dxfId="814" priority="4">
      <formula>K25&lt;0</formula>
    </cfRule>
  </conditionalFormatting>
  <conditionalFormatting sqref="L25:L38">
    <cfRule type="expression" dxfId="813" priority="1">
      <formula>L25&gt;0</formula>
    </cfRule>
    <cfRule type="expression" dxfId="8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1" priority="137">
      <formula>F30&gt;0</formula>
    </cfRule>
    <cfRule type="expression" dxfId="810" priority="138">
      <formula>F30&lt;0</formula>
    </cfRule>
  </conditionalFormatting>
  <conditionalFormatting sqref="H47:H58">
    <cfRule type="expression" dxfId="809" priority="129">
      <formula>H47&gt;0</formula>
    </cfRule>
    <cfRule type="expression" dxfId="808" priority="130">
      <formula>H47&lt;0</formula>
    </cfRule>
  </conditionalFormatting>
  <conditionalFormatting sqref="H59">
    <cfRule type="expression" dxfId="807" priority="119">
      <formula>H59&gt;0</formula>
    </cfRule>
    <cfRule type="expression" dxfId="806" priority="120">
      <formula>H59&lt;0</formula>
    </cfRule>
  </conditionalFormatting>
  <conditionalFormatting sqref="H60">
    <cfRule type="expression" dxfId="805" priority="115">
      <formula>H60&gt;0</formula>
    </cfRule>
    <cfRule type="expression" dxfId="804" priority="116">
      <formula>H60&lt;0</formula>
    </cfRule>
  </conditionalFormatting>
  <conditionalFormatting sqref="H61:H66">
    <cfRule type="expression" dxfId="803" priority="111">
      <formula>H61&gt;0</formula>
    </cfRule>
    <cfRule type="expression" dxfId="802" priority="112">
      <formula>H61&lt;0</formula>
    </cfRule>
  </conditionalFormatting>
  <conditionalFormatting sqref="Q8">
    <cfRule type="expression" dxfId="801" priority="95">
      <formula>Q8&gt;0</formula>
    </cfRule>
    <cfRule type="expression" dxfId="800" priority="96">
      <formula>Q8&lt;0</formula>
    </cfRule>
  </conditionalFormatting>
  <conditionalFormatting sqref="Q7">
    <cfRule type="expression" dxfId="799" priority="97">
      <formula>Q7&gt;0</formula>
    </cfRule>
    <cfRule type="expression" dxfId="798" priority="98">
      <formula>Q7&lt;0</formula>
    </cfRule>
  </conditionalFormatting>
  <conditionalFormatting sqref="F178 H178">
    <cfRule type="expression" dxfId="797" priority="93">
      <formula>F178&gt;0</formula>
    </cfRule>
    <cfRule type="expression" dxfId="796" priority="94">
      <formula>F178&lt;0</formula>
    </cfRule>
  </conditionalFormatting>
  <conditionalFormatting sqref="Q10">
    <cfRule type="expression" dxfId="795" priority="87">
      <formula>Q10&gt;0</formula>
    </cfRule>
    <cfRule type="expression" dxfId="794" priority="88">
      <formula>Q10&lt;0</formula>
    </cfRule>
  </conditionalFormatting>
  <conditionalFormatting sqref="Q9">
    <cfRule type="expression" dxfId="793" priority="81">
      <formula>Q9&gt;0</formula>
    </cfRule>
    <cfRule type="expression" dxfId="792" priority="82">
      <formula>Q9&lt;0</formula>
    </cfRule>
  </conditionalFormatting>
  <conditionalFormatting sqref="F201:F248">
    <cfRule type="expression" dxfId="791" priority="41">
      <formula>F201&gt;0</formula>
    </cfRule>
    <cfRule type="expression" dxfId="790" priority="42">
      <formula>F201&lt;0</formula>
    </cfRule>
  </conditionalFormatting>
  <conditionalFormatting sqref="H201:H248">
    <cfRule type="expression" dxfId="789" priority="39">
      <formula>H201&gt;0</formula>
    </cfRule>
    <cfRule type="expression" dxfId="788" priority="40">
      <formula>H201&lt;0</formula>
    </cfRule>
  </conditionalFormatting>
  <conditionalFormatting sqref="J208">
    <cfRule type="expression" dxfId="787" priority="37">
      <formula>J208&gt;0</formula>
    </cfRule>
    <cfRule type="expression" dxfId="786" priority="38">
      <formula>J208&lt;0</formula>
    </cfRule>
  </conditionalFormatting>
  <conditionalFormatting sqref="J214:J215">
    <cfRule type="expression" dxfId="785" priority="35">
      <formula>J214&gt;0</formula>
    </cfRule>
    <cfRule type="expression" dxfId="784" priority="36">
      <formula>J214&lt;0</formula>
    </cfRule>
  </conditionalFormatting>
  <conditionalFormatting sqref="J216">
    <cfRule type="expression" dxfId="783" priority="33">
      <formula>J216&gt;0</formula>
    </cfRule>
    <cfRule type="expression" dxfId="782" priority="34">
      <formula>J216&lt;0</formula>
    </cfRule>
  </conditionalFormatting>
  <conditionalFormatting sqref="J217:J219 J221:J224">
    <cfRule type="expression" dxfId="781" priority="31">
      <formula>J217&gt;0</formula>
    </cfRule>
    <cfRule type="expression" dxfId="780" priority="32">
      <formula>J217&lt;0</formula>
    </cfRule>
  </conditionalFormatting>
  <conditionalFormatting sqref="K208">
    <cfRule type="expression" dxfId="779" priority="29">
      <formula>K208&gt;0</formula>
    </cfRule>
    <cfRule type="expression" dxfId="778" priority="30">
      <formula>K208&lt;0</formula>
    </cfRule>
  </conditionalFormatting>
  <conditionalFormatting sqref="K214:K215">
    <cfRule type="expression" dxfId="777" priority="27">
      <formula>K214&gt;0</formula>
    </cfRule>
    <cfRule type="expression" dxfId="776" priority="28">
      <formula>K214&lt;0</formula>
    </cfRule>
  </conditionalFormatting>
  <conditionalFormatting sqref="K216">
    <cfRule type="expression" dxfId="775" priority="25">
      <formula>K216&gt;0</formula>
    </cfRule>
    <cfRule type="expression" dxfId="774" priority="26">
      <formula>K216&lt;0</formula>
    </cfRule>
  </conditionalFormatting>
  <conditionalFormatting sqref="K217:K224">
    <cfRule type="expression" dxfId="773" priority="23">
      <formula>K217&gt;0</formula>
    </cfRule>
    <cfRule type="expression" dxfId="772" priority="24">
      <formula>K217&lt;0</formula>
    </cfRule>
  </conditionalFormatting>
  <conditionalFormatting sqref="L208">
    <cfRule type="expression" dxfId="771" priority="21">
      <formula>L208&gt;0</formula>
    </cfRule>
    <cfRule type="expression" dxfId="770" priority="22">
      <formula>L208&lt;0</formula>
    </cfRule>
  </conditionalFormatting>
  <conditionalFormatting sqref="L214:L215">
    <cfRule type="expression" dxfId="769" priority="19">
      <formula>L214&gt;0</formula>
    </cfRule>
    <cfRule type="expression" dxfId="768" priority="20">
      <formula>L214&lt;0</formula>
    </cfRule>
  </conditionalFormatting>
  <conditionalFormatting sqref="L216">
    <cfRule type="expression" dxfId="767" priority="17">
      <formula>L216&gt;0</formula>
    </cfRule>
    <cfRule type="expression" dxfId="766" priority="18">
      <formula>L216&lt;0</formula>
    </cfRule>
  </conditionalFormatting>
  <conditionalFormatting sqref="L217:L224">
    <cfRule type="expression" dxfId="765" priority="15">
      <formula>L217&gt;0</formula>
    </cfRule>
    <cfRule type="expression" dxfId="764" priority="16">
      <formula>L217&lt;0</formula>
    </cfRule>
  </conditionalFormatting>
  <conditionalFormatting sqref="K225">
    <cfRule type="expression" dxfId="763" priority="13">
      <formula>K225&gt;0</formula>
    </cfRule>
    <cfRule type="expression" dxfId="762" priority="14">
      <formula>K225&lt;0</formula>
    </cfRule>
  </conditionalFormatting>
  <conditionalFormatting sqref="L225:L232">
    <cfRule type="expression" dxfId="761" priority="11">
      <formula>L225&gt;0</formula>
    </cfRule>
    <cfRule type="expression" dxfId="760" priority="12">
      <formula>L225&lt;0</formula>
    </cfRule>
  </conditionalFormatting>
  <conditionalFormatting sqref="K226">
    <cfRule type="expression" dxfId="759" priority="9">
      <formula>K226&gt;0</formula>
    </cfRule>
    <cfRule type="expression" dxfId="758" priority="10">
      <formula>K226&lt;0</formula>
    </cfRule>
  </conditionalFormatting>
  <conditionalFormatting sqref="K227">
    <cfRule type="expression" dxfId="757" priority="7">
      <formula>K227&gt;0</formula>
    </cfRule>
    <cfRule type="expression" dxfId="756" priority="8">
      <formula>K227&lt;0</formula>
    </cfRule>
  </conditionalFormatting>
  <conditionalFormatting sqref="K228:K248">
    <cfRule type="expression" dxfId="755" priority="5">
      <formula>K228&gt;0</formula>
    </cfRule>
    <cfRule type="expression" dxfId="754" priority="6">
      <formula>K228&lt;0</formula>
    </cfRule>
  </conditionalFormatting>
  <conditionalFormatting sqref="L233:L237">
    <cfRule type="expression" dxfId="753" priority="3">
      <formula>L233&gt;0</formula>
    </cfRule>
    <cfRule type="expression" dxfId="752" priority="4">
      <formula>L233&lt;0</formula>
    </cfRule>
  </conditionalFormatting>
  <conditionalFormatting sqref="L238:L243">
    <cfRule type="expression" dxfId="751" priority="1">
      <formula>L238&gt;0</formula>
    </cfRule>
    <cfRule type="expression" dxfId="75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9" priority="11">
      <formula>F27&gt;0</formula>
    </cfRule>
    <cfRule type="expression" dxfId="748" priority="12">
      <formula>F27&lt;0</formula>
    </cfRule>
  </conditionalFormatting>
  <conditionalFormatting sqref="H27:H29">
    <cfRule type="expression" dxfId="747" priority="9">
      <formula>H27&gt;0</formula>
    </cfRule>
    <cfRule type="expression" dxfId="746" priority="10">
      <formula>H27&lt;0</formula>
    </cfRule>
  </conditionalFormatting>
  <conditionalFormatting sqref="F23:F26">
    <cfRule type="expression" dxfId="745" priority="7">
      <formula>F23&gt;0</formula>
    </cfRule>
    <cfRule type="expression" dxfId="744" priority="8">
      <formula>F23&lt;0</formula>
    </cfRule>
  </conditionalFormatting>
  <conditionalFormatting sqref="H23:H26">
    <cfRule type="expression" dxfId="743" priority="5">
      <formula>H23&gt;0</formula>
    </cfRule>
    <cfRule type="expression" dxfId="742" priority="6">
      <formula>H23&lt;0</formula>
    </cfRule>
  </conditionalFormatting>
  <conditionalFormatting sqref="Q8">
    <cfRule type="expression" dxfId="741" priority="1">
      <formula>Q8&gt;0</formula>
    </cfRule>
    <cfRule type="expression" dxfId="740" priority="2">
      <formula>Q8&lt;0</formula>
    </cfRule>
  </conditionalFormatting>
  <conditionalFormatting sqref="Q7">
    <cfRule type="expression" dxfId="739" priority="3">
      <formula>Q7&gt;0</formula>
    </cfRule>
    <cfRule type="expression" dxfId="7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37" priority="7">
      <formula>F21&gt;0</formula>
    </cfRule>
    <cfRule type="expression" dxfId="736" priority="8">
      <formula>F21&lt;0</formula>
    </cfRule>
  </conditionalFormatting>
  <conditionalFormatting sqref="F22">
    <cfRule type="expression" dxfId="735" priority="5">
      <formula>F22&gt;0</formula>
    </cfRule>
    <cfRule type="expression" dxfId="734" priority="6">
      <formula>F22&lt;0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9" priority="17">
      <formula>F38&gt;0</formula>
    </cfRule>
    <cfRule type="expression" dxfId="728" priority="18">
      <formula>F38&lt;0</formula>
    </cfRule>
  </conditionalFormatting>
  <conditionalFormatting sqref="H38:H72">
    <cfRule type="expression" dxfId="727" priority="9">
      <formula>H38&gt;0</formula>
    </cfRule>
    <cfRule type="expression" dxfId="726" priority="10">
      <formula>H38&lt;0</formula>
    </cfRule>
  </conditionalFormatting>
  <conditionalFormatting sqref="F21:F37">
    <cfRule type="expression" dxfId="725" priority="7">
      <formula>F21&gt;0</formula>
    </cfRule>
    <cfRule type="expression" dxfId="724" priority="8">
      <formula>F21&lt;0</formula>
    </cfRule>
  </conditionalFormatting>
  <conditionalFormatting sqref="H21:H37">
    <cfRule type="expression" dxfId="723" priority="5">
      <formula>H21&gt;0</formula>
    </cfRule>
    <cfRule type="expression" dxfId="722" priority="6">
      <formula>H21&lt;0</formula>
    </cfRule>
  </conditionalFormatting>
  <conditionalFormatting sqref="Q8">
    <cfRule type="expression" dxfId="721" priority="1">
      <formula>Q8&gt;0</formula>
    </cfRule>
    <cfRule type="expression" dxfId="720" priority="2">
      <formula>Q8&lt;0</formula>
    </cfRule>
  </conditionalFormatting>
  <conditionalFormatting sqref="Q7">
    <cfRule type="expression" dxfId="719" priority="3">
      <formula>Q7&gt;0</formula>
    </cfRule>
    <cfRule type="expression" dxfId="7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17" priority="11">
      <formula>F24&gt;0</formula>
    </cfRule>
    <cfRule type="expression" dxfId="716" priority="12">
      <formula>F24&lt;0</formula>
    </cfRule>
  </conditionalFormatting>
  <conditionalFormatting sqref="H27:H30">
    <cfRule type="expression" dxfId="715" priority="9">
      <formula>H27&gt;0</formula>
    </cfRule>
    <cfRule type="expression" dxfId="714" priority="10">
      <formula>H27&lt;0</formula>
    </cfRule>
  </conditionalFormatting>
  <conditionalFormatting sqref="F25">
    <cfRule type="expression" dxfId="713" priority="7">
      <formula>F25&gt;0</formula>
    </cfRule>
    <cfRule type="expression" dxfId="712" priority="8">
      <formula>F25&lt;0</formula>
    </cfRule>
  </conditionalFormatting>
  <conditionalFormatting sqref="H24:H26">
    <cfRule type="expression" dxfId="711" priority="5">
      <formula>H24&gt;0</formula>
    </cfRule>
    <cfRule type="expression" dxfId="710" priority="6">
      <formula>H24&lt;0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5" priority="17">
      <formula>F28&gt;0</formula>
    </cfRule>
    <cfRule type="expression" dxfId="704" priority="18">
      <formula>F28&lt;0</formula>
    </cfRule>
  </conditionalFormatting>
  <conditionalFormatting sqref="F28 F33:F35">
    <cfRule type="expression" dxfId="703" priority="19">
      <formula>F28&gt;0</formula>
    </cfRule>
    <cfRule type="expression" dxfId="702" priority="20">
      <formula>F28&lt;0</formula>
    </cfRule>
  </conditionalFormatting>
  <conditionalFormatting sqref="H28 H33:H35">
    <cfRule type="expression" dxfId="701" priority="15">
      <formula>H28&gt;0</formula>
    </cfRule>
    <cfRule type="expression" dxfId="700" priority="16">
      <formula>H28&lt;0</formula>
    </cfRule>
  </conditionalFormatting>
  <conditionalFormatting sqref="F21:F27">
    <cfRule type="expression" dxfId="699" priority="13">
      <formula>F21&gt;0</formula>
    </cfRule>
    <cfRule type="expression" dxfId="698" priority="14">
      <formula>F21&lt;0</formula>
    </cfRule>
  </conditionalFormatting>
  <conditionalFormatting sqref="H21:H27">
    <cfRule type="expression" dxfId="697" priority="11">
      <formula>H21&gt;0</formula>
    </cfRule>
    <cfRule type="expression" dxfId="696" priority="12">
      <formula>H21&lt;0</formula>
    </cfRule>
  </conditionalFormatting>
  <conditionalFormatting sqref="Q8">
    <cfRule type="expression" dxfId="695" priority="7">
      <formula>Q8&gt;0</formula>
    </cfRule>
    <cfRule type="expression" dxfId="694" priority="8">
      <formula>Q8&lt;0</formula>
    </cfRule>
  </conditionalFormatting>
  <conditionalFormatting sqref="Q7">
    <cfRule type="expression" dxfId="693" priority="9">
      <formula>Q7&gt;0</formula>
    </cfRule>
    <cfRule type="expression" dxfId="692" priority="10">
      <formula>Q7&lt;0</formula>
    </cfRule>
  </conditionalFormatting>
  <conditionalFormatting sqref="F29:F32">
    <cfRule type="expression" dxfId="691" priority="5">
      <formula>F29&gt;0</formula>
    </cfRule>
    <cfRule type="expression" dxfId="690" priority="6">
      <formula>F29&lt;0</formula>
    </cfRule>
  </conditionalFormatting>
  <conditionalFormatting sqref="H29:H32">
    <cfRule type="expression" dxfId="689" priority="3">
      <formula>H29&gt;0</formula>
    </cfRule>
    <cfRule type="expression" dxfId="688" priority="4">
      <formula>H29&lt;0</formula>
    </cfRule>
  </conditionalFormatting>
  <conditionalFormatting sqref="M37">
    <cfRule type="expression" dxfId="687" priority="1">
      <formula>M37&gt;0</formula>
    </cfRule>
    <cfRule type="expression" dxfId="6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276.7199</v>
      </c>
      <c r="R4" s="486">
        <v>-6.4999999999999997E-3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13835.994999999999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740.92499999999927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580.09499999999935</v>
      </c>
    </row>
    <row r="9" spans="1:30" x14ac:dyDescent="0.25">
      <c r="O9" s="11" t="s">
        <v>210</v>
      </c>
      <c r="P9"/>
      <c r="Q9" s="134">
        <f>IF(Q2=0, 0, Q8/Q6)</f>
        <v>4.3761268567203991E-2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304.39189000000005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301.62469100000004</v>
      </c>
      <c r="R16" s="33"/>
    </row>
    <row r="17" spans="1:30" x14ac:dyDescent="0.25">
      <c r="P17" s="81">
        <v>1.08</v>
      </c>
      <c r="Q17" s="81">
        <f t="shared" si="0"/>
        <v>298.85749200000004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296.09029300000003</v>
      </c>
      <c r="R18" s="81"/>
    </row>
    <row r="19" spans="1:30" x14ac:dyDescent="0.25">
      <c r="P19" s="81">
        <v>1.06</v>
      </c>
      <c r="Q19" s="81">
        <f t="shared" si="0"/>
        <v>293.32309400000003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290.55589500000002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287.78869600000002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285.02149700000001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282.25429800000001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279.487099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276.7199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273.95270099999999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271.18550199999999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268.41830299999998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265.65110399999998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262.88390499999997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260.11670599999997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257.34950700000002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254.58230800000001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251.81510900000001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249.04791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5" priority="33">
      <formula>F25&gt;0</formula>
    </cfRule>
    <cfRule type="expression" dxfId="684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3" priority="25">
      <formula>F28&gt;0</formula>
    </cfRule>
    <cfRule type="expression" dxfId="682" priority="26">
      <formula>F28&lt;0</formula>
    </cfRule>
  </conditionalFormatting>
  <conditionalFormatting sqref="F28:F35">
    <cfRule type="expression" dxfId="681" priority="27">
      <formula>F28&gt;0</formula>
    </cfRule>
    <cfRule type="expression" dxfId="680" priority="28">
      <formula>F28&lt;0</formula>
    </cfRule>
  </conditionalFormatting>
  <conditionalFormatting sqref="H25:H35">
    <cfRule type="expression" dxfId="679" priority="23">
      <formula>H25&gt;0</formula>
    </cfRule>
    <cfRule type="expression" dxfId="678" priority="24">
      <formula>H25&lt;0</formula>
    </cfRule>
  </conditionalFormatting>
  <conditionalFormatting sqref="F21:F24">
    <cfRule type="expression" dxfId="677" priority="21">
      <formula>F21&gt;0</formula>
    </cfRule>
    <cfRule type="expression" dxfId="676" priority="22">
      <formula>F21&lt;0</formula>
    </cfRule>
  </conditionalFormatting>
  <conditionalFormatting sqref="H21:H24">
    <cfRule type="expression" dxfId="675" priority="19">
      <formula>H21&gt;0</formula>
    </cfRule>
    <cfRule type="expression" dxfId="674" priority="20">
      <formula>H21&lt;0</formula>
    </cfRule>
  </conditionalFormatting>
  <conditionalFormatting sqref="Q8">
    <cfRule type="expression" dxfId="673" priority="15">
      <formula>Q8&gt;0</formula>
    </cfRule>
    <cfRule type="expression" dxfId="672" priority="16">
      <formula>Q8&lt;0</formula>
    </cfRule>
  </conditionalFormatting>
  <conditionalFormatting sqref="Q7">
    <cfRule type="expression" dxfId="671" priority="17">
      <formula>Q7&gt;0</formula>
    </cfRule>
    <cfRule type="expression" dxfId="670" priority="18">
      <formula>Q7&lt;0</formula>
    </cfRule>
  </conditionalFormatting>
  <conditionalFormatting sqref="F62:F64">
    <cfRule type="expression" dxfId="669" priority="13">
      <formula>F62&gt;0</formula>
    </cfRule>
    <cfRule type="expression" dxfId="668" priority="14">
      <formula>F62&lt;0</formula>
    </cfRule>
  </conditionalFormatting>
  <conditionalFormatting sqref="F65:F72">
    <cfRule type="expression" dxfId="667" priority="9">
      <formula>F65&gt;0</formula>
    </cfRule>
    <cfRule type="expression" dxfId="666" priority="10">
      <formula>F65&lt;0</formula>
    </cfRule>
  </conditionalFormatting>
  <conditionalFormatting sqref="F65:F72">
    <cfRule type="expression" dxfId="665" priority="11">
      <formula>F65&gt;0</formula>
    </cfRule>
    <cfRule type="expression" dxfId="664" priority="12">
      <formula>F65&lt;0</formula>
    </cfRule>
  </conditionalFormatting>
  <conditionalFormatting sqref="H62:H72">
    <cfRule type="expression" dxfId="663" priority="7">
      <formula>H62&gt;0</formula>
    </cfRule>
    <cfRule type="expression" dxfId="662" priority="8">
      <formula>H62&lt;0</formula>
    </cfRule>
  </conditionalFormatting>
  <conditionalFormatting sqref="F58:F61">
    <cfRule type="expression" dxfId="661" priority="5">
      <formula>F58&gt;0</formula>
    </cfRule>
    <cfRule type="expression" dxfId="660" priority="6">
      <formula>F58&lt;0</formula>
    </cfRule>
  </conditionalFormatting>
  <conditionalFormatting sqref="H58:H61">
    <cfRule type="expression" dxfId="659" priority="3">
      <formula>H58&gt;0</formula>
    </cfRule>
    <cfRule type="expression" dxfId="658" priority="4">
      <formula>H58&lt;0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5" priority="29">
      <formula>F40&gt;0</formula>
    </cfRule>
    <cfRule type="expression" dxfId="654" priority="30">
      <formula>F40&lt;0</formula>
    </cfRule>
  </conditionalFormatting>
  <conditionalFormatting sqref="F40:F45">
    <cfRule type="expression" dxfId="653" priority="31">
      <formula>F40&gt;0</formula>
    </cfRule>
    <cfRule type="expression" dxfId="652" priority="32">
      <formula>F40&lt;0</formula>
    </cfRule>
  </conditionalFormatting>
  <conditionalFormatting sqref="H40:H45">
    <cfRule type="expression" dxfId="651" priority="27">
      <formula>H40&gt;0</formula>
    </cfRule>
    <cfRule type="expression" dxfId="650" priority="28">
      <formula>H40&lt;0</formula>
    </cfRule>
  </conditionalFormatting>
  <conditionalFormatting sqref="F23:F39">
    <cfRule type="expression" dxfId="649" priority="13">
      <formula>F23&gt;0</formula>
    </cfRule>
    <cfRule type="expression" dxfId="648" priority="14">
      <formula>F23&lt;0</formula>
    </cfRule>
  </conditionalFormatting>
  <conditionalFormatting sqref="H23:H39">
    <cfRule type="expression" dxfId="647" priority="11">
      <formula>H23&gt;0</formula>
    </cfRule>
    <cfRule type="expression" dxfId="646" priority="12">
      <formula>H23&lt;0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Q8">
    <cfRule type="expression" dxfId="643" priority="7">
      <formula>Q8&gt;0</formula>
    </cfRule>
    <cfRule type="expression" dxfId="642" priority="8">
      <formula>Q8&lt;0</formula>
    </cfRule>
  </conditionalFormatting>
  <conditionalFormatting sqref="Q10">
    <cfRule type="expression" dxfId="641" priority="1">
      <formula>Q10&gt;0</formula>
    </cfRule>
    <cfRule type="expression" dxfId="6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9" priority="39">
      <formula>Q12&gt;0</formula>
    </cfRule>
    <cfRule type="expression" dxfId="6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7" priority="33">
      <formula>F25&gt;0</formula>
    </cfRule>
    <cfRule type="expression" dxfId="636" priority="34">
      <formula>F25&lt;0</formula>
    </cfRule>
  </conditionalFormatting>
  <conditionalFormatting sqref="F30">
    <cfRule type="expression" dxfId="635" priority="31">
      <formula>F30&gt;0</formula>
    </cfRule>
    <cfRule type="expression" dxfId="634" priority="32">
      <formula>F30&lt;0</formula>
    </cfRule>
  </conditionalFormatting>
  <conditionalFormatting sqref="F31">
    <cfRule type="expression" dxfId="633" priority="29">
      <formula>F31&gt;0</formula>
    </cfRule>
    <cfRule type="expression" dxfId="632" priority="30">
      <formula>F31&lt;0</formula>
    </cfRule>
  </conditionalFormatting>
  <conditionalFormatting sqref="F32:F34">
    <cfRule type="expression" dxfId="631" priority="27">
      <formula>F32&gt;0</formula>
    </cfRule>
    <cfRule type="expression" dxfId="630" priority="28">
      <formula>F32&lt;0</formula>
    </cfRule>
  </conditionalFormatting>
  <conditionalFormatting sqref="H25:H29">
    <cfRule type="expression" dxfId="629" priority="25">
      <formula>H25&gt;0</formula>
    </cfRule>
    <cfRule type="expression" dxfId="628" priority="26">
      <formula>H25&lt;0</formula>
    </cfRule>
  </conditionalFormatting>
  <conditionalFormatting sqref="H30">
    <cfRule type="expression" dxfId="627" priority="23">
      <formula>H30&gt;0</formula>
    </cfRule>
    <cfRule type="expression" dxfId="626" priority="24">
      <formula>H30&lt;0</formula>
    </cfRule>
  </conditionalFormatting>
  <conditionalFormatting sqref="H31">
    <cfRule type="expression" dxfId="625" priority="21">
      <formula>H31&gt;0</formula>
    </cfRule>
    <cfRule type="expression" dxfId="624" priority="22">
      <formula>H31&lt;0</formula>
    </cfRule>
  </conditionalFormatting>
  <conditionalFormatting sqref="H32:H34">
    <cfRule type="expression" dxfId="623" priority="19">
      <formula>H32&gt;0</formula>
    </cfRule>
    <cfRule type="expression" dxfId="622" priority="20">
      <formula>H32&lt;0</formula>
    </cfRule>
  </conditionalFormatting>
  <conditionalFormatting sqref="F35">
    <cfRule type="expression" dxfId="621" priority="17">
      <formula>F35&gt;0</formula>
    </cfRule>
    <cfRule type="expression" dxfId="620" priority="18">
      <formula>F35&lt;0</formula>
    </cfRule>
  </conditionalFormatting>
  <conditionalFormatting sqref="H35">
    <cfRule type="expression" dxfId="619" priority="15">
      <formula>H35&gt;0</formula>
    </cfRule>
    <cfRule type="expression" dxfId="618" priority="16">
      <formula>H35&lt;0</formula>
    </cfRule>
  </conditionalFormatting>
  <conditionalFormatting sqref="F36">
    <cfRule type="expression" dxfId="617" priority="13">
      <formula>F36&gt;0</formula>
    </cfRule>
    <cfRule type="expression" dxfId="616" priority="14">
      <formula>F36&lt;0</formula>
    </cfRule>
  </conditionalFormatting>
  <conditionalFormatting sqref="H36">
    <cfRule type="expression" dxfId="615" priority="11">
      <formula>H36&gt;0</formula>
    </cfRule>
    <cfRule type="expression" dxfId="614" priority="12">
      <formula>H36&lt;0</formula>
    </cfRule>
  </conditionalFormatting>
  <conditionalFormatting sqref="H23:H24">
    <cfRule type="expression" dxfId="613" priority="5">
      <formula>H23&gt;0</formula>
    </cfRule>
    <cfRule type="expression" dxfId="612" priority="6">
      <formula>H23&lt;0</formula>
    </cfRule>
  </conditionalFormatting>
  <conditionalFormatting sqref="F23:F24">
    <cfRule type="expression" dxfId="611" priority="7">
      <formula>F23&gt;0</formula>
    </cfRule>
    <cfRule type="expression" dxfId="610" priority="8">
      <formula>F23&lt;0</formula>
    </cfRule>
  </conditionalFormatting>
  <conditionalFormatting sqref="Q7">
    <cfRule type="expression" dxfId="609" priority="3">
      <formula>Q7&gt;0</formula>
    </cfRule>
    <cfRule type="expression" dxfId="608" priority="4">
      <formula>Q7&lt;0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57.559899999999999</v>
      </c>
      <c r="R4" s="486">
        <v>-7.9000000000000008E-3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6907.1880000000001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2176.9180000000015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572.33799999999974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9.0347522040774397E-2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2.7102201358932175E-2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63.315890000000003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62.740291000000006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62.164692000000002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61.589093000000005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61.013494000000001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60.437895000000005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59.862296000000001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59.286697000000004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58.711098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58.135499000000003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57.559899999999999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56.984300999999995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56.408701999999998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55.833102999999994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55.257503999999997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54.681904999999993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54.106305999999996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53.530707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52.955108000000003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52.379508999999999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51.803910000000002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5" priority="55">
      <formula>Q8&gt;0</formula>
    </cfRule>
    <cfRule type="expression" dxfId="604" priority="56">
      <formula>Q8&lt;0</formula>
    </cfRule>
  </conditionalFormatting>
  <conditionalFormatting sqref="Q7">
    <cfRule type="expression" dxfId="603" priority="57">
      <formula>Q7&gt;0</formula>
    </cfRule>
    <cfRule type="expression" dxfId="602" priority="58">
      <formula>Q7&lt;0</formula>
    </cfRule>
  </conditionalFormatting>
  <conditionalFormatting sqref="M50">
    <cfRule type="expression" dxfId="601" priority="45">
      <formula>M50&gt;0</formula>
    </cfRule>
    <cfRule type="expression" dxfId="600" priority="46">
      <formula>M50&lt;0</formula>
    </cfRule>
  </conditionalFormatting>
  <conditionalFormatting sqref="M50">
    <cfRule type="expression" dxfId="599" priority="47">
      <formula>M50&gt;0</formula>
    </cfRule>
    <cfRule type="expression" dxfId="598" priority="48">
      <formula>M50&lt;0</formula>
    </cfRule>
  </conditionalFormatting>
  <conditionalFormatting sqref="F24:F31">
    <cfRule type="expression" dxfId="597" priority="33">
      <formula>F24&gt;0</formula>
    </cfRule>
    <cfRule type="expression" dxfId="596" priority="34">
      <formula>F24&lt;0</formula>
    </cfRule>
  </conditionalFormatting>
  <conditionalFormatting sqref="F24:F31">
    <cfRule type="expression" dxfId="595" priority="35">
      <formula>F24&gt;0</formula>
    </cfRule>
    <cfRule type="expression" dxfId="594" priority="36">
      <formula>F24&lt;0</formula>
    </cfRule>
  </conditionalFormatting>
  <conditionalFormatting sqref="H24:H31">
    <cfRule type="expression" dxfId="593" priority="31">
      <formula>H24&gt;0</formula>
    </cfRule>
    <cfRule type="expression" dxfId="592" priority="32">
      <formula>H24&lt;0</formula>
    </cfRule>
  </conditionalFormatting>
  <conditionalFormatting sqref="J27:J34">
    <cfRule type="expression" dxfId="591" priority="1">
      <formula>J27&gt;0</formula>
    </cfRule>
    <cfRule type="expression" dxfId="590" priority="2">
      <formula>J27&lt;0</formula>
    </cfRule>
  </conditionalFormatting>
  <conditionalFormatting sqref="J27:J34">
    <cfRule type="expression" dxfId="589" priority="3">
      <formula>J27&gt;0</formula>
    </cfRule>
    <cfRule type="expression" dxfId="588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87" priority="66">
      <formula>F22&gt;0</formula>
    </cfRule>
    <cfRule type="expression" dxfId="58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5" priority="53">
      <formula>F41&gt;0</formula>
    </cfRule>
    <cfRule type="expression" dxfId="584" priority="54">
      <formula>F41&lt;0</formula>
    </cfRule>
  </conditionalFormatting>
  <conditionalFormatting sqref="F41">
    <cfRule type="expression" dxfId="583" priority="57">
      <formula>F41&gt;0</formula>
    </cfRule>
    <cfRule type="expression" dxfId="582" priority="58">
      <formula>F41&lt;0</formula>
    </cfRule>
  </conditionalFormatting>
  <conditionalFormatting sqref="H41">
    <cfRule type="expression" dxfId="581" priority="35">
      <formula>H41&gt;0</formula>
    </cfRule>
    <cfRule type="expression" dxfId="580" priority="36">
      <formula>H41&lt;0</formula>
    </cfRule>
  </conditionalFormatting>
  <conditionalFormatting sqref="F89:F95">
    <cfRule type="expression" dxfId="579" priority="29">
      <formula>F89&gt;0</formula>
    </cfRule>
    <cfRule type="expression" dxfId="578" priority="30">
      <formula>F89&lt;0</formula>
    </cfRule>
  </conditionalFormatting>
  <conditionalFormatting sqref="F96:F110">
    <cfRule type="expression" dxfId="577" priority="25">
      <formula>F96&gt;0</formula>
    </cfRule>
    <cfRule type="expression" dxfId="576" priority="26">
      <formula>F96&lt;0</formula>
    </cfRule>
  </conditionalFormatting>
  <conditionalFormatting sqref="F96:F110">
    <cfRule type="expression" dxfId="575" priority="27">
      <formula>F96&gt;0</formula>
    </cfRule>
    <cfRule type="expression" dxfId="574" priority="28">
      <formula>F96&lt;0</formula>
    </cfRule>
  </conditionalFormatting>
  <conditionalFormatting sqref="H89:H100">
    <cfRule type="expression" dxfId="573" priority="23">
      <formula>H89&gt;0</formula>
    </cfRule>
    <cfRule type="expression" dxfId="572" priority="24">
      <formula>H89&lt;0</formula>
    </cfRule>
  </conditionalFormatting>
  <conditionalFormatting sqref="H101">
    <cfRule type="expression" dxfId="571" priority="21">
      <formula>H101&gt;0</formula>
    </cfRule>
    <cfRule type="expression" dxfId="570" priority="22">
      <formula>H101&lt;0</formula>
    </cfRule>
  </conditionalFormatting>
  <conditionalFormatting sqref="F111:F116">
    <cfRule type="expression" dxfId="569" priority="19">
      <formula>F111&gt;0</formula>
    </cfRule>
    <cfRule type="expression" dxfId="568" priority="20">
      <formula>F111&lt;0</formula>
    </cfRule>
  </conditionalFormatting>
  <conditionalFormatting sqref="H103:H116">
    <cfRule type="expression" dxfId="567" priority="17">
      <formula>H103&gt;0</formula>
    </cfRule>
    <cfRule type="expression" dxfId="566" priority="18">
      <formula>H103&lt;0</formula>
    </cfRule>
  </conditionalFormatting>
  <conditionalFormatting sqref="H102">
    <cfRule type="expression" dxfId="565" priority="15">
      <formula>H102&gt;0</formula>
    </cfRule>
    <cfRule type="expression" dxfId="564" priority="16">
      <formula>H102&lt;0</formula>
    </cfRule>
  </conditionalFormatting>
  <conditionalFormatting sqref="M42">
    <cfRule type="expression" dxfId="563" priority="13">
      <formula>M42&gt;0</formula>
    </cfRule>
    <cfRule type="expression" dxfId="562" priority="14">
      <formula>M42&lt;0</formula>
    </cfRule>
  </conditionalFormatting>
  <conditionalFormatting sqref="Q7">
    <cfRule type="expression" dxfId="561" priority="9">
      <formula>Q7&gt;0</formula>
    </cfRule>
    <cfRule type="expression" dxfId="560" priority="10">
      <formula>Q7&lt;0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F117:F130 H117:H130">
    <cfRule type="expression" dxfId="557" priority="1">
      <formula>F117&gt;0</formula>
    </cfRule>
    <cfRule type="expression" dxfId="55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5" priority="84">
      <formula>F7&gt;0</formula>
    </cfRule>
    <cfRule type="expression" dxfId="554" priority="85">
      <formula>F7&lt;0</formula>
    </cfRule>
  </conditionalFormatting>
  <conditionalFormatting sqref="Q8">
    <cfRule type="expression" dxfId="553" priority="82">
      <formula>Q8&gt;0</formula>
    </cfRule>
    <cfRule type="expression" dxfId="552" priority="83">
      <formula>Q8&lt;0</formula>
    </cfRule>
  </conditionalFormatting>
  <conditionalFormatting sqref="F29:F36">
    <cfRule type="expression" dxfId="551" priority="62">
      <formula>F29&gt;0</formula>
    </cfRule>
    <cfRule type="expression" dxfId="550" priority="63">
      <formula>F29&lt;0</formula>
    </cfRule>
  </conditionalFormatting>
  <conditionalFormatting sqref="J32:J38">
    <cfRule type="expression" dxfId="549" priority="57">
      <formula>J32&gt;0</formula>
    </cfRule>
    <cfRule type="expression" dxfId="548" priority="58">
      <formula>J32&lt;0</formula>
    </cfRule>
  </conditionalFormatting>
  <conditionalFormatting sqref="M42">
    <cfRule type="expression" dxfId="547" priority="55">
      <formula>M42&gt;0</formula>
    </cfRule>
    <cfRule type="expression" dxfId="546" priority="56">
      <formula>M42&lt;0</formula>
    </cfRule>
  </conditionalFormatting>
  <conditionalFormatting sqref="F98:F134 H98:H134 H137:H142 F137:F142 F144:F153 H144:H153">
    <cfRule type="expression" dxfId="545" priority="53">
      <formula>F98&gt;0</formula>
    </cfRule>
    <cfRule type="expression" dxfId="544" priority="54">
      <formula>F98&lt;0</formula>
    </cfRule>
  </conditionalFormatting>
  <conditionalFormatting sqref="F90:F97">
    <cfRule type="expression" dxfId="543" priority="51">
      <formula>F90&gt;0</formula>
    </cfRule>
    <cfRule type="expression" dxfId="542" priority="52">
      <formula>F90&lt;0</formula>
    </cfRule>
  </conditionalFormatting>
  <conditionalFormatting sqref="H90:H97">
    <cfRule type="expression" dxfId="541" priority="49">
      <formula>H90&gt;0</formula>
    </cfRule>
    <cfRule type="expression" dxfId="540" priority="50">
      <formula>H90&lt;0</formula>
    </cfRule>
  </conditionalFormatting>
  <conditionalFormatting sqref="F135:F136 H135:H136">
    <cfRule type="expression" dxfId="539" priority="47">
      <formula>F135&gt;0</formula>
    </cfRule>
    <cfRule type="expression" dxfId="538" priority="48">
      <formula>F135&lt;0</formula>
    </cfRule>
  </conditionalFormatting>
  <conditionalFormatting sqref="H143 F143">
    <cfRule type="expression" dxfId="537" priority="45">
      <formula>F143&gt;0</formula>
    </cfRule>
    <cfRule type="expression" dxfId="536" priority="46">
      <formula>F143&lt;0</formula>
    </cfRule>
  </conditionalFormatting>
  <conditionalFormatting sqref="F154:F161">
    <cfRule type="expression" dxfId="535" priority="31">
      <formula>F154&gt;0</formula>
    </cfRule>
    <cfRule type="expression" dxfId="534" priority="32">
      <formula>F154&lt;0</formula>
    </cfRule>
  </conditionalFormatting>
  <conditionalFormatting sqref="H154:H161">
    <cfRule type="expression" dxfId="533" priority="29">
      <formula>H154&gt;0</formula>
    </cfRule>
    <cfRule type="expression" dxfId="532" priority="30">
      <formula>H154&lt;0</formula>
    </cfRule>
  </conditionalFormatting>
  <conditionalFormatting sqref="Q10">
    <cfRule type="expression" dxfId="531" priority="27">
      <formula>Q10&gt;0</formula>
    </cfRule>
    <cfRule type="expression" dxfId="530" priority="28">
      <formula>Q10&lt;0</formula>
    </cfRule>
  </conditionalFormatting>
  <conditionalFormatting sqref="F37:F38">
    <cfRule type="expression" dxfId="529" priority="25">
      <formula>F37&gt;0</formula>
    </cfRule>
    <cfRule type="expression" dxfId="528" priority="26">
      <formula>F37&lt;0</formula>
    </cfRule>
  </conditionalFormatting>
  <conditionalFormatting sqref="H37:H38">
    <cfRule type="expression" dxfId="527" priority="23">
      <formula>H37&gt;0</formula>
    </cfRule>
    <cfRule type="expression" dxfId="526" priority="24">
      <formula>H37&lt;0</formula>
    </cfRule>
  </conditionalFormatting>
  <conditionalFormatting sqref="F167">
    <cfRule type="expression" dxfId="525" priority="21">
      <formula>F167&gt;0</formula>
    </cfRule>
    <cfRule type="expression" dxfId="524" priority="22">
      <formula>F167&lt;0</formula>
    </cfRule>
  </conditionalFormatting>
  <conditionalFormatting sqref="F168:F179">
    <cfRule type="expression" dxfId="523" priority="19">
      <formula>F168&gt;0</formula>
    </cfRule>
    <cfRule type="expression" dxfId="522" priority="20">
      <formula>F168&lt;0</formula>
    </cfRule>
  </conditionalFormatting>
  <conditionalFormatting sqref="H167:H179">
    <cfRule type="expression" dxfId="521" priority="17">
      <formula>H167&gt;0</formula>
    </cfRule>
    <cfRule type="expression" dxfId="520" priority="18">
      <formula>H167&lt;0</formula>
    </cfRule>
  </conditionalFormatting>
  <conditionalFormatting sqref="J175:J197 J201">
    <cfRule type="expression" dxfId="519" priority="15">
      <formula>J175&gt;0</formula>
    </cfRule>
    <cfRule type="expression" dxfId="518" priority="16">
      <formula>J175&lt;0</formula>
    </cfRule>
  </conditionalFormatting>
  <conditionalFormatting sqref="F180:F197 F201">
    <cfRule type="expression" dxfId="517" priority="13">
      <formula>F180&gt;0</formula>
    </cfRule>
    <cfRule type="expression" dxfId="516" priority="14">
      <formula>F180&lt;0</formula>
    </cfRule>
  </conditionalFormatting>
  <conditionalFormatting sqref="H180:H197 H201">
    <cfRule type="expression" dxfId="515" priority="11">
      <formula>H180&gt;0</formula>
    </cfRule>
    <cfRule type="expression" dxfId="514" priority="12">
      <formula>H180&lt;0</formula>
    </cfRule>
  </conditionalFormatting>
  <conditionalFormatting sqref="I32:J35">
    <cfRule type="expression" dxfId="513" priority="9">
      <formula>I32&gt;0</formula>
    </cfRule>
    <cfRule type="expression" dxfId="512" priority="10">
      <formula>I32&lt;0</formula>
    </cfRule>
  </conditionalFormatting>
  <conditionalFormatting sqref="F198:F200">
    <cfRule type="expression" dxfId="511" priority="7">
      <formula>F198&gt;0</formula>
    </cfRule>
    <cfRule type="expression" dxfId="510" priority="8">
      <formula>F198&lt;0</formula>
    </cfRule>
  </conditionalFormatting>
  <conditionalFormatting sqref="H198:H200">
    <cfRule type="expression" dxfId="509" priority="5">
      <formula>H198&gt;0</formula>
    </cfRule>
    <cfRule type="expression" dxfId="508" priority="6">
      <formula>H198&lt;0</formula>
    </cfRule>
  </conditionalFormatting>
  <conditionalFormatting sqref="J198:J200">
    <cfRule type="expression" dxfId="507" priority="3">
      <formula>J198&gt;0</formula>
    </cfRule>
    <cfRule type="expression" dxfId="506" priority="4">
      <formula>J198&lt;0</formula>
    </cfRule>
  </conditionalFormatting>
  <conditionalFormatting sqref="F202:F211 H202:H211 J202:J211">
    <cfRule type="expression" dxfId="505" priority="1">
      <formula>F202&gt;0</formula>
    </cfRule>
    <cfRule type="expression" dxfId="50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71.169899999999998</v>
      </c>
      <c r="R4" s="506">
        <v>7.1000000000000004E-3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3558.4949999999999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2104.9250000000002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44.494999999999891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1.2662208309618637E-2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78.28689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77.575191000000004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76.863492000000008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76.151792999999998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75.440094000000002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74.728395000000006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74.016695999999996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73.304997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72.593298000000004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71.881598999999994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71.169899999999998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70.458201000000003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69.746501999999992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69.034802999999997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68.323104000000001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67.611404999999991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66.899705999999995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66.188006999999999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65.476308000000003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64.764609000000007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64.052909999999997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3" priority="76">
      <formula>Q7&gt;0</formula>
    </cfRule>
    <cfRule type="expression" dxfId="502" priority="77">
      <formula>Q7&lt;0</formula>
    </cfRule>
  </conditionalFormatting>
  <conditionalFormatting sqref="Q8">
    <cfRule type="expression" dxfId="501" priority="74">
      <formula>Q8&gt;0</formula>
    </cfRule>
    <cfRule type="expression" dxfId="500" priority="75">
      <formula>Q8&lt;0</formula>
    </cfRule>
  </conditionalFormatting>
  <conditionalFormatting sqref="F29:F43">
    <cfRule type="expression" dxfId="499" priority="58">
      <formula>F29&gt;0</formula>
    </cfRule>
    <cfRule type="expression" dxfId="498" priority="59">
      <formula>F29&lt;0</formula>
    </cfRule>
  </conditionalFormatting>
  <conditionalFormatting sqref="H45 H47:H48 H50:H51 H53 H29:H43">
    <cfRule type="expression" dxfId="497" priority="56">
      <formula>H29&gt;0</formula>
    </cfRule>
    <cfRule type="expression" dxfId="496" priority="57">
      <formula>H29&lt;0</formula>
    </cfRule>
  </conditionalFormatting>
  <conditionalFormatting sqref="J35">
    <cfRule type="expression" dxfId="495" priority="52">
      <formula>J35&gt;0</formula>
    </cfRule>
    <cfRule type="expression" dxfId="494" priority="53">
      <formula>J35&lt;0</formula>
    </cfRule>
  </conditionalFormatting>
  <conditionalFormatting sqref="J36:J37">
    <cfRule type="expression" dxfId="493" priority="50">
      <formula>J36&gt;0</formula>
    </cfRule>
    <cfRule type="expression" dxfId="492" priority="51">
      <formula>J36&lt;0</formula>
    </cfRule>
  </conditionalFormatting>
  <conditionalFormatting sqref="J38:J45 J48 J51">
    <cfRule type="expression" dxfId="491" priority="48">
      <formula>J38&gt;0</formula>
    </cfRule>
    <cfRule type="expression" dxfId="490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9" priority="45">
      <formula>M59&gt;0</formula>
    </cfRule>
    <cfRule type="expression" dxfId="488" priority="46">
      <formula>M59&lt;0</formula>
    </cfRule>
  </conditionalFormatting>
  <conditionalFormatting sqref="Q10">
    <cfRule type="expression" dxfId="487" priority="43">
      <formula>Q10&gt;0</formula>
    </cfRule>
    <cfRule type="expression" dxfId="486" priority="44">
      <formula>Q10&lt;0</formula>
    </cfRule>
  </conditionalFormatting>
  <conditionalFormatting sqref="F84:F103">
    <cfRule type="expression" dxfId="485" priority="41">
      <formula>F84&gt;0</formula>
    </cfRule>
    <cfRule type="expression" dxfId="484" priority="42">
      <formula>F84&lt;0</formula>
    </cfRule>
  </conditionalFormatting>
  <conditionalFormatting sqref="H107 H84:H103">
    <cfRule type="expression" dxfId="483" priority="39">
      <formula>H84&gt;0</formula>
    </cfRule>
    <cfRule type="expression" dxfId="482" priority="40">
      <formula>H84&lt;0</formula>
    </cfRule>
  </conditionalFormatting>
  <conditionalFormatting sqref="J89">
    <cfRule type="expression" dxfId="481" priority="37">
      <formula>J89&gt;0</formula>
    </cfRule>
    <cfRule type="expression" dxfId="480" priority="38">
      <formula>J89&lt;0</formula>
    </cfRule>
  </conditionalFormatting>
  <conditionalFormatting sqref="J90:J95">
    <cfRule type="expression" dxfId="479" priority="35">
      <formula>J90&gt;0</formula>
    </cfRule>
    <cfRule type="expression" dxfId="478" priority="36">
      <formula>J90&lt;0</formula>
    </cfRule>
  </conditionalFormatting>
  <conditionalFormatting sqref="J96:J97">
    <cfRule type="expression" dxfId="477" priority="33">
      <formula>J96&gt;0</formula>
    </cfRule>
    <cfRule type="expression" dxfId="476" priority="34">
      <formula>J96&lt;0</formula>
    </cfRule>
  </conditionalFormatting>
  <conditionalFormatting sqref="J98:J104">
    <cfRule type="expression" dxfId="475" priority="31">
      <formula>J98&gt;0</formula>
    </cfRule>
    <cfRule type="expression" dxfId="474" priority="32">
      <formula>J98&lt;0</formula>
    </cfRule>
  </conditionalFormatting>
  <conditionalFormatting sqref="J25">
    <cfRule type="expression" dxfId="473" priority="27">
      <formula>J25&gt;0</formula>
    </cfRule>
    <cfRule type="expression" dxfId="472" priority="28">
      <formula>J25&lt;0</formula>
    </cfRule>
  </conditionalFormatting>
  <conditionalFormatting sqref="F105:F106">
    <cfRule type="expression" dxfId="471" priority="25">
      <formula>F105&gt;0</formula>
    </cfRule>
    <cfRule type="expression" dxfId="470" priority="26">
      <formula>F105&lt;0</formula>
    </cfRule>
  </conditionalFormatting>
  <conditionalFormatting sqref="H105:H106">
    <cfRule type="expression" dxfId="469" priority="23">
      <formula>H105&gt;0</formula>
    </cfRule>
    <cfRule type="expression" dxfId="468" priority="24">
      <formula>H105&lt;0</formula>
    </cfRule>
  </conditionalFormatting>
  <conditionalFormatting sqref="J105">
    <cfRule type="expression" dxfId="467" priority="21">
      <formula>J105&gt;0</formula>
    </cfRule>
    <cfRule type="expression" dxfId="466" priority="22">
      <formula>J105&lt;0</formula>
    </cfRule>
  </conditionalFormatting>
  <conditionalFormatting sqref="J106">
    <cfRule type="expression" dxfId="465" priority="19">
      <formula>J106&gt;0</formula>
    </cfRule>
    <cfRule type="expression" dxfId="464" priority="20">
      <formula>J106&lt;0</formula>
    </cfRule>
  </conditionalFormatting>
  <conditionalFormatting sqref="F24:F28">
    <cfRule type="expression" dxfId="463" priority="17">
      <formula>F24&gt;0</formula>
    </cfRule>
    <cfRule type="expression" dxfId="462" priority="18">
      <formula>F24&lt;0</formula>
    </cfRule>
  </conditionalFormatting>
  <conditionalFormatting sqref="H24:H28">
    <cfRule type="expression" dxfId="461" priority="15">
      <formula>H24&gt;0</formula>
    </cfRule>
    <cfRule type="expression" dxfId="460" priority="16">
      <formula>H24&lt;0</formula>
    </cfRule>
  </conditionalFormatting>
  <conditionalFormatting sqref="J26:J34">
    <cfRule type="expression" dxfId="459" priority="13">
      <formula>J26&gt;0</formula>
    </cfRule>
    <cfRule type="expression" dxfId="458" priority="14">
      <formula>J26&lt;0</formula>
    </cfRule>
  </conditionalFormatting>
  <conditionalFormatting sqref="F113">
    <cfRule type="expression" dxfId="457" priority="11">
      <formula>F113&gt;0</formula>
    </cfRule>
    <cfRule type="expression" dxfId="456" priority="12">
      <formula>F113&lt;0</formula>
    </cfRule>
  </conditionalFormatting>
  <conditionalFormatting sqref="H113">
    <cfRule type="expression" dxfId="455" priority="9">
      <formula>H113&gt;0</formula>
    </cfRule>
    <cfRule type="expression" dxfId="454" priority="10">
      <formula>H113&lt;0</formula>
    </cfRule>
  </conditionalFormatting>
  <conditionalFormatting sqref="J109">
    <cfRule type="expression" dxfId="453" priority="7">
      <formula>J109&gt;0</formula>
    </cfRule>
    <cfRule type="expression" dxfId="452" priority="8">
      <formula>J109&lt;0</formula>
    </cfRule>
  </conditionalFormatting>
  <conditionalFormatting sqref="F108:F112">
    <cfRule type="expression" dxfId="451" priority="5">
      <formula>F108&gt;0</formula>
    </cfRule>
    <cfRule type="expression" dxfId="450" priority="6">
      <formula>F108&lt;0</formula>
    </cfRule>
  </conditionalFormatting>
  <conditionalFormatting sqref="H108:H112">
    <cfRule type="expression" dxfId="449" priority="3">
      <formula>H108&gt;0</formula>
    </cfRule>
    <cfRule type="expression" dxfId="448" priority="4">
      <formula>H108&lt;0</formula>
    </cfRule>
  </conditionalFormatting>
  <conditionalFormatting sqref="J110:J113">
    <cfRule type="expression" dxfId="447" priority="1">
      <formula>J110&gt;0</formula>
    </cfRule>
    <cfRule type="expression" dxfId="446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28.6</v>
      </c>
      <c r="R4" s="486">
        <v>-1.35E-2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8008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-2491.3099999999945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-2566.3299999999945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-0.24269433618962108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3.2167832167832165E-2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31.460000000000004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" si="18">C44*(E44-D44)</f>
        <v>-2567.6000000000004</v>
      </c>
      <c r="G44" s="39">
        <f t="shared" ref="G44" si="19">D44*C44</f>
        <v>10575.6</v>
      </c>
      <c r="H44" s="227">
        <f t="shared" ref="H44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31.174000000000003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88"/>
      <c r="C45" s="10"/>
      <c r="D45" s="39"/>
      <c r="E45" s="39"/>
      <c r="F45" s="39"/>
      <c r="G45" s="39"/>
      <c r="H45" s="227"/>
      <c r="I45" s="39"/>
      <c r="J45" s="39"/>
      <c r="K45" s="39"/>
      <c r="O45" s="81">
        <v>1.08</v>
      </c>
      <c r="P45" s="81">
        <f t="shared" si="21"/>
        <v>30.888000000000005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30.602000000000004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30.316000000000003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30.03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29.744000000000003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29.458000000000002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29.172000000000001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28.886000000000003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28.6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28.314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28.028000000000002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27.742000000000001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27.456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27.17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26.884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26.598000000000003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26.312000000000001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26.026000000000003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25.740000000000002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45" priority="63">
      <formula>F26&gt;0</formula>
    </cfRule>
    <cfRule type="expression" dxfId="444" priority="64">
      <formula>F26&lt;0</formula>
    </cfRule>
  </conditionalFormatting>
  <conditionalFormatting sqref="H26:H28">
    <cfRule type="expression" dxfId="443" priority="61">
      <formula>H26&gt;0</formula>
    </cfRule>
    <cfRule type="expression" dxfId="442" priority="62">
      <formula>H26&lt;0</formula>
    </cfRule>
  </conditionalFormatting>
  <conditionalFormatting sqref="H29">
    <cfRule type="expression" dxfId="441" priority="59">
      <formula>H29&gt;0</formula>
    </cfRule>
    <cfRule type="expression" dxfId="440" priority="60">
      <formula>H29&lt;0</formula>
    </cfRule>
  </conditionalFormatting>
  <conditionalFormatting sqref="H30">
    <cfRule type="expression" dxfId="439" priority="57">
      <formula>H30&gt;0</formula>
    </cfRule>
    <cfRule type="expression" dxfId="438" priority="58">
      <formula>H30&lt;0</formula>
    </cfRule>
  </conditionalFormatting>
  <conditionalFormatting sqref="F22:F25">
    <cfRule type="expression" dxfId="437" priority="53">
      <formula>F22&gt;0</formula>
    </cfRule>
    <cfRule type="expression" dxfId="436" priority="54">
      <formula>F22&lt;0</formula>
    </cfRule>
  </conditionalFormatting>
  <conditionalFormatting sqref="H22:H25">
    <cfRule type="expression" dxfId="435" priority="51">
      <formula>H22&gt;0</formula>
    </cfRule>
    <cfRule type="expression" dxfId="434" priority="52">
      <formula>H22&lt;0</formula>
    </cfRule>
  </conditionalFormatting>
  <conditionalFormatting sqref="F31:F32">
    <cfRule type="expression" dxfId="433" priority="47">
      <formula>F31&gt;0</formula>
    </cfRule>
    <cfRule type="expression" dxfId="432" priority="48">
      <formula>F31&lt;0</formula>
    </cfRule>
  </conditionalFormatting>
  <conditionalFormatting sqref="I26:K28">
    <cfRule type="expression" dxfId="431" priority="45">
      <formula>I26&gt;0</formula>
    </cfRule>
    <cfRule type="expression" dxfId="430" priority="46">
      <formula>I26&lt;0</formula>
    </cfRule>
  </conditionalFormatting>
  <conditionalFormatting sqref="I35:I40 I32:K33">
    <cfRule type="expression" dxfId="429" priority="39">
      <formula>I32&gt;0</formula>
    </cfRule>
    <cfRule type="expression" dxfId="428" priority="40">
      <formula>I32&lt;0</formula>
    </cfRule>
  </conditionalFormatting>
  <conditionalFormatting sqref="I22:K25">
    <cfRule type="expression" dxfId="427" priority="37">
      <formula>I22&gt;0</formula>
    </cfRule>
    <cfRule type="expression" dxfId="426" priority="38">
      <formula>I22&lt;0</formula>
    </cfRule>
  </conditionalFormatting>
  <conditionalFormatting sqref="F33:F44">
    <cfRule type="expression" dxfId="425" priority="35">
      <formula>F33&gt;0</formula>
    </cfRule>
    <cfRule type="expression" dxfId="424" priority="36">
      <formula>F33&lt;0</formula>
    </cfRule>
  </conditionalFormatting>
  <conditionalFormatting sqref="Q8">
    <cfRule type="expression" dxfId="423" priority="31">
      <formula>Q8&gt;0</formula>
    </cfRule>
    <cfRule type="expression" dxfId="422" priority="32">
      <formula>Q8&lt;0</formula>
    </cfRule>
  </conditionalFormatting>
  <conditionalFormatting sqref="Q7">
    <cfRule type="expression" dxfId="421" priority="33">
      <formula>Q7&gt;0</formula>
    </cfRule>
    <cfRule type="expression" dxfId="420" priority="34">
      <formula>Q7&lt;0</formula>
    </cfRule>
  </conditionalFormatting>
  <conditionalFormatting sqref="F73:F77">
    <cfRule type="expression" dxfId="419" priority="29">
      <formula>F73&gt;0</formula>
    </cfRule>
    <cfRule type="expression" dxfId="418" priority="30">
      <formula>F73&lt;0</formula>
    </cfRule>
  </conditionalFormatting>
  <conditionalFormatting sqref="H73:H75">
    <cfRule type="expression" dxfId="417" priority="27">
      <formula>H73&gt;0</formula>
    </cfRule>
    <cfRule type="expression" dxfId="416" priority="28">
      <formula>H73&lt;0</formula>
    </cfRule>
  </conditionalFormatting>
  <conditionalFormatting sqref="H76">
    <cfRule type="expression" dxfId="415" priority="25">
      <formula>H76&gt;0</formula>
    </cfRule>
    <cfRule type="expression" dxfId="414" priority="26">
      <formula>H76&lt;0</formula>
    </cfRule>
  </conditionalFormatting>
  <conditionalFormatting sqref="H77">
    <cfRule type="expression" dxfId="413" priority="23">
      <formula>H77&gt;0</formula>
    </cfRule>
    <cfRule type="expression" dxfId="412" priority="24">
      <formula>H77&lt;0</formula>
    </cfRule>
  </conditionalFormatting>
  <conditionalFormatting sqref="H78:H82">
    <cfRule type="expression" dxfId="411" priority="21">
      <formula>H78&gt;0</formula>
    </cfRule>
    <cfRule type="expression" dxfId="410" priority="22">
      <formula>H78&lt;0</formula>
    </cfRule>
  </conditionalFormatting>
  <conditionalFormatting sqref="F69:F72">
    <cfRule type="expression" dxfId="409" priority="19">
      <formula>F69&gt;0</formula>
    </cfRule>
    <cfRule type="expression" dxfId="408" priority="20">
      <formula>F69&lt;0</formula>
    </cfRule>
  </conditionalFormatting>
  <conditionalFormatting sqref="H69:H72">
    <cfRule type="expression" dxfId="407" priority="17">
      <formula>H69&gt;0</formula>
    </cfRule>
    <cfRule type="expression" dxfId="406" priority="18">
      <formula>H69&lt;0</formula>
    </cfRule>
  </conditionalFormatting>
  <conditionalFormatting sqref="F78:F79">
    <cfRule type="expression" dxfId="405" priority="15">
      <formula>F78&gt;0</formula>
    </cfRule>
    <cfRule type="expression" dxfId="404" priority="16">
      <formula>F78&lt;0</formula>
    </cfRule>
  </conditionalFormatting>
  <conditionalFormatting sqref="I73:I75">
    <cfRule type="expression" dxfId="403" priority="13">
      <formula>I73&gt;0</formula>
    </cfRule>
    <cfRule type="expression" dxfId="402" priority="14">
      <formula>I73&lt;0</formula>
    </cfRule>
  </conditionalFormatting>
  <conditionalFormatting sqref="I76">
    <cfRule type="expression" dxfId="401" priority="11">
      <formula>I76&gt;0</formula>
    </cfRule>
    <cfRule type="expression" dxfId="400" priority="12">
      <formula>I76&lt;0</formula>
    </cfRule>
  </conditionalFormatting>
  <conditionalFormatting sqref="I77">
    <cfRule type="expression" dxfId="399" priority="9">
      <formula>I77&gt;0</formula>
    </cfRule>
    <cfRule type="expression" dxfId="398" priority="10">
      <formula>I77&lt;0</formula>
    </cfRule>
  </conditionalFormatting>
  <conditionalFormatting sqref="I78:I82">
    <cfRule type="expression" dxfId="397" priority="7">
      <formula>I78&gt;0</formula>
    </cfRule>
    <cfRule type="expression" dxfId="396" priority="8">
      <formula>I78&lt;0</formula>
    </cfRule>
  </conditionalFormatting>
  <conditionalFormatting sqref="I69:I72">
    <cfRule type="expression" dxfId="395" priority="5">
      <formula>I69&gt;0</formula>
    </cfRule>
    <cfRule type="expression" dxfId="394" priority="6">
      <formula>I69&lt;0</formula>
    </cfRule>
  </conditionalFormatting>
  <conditionalFormatting sqref="F80">
    <cfRule type="expression" dxfId="393" priority="3">
      <formula>F80&gt;0</formula>
    </cfRule>
    <cfRule type="expression" dxfId="392" priority="4">
      <formula>F80&lt;0</formula>
    </cfRule>
  </conditionalFormatting>
  <conditionalFormatting sqref="F47 H47:K47">
    <cfRule type="expression" dxfId="391" priority="1">
      <formula>F47&gt;0</formula>
    </cfRule>
    <cfRule type="expression" dxfId="390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9" priority="11">
      <formula>Q8&gt;0</formula>
    </cfRule>
    <cfRule type="expression" dxfId="388" priority="12">
      <formula>Q8&lt;0</formula>
    </cfRule>
  </conditionalFormatting>
  <conditionalFormatting sqref="Q7">
    <cfRule type="expression" dxfId="387" priority="13">
      <formula>Q7&gt;0</formula>
    </cfRule>
    <cfRule type="expression" dxfId="386" priority="14">
      <formula>Q7&lt;0</formula>
    </cfRule>
  </conditionalFormatting>
  <conditionalFormatting sqref="F22">
    <cfRule type="expression" dxfId="385" priority="9">
      <formula>F22&gt;0</formula>
    </cfRule>
    <cfRule type="expression" dxfId="384" priority="10">
      <formula>F22&lt;0</formula>
    </cfRule>
  </conditionalFormatting>
  <conditionalFormatting sqref="H22">
    <cfRule type="expression" dxfId="383" priority="7">
      <formula>H22&gt;0</formula>
    </cfRule>
    <cfRule type="expression" dxfId="382" priority="8">
      <formula>H22&lt;0</formula>
    </cfRule>
  </conditionalFormatting>
  <conditionalFormatting sqref="F59">
    <cfRule type="expression" dxfId="381" priority="5">
      <formula>F59&gt;0</formula>
    </cfRule>
    <cfRule type="expression" dxfId="380" priority="6">
      <formula>F59&lt;0</formula>
    </cfRule>
  </conditionalFormatting>
  <conditionalFormatting sqref="H59">
    <cfRule type="expression" dxfId="379" priority="3">
      <formula>H59&gt;0</formula>
    </cfRule>
    <cfRule type="expression" dxfId="378" priority="4">
      <formula>H59&lt;0</formula>
    </cfRule>
  </conditionalFormatting>
  <conditionalFormatting sqref="M30">
    <cfRule type="expression" dxfId="377" priority="1">
      <formula>M30&gt;0</formula>
    </cfRule>
    <cfRule type="expression" dxfId="3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5" priority="19">
      <formula>F27&gt;0</formula>
    </cfRule>
    <cfRule type="expression" dxfId="374" priority="20">
      <formula>F27&lt;0</formula>
    </cfRule>
  </conditionalFormatting>
  <conditionalFormatting sqref="F37:F38">
    <cfRule type="expression" dxfId="373" priority="17">
      <formula>F37&gt;0</formula>
    </cfRule>
    <cfRule type="expression" dxfId="372" priority="18">
      <formula>F37&lt;0</formula>
    </cfRule>
  </conditionalFormatting>
  <conditionalFormatting sqref="H27:H32">
    <cfRule type="expression" dxfId="371" priority="15">
      <formula>H27&gt;0</formula>
    </cfRule>
    <cfRule type="expression" dxfId="370" priority="16">
      <formula>H27&lt;0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5" priority="25">
      <formula>F24&gt;0</formula>
    </cfRule>
    <cfRule type="expression" dxfId="364" priority="26">
      <formula>F24&lt;0</formula>
    </cfRule>
  </conditionalFormatting>
  <conditionalFormatting sqref="H21:H27">
    <cfRule type="expression" dxfId="363" priority="19">
      <formula>H21&gt;0</formula>
    </cfRule>
    <cfRule type="expression" dxfId="362" priority="20">
      <formula>H21&lt;0</formula>
    </cfRule>
  </conditionalFormatting>
  <conditionalFormatting sqref="F21:F23">
    <cfRule type="expression" dxfId="361" priority="5">
      <formula>F21&gt;0</formula>
    </cfRule>
    <cfRule type="expression" dxfId="360" priority="6">
      <formula>F21&lt;0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5" priority="11">
      <formula>F21&gt;0</formula>
    </cfRule>
    <cfRule type="expression" dxfId="354" priority="12">
      <formula>F21&lt;0</formula>
    </cfRule>
  </conditionalFormatting>
  <conditionalFormatting sqref="H21:H23">
    <cfRule type="expression" dxfId="353" priority="9">
      <formula>H21&gt;0</formula>
    </cfRule>
    <cfRule type="expression" dxfId="352" priority="10">
      <formula>H21&lt;0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7" priority="15">
      <formula>F29&gt;0</formula>
    </cfRule>
    <cfRule type="expression" dxfId="346" priority="16">
      <formula>F29&lt;0</formula>
    </cfRule>
  </conditionalFormatting>
  <conditionalFormatting sqref="F34:F62">
    <cfRule type="expression" dxfId="345" priority="11">
      <formula>F34&gt;0</formula>
    </cfRule>
    <cfRule type="expression" dxfId="344" priority="12">
      <formula>F34&lt;0</formula>
    </cfRule>
  </conditionalFormatting>
  <conditionalFormatting sqref="F34:F62">
    <cfRule type="expression" dxfId="343" priority="13">
      <formula>F34&gt;0</formula>
    </cfRule>
    <cfRule type="expression" dxfId="342" priority="14">
      <formula>F34&lt;0</formula>
    </cfRule>
  </conditionalFormatting>
  <conditionalFormatting sqref="H29:H62">
    <cfRule type="expression" dxfId="341" priority="9">
      <formula>H29&gt;0</formula>
    </cfRule>
    <cfRule type="expression" dxfId="340" priority="10">
      <formula>H29&lt;0</formula>
    </cfRule>
  </conditionalFormatting>
  <conditionalFormatting sqref="F25:F28">
    <cfRule type="expression" dxfId="339" priority="7">
      <formula>F25&gt;0</formula>
    </cfRule>
    <cfRule type="expression" dxfId="338" priority="8">
      <formula>F25&lt;0</formula>
    </cfRule>
  </conditionalFormatting>
  <conditionalFormatting sqref="H25:H28">
    <cfRule type="expression" dxfId="337" priority="5">
      <formula>H25&gt;0</formula>
    </cfRule>
    <cfRule type="expression" dxfId="336" priority="6">
      <formula>H25&lt;0</formula>
    </cfRule>
  </conditionalFormatting>
  <conditionalFormatting sqref="Q7">
    <cfRule type="expression" dxfId="335" priority="3">
      <formula>Q7&gt;0</formula>
    </cfRule>
    <cfRule type="expression" dxfId="334" priority="4">
      <formula>Q7&lt;0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1" priority="73">
      <formula>F25&gt;0</formula>
    </cfRule>
    <cfRule type="expression" dxfId="330" priority="74">
      <formula>F25&lt;0</formula>
    </cfRule>
  </conditionalFormatting>
  <conditionalFormatting sqref="F57:F64 F66">
    <cfRule type="expression" dxfId="329" priority="69">
      <formula>F57&gt;0</formula>
    </cfRule>
    <cfRule type="expression" dxfId="328" priority="70">
      <formula>F57&lt;0</formula>
    </cfRule>
  </conditionalFormatting>
  <conditionalFormatting sqref="F57:F64 F66">
    <cfRule type="expression" dxfId="327" priority="71">
      <formula>F57&gt;0</formula>
    </cfRule>
    <cfRule type="expression" dxfId="326" priority="72">
      <formula>F57&lt;0</formula>
    </cfRule>
  </conditionalFormatting>
  <conditionalFormatting sqref="H57:H64 H66">
    <cfRule type="expression" dxfId="325" priority="67">
      <formula>H57&gt;0</formula>
    </cfRule>
    <cfRule type="expression" dxfId="324" priority="68">
      <formula>H57&lt;0</formula>
    </cfRule>
  </conditionalFormatting>
  <conditionalFormatting sqref="Q7">
    <cfRule type="expression" dxfId="323" priority="49">
      <formula>Q7&gt;0</formula>
    </cfRule>
    <cfRule type="expression" dxfId="322" priority="50">
      <formula>Q7&lt;0</formula>
    </cfRule>
  </conditionalFormatting>
  <conditionalFormatting sqref="Q8">
    <cfRule type="expression" dxfId="321" priority="47">
      <formula>Q8&gt;0</formula>
    </cfRule>
    <cfRule type="expression" dxfId="320" priority="48">
      <formula>Q8&lt;0</formula>
    </cfRule>
  </conditionalFormatting>
  <conditionalFormatting sqref="F24">
    <cfRule type="expression" dxfId="319" priority="33">
      <formula>F24&gt;0</formula>
    </cfRule>
    <cfRule type="expression" dxfId="318" priority="34">
      <formula>F24&lt;0</formula>
    </cfRule>
  </conditionalFormatting>
  <conditionalFormatting sqref="H24">
    <cfRule type="expression" dxfId="317" priority="31">
      <formula>H24&gt;0</formula>
    </cfRule>
    <cfRule type="expression" dxfId="316" priority="32">
      <formula>H24&lt;0</formula>
    </cfRule>
  </conditionalFormatting>
  <conditionalFormatting sqref="M67">
    <cfRule type="expression" dxfId="315" priority="29">
      <formula>M67&gt;0</formula>
    </cfRule>
    <cfRule type="expression" dxfId="314" priority="30">
      <formula>M67&lt;0</formula>
    </cfRule>
  </conditionalFormatting>
  <conditionalFormatting sqref="F65">
    <cfRule type="expression" dxfId="313" priority="25">
      <formula>F65&gt;0</formula>
    </cfRule>
    <cfRule type="expression" dxfId="312" priority="26">
      <formula>F65&lt;0</formula>
    </cfRule>
  </conditionalFormatting>
  <conditionalFormatting sqref="F65">
    <cfRule type="expression" dxfId="311" priority="27">
      <formula>F65&gt;0</formula>
    </cfRule>
    <cfRule type="expression" dxfId="310" priority="28">
      <formula>F65&lt;0</formula>
    </cfRule>
  </conditionalFormatting>
  <conditionalFormatting sqref="H65">
    <cfRule type="expression" dxfId="309" priority="23">
      <formula>H65&gt;0</formula>
    </cfRule>
    <cfRule type="expression" dxfId="308" priority="24">
      <formula>H65&lt;0</formula>
    </cfRule>
  </conditionalFormatting>
  <conditionalFormatting sqref="F93:F97 H93:H97 H99:H124 F99:F124">
    <cfRule type="expression" dxfId="307" priority="19">
      <formula>F93&gt;0</formula>
    </cfRule>
    <cfRule type="expression" dxfId="306" priority="20">
      <formula>F93&lt;0</formula>
    </cfRule>
  </conditionalFormatting>
  <conditionalFormatting sqref="F125:F132 F134">
    <cfRule type="expression" dxfId="305" priority="15">
      <formula>F125&gt;0</formula>
    </cfRule>
    <cfRule type="expression" dxfId="304" priority="16">
      <formula>F125&lt;0</formula>
    </cfRule>
  </conditionalFormatting>
  <conditionalFormatting sqref="F125:F132 F134">
    <cfRule type="expression" dxfId="303" priority="17">
      <formula>F125&gt;0</formula>
    </cfRule>
    <cfRule type="expression" dxfId="302" priority="18">
      <formula>F125&lt;0</formula>
    </cfRule>
  </conditionalFormatting>
  <conditionalFormatting sqref="H125:H132 H134">
    <cfRule type="expression" dxfId="301" priority="13">
      <formula>H125&gt;0</formula>
    </cfRule>
    <cfRule type="expression" dxfId="300" priority="14">
      <formula>H125&lt;0</formula>
    </cfRule>
  </conditionalFormatting>
  <conditionalFormatting sqref="F92">
    <cfRule type="expression" dxfId="299" priority="11">
      <formula>F92&gt;0</formula>
    </cfRule>
    <cfRule type="expression" dxfId="298" priority="12">
      <formula>F92&lt;0</formula>
    </cfRule>
  </conditionalFormatting>
  <conditionalFormatting sqref="H92">
    <cfRule type="expression" dxfId="297" priority="9">
      <formula>H92&gt;0</formula>
    </cfRule>
    <cfRule type="expression" dxfId="296" priority="10">
      <formula>H92&lt;0</formula>
    </cfRule>
  </conditionalFormatting>
  <conditionalFormatting sqref="F133">
    <cfRule type="expression" dxfId="295" priority="5">
      <formula>F133&gt;0</formula>
    </cfRule>
    <cfRule type="expression" dxfId="294" priority="6">
      <formula>F133&lt;0</formula>
    </cfRule>
  </conditionalFormatting>
  <conditionalFormatting sqref="F133">
    <cfRule type="expression" dxfId="293" priority="7">
      <formula>F133&gt;0</formula>
    </cfRule>
    <cfRule type="expression" dxfId="292" priority="8">
      <formula>F133&lt;0</formula>
    </cfRule>
  </conditionalFormatting>
  <conditionalFormatting sqref="H133">
    <cfRule type="expression" dxfId="291" priority="3">
      <formula>H133&gt;0</formula>
    </cfRule>
    <cfRule type="expression" dxfId="290" priority="4">
      <formula>H133&lt;0</formula>
    </cfRule>
  </conditionalFormatting>
  <conditionalFormatting sqref="F98 H98">
    <cfRule type="expression" dxfId="289" priority="1">
      <formula>F98&gt;0</formula>
    </cfRule>
    <cfRule type="expression" dxfId="2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56.5899</v>
      </c>
      <c r="R4" s="507">
        <v>7.7000000000000002E-3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5658.99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1899.4599999999969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700.98999999999978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0.14138563937071397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62.248890000000003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61.682991000000001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61.117092000000007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60.551193000000005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59.985294000000003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59.419395000000002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58.853496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58.287596999999998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57.721698000000004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57.155799000000002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56.5899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56.024000999999998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55.458101999999997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54.892203000000002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54.326304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53.760404999999999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53.194505999999997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52.628607000000002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52.062708000000001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51.496808999999999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50.930910000000004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7" priority="55">
      <formula>F45&gt;0</formula>
    </cfRule>
    <cfRule type="expression" dxfId="286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5" priority="57">
      <formula>F40&gt;0</formula>
    </cfRule>
    <cfRule type="expression" dxfId="284" priority="58">
      <formula>F40&lt;0</formula>
    </cfRule>
  </conditionalFormatting>
  <conditionalFormatting sqref="F45:F59 F61:F91 F93:F102">
    <cfRule type="expression" dxfId="283" priority="53">
      <formula>F45&gt;0</formula>
    </cfRule>
    <cfRule type="expression" dxfId="282" priority="54">
      <formula>F45&lt;0</formula>
    </cfRule>
  </conditionalFormatting>
  <conditionalFormatting sqref="H40:H59 H61:H91 H93:H102">
    <cfRule type="expression" dxfId="281" priority="51">
      <formula>H40&gt;0</formula>
    </cfRule>
    <cfRule type="expression" dxfId="280" priority="52">
      <formula>H40&lt;0</formula>
    </cfRule>
  </conditionalFormatting>
  <conditionalFormatting sqref="F36:F39">
    <cfRule type="expression" dxfId="279" priority="49">
      <formula>F36&gt;0</formula>
    </cfRule>
    <cfRule type="expression" dxfId="278" priority="50">
      <formula>F36&lt;0</formula>
    </cfRule>
  </conditionalFormatting>
  <conditionalFormatting sqref="H36:H39">
    <cfRule type="expression" dxfId="277" priority="47">
      <formula>H36&gt;0</formula>
    </cfRule>
    <cfRule type="expression" dxfId="276" priority="48">
      <formula>H36&lt;0</formula>
    </cfRule>
  </conditionalFormatting>
  <conditionalFormatting sqref="Q7">
    <cfRule type="expression" dxfId="275" priority="41">
      <formula>Q7&gt;0</formula>
    </cfRule>
    <cfRule type="expression" dxfId="274" priority="42">
      <formula>Q7&lt;0</formula>
    </cfRule>
  </conditionalFormatting>
  <conditionalFormatting sqref="Q8">
    <cfRule type="expression" dxfId="273" priority="39">
      <formula>Q8&gt;0</formula>
    </cfRule>
    <cfRule type="expression" dxfId="272" priority="40">
      <formula>Q8&lt;0</formula>
    </cfRule>
  </conditionalFormatting>
  <conditionalFormatting sqref="Q10">
    <cfRule type="expression" dxfId="271" priority="37">
      <formula>Q10&gt;0</formula>
    </cfRule>
    <cfRule type="expression" dxfId="270" priority="38">
      <formula>Q10&lt;0</formula>
    </cfRule>
  </conditionalFormatting>
  <conditionalFormatting sqref="F60">
    <cfRule type="expression" dxfId="269" priority="35">
      <formula>F60&gt;0</formula>
    </cfRule>
    <cfRule type="expression" dxfId="268" priority="36">
      <formula>F60&lt;0</formula>
    </cfRule>
  </conditionalFormatting>
  <conditionalFormatting sqref="F60">
    <cfRule type="expression" dxfId="267" priority="33">
      <formula>F60&gt;0</formula>
    </cfRule>
    <cfRule type="expression" dxfId="266" priority="34">
      <formula>F60&lt;0</formula>
    </cfRule>
  </conditionalFormatting>
  <conditionalFormatting sqref="H60">
    <cfRule type="expression" dxfId="265" priority="31">
      <formula>H60&gt;0</formula>
    </cfRule>
    <cfRule type="expression" dxfId="264" priority="32">
      <formula>H60&lt;0</formula>
    </cfRule>
  </conditionalFormatting>
  <conditionalFormatting sqref="F92">
    <cfRule type="expression" dxfId="263" priority="29">
      <formula>F92&gt;0</formula>
    </cfRule>
    <cfRule type="expression" dxfId="262" priority="30">
      <formula>F92&lt;0</formula>
    </cfRule>
  </conditionalFormatting>
  <conditionalFormatting sqref="F92">
    <cfRule type="expression" dxfId="261" priority="27">
      <formula>F92&gt;0</formula>
    </cfRule>
    <cfRule type="expression" dxfId="260" priority="28">
      <formula>F92&lt;0</formula>
    </cfRule>
  </conditionalFormatting>
  <conditionalFormatting sqref="H92">
    <cfRule type="expression" dxfId="259" priority="25">
      <formula>H92&gt;0</formula>
    </cfRule>
    <cfRule type="expression" dxfId="258" priority="26">
      <formula>H92&lt;0</formula>
    </cfRule>
  </conditionalFormatting>
  <conditionalFormatting sqref="F169:F183 F185:F215 F217:F226">
    <cfRule type="expression" dxfId="257" priority="21">
      <formula>F169&gt;0</formula>
    </cfRule>
    <cfRule type="expression" dxfId="256" priority="22">
      <formula>F169&lt;0</formula>
    </cfRule>
  </conditionalFormatting>
  <conditionalFormatting sqref="F164:F168">
    <cfRule type="expression" dxfId="255" priority="23">
      <formula>F164&gt;0</formula>
    </cfRule>
    <cfRule type="expression" dxfId="254" priority="24">
      <formula>F164&lt;0</formula>
    </cfRule>
  </conditionalFormatting>
  <conditionalFormatting sqref="F169:F183 F185:F215 F217:F226">
    <cfRule type="expression" dxfId="253" priority="19">
      <formula>F169&gt;0</formula>
    </cfRule>
    <cfRule type="expression" dxfId="252" priority="20">
      <formula>F169&lt;0</formula>
    </cfRule>
  </conditionalFormatting>
  <conditionalFormatting sqref="H164:H183 H185:H215 H217:H226">
    <cfRule type="expression" dxfId="251" priority="17">
      <formula>H164&gt;0</formula>
    </cfRule>
    <cfRule type="expression" dxfId="250" priority="18">
      <formula>H164&lt;0</formula>
    </cfRule>
  </conditionalFormatting>
  <conditionalFormatting sqref="F160:F163">
    <cfRule type="expression" dxfId="249" priority="15">
      <formula>F160&gt;0</formula>
    </cfRule>
    <cfRule type="expression" dxfId="248" priority="16">
      <formula>F160&lt;0</formula>
    </cfRule>
  </conditionalFormatting>
  <conditionalFormatting sqref="H160:H163">
    <cfRule type="expression" dxfId="247" priority="13">
      <formula>H160&gt;0</formula>
    </cfRule>
    <cfRule type="expression" dxfId="246" priority="14">
      <formula>H160&lt;0</formula>
    </cfRule>
  </conditionalFormatting>
  <conditionalFormatting sqref="F184">
    <cfRule type="expression" dxfId="245" priority="11">
      <formula>F184&gt;0</formula>
    </cfRule>
    <cfRule type="expression" dxfId="244" priority="12">
      <formula>F184&lt;0</formula>
    </cfRule>
  </conditionalFormatting>
  <conditionalFormatting sqref="F184">
    <cfRule type="expression" dxfId="243" priority="9">
      <formula>F184&gt;0</formula>
    </cfRule>
    <cfRule type="expression" dxfId="242" priority="10">
      <formula>F184&lt;0</formula>
    </cfRule>
  </conditionalFormatting>
  <conditionalFormatting sqref="H184">
    <cfRule type="expression" dxfId="241" priority="7">
      <formula>H184&gt;0</formula>
    </cfRule>
    <cfRule type="expression" dxfId="240" priority="8">
      <formula>H184&lt;0</formula>
    </cfRule>
  </conditionalFormatting>
  <conditionalFormatting sqref="F216">
    <cfRule type="expression" dxfId="239" priority="5">
      <formula>F216&gt;0</formula>
    </cfRule>
    <cfRule type="expression" dxfId="238" priority="6">
      <formula>F216&lt;0</formula>
    </cfRule>
  </conditionalFormatting>
  <conditionalFormatting sqref="F216">
    <cfRule type="expression" dxfId="237" priority="3">
      <formula>F216&gt;0</formula>
    </cfRule>
    <cfRule type="expression" dxfId="236" priority="4">
      <formula>F216&lt;0</formula>
    </cfRule>
  </conditionalFormatting>
  <conditionalFormatting sqref="H216">
    <cfRule type="expression" dxfId="235" priority="1">
      <formula>H216&gt;0</formula>
    </cfRule>
    <cfRule type="expression" dxfId="234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19.32</v>
      </c>
      <c r="R4" s="486">
        <v>-9.1999999999999998E-3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5796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124.9700000000048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-160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-2.686366689053056E-2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1.4906832298136644E-2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21.252000000000002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21.058800000000002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20.865600000000001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20.672400000000003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20.479200000000002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20.286000000000001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20.0928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19.8996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19.706400000000002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19.513200000000001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19.32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19.126799999999999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18.933599999999998</v>
      </c>
      <c r="Q55" s="81"/>
    </row>
    <row r="56" spans="1:18" x14ac:dyDescent="0.25">
      <c r="O56" s="81">
        <v>0.97</v>
      </c>
      <c r="P56" s="81">
        <f t="shared" si="3"/>
        <v>18.740400000000001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18.5472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18.353999999999999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18.160799999999998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17.967600000000001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17.7744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17.581200000000003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17.388000000000002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33" priority="99">
      <formula>F27&gt;0</formula>
    </cfRule>
    <cfRule type="expression" dxfId="232" priority="100">
      <formula>F27&lt;0</formula>
    </cfRule>
  </conditionalFormatting>
  <conditionalFormatting sqref="H27:H28">
    <cfRule type="expression" dxfId="231" priority="97">
      <formula>H27&gt;0</formula>
    </cfRule>
    <cfRule type="expression" dxfId="230" priority="98">
      <formula>H27&lt;0</formula>
    </cfRule>
  </conditionalFormatting>
  <conditionalFormatting sqref="H29:H30">
    <cfRule type="expression" dxfId="229" priority="93">
      <formula>H29&gt;0</formula>
    </cfRule>
    <cfRule type="expression" dxfId="228" priority="94">
      <formula>H29&lt;0</formula>
    </cfRule>
  </conditionalFormatting>
  <conditionalFormatting sqref="H31:H55">
    <cfRule type="expression" dxfId="227" priority="91">
      <formula>H31&gt;0</formula>
    </cfRule>
    <cfRule type="expression" dxfId="226" priority="92">
      <formula>H31&lt;0</formula>
    </cfRule>
  </conditionalFormatting>
  <conditionalFormatting sqref="F31">
    <cfRule type="expression" dxfId="225" priority="85">
      <formula>F31&gt;0</formula>
    </cfRule>
    <cfRule type="expression" dxfId="224" priority="86">
      <formula>F31&lt;0</formula>
    </cfRule>
  </conditionalFormatting>
  <conditionalFormatting sqref="I25:I27">
    <cfRule type="expression" dxfId="223" priority="83">
      <formula>I25&gt;0</formula>
    </cfRule>
    <cfRule type="expression" dxfId="222" priority="84">
      <formula>I25&lt;0</formula>
    </cfRule>
  </conditionalFormatting>
  <conditionalFormatting sqref="I28">
    <cfRule type="expression" dxfId="221" priority="81">
      <formula>I28&gt;0</formula>
    </cfRule>
    <cfRule type="expression" dxfId="220" priority="82">
      <formula>I28&lt;0</formula>
    </cfRule>
  </conditionalFormatting>
  <conditionalFormatting sqref="I29">
    <cfRule type="expression" dxfId="219" priority="79">
      <formula>I29&gt;0</formula>
    </cfRule>
    <cfRule type="expression" dxfId="218" priority="80">
      <formula>I29&lt;0</formula>
    </cfRule>
  </conditionalFormatting>
  <conditionalFormatting sqref="I30:I33 I35 I38:J38 I40:J55">
    <cfRule type="expression" dxfId="217" priority="77">
      <formula>I30&gt;0</formula>
    </cfRule>
    <cfRule type="expression" dxfId="216" priority="78">
      <formula>I30&lt;0</formula>
    </cfRule>
  </conditionalFormatting>
  <conditionalFormatting sqref="I21:J24">
    <cfRule type="expression" dxfId="215" priority="75">
      <formula>I21&gt;0</formula>
    </cfRule>
    <cfRule type="expression" dxfId="214" priority="76">
      <formula>I21&lt;0</formula>
    </cfRule>
  </conditionalFormatting>
  <conditionalFormatting sqref="F32:F55">
    <cfRule type="expression" dxfId="213" priority="73">
      <formula>F32&gt;0</formula>
    </cfRule>
    <cfRule type="expression" dxfId="212" priority="74">
      <formula>F32&lt;0</formula>
    </cfRule>
  </conditionalFormatting>
  <conditionalFormatting sqref="Q8">
    <cfRule type="expression" dxfId="211" priority="69">
      <formula>Q8&gt;0</formula>
    </cfRule>
    <cfRule type="expression" dxfId="210" priority="70">
      <formula>Q8&lt;0</formula>
    </cfRule>
  </conditionalFormatting>
  <conditionalFormatting sqref="Q7">
    <cfRule type="expression" dxfId="209" priority="71">
      <formula>Q7&gt;0</formula>
    </cfRule>
    <cfRule type="expression" dxfId="208" priority="72">
      <formula>Q7&lt;0</formula>
    </cfRule>
  </conditionalFormatting>
  <conditionalFormatting sqref="F82">
    <cfRule type="expression" dxfId="207" priority="57">
      <formula>F82&gt;0</formula>
    </cfRule>
    <cfRule type="expression" dxfId="206" priority="58">
      <formula>F82&lt;0</formula>
    </cfRule>
  </conditionalFormatting>
  <conditionalFormatting sqref="H82">
    <cfRule type="expression" dxfId="205" priority="55">
      <formula>H82&gt;0</formula>
    </cfRule>
    <cfRule type="expression" dxfId="204" priority="56">
      <formula>H82&lt;0</formula>
    </cfRule>
  </conditionalFormatting>
  <conditionalFormatting sqref="I82">
    <cfRule type="expression" dxfId="203" priority="43">
      <formula>I82&gt;0</formula>
    </cfRule>
    <cfRule type="expression" dxfId="202" priority="44">
      <formula>I82&lt;0</formula>
    </cfRule>
  </conditionalFormatting>
  <conditionalFormatting sqref="F25:F26">
    <cfRule type="expression" dxfId="201" priority="39">
      <formula>F25&gt;0</formula>
    </cfRule>
    <cfRule type="expression" dxfId="200" priority="40">
      <formula>F25&lt;0</formula>
    </cfRule>
  </conditionalFormatting>
  <conditionalFormatting sqref="H25:H26">
    <cfRule type="expression" dxfId="199" priority="37">
      <formula>H25&gt;0</formula>
    </cfRule>
    <cfRule type="expression" dxfId="198" priority="38">
      <formula>H25&lt;0</formula>
    </cfRule>
  </conditionalFormatting>
  <conditionalFormatting sqref="F88:F92">
    <cfRule type="expression" dxfId="197" priority="35">
      <formula>F88&gt;0</formula>
    </cfRule>
    <cfRule type="expression" dxfId="196" priority="36">
      <formula>F88&lt;0</formula>
    </cfRule>
  </conditionalFormatting>
  <conditionalFormatting sqref="H88:H90">
    <cfRule type="expression" dxfId="195" priority="33">
      <formula>H88&gt;0</formula>
    </cfRule>
    <cfRule type="expression" dxfId="194" priority="34">
      <formula>H88&lt;0</formula>
    </cfRule>
  </conditionalFormatting>
  <conditionalFormatting sqref="H91:H92">
    <cfRule type="expression" dxfId="193" priority="31">
      <formula>H91&gt;0</formula>
    </cfRule>
    <cfRule type="expression" dxfId="192" priority="32">
      <formula>H91&lt;0</formula>
    </cfRule>
  </conditionalFormatting>
  <conditionalFormatting sqref="H93:H118">
    <cfRule type="expression" dxfId="191" priority="29">
      <formula>H93&gt;0</formula>
    </cfRule>
    <cfRule type="expression" dxfId="190" priority="30">
      <formula>H93&lt;0</formula>
    </cfRule>
  </conditionalFormatting>
  <conditionalFormatting sqref="F83:F86">
    <cfRule type="expression" dxfId="189" priority="27">
      <formula>F83&gt;0</formula>
    </cfRule>
    <cfRule type="expression" dxfId="188" priority="28">
      <formula>F83&lt;0</formula>
    </cfRule>
  </conditionalFormatting>
  <conditionalFormatting sqref="H83:H86">
    <cfRule type="expression" dxfId="187" priority="25">
      <formula>H83&gt;0</formula>
    </cfRule>
    <cfRule type="expression" dxfId="186" priority="26">
      <formula>H83&lt;0</formula>
    </cfRule>
  </conditionalFormatting>
  <conditionalFormatting sqref="F93">
    <cfRule type="expression" dxfId="185" priority="23">
      <formula>F93&gt;0</formula>
    </cfRule>
    <cfRule type="expression" dxfId="184" priority="24">
      <formula>F93&lt;0</formula>
    </cfRule>
  </conditionalFormatting>
  <conditionalFormatting sqref="I87:I89">
    <cfRule type="expression" dxfId="183" priority="21">
      <formula>I87&gt;0</formula>
    </cfRule>
    <cfRule type="expression" dxfId="182" priority="22">
      <formula>I87&lt;0</formula>
    </cfRule>
  </conditionalFormatting>
  <conditionalFormatting sqref="I90">
    <cfRule type="expression" dxfId="181" priority="19">
      <formula>I90&gt;0</formula>
    </cfRule>
    <cfRule type="expression" dxfId="180" priority="20">
      <formula>I90&lt;0</formula>
    </cfRule>
  </conditionalFormatting>
  <conditionalFormatting sqref="I91">
    <cfRule type="expression" dxfId="179" priority="17">
      <formula>I91&gt;0</formula>
    </cfRule>
    <cfRule type="expression" dxfId="178" priority="18">
      <formula>I91&lt;0</formula>
    </cfRule>
  </conditionalFormatting>
  <conditionalFormatting sqref="I92:I95 I97 I100 I102:I118">
    <cfRule type="expression" dxfId="177" priority="15">
      <formula>I92&gt;0</formula>
    </cfRule>
    <cfRule type="expression" dxfId="176" priority="16">
      <formula>I92&lt;0</formula>
    </cfRule>
  </conditionalFormatting>
  <conditionalFormatting sqref="I83:I86">
    <cfRule type="expression" dxfId="175" priority="13">
      <formula>I83&gt;0</formula>
    </cfRule>
    <cfRule type="expression" dxfId="174" priority="14">
      <formula>I83&lt;0</formula>
    </cfRule>
  </conditionalFormatting>
  <conditionalFormatting sqref="F94:F118">
    <cfRule type="expression" dxfId="173" priority="11">
      <formula>F94&gt;0</formula>
    </cfRule>
    <cfRule type="expression" dxfId="172" priority="12">
      <formula>F94&lt;0</formula>
    </cfRule>
  </conditionalFormatting>
  <conditionalFormatting sqref="F87">
    <cfRule type="expression" dxfId="171" priority="9">
      <formula>F87&gt;0</formula>
    </cfRule>
    <cfRule type="expression" dxfId="170" priority="10">
      <formula>F87&lt;0</formula>
    </cfRule>
  </conditionalFormatting>
  <conditionalFormatting sqref="H87">
    <cfRule type="expression" dxfId="169" priority="7">
      <formula>H87&gt;0</formula>
    </cfRule>
    <cfRule type="expression" dxfId="168" priority="8">
      <formula>H87&lt;0</formula>
    </cfRule>
  </conditionalFormatting>
  <conditionalFormatting sqref="F21:F24">
    <cfRule type="expression" dxfId="167" priority="5">
      <formula>F21&gt;0</formula>
    </cfRule>
    <cfRule type="expression" dxfId="166" priority="6">
      <formula>F21&lt;0</formula>
    </cfRule>
  </conditionalFormatting>
  <conditionalFormatting sqref="H21:H24">
    <cfRule type="expression" dxfId="165" priority="3">
      <formula>H21&gt;0</formula>
    </cfRule>
    <cfRule type="expression" dxfId="164" priority="4">
      <formula>H21&lt;0</formula>
    </cfRule>
  </conditionalFormatting>
  <conditionalFormatting sqref="J25:J37">
    <cfRule type="expression" dxfId="163" priority="1">
      <formula>J25&gt;0</formula>
    </cfRule>
    <cfRule type="expression" dxfId="16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61" priority="15">
      <formula>F25&gt;0</formula>
    </cfRule>
    <cfRule type="expression" dxfId="160" priority="16">
      <formula>F25&lt;0</formula>
    </cfRule>
  </conditionalFormatting>
  <conditionalFormatting sqref="F32:F70">
    <cfRule type="expression" dxfId="159" priority="11">
      <formula>F32&gt;0</formula>
    </cfRule>
    <cfRule type="expression" dxfId="158" priority="12">
      <formula>F32&lt;0</formula>
    </cfRule>
  </conditionalFormatting>
  <conditionalFormatting sqref="F32:F70">
    <cfRule type="expression" dxfId="157" priority="13">
      <formula>F32&gt;0</formula>
    </cfRule>
    <cfRule type="expression" dxfId="156" priority="14">
      <formula>F32&lt;0</formula>
    </cfRule>
  </conditionalFormatting>
  <conditionalFormatting sqref="H25 H30:H70">
    <cfRule type="expression" dxfId="155" priority="9">
      <formula>H25&gt;0</formula>
    </cfRule>
    <cfRule type="expression" dxfId="154" priority="10">
      <formula>H25&lt;0</formula>
    </cfRule>
  </conditionalFormatting>
  <conditionalFormatting sqref="F26:F29">
    <cfRule type="expression" dxfId="153" priority="7">
      <formula>F26&gt;0</formula>
    </cfRule>
    <cfRule type="expression" dxfId="152" priority="8">
      <formula>F26&lt;0</formula>
    </cfRule>
  </conditionalFormatting>
  <conditionalFormatting sqref="H26:H29">
    <cfRule type="expression" dxfId="151" priority="5">
      <formula>H26&gt;0</formula>
    </cfRule>
    <cfRule type="expression" dxfId="150" priority="6">
      <formula>H26&lt;0</formula>
    </cfRule>
  </conditionalFormatting>
  <conditionalFormatting sqref="Q7">
    <cfRule type="expression" dxfId="149" priority="3">
      <formula>Q7&gt;0</formula>
    </cfRule>
    <cfRule type="expression" dxfId="148" priority="4">
      <formula>Q7&lt;0</formula>
    </cfRule>
  </conditionalFormatting>
  <conditionalFormatting sqref="Q8">
    <cfRule type="expression" dxfId="147" priority="1">
      <formula>Q8&gt;0</formula>
    </cfRule>
    <cfRule type="expression" dxfId="14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5" priority="25">
      <formula>F34&gt;0</formula>
    </cfRule>
    <cfRule type="expression" dxfId="144" priority="26">
      <formula>F34&lt;0</formula>
    </cfRule>
  </conditionalFormatting>
  <conditionalFormatting sqref="H124:H131">
    <cfRule type="expression" dxfId="143" priority="23">
      <formula>H124&gt;0</formula>
    </cfRule>
    <cfRule type="expression" dxfId="142" priority="24">
      <formula>H124&lt;0</formula>
    </cfRule>
  </conditionalFormatting>
  <conditionalFormatting sqref="H132">
    <cfRule type="expression" dxfId="141" priority="21">
      <formula>H132&gt;0</formula>
    </cfRule>
    <cfRule type="expression" dxfId="140" priority="22">
      <formula>H132&lt;0</formula>
    </cfRule>
  </conditionalFormatting>
  <conditionalFormatting sqref="Q8">
    <cfRule type="expression" dxfId="139" priority="11">
      <formula>Q8&gt;0</formula>
    </cfRule>
    <cfRule type="expression" dxfId="138" priority="12">
      <formula>Q8&lt;0</formula>
    </cfRule>
  </conditionalFormatting>
  <conditionalFormatting sqref="Q7">
    <cfRule type="expression" dxfId="137" priority="13">
      <formula>Q7&gt;0</formula>
    </cfRule>
    <cfRule type="expression" dxfId="136" priority="14">
      <formula>Q7&lt;0</formula>
    </cfRule>
  </conditionalFormatting>
  <conditionalFormatting sqref="F36:F39">
    <cfRule type="expression" dxfId="135" priority="9">
      <formula>F36&gt;0</formula>
    </cfRule>
    <cfRule type="expression" dxfId="134" priority="10">
      <formula>F36&lt;0</formula>
    </cfRule>
  </conditionalFormatting>
  <conditionalFormatting sqref="H36:H39">
    <cfRule type="expression" dxfId="133" priority="7">
      <formula>H36&gt;0</formula>
    </cfRule>
    <cfRule type="expression" dxfId="132" priority="8">
      <formula>H36&lt;0</formula>
    </cfRule>
  </conditionalFormatting>
  <conditionalFormatting sqref="K65:K99">
    <cfRule type="expression" dxfId="131" priority="5">
      <formula>K65&gt;0</formula>
    </cfRule>
    <cfRule type="expression" dxfId="130" priority="6">
      <formula>K65&lt;0</formula>
    </cfRule>
  </conditionalFormatting>
  <conditionalFormatting sqref="K72">
    <cfRule type="expression" dxfId="129" priority="3">
      <formula>K72&gt;0</formula>
    </cfRule>
    <cfRule type="expression" dxfId="128" priority="4">
      <formula>K72&lt;0</formula>
    </cfRule>
  </conditionalFormatting>
  <conditionalFormatting sqref="M69">
    <cfRule type="expression" dxfId="127" priority="1">
      <formula>M69&gt;0</formula>
    </cfRule>
    <cfRule type="expression" dxfId="12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81.72</v>
      </c>
      <c r="R4" s="486">
        <v>8.0999999999999996E-3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4086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1313.6299999999896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503.49999999999955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0.14054431263084424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2.545276554087127E-2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89.89200000000001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89.07480000000001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88.257600000000011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87.440399999999997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86.623199999999997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85.805999999999997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84.988799999999998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84.171599999999998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83.354399999999998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82.537199999999999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81.72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80.902799999999999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80.085599999999999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79.2684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78.4512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77.634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76.816800000000001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75.999600000000001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75.182400000000001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74.365200000000002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73.548000000000002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25" priority="80">
      <formula>F24&gt;0</formula>
    </cfRule>
    <cfRule type="expression" dxfId="124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23" priority="63">
      <formula>F30&gt;0</formula>
    </cfRule>
    <cfRule type="expression" dxfId="122" priority="64">
      <formula>F30&lt;0</formula>
    </cfRule>
  </conditionalFormatting>
  <conditionalFormatting sqref="H30:I30 H43 H31:H33">
    <cfRule type="expression" dxfId="121" priority="61">
      <formula>H30&gt;0</formula>
    </cfRule>
    <cfRule type="expression" dxfId="120" priority="62">
      <formula>H30&lt;0</formula>
    </cfRule>
  </conditionalFormatting>
  <conditionalFormatting sqref="Q8">
    <cfRule type="expression" dxfId="119" priority="55">
      <formula>Q8&gt;0</formula>
    </cfRule>
    <cfRule type="expression" dxfId="118" priority="56">
      <formula>Q8&lt;0</formula>
    </cfRule>
  </conditionalFormatting>
  <conditionalFormatting sqref="Q7">
    <cfRule type="expression" dxfId="117" priority="57">
      <formula>Q7&gt;0</formula>
    </cfRule>
    <cfRule type="expression" dxfId="116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5" priority="43">
      <formula>F115&gt;0</formula>
    </cfRule>
    <cfRule type="expression" dxfId="114" priority="44">
      <formula>F115&lt;0</formula>
    </cfRule>
  </conditionalFormatting>
  <conditionalFormatting sqref="F112:F114">
    <cfRule type="expression" dxfId="113" priority="41">
      <formula>F112&gt;0</formula>
    </cfRule>
    <cfRule type="expression" dxfId="112" priority="42">
      <formula>F112&lt;0</formula>
    </cfRule>
  </conditionalFormatting>
  <conditionalFormatting sqref="H112:I112">
    <cfRule type="expression" dxfId="111" priority="39">
      <formula>H112&gt;0</formula>
    </cfRule>
    <cfRule type="expression" dxfId="110" priority="40">
      <formula>H112&lt;0</formula>
    </cfRule>
  </conditionalFormatting>
  <conditionalFormatting sqref="H113:I113">
    <cfRule type="expression" dxfId="109" priority="37">
      <formula>H113&gt;0</formula>
    </cfRule>
    <cfRule type="expression" dxfId="108" priority="38">
      <formula>H113&lt;0</formula>
    </cfRule>
  </conditionalFormatting>
  <conditionalFormatting sqref="H114:I114">
    <cfRule type="expression" dxfId="107" priority="35">
      <formula>H114&gt;0</formula>
    </cfRule>
    <cfRule type="expression" dxfId="106" priority="36">
      <formula>H114&lt;0</formula>
    </cfRule>
  </conditionalFormatting>
  <conditionalFormatting sqref="F105:F111">
    <cfRule type="expression" dxfId="105" priority="33">
      <formula>F105&gt;0</formula>
    </cfRule>
    <cfRule type="expression" dxfId="104" priority="34">
      <formula>F105&lt;0</formula>
    </cfRule>
  </conditionalFormatting>
  <conditionalFormatting sqref="H105:I111">
    <cfRule type="expression" dxfId="103" priority="31">
      <formula>H105&gt;0</formula>
    </cfRule>
    <cfRule type="expression" dxfId="102" priority="32">
      <formula>H105&lt;0</formula>
    </cfRule>
  </conditionalFormatting>
  <conditionalFormatting sqref="I117 F117:F119">
    <cfRule type="expression" dxfId="101" priority="29">
      <formula>F117&gt;0</formula>
    </cfRule>
    <cfRule type="expression" dxfId="100" priority="30">
      <formula>F117&lt;0</formula>
    </cfRule>
  </conditionalFormatting>
  <conditionalFormatting sqref="F189:F196 H189:H196">
    <cfRule type="expression" dxfId="99" priority="27">
      <formula>F189&gt;0</formula>
    </cfRule>
    <cfRule type="expression" dxfId="98" priority="28">
      <formula>F189&lt;0</formula>
    </cfRule>
  </conditionalFormatting>
  <conditionalFormatting sqref="H202 F202">
    <cfRule type="expression" dxfId="97" priority="25">
      <formula>F202&gt;0</formula>
    </cfRule>
    <cfRule type="expression" dxfId="96" priority="26">
      <formula>F202&lt;0</formula>
    </cfRule>
  </conditionalFormatting>
  <conditionalFormatting sqref="I204">
    <cfRule type="expression" dxfId="95" priority="23">
      <formula>I204&gt;0</formula>
    </cfRule>
    <cfRule type="expression" dxfId="94" priority="24">
      <formula>I204&lt;0</formula>
    </cfRule>
  </conditionalFormatting>
  <conditionalFormatting sqref="H204 F204">
    <cfRule type="expression" dxfId="93" priority="21">
      <formula>F204&gt;0</formula>
    </cfRule>
    <cfRule type="expression" dxfId="92" priority="22">
      <formula>F204&lt;0</formula>
    </cfRule>
  </conditionalFormatting>
  <conditionalFormatting sqref="M54">
    <cfRule type="expression" dxfId="91" priority="19">
      <formula>M54&gt;0</formula>
    </cfRule>
    <cfRule type="expression" dxfId="90" priority="20">
      <formula>M54&lt;0</formula>
    </cfRule>
  </conditionalFormatting>
  <conditionalFormatting sqref="K33:K49">
    <cfRule type="expression" dxfId="89" priority="17">
      <formula>K33&gt;0</formula>
    </cfRule>
    <cfRule type="expression" dxfId="88" priority="18">
      <formula>K33&lt;0</formula>
    </cfRule>
  </conditionalFormatting>
  <conditionalFormatting sqref="Q10">
    <cfRule type="expression" dxfId="87" priority="15">
      <formula>Q10&gt;0</formula>
    </cfRule>
    <cfRule type="expression" dxfId="86" priority="16">
      <formula>Q10&lt;0</formula>
    </cfRule>
  </conditionalFormatting>
  <conditionalFormatting sqref="Z10">
    <cfRule type="expression" dxfId="85" priority="13">
      <formula>Z10&gt;0</formula>
    </cfRule>
    <cfRule type="expression" dxfId="84" priority="14">
      <formula>Z10&lt;0</formula>
    </cfRule>
  </conditionalFormatting>
  <conditionalFormatting sqref="AA10:AE10">
    <cfRule type="expression" dxfId="83" priority="11">
      <formula>AA10&gt;0</formula>
    </cfRule>
    <cfRule type="expression" dxfId="82" priority="12">
      <formula>AA10&lt;0</formula>
    </cfRule>
  </conditionalFormatting>
  <conditionalFormatting sqref="Z24">
    <cfRule type="expression" dxfId="81" priority="9">
      <formula>Z24&gt;0</formula>
    </cfRule>
    <cfRule type="expression" dxfId="80" priority="10">
      <formula>Z24&lt;0</formula>
    </cfRule>
  </conditionalFormatting>
  <conditionalFormatting sqref="AF10:AG10">
    <cfRule type="expression" dxfId="79" priority="1">
      <formula>AF10&gt;0</formula>
    </cfRule>
    <cfRule type="expression" dxfId="78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11" activePane="bottomLeft" state="frozen"/>
      <selection activeCell="A2" sqref="A2"/>
      <selection pane="bottomLeft" activeCell="N45" sqref="N44:N45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51.989899999999999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5198.99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-170.01999999999953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-219.96999999999935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-4.0592659846169617E-2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3.7699630120465705E-2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57.188890000000001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56.668991000000005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56.149092000000003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55.629193000000001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55.109293999999998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54.589395000000003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54.069496000000001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53.549596999999999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53.029697999999996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52.509799000000001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51.989899999999999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51.470000999999996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50.950102000000001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50.430202999999999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49.910303999999996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" si="24">C57*(E57-D57)</f>
        <v>-219.95999999999967</v>
      </c>
      <c r="G57" s="39">
        <f t="shared" ref="G57" si="25">D57*C57</f>
        <v>5418.96</v>
      </c>
      <c r="H57" s="226">
        <f t="shared" ref="H57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49.390404999999994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48.870505999999999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48.350607000000004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47.830708000000001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47.310808999999999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46.790909999999997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71" priority="17">
      <formula>F22&gt;0</formula>
    </cfRule>
    <cfRule type="expression" dxfId="70" priority="18">
      <formula>F22&lt;0</formula>
    </cfRule>
  </conditionalFormatting>
  <conditionalFormatting sqref="Q8">
    <cfRule type="expression" dxfId="69" priority="11">
      <formula>Q8&gt;0</formula>
    </cfRule>
    <cfRule type="expression" dxfId="68" priority="12">
      <formula>Q8&lt;0</formula>
    </cfRule>
  </conditionalFormatting>
  <conditionalFormatting sqref="Q7">
    <cfRule type="expression" dxfId="67" priority="13">
      <formula>Q7&gt;0</formula>
    </cfRule>
    <cfRule type="expression" dxfId="66" priority="14">
      <formula>Q7&lt;0</formula>
    </cfRule>
  </conditionalFormatting>
  <conditionalFormatting sqref="M68">
    <cfRule type="expression" dxfId="65" priority="9">
      <formula>M68&gt;0</formula>
    </cfRule>
    <cfRule type="expression" dxfId="64" priority="10">
      <formula>M68&lt;0</formula>
    </cfRule>
  </conditionalFormatting>
  <conditionalFormatting sqref="J36">
    <cfRule type="expression" dxfId="63" priority="7">
      <formula>J36&gt;0</formula>
    </cfRule>
    <cfRule type="expression" dxfId="62" priority="8">
      <formula>J36&lt;0</formula>
    </cfRule>
  </conditionalFormatting>
  <conditionalFormatting sqref="J37:J49 J50:K64">
    <cfRule type="expression" dxfId="61" priority="5">
      <formula>J37&gt;0</formula>
    </cfRule>
    <cfRule type="expression" dxfId="60" priority="6">
      <formula>J37&lt;0</formula>
    </cfRule>
  </conditionalFormatting>
  <conditionalFormatting sqref="Q10">
    <cfRule type="expression" dxfId="59" priority="3">
      <formula>Q10&gt;0</formula>
    </cfRule>
    <cfRule type="expression" dxfId="58" priority="4">
      <formula>Q10&lt;0</formula>
    </cfRule>
  </conditionalFormatting>
  <conditionalFormatting sqref="Q9">
    <cfRule type="expression" dxfId="57" priority="1">
      <formula>Q9&gt;0</formula>
    </cfRule>
    <cfRule type="expression" dxfId="56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2018-03-14T01:40:38Z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